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9768" windowHeight="8316" firstSheet="17" activeTab="17"/>
  </bookViews>
  <sheets>
    <sheet name="II-1" sheetId="1" r:id="rId1"/>
    <sheet name="II-3" sheetId="2" state="hidden" r:id="rId2"/>
    <sheet name="II-2 " sheetId="28" r:id="rId3"/>
    <sheet name="II-3b" sheetId="3" r:id="rId4"/>
    <sheet name=" II-4" sheetId="4" state="hidden" r:id="rId5"/>
    <sheet name="II-3b (2)" sheetId="25" r:id="rId6"/>
    <sheet name="II-4b" sheetId="5" r:id="rId7"/>
    <sheet name=" II-5 imp2006%" sheetId="6" state="hidden" r:id="rId8"/>
    <sheet name="II-4b (2)" sheetId="26" r:id="rId9"/>
    <sheet name=" II-5 imp2007%" sheetId="7" state="hidden" r:id="rId10"/>
    <sheet name=" II-5 imp2008%" sheetId="8" state="hidden" r:id="rId11"/>
    <sheet name=" II-5 imp2009%" sheetId="9" r:id="rId12"/>
    <sheet name=" II-5 imp2010%" sheetId="10" r:id="rId13"/>
    <sheet name=" II-5 imp2011% " sheetId="18" r:id="rId14"/>
    <sheet name=" II-6 exp2006%" sheetId="11" state="hidden" r:id="rId15"/>
    <sheet name=" II-5 imp2012% " sheetId="23" r:id="rId16"/>
    <sheet name=" II-5 imp2013%  " sheetId="29" r:id="rId17"/>
    <sheet name=" II-6 exp2009%" sheetId="14" r:id="rId18"/>
    <sheet name=" II-6 exp2010%" sheetId="15" r:id="rId19"/>
    <sheet name=" II-6 exp2011%" sheetId="19" r:id="rId20"/>
    <sheet name=" II-6 exp2012%" sheetId="24" r:id="rId21"/>
    <sheet name=" II-6 exp2013%" sheetId="31" r:id="rId22"/>
    <sheet name=" II-6 exp2008% (2)" sheetId="30" state="hidden" r:id="rId23"/>
    <sheet name=" II-6 exp2007%" sheetId="12" state="hidden" r:id="rId24"/>
    <sheet name=" II-6 exp2008%" sheetId="13" state="hidden" r:id="rId25"/>
    <sheet name="ii-7 a" sheetId="16" state="hidden" r:id="rId26"/>
    <sheet name="ii-7 b" sheetId="17" r:id="rId27"/>
    <sheet name="ii-7 b (2)" sheetId="27" r:id="rId28"/>
    <sheet name="Sheet1" sheetId="32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0" hidden="1">'II-1'!$A$8:$B$63</definedName>
    <definedName name="_xlnm.Print_Area" localSheetId="4">' II-4'!$A$215:$P$259</definedName>
    <definedName name="_xlnm.Print_Area" localSheetId="7">' II-5 imp2006%'!$A$1:$P$32</definedName>
    <definedName name="_xlnm.Print_Area" localSheetId="9">' II-5 imp2007%'!$A$1:$P$31</definedName>
    <definedName name="_xlnm.Print_Area" localSheetId="10">' II-5 imp2008%'!$A$1:$P$31</definedName>
    <definedName name="_xlnm.Print_Area" localSheetId="11">' II-5 imp2009%'!$A$1:$P$32</definedName>
    <definedName name="_xlnm.Print_Area" localSheetId="12">' II-5 imp2010%'!$A$1:$P$32</definedName>
    <definedName name="_xlnm.Print_Area" localSheetId="13">' II-5 imp2011% '!$A$1:$P$32</definedName>
    <definedName name="_xlnm.Print_Area" localSheetId="15">' II-5 imp2012% '!$A$1:$S$32</definedName>
    <definedName name="_xlnm.Print_Area" localSheetId="16">' II-5 imp2013%  '!$A$1:$S$31</definedName>
    <definedName name="_xlnm.Print_Area" localSheetId="14">' II-6 exp2006%'!$A$1:$P$36</definedName>
    <definedName name="_xlnm.Print_Area" localSheetId="23">' II-6 exp2007%'!$A$1:$P$34</definedName>
    <definedName name="_xlnm.Print_Area" localSheetId="24">' II-6 exp2008%'!$A$1:$P$34</definedName>
    <definedName name="_xlnm.Print_Area" localSheetId="22">' II-6 exp2008% (2)'!$A$1:$P$34</definedName>
    <definedName name="_xlnm.Print_Area" localSheetId="17">' II-6 exp2009%'!$A$1:$Q$35</definedName>
    <definedName name="_xlnm.Print_Area" localSheetId="18">' II-6 exp2010%'!$A$1:$P$34</definedName>
    <definedName name="_xlnm.Print_Area" localSheetId="19">' II-6 exp2011%'!$A$1:$P$34</definedName>
    <definedName name="_xlnm.Print_Area" localSheetId="20">' II-6 exp2012%'!$A$1:$S$34</definedName>
    <definedName name="_xlnm.Print_Area" localSheetId="21">' II-6 exp2013%'!$A$1:$S$33</definedName>
    <definedName name="_xlnm.Print_Area" localSheetId="0">'II-1'!$A$1:$N$64</definedName>
    <definedName name="_xlnm.Print_Area" localSheetId="2">'II-2 '!$A$1:$N$71</definedName>
    <definedName name="_xlnm.Print_Area" localSheetId="1">'II-3'!$A$161:$P$204</definedName>
    <definedName name="_xlnm.Print_Area" localSheetId="3">'II-3b'!$A$1:$Q$91</definedName>
    <definedName name="_xlnm.Print_Area" localSheetId="5">'II-3b (2)'!$A$1:$T$51</definedName>
    <definedName name="_xlnm.Print_Area" localSheetId="6">'II-4b'!$A$1:$Q$97</definedName>
    <definedName name="_xlnm.Print_Area" localSheetId="8">'II-4b (2)'!$A$1:$T$51</definedName>
    <definedName name="_xlnm.Print_Area" localSheetId="25">'ii-7 a'!$A$46:$P$90</definedName>
    <definedName name="_xlnm.Print_Area" localSheetId="26">'ii-7 b'!$A$1:$Q$96</definedName>
    <definedName name="_xlnm.Print_Area" localSheetId="27">'ii-7 b (2)'!$A$1:$T$51</definedName>
    <definedName name="_xlnm.Print_Titles" localSheetId="0">'II-1'!$1:$8</definedName>
    <definedName name="_xlnm.Print_Titles" localSheetId="2">'II-2 '!$1:$9</definedName>
  </definedNames>
  <calcPr calcId="125725"/>
</workbook>
</file>

<file path=xl/calcChain.xml><?xml version="1.0" encoding="utf-8"?>
<calcChain xmlns="http://schemas.openxmlformats.org/spreadsheetml/2006/main">
  <c r="H49" i="25"/>
  <c r="K31" i="24" l="1"/>
  <c r="M38" i="25" l="1"/>
  <c r="D38"/>
  <c r="J36" l="1"/>
  <c r="F36"/>
  <c r="D36"/>
  <c r="Q31" i="24" l="1"/>
  <c r="Q31" i="23"/>
  <c r="K31" l="1"/>
  <c r="S51" i="25" l="1"/>
  <c r="S50"/>
  <c r="S49"/>
  <c r="S46"/>
  <c r="S45"/>
  <c r="S44"/>
  <c r="S43"/>
  <c r="S40"/>
  <c r="S39"/>
  <c r="S38"/>
  <c r="S36"/>
  <c r="S25" l="1"/>
  <c r="H23" l="1"/>
  <c r="C93" i="5" l="1"/>
  <c r="P93" l="1"/>
  <c r="N92"/>
  <c r="M21" i="25"/>
  <c r="Q21"/>
  <c r="O21"/>
  <c r="I21"/>
  <c r="P92" i="5" l="1"/>
  <c r="Q17" i="25" l="1"/>
  <c r="I31" i="24" l="1"/>
  <c r="I31" i="23"/>
  <c r="Q16" i="25"/>
  <c r="C16"/>
  <c r="M16"/>
  <c r="D16"/>
  <c r="S17"/>
  <c r="S18"/>
  <c r="S19"/>
  <c r="S20"/>
  <c r="S21"/>
  <c r="S23"/>
  <c r="S24"/>
  <c r="S16" l="1"/>
  <c r="S14"/>
  <c r="P86" i="5" l="1"/>
  <c r="S13" i="25"/>
  <c r="M12" l="1"/>
  <c r="D12"/>
  <c r="S12" l="1"/>
  <c r="P89" i="5" l="1"/>
  <c r="P84"/>
  <c r="P59"/>
  <c r="P36"/>
  <c r="P11"/>
  <c r="S11" i="25"/>
  <c r="E10" l="1"/>
  <c r="S10" s="1"/>
  <c r="D10"/>
  <c r="J10"/>
  <c r="F10"/>
  <c r="R31" i="24" l="1"/>
  <c r="R31" i="23" l="1"/>
  <c r="P31" i="24" l="1"/>
  <c r="P31" i="23"/>
  <c r="N31" i="24" l="1"/>
  <c r="N31" i="23"/>
  <c r="M31" l="1"/>
  <c r="L31" l="1"/>
  <c r="L31" i="24"/>
  <c r="J31" l="1"/>
  <c r="J31" i="23"/>
  <c r="G31" i="24" l="1"/>
  <c r="G31" i="23"/>
  <c r="F31" i="24" l="1"/>
  <c r="F31" i="23"/>
  <c r="E31" i="24" l="1"/>
  <c r="E31" i="23"/>
  <c r="D31" i="24" l="1"/>
  <c r="D32" i="14"/>
  <c r="D31" i="23"/>
  <c r="C31" i="24" l="1"/>
  <c r="C31" i="23"/>
</calcChain>
</file>

<file path=xl/comments1.xml><?xml version="1.0" encoding="utf-8"?>
<comments xmlns="http://schemas.openxmlformats.org/spreadsheetml/2006/main">
  <authors>
    <author>0</author>
    <author xml:space="preserve"> </author>
    <author>escwauser1</author>
  </authors>
  <commentList>
    <comment ref="A19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updated</t>
        </r>
      </text>
    </comment>
    <comment ref="N33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without oil .052</t>
        </r>
      </text>
    </comment>
    <comment ref="F34" authorId="1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- oil 1063 mn $ see part III eygebt/ oil</t>
        </r>
      </text>
    </comment>
    <comment ref="K36" authorId="1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oil not included see part III jordan /oil</t>
        </r>
      </text>
    </comment>
    <comment ref="A42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updated</t>
        </r>
      </text>
    </comment>
    <comment ref="N43" authorId="1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not included oil
see part III sudan /oil</t>
        </r>
      </text>
    </comment>
    <comment ref="F55" authorId="1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- oil 1317.5 mn $ see part III eygebt/ oil</t>
        </r>
      </text>
    </comment>
    <comment ref="D57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witout oil 171.118
see part III file</t>
        </r>
      </text>
    </comment>
    <comment ref="K57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witout oil 1695 
see part III file</t>
        </r>
      </text>
    </comment>
    <comment ref="N60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witout oil 0.3
see part III file</t>
        </r>
      </text>
    </comment>
    <comment ref="F7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1709.2 mn $</t>
        </r>
      </text>
    </comment>
    <comment ref="X7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1709.2 mn $</t>
        </r>
      </text>
    </comment>
    <comment ref="N8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27.09 imports from UAE
= 41 000 $</t>
        </r>
      </text>
    </comment>
    <comment ref="AF8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27.09 imports from UAE
= 41 000 $</t>
        </r>
      </text>
    </comment>
    <comment ref="N83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0.18mn $</t>
        </r>
      </text>
    </comment>
    <comment ref="AF83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0.18mn $</t>
        </r>
      </text>
    </comment>
    <comment ref="K8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 0.15</t>
        </r>
      </text>
    </comment>
    <comment ref="N8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subtract 0.76</t>
        </r>
      </text>
    </comment>
    <comment ref="AC8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 0.15</t>
        </r>
      </text>
    </comment>
    <comment ref="AF8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subtract 0.76</t>
        </r>
      </text>
    </comment>
    <comment ref="K8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  <comment ref="M8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  <comment ref="N8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  <comment ref="AC8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  <comment ref="AE8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  <comment ref="AF8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</commentList>
</comments>
</file>

<file path=xl/comments2.xml><?xml version="1.0" encoding="utf-8"?>
<comments xmlns="http://schemas.openxmlformats.org/spreadsheetml/2006/main">
  <authors>
    <author>escwauser1</author>
    <author>867368</author>
  </authors>
  <commentList>
    <comment ref="I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</t>
        </r>
      </text>
    </comment>
    <comment ref="O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</t>
        </r>
      </text>
    </comment>
    <comment ref="Q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
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no oil</t>
        </r>
      </text>
    </comment>
    <comment ref="D36" authorId="1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273.3 oil imports</t>
        </r>
      </text>
    </comment>
    <comment ref="F36" authorId="1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oil imports =1720.2
</t>
        </r>
      </text>
    </comment>
    <comment ref="J36" authorId="1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oil imports = 35</t>
        </r>
      </text>
    </comment>
  </commentList>
</comments>
</file>

<file path=xl/comments3.xml><?xml version="1.0" encoding="utf-8"?>
<comments xmlns="http://schemas.openxmlformats.org/spreadsheetml/2006/main">
  <authors>
    <author>0</author>
    <author>escwauser1</author>
  </authors>
  <commentList>
    <comment ref="L58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without oil 0.355</t>
        </r>
      </text>
    </comment>
    <comment ref="N65" authorId="1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178mn$</t>
        </r>
      </text>
    </comment>
    <comment ref="K67" authorId="1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0.1 mn$ oil</t>
        </r>
      </text>
    </comment>
    <comment ref="N67" authorId="1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136.9 value of oil</t>
        </r>
      </text>
    </comment>
    <comment ref="M87" authorId="1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hs 2709 from syria =34000$</t>
        </r>
      </text>
    </comment>
    <comment ref="N90" authorId="1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oil 52.6mn$</t>
        </r>
      </text>
    </comment>
  </commentList>
</comments>
</file>

<file path=xl/comments4.xml><?xml version="1.0" encoding="utf-8"?>
<comments xmlns="http://schemas.openxmlformats.org/spreadsheetml/2006/main">
  <authors>
    <author>867368</author>
  </authors>
  <commentList>
    <comment ref="Q43" authorId="0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5.3 exports oil to uae</t>
        </r>
      </text>
    </comment>
    <comment ref="M45" authorId="0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0.103774 oil trade</t>
        </r>
      </text>
    </comment>
  </commentList>
</comments>
</file>

<file path=xl/sharedStrings.xml><?xml version="1.0" encoding="utf-8"?>
<sst xmlns="http://schemas.openxmlformats.org/spreadsheetml/2006/main" count="18017" uniqueCount="476">
  <si>
    <t xml:space="preserve">A: Intraregional imports excluding crude oil </t>
  </si>
  <si>
    <t>أ- الواردات البينية باستثناء النفط الخام</t>
  </si>
  <si>
    <t xml:space="preserve">B: Total imports excluding crude oil </t>
  </si>
  <si>
    <t>ب- مجموع الواردات باستثناء النفط الخام</t>
  </si>
  <si>
    <t>C: Percentage share A/B</t>
  </si>
  <si>
    <t>ج- النسبة المئوية أ/ب</t>
  </si>
  <si>
    <t>(Millions of US dollars)</t>
  </si>
  <si>
    <t>(مليون دولارأمريكي)</t>
  </si>
  <si>
    <t xml:space="preserve">Country </t>
  </si>
  <si>
    <t>البلد</t>
  </si>
  <si>
    <t xml:space="preserve">Bahrain          </t>
  </si>
  <si>
    <t>A</t>
  </si>
  <si>
    <t>أ</t>
  </si>
  <si>
    <t xml:space="preserve">البحرين </t>
  </si>
  <si>
    <t xml:space="preserve"> </t>
  </si>
  <si>
    <t>B</t>
  </si>
  <si>
    <t>ب</t>
  </si>
  <si>
    <t>C</t>
  </si>
  <si>
    <t>ج</t>
  </si>
  <si>
    <t xml:space="preserve">Egypt      </t>
  </si>
  <si>
    <t xml:space="preserve">مصر </t>
  </si>
  <si>
    <t>..</t>
  </si>
  <si>
    <t xml:space="preserve">Jordan </t>
  </si>
  <si>
    <t xml:space="preserve">الأردن </t>
  </si>
  <si>
    <t xml:space="preserve">Kuwait    </t>
  </si>
  <si>
    <t xml:space="preserve">الكويت </t>
  </si>
  <si>
    <t xml:space="preserve">Lebanon </t>
  </si>
  <si>
    <t xml:space="preserve">لبنان  </t>
  </si>
  <si>
    <t xml:space="preserve">Oman      </t>
  </si>
  <si>
    <t xml:space="preserve">عمان </t>
  </si>
  <si>
    <t>Palestine</t>
  </si>
  <si>
    <t>فلسطين</t>
  </si>
  <si>
    <t xml:space="preserve">Qatar  </t>
  </si>
  <si>
    <t xml:space="preserve">قطر </t>
  </si>
  <si>
    <t xml:space="preserve">Saudi Arabia    </t>
  </si>
  <si>
    <t>المملكة العربية السعودية</t>
  </si>
  <si>
    <t>The Sudan</t>
  </si>
  <si>
    <t>السودان</t>
  </si>
  <si>
    <t xml:space="preserve">Syrian Arab Republic        </t>
  </si>
  <si>
    <t xml:space="preserve">الجمهورية العربية السورية </t>
  </si>
  <si>
    <t>United Arab Emirates</t>
  </si>
  <si>
    <t xml:space="preserve">الإمارات العربية المتحدة </t>
  </si>
  <si>
    <t xml:space="preserve">Yemen  </t>
  </si>
  <si>
    <t xml:space="preserve">اليمن </t>
  </si>
  <si>
    <t xml:space="preserve">Total intraregional imports    </t>
  </si>
  <si>
    <t xml:space="preserve">مجموع الواردات البينية </t>
  </si>
  <si>
    <t xml:space="preserve">Total imports </t>
  </si>
  <si>
    <t xml:space="preserve">مجموع الواردات </t>
  </si>
  <si>
    <t>Percentage share</t>
  </si>
  <si>
    <t xml:space="preserve">النسبة المئوية </t>
  </si>
  <si>
    <t xml:space="preserve">A: Intraregional exports excluding crude oil  </t>
  </si>
  <si>
    <t>أ- الصادرات البينية باستثناء النفط الخام</t>
  </si>
  <si>
    <t xml:space="preserve">B: Total exports excluding crude oil  </t>
  </si>
  <si>
    <t>ب- مجموع الصادرات باستثناء النفط الخام</t>
  </si>
  <si>
    <t>البحرين (2)</t>
  </si>
  <si>
    <t>Kuwait</t>
  </si>
  <si>
    <t>الكويت</t>
  </si>
  <si>
    <t xml:space="preserve">Lebanon   </t>
  </si>
  <si>
    <t xml:space="preserve">لبنان </t>
  </si>
  <si>
    <t>United Arab Emirates (2)</t>
  </si>
  <si>
    <t xml:space="preserve">Yemen   </t>
  </si>
  <si>
    <t xml:space="preserve">Total intraregional exports  </t>
  </si>
  <si>
    <t xml:space="preserve">مجموع الصادرات البينية </t>
  </si>
  <si>
    <t xml:space="preserve">Total exports     </t>
  </si>
  <si>
    <t xml:space="preserve">مجموع الصادرات </t>
  </si>
  <si>
    <t xml:space="preserve"> Percentage share</t>
  </si>
  <si>
    <t>Total intraregional trade</t>
  </si>
  <si>
    <t>مجموع التجارة البينية</t>
  </si>
  <si>
    <t>Total trade</t>
  </si>
  <si>
    <t>مجموع التجارة</t>
  </si>
  <si>
    <t>(3)  بيانات أولية.</t>
  </si>
  <si>
    <t>الجدول 2-3  : مصفوفة  قيم الواردات البينية لدول الإسكوا باستثناء النفط الخام, 1999</t>
  </si>
  <si>
    <t>Table II.3 : Matrix of intraregional non-crude oil value of imports of ESCWA member countries, 1999</t>
  </si>
  <si>
    <t>(مليون دولار أمريكي)</t>
  </si>
  <si>
    <t>From</t>
  </si>
  <si>
    <t>البحرين</t>
  </si>
  <si>
    <t>مصر</t>
  </si>
  <si>
    <t>العراق</t>
  </si>
  <si>
    <t>الأردن</t>
  </si>
  <si>
    <t>لبنان</t>
  </si>
  <si>
    <t>عمان</t>
  </si>
  <si>
    <t>السلطة</t>
  </si>
  <si>
    <t>قطر</t>
  </si>
  <si>
    <t xml:space="preserve">المملكة العربية </t>
  </si>
  <si>
    <t xml:space="preserve">  الجمهورية العربية</t>
  </si>
  <si>
    <t xml:space="preserve">الإمارات العربية </t>
  </si>
  <si>
    <t>اليمن</t>
  </si>
  <si>
    <t xml:space="preserve">مجموع </t>
  </si>
  <si>
    <t>من</t>
  </si>
  <si>
    <t xml:space="preserve"> الفلسطينية</t>
  </si>
  <si>
    <t>السعودية</t>
  </si>
  <si>
    <t xml:space="preserve">السورية </t>
  </si>
  <si>
    <t>المتحدة</t>
  </si>
  <si>
    <t>الإسكوا</t>
  </si>
  <si>
    <t>Bahrain</t>
  </si>
  <si>
    <t>Egypt</t>
  </si>
  <si>
    <t>Iraq</t>
  </si>
  <si>
    <t>Jordan</t>
  </si>
  <si>
    <t>Lebanon</t>
  </si>
  <si>
    <t>Oman</t>
  </si>
  <si>
    <t>Palestinian</t>
  </si>
  <si>
    <t>Qatar</t>
  </si>
  <si>
    <t>Saudi</t>
  </si>
  <si>
    <t>Syrian Arab</t>
  </si>
  <si>
    <t xml:space="preserve">United Arab </t>
  </si>
  <si>
    <t>Yemen</t>
  </si>
  <si>
    <t>Total</t>
  </si>
  <si>
    <t xml:space="preserve">Importing country </t>
  </si>
  <si>
    <t xml:space="preserve"> Authority</t>
  </si>
  <si>
    <t xml:space="preserve"> Arabia</t>
  </si>
  <si>
    <t>Republic</t>
  </si>
  <si>
    <t>Emirates</t>
  </si>
  <si>
    <t xml:space="preserve"> ESCWA</t>
  </si>
  <si>
    <t>البلد المستورد</t>
  </si>
  <si>
    <t xml:space="preserve">Bahrain </t>
  </si>
  <si>
    <t>—</t>
  </si>
  <si>
    <t>Palestinian Authority</t>
  </si>
  <si>
    <t>السلطة الفلسطينية</t>
  </si>
  <si>
    <t>Saudi Arabia</t>
  </si>
  <si>
    <t>الجمهورية العربية السورية</t>
  </si>
  <si>
    <t>الإمارات العربية المتحدة</t>
  </si>
  <si>
    <t>Total ESCWA</t>
  </si>
  <si>
    <t>مجموع الإسكوا</t>
  </si>
  <si>
    <t>الجدول 2-3 : مصفوفة  قيم الواردات البينية لبلدان الإسكوا باستثناء النفط الخام</t>
  </si>
  <si>
    <t xml:space="preserve"> Table II.3 : Matrix of intraregional non-crude oil value of imports of ESCWA member countries</t>
  </si>
  <si>
    <t>Yem. A.R. (former)</t>
  </si>
  <si>
    <t>…</t>
  </si>
  <si>
    <t>ج.ع. اليمنية سابقا</t>
  </si>
  <si>
    <t>Dem. Yem.(former)</t>
  </si>
  <si>
    <t>اليمن الديمقراطي سابقا</t>
  </si>
  <si>
    <t xml:space="preserve">الجدول 2-3  : مصفوفة  قيم الواردات البينية لبلدان الإسكوا </t>
  </si>
  <si>
    <r>
      <t xml:space="preserve">Table II.3 </t>
    </r>
    <r>
      <rPr>
        <b/>
        <i/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Matrix of intraregional value of imports of ESCWA member countries</t>
    </r>
  </si>
  <si>
    <t xml:space="preserve">الجدول 2-3  (تابع):  مصفوفة  قيم الواردات البينية لبلدان الإسكوا </t>
  </si>
  <si>
    <r>
      <t>Table II.3</t>
    </r>
    <r>
      <rPr>
        <b/>
        <i/>
        <sz val="12"/>
        <rFont val="Times New Roman"/>
        <family val="1"/>
      </rPr>
      <t xml:space="preserve"> (continued):</t>
    </r>
    <r>
      <rPr>
        <b/>
        <sz val="12"/>
        <rFont val="Times New Roman"/>
        <family val="1"/>
      </rPr>
      <t xml:space="preserve"> Matrix of intraregional value of imports of ESCWA member countries</t>
    </r>
  </si>
  <si>
    <t xml:space="preserve">الجدول 2-3 : مصفوفة  قيم الواردات البينية لبلدان الإسكوا </t>
  </si>
  <si>
    <t xml:space="preserve">الجدول 2-3: مصفوفة  قيم الواردات البينية لبلدان الإسكوا </t>
  </si>
  <si>
    <t>الجدول 2-3  (تابع): مصفوفة  قيم الواردات البينية لبلدان الإسكوا</t>
  </si>
  <si>
    <r>
      <t>Table II.3 (</t>
    </r>
    <r>
      <rPr>
        <b/>
        <i/>
        <sz val="12"/>
        <rFont val="Times New Roman"/>
        <family val="1"/>
      </rPr>
      <t>continued</t>
    </r>
    <r>
      <rPr>
        <b/>
        <sz val="12"/>
        <rFont val="Times New Roman"/>
        <family val="1"/>
      </rPr>
      <t>): Matrix of intraregional import value of ESCWA member countries</t>
    </r>
  </si>
  <si>
    <t xml:space="preserve">Syrian Arab Republic </t>
  </si>
  <si>
    <t xml:space="preserve">فلسطين  </t>
  </si>
  <si>
    <t xml:space="preserve">المملكة العربية السعودية </t>
  </si>
  <si>
    <t>الاسكوا</t>
  </si>
  <si>
    <t xml:space="preserve"> Palestine</t>
  </si>
  <si>
    <t xml:space="preserve">United Arab Emirates </t>
  </si>
  <si>
    <t>Syrian Arab Republic</t>
  </si>
  <si>
    <t>II-4</t>
  </si>
  <si>
    <t>مصفوفة صادرات دول الإسكوا باستثناء النفط الخام لعام 1997</t>
  </si>
  <si>
    <t>Matrix of Non-Crude Oil Exports of ESCWA Countries for the Year 1997</t>
  </si>
  <si>
    <t>Mn. US $</t>
  </si>
  <si>
    <t>مليون دولار أمريكي</t>
  </si>
  <si>
    <t>To</t>
  </si>
  <si>
    <t>سوريا</t>
  </si>
  <si>
    <t>الإمارات</t>
  </si>
  <si>
    <t>الى</t>
  </si>
  <si>
    <t xml:space="preserve">Exporting country </t>
  </si>
  <si>
    <t>Syria</t>
  </si>
  <si>
    <t>U.A.E</t>
  </si>
  <si>
    <t>البلد المصدر</t>
  </si>
  <si>
    <t>Bahrain (1)</t>
  </si>
  <si>
    <t>البحرين (1)</t>
  </si>
  <si>
    <t>Saudi Arabia (2)</t>
  </si>
  <si>
    <t>السعودية (2)</t>
  </si>
  <si>
    <t>U. A. E</t>
  </si>
  <si>
    <t>(1) Exclude crude oil and oil products</t>
  </si>
  <si>
    <t>،(1) لا تتضمن النفط الخام والمنتجات البترولية</t>
  </si>
  <si>
    <t>(2) Including crude oil exports</t>
  </si>
  <si>
    <t xml:space="preserve">،(2) تتضمن النفط الخام </t>
  </si>
  <si>
    <t>الجدول 2-4 : مصفوفة  قيم الصادرات البينية لدول الإسكوا باستثناء النفط الخام, 1998</t>
  </si>
  <si>
    <t>Table II.4 : Matrix of intraregional non-crude oil value of exports of ESCWA member countries, 1998</t>
  </si>
  <si>
    <t>Oman (1)</t>
  </si>
  <si>
    <t>عمان (1)</t>
  </si>
  <si>
    <t>Syrian Arab Republic (3)</t>
  </si>
  <si>
    <t>الجمهورية العربية السورية (3)</t>
  </si>
  <si>
    <t>United Arab Emirates(1)</t>
  </si>
  <si>
    <t>الإمارات العربية المتحدة (1)</t>
  </si>
  <si>
    <t xml:space="preserve">الجدول 2-3  : مصفوفة  قيم الواردات البينية لدول الإسكوا باستثناء النفط الخام </t>
  </si>
  <si>
    <r>
      <t xml:space="preserve">Table II.3 </t>
    </r>
    <r>
      <rPr>
        <b/>
        <i/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Matrix of intraregional non-crude oil value of imports of ESCWA member countries</t>
    </r>
  </si>
  <si>
    <t>،(3) لا تتضمن  بيانات اعادة التصدير</t>
  </si>
  <si>
    <t>الجدول 2-4  : مصفوفة  قيم الصادرات البينية لدول الإسكوا باستثناء النفط الخام, 1999</t>
  </si>
  <si>
    <r>
      <t xml:space="preserve">Table II.4 </t>
    </r>
    <r>
      <rPr>
        <b/>
        <i/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Matrix of intraregional non-crude oil value of exports of ESCWA member countries, 1999</t>
    </r>
  </si>
  <si>
    <t>المملكة العربية السعودية (2)</t>
  </si>
  <si>
    <t>الجدول 2-4:    مصفوفة  قيم الصادرات البينية لبلدان الإسكوا باستثناء النفط الخام, 2000</t>
  </si>
  <si>
    <t>Table II.4:  Matrix of intraregional non-crude oil value of exports of ESCWA member countries, 2000</t>
  </si>
  <si>
    <t xml:space="preserve">Saudi Arabia </t>
  </si>
  <si>
    <t>Syrian Arab Republic (2)</t>
  </si>
  <si>
    <t>الجمهورية العربية السورية (2)</t>
  </si>
  <si>
    <t>(3) Excludes  re-exports,</t>
  </si>
  <si>
    <t>الجدول 2-4 : مصفوفة  قيم الصادرات البينية لبلدان الإسكوا</t>
  </si>
  <si>
    <r>
      <t xml:space="preserve">Table II.4 </t>
    </r>
    <r>
      <rPr>
        <b/>
        <i/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Matrix of intraregional  value of exports of ESCWA member countries</t>
    </r>
  </si>
  <si>
    <t>الجدول 2-4  (تابع): مصفوفة  قيم الصادرات البينية لبلدان الإسكوا</t>
  </si>
  <si>
    <r>
      <t xml:space="preserve">Table II.4 </t>
    </r>
    <r>
      <rPr>
        <b/>
        <i/>
        <sz val="12"/>
        <rFont val="Times New Roman"/>
        <family val="1"/>
      </rPr>
      <t>(continued):</t>
    </r>
    <r>
      <rPr>
        <b/>
        <sz val="12"/>
        <rFont val="Times New Roman"/>
        <family val="1"/>
      </rPr>
      <t xml:space="preserve"> Matrix of intraregional  value of exports of ESCWA member countries</t>
    </r>
  </si>
  <si>
    <t>عمان  (1)</t>
  </si>
  <si>
    <t>(1) Excluding oil.</t>
  </si>
  <si>
    <t>(1) لا تتضمن النفط .</t>
  </si>
  <si>
    <t>(2) Excluding  re-exports.</t>
  </si>
  <si>
    <t>(2) لا تتضمن  اعادة التصدير.</t>
  </si>
  <si>
    <t xml:space="preserve">الجدول 2-4  : مصفوفة  قيم الصادرات البينية لبلدان الإسكوا </t>
  </si>
  <si>
    <t>Oman (1) (2)</t>
  </si>
  <si>
    <t>عمان  (1) (2)</t>
  </si>
  <si>
    <t xml:space="preserve">الجدول 2-4: مصفوفة  قيم الصادرات البينية لبلدان الإسكوا </t>
  </si>
  <si>
    <t>United Arab Emirates (1)</t>
  </si>
  <si>
    <r>
      <t>Table II.4 (</t>
    </r>
    <r>
      <rPr>
        <b/>
        <i/>
        <sz val="12"/>
        <rFont val="Times New Roman"/>
        <family val="1"/>
      </rPr>
      <t>continued</t>
    </r>
    <r>
      <rPr>
        <b/>
        <sz val="12"/>
        <rFont val="Times New Roman"/>
        <family val="1"/>
      </rPr>
      <t>):  Matrix of intraregional export value of ESCWA member countries</t>
    </r>
  </si>
  <si>
    <t>الجدول 2-5 : نسب قيم الواردات البينية من إجمالي  قيم الواردات حسب أقسام النظام المنسق لتوصيف وترميز السلع لبلدان الإسكوا</t>
  </si>
  <si>
    <r>
      <t>(</t>
    </r>
    <r>
      <rPr>
        <i/>
        <sz val="12"/>
        <rFont val="Times New Roman"/>
        <family val="1"/>
      </rPr>
      <t>Percentage</t>
    </r>
    <r>
      <rPr>
        <sz val="12"/>
        <rFont val="Times New Roman"/>
        <family val="1"/>
      </rPr>
      <t>)</t>
    </r>
  </si>
  <si>
    <t>Country</t>
  </si>
  <si>
    <t>Syrian Arab Republic (4)</t>
  </si>
  <si>
    <t>Section</t>
  </si>
  <si>
    <t>القسم</t>
  </si>
  <si>
    <t>1.  Live animals; animal products.</t>
  </si>
  <si>
    <t xml:space="preserve"> 1.  حيوانات حية ومنتجات حيوانية.</t>
  </si>
  <si>
    <t>2.  Vegetable products.</t>
  </si>
  <si>
    <t xml:space="preserve"> 2.  منتجات نباتية. </t>
  </si>
  <si>
    <t>3.  Animal or vegetable fats…etc.</t>
  </si>
  <si>
    <t xml:space="preserve"> 3.   شحوم ودهون وزيوت ...الخ.</t>
  </si>
  <si>
    <t>4.    Prepared foodstuffs; beverages, spirits and vinegar; tobacco…etc.</t>
  </si>
  <si>
    <t xml:space="preserve"> 4.  منتجات صناعة الأغذية، مشروبات سوائل كحولية وخل وتبغ ...الخ.</t>
  </si>
  <si>
    <t>5.   Mineral products.</t>
  </si>
  <si>
    <t xml:space="preserve"> 5.  منتجات معدنية. </t>
  </si>
  <si>
    <t>6.   Products of the chemical.</t>
  </si>
  <si>
    <t xml:space="preserve"> 6.  منتجات الصناعات الكيماوية .</t>
  </si>
  <si>
    <t>7.   Plastics and rubber and articles thereof.</t>
  </si>
  <si>
    <t xml:space="preserve">  7.    لدائن ومصنوعاتها، مطاط ومصنوعاته.</t>
  </si>
  <si>
    <t>8.   Raws hides and skins, leather…etc.</t>
  </si>
  <si>
    <t xml:space="preserve">  8.  جلود خام وجلود مدبوغة ...الخ.</t>
  </si>
  <si>
    <t>9.  Wood and articles of wood…etc.</t>
  </si>
  <si>
    <t xml:space="preserve">  9.  خشب ومصنوعاته، ...الخ.</t>
  </si>
  <si>
    <t>10.   Pulp of wood or of other fibrous cellulosic material…etc.</t>
  </si>
  <si>
    <t xml:space="preserve"> 10.  عجينة الخشب أو غيرها من عجائن مواد ليفية سليلوزية...الخ.</t>
  </si>
  <si>
    <t>11.   Textiles and textile articles.</t>
  </si>
  <si>
    <t>11.  مواد نسجية ومصنوعاتها .</t>
  </si>
  <si>
    <t>12.   Footwear, headgear, umbrellas…etc.</t>
  </si>
  <si>
    <t xml:space="preserve"> 12. أحذية، أغطية رأس، مظلات مطر ...الخ.</t>
  </si>
  <si>
    <t>13.  Articles of stones, plaster, cement...etc.</t>
  </si>
  <si>
    <t xml:space="preserve"> 13.  مصنوعات من حجر أو جص أو إسمنت ...الخ.</t>
  </si>
  <si>
    <t>14.   Pearls, precious stones…etc.</t>
  </si>
  <si>
    <t xml:space="preserve"> 14.  لؤلؤ طبيعي أو مستنبت، أحجار كريمة ...الخ.</t>
  </si>
  <si>
    <t>15.  Base metals and articles.</t>
  </si>
  <si>
    <t xml:space="preserve"> 15.  معادن عادية ومصنوعاتها .</t>
  </si>
  <si>
    <t>16.  Machinery and mechanical appliances…etc.</t>
  </si>
  <si>
    <t xml:space="preserve"> 16.  آلات وأجهزة، معدات كهربائية...الخ.</t>
  </si>
  <si>
    <t>17.  Vehicles of transport.</t>
  </si>
  <si>
    <t xml:space="preserve"> 17.  معدات نقل. </t>
  </si>
  <si>
    <t>18.  Optical, photographic, cinematographic…etc.</t>
  </si>
  <si>
    <t xml:space="preserve"> 18.  أدوات وأجهزة للبصريات أو التصوير الفوتوغرافي ...الخ.</t>
  </si>
  <si>
    <t>19.  Arms and ammunition.</t>
  </si>
  <si>
    <t xml:space="preserve"> 19.  أسلحة وذخائر ؛ أجزاؤها ولوازمها. </t>
  </si>
  <si>
    <t>20.  Miscellaneous manufactured articles.</t>
  </si>
  <si>
    <t>20 .  سلع ومنتجات مختلفة.</t>
  </si>
  <si>
    <t>21.  Works of art, collectors' pieces.</t>
  </si>
  <si>
    <t xml:space="preserve"> 21 .  تحف فنية ، قطع للمجموعات وقطع أثرية. </t>
  </si>
  <si>
    <t>Unspecified.</t>
  </si>
  <si>
    <t>غير محدد.</t>
  </si>
  <si>
    <t>Total   (million US dollars)</t>
  </si>
  <si>
    <t>المجموع  (مليون دولار أمريكي)</t>
  </si>
  <si>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Percentage</t>
    </r>
    <r>
      <rPr>
        <sz val="12"/>
        <rFont val="Times New Roman"/>
        <family val="1"/>
      </rPr>
      <t>)</t>
    </r>
  </si>
  <si>
    <t>الجدول 2-6 : نسب قيم الصادرات البينية من إجمالي قيم الصادرات حسب أقسام النظام المنسق  لبلدان الإسكوا(1)</t>
  </si>
  <si>
    <t>عمان (3)</t>
  </si>
  <si>
    <t xml:space="preserve">الإمارات العربية المتحدة(2) </t>
  </si>
  <si>
    <t>Bahrain (2)</t>
  </si>
  <si>
    <t>Oman (3)</t>
  </si>
  <si>
    <t xml:space="preserve"> (1) Excluding crude oil.</t>
  </si>
  <si>
    <t xml:space="preserve"> (1) لا تتضمن النفط الخام.</t>
  </si>
  <si>
    <t xml:space="preserve"> (2) Excluding oil.</t>
  </si>
  <si>
    <t xml:space="preserve"> (2) لا تتضمن النفط .</t>
  </si>
  <si>
    <t xml:space="preserve"> (3) Excluding  re-exports.</t>
  </si>
  <si>
    <t xml:space="preserve"> (3) لا تتضمن  إعادة التصدير.</t>
  </si>
  <si>
    <t>المملكة العربية السعودية        Saudi Arabia</t>
  </si>
  <si>
    <t xml:space="preserve">الجدول 2-7: مصفوفة  قيم الميزان التجاري البيني لبلدان الإسكوا </t>
  </si>
  <si>
    <t>المملكة العربية</t>
  </si>
  <si>
    <t xml:space="preserve"> الجمهورية العربية</t>
  </si>
  <si>
    <t xml:space="preserve">الميزان التجاري </t>
  </si>
  <si>
    <t xml:space="preserve"> السعودية </t>
  </si>
  <si>
    <t>البيني</t>
  </si>
  <si>
    <t xml:space="preserve">Intraregional </t>
  </si>
  <si>
    <t xml:space="preserve">Between </t>
  </si>
  <si>
    <t xml:space="preserve"> balance of trade</t>
  </si>
  <si>
    <t>بين</t>
  </si>
  <si>
    <t xml:space="preserve">الجدول 2-7 (تابع): مصفوفة  قيم الميزان التجاري البيني لبلدان الإسكوا </t>
  </si>
  <si>
    <r>
      <t xml:space="preserve"> Table II .7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continued</t>
    </r>
    <r>
      <rPr>
        <b/>
        <sz val="12"/>
        <rFont val="Times New Roman"/>
        <family val="1"/>
      </rPr>
      <t>): Matrix of intraregional balance of trade of ESCWA member countries</t>
    </r>
  </si>
  <si>
    <t>.</t>
  </si>
  <si>
    <t>Table II .7: Matrix of intraregional balance of trade of ESCWA member countries</t>
  </si>
  <si>
    <t xml:space="preserve">Table II.6 : Percentage share of intraregional export value in total exports of ESCWA member countries (1) by HS sections, </t>
  </si>
  <si>
    <t>Table II.5 : Percentage share of intraregional value of imports in total imports of ESCWA member countries  by HS sections,</t>
  </si>
  <si>
    <t>Table II.4: Matrix of intraregional export value of ESCWA member countries</t>
  </si>
  <si>
    <t>Table II.3: Matrix of intraregional import value of ESCWA member countries</t>
  </si>
  <si>
    <t>(1)  بما في ذلك بيانات السودان.</t>
  </si>
  <si>
    <t>(3) Preliminary data.</t>
  </si>
  <si>
    <t>(1) باستثناء النفط.</t>
  </si>
  <si>
    <t>(2) باستثناء إعادة التصدير.</t>
  </si>
  <si>
    <t>(2) Excluding re-exports.</t>
  </si>
  <si>
    <t>الجدول 2-5- نسبة الواردات البينية من إجمالي قيمة واردات بلدان الإسكوا، حسب أقسام النظام المنسّق لتوصيف وترميز السلع</t>
  </si>
  <si>
    <t xml:space="preserve"> (3) باستثناء إعادة التصدير.</t>
  </si>
  <si>
    <t xml:space="preserve"> (2) باستثناء النفط .</t>
  </si>
  <si>
    <t xml:space="preserve"> (1) بما في ذلك النفط الخام.</t>
  </si>
  <si>
    <t>(1) باستثناء النفط .</t>
  </si>
  <si>
    <r>
      <t>Oman</t>
    </r>
    <r>
      <rPr>
        <b/>
        <vertAlign val="superscript"/>
        <sz val="10"/>
        <rFont val="Times New Roman"/>
        <family val="1"/>
      </rPr>
      <t>(2)</t>
    </r>
  </si>
  <si>
    <r>
      <t>عُمان</t>
    </r>
    <r>
      <rPr>
        <b/>
        <vertAlign val="superscript"/>
        <sz val="10"/>
        <rFont val="Times New Roman"/>
        <family val="1"/>
      </rPr>
      <t>(2)</t>
    </r>
  </si>
  <si>
    <t>الجدول 2-3-  مصفوفة قيمة الواردات البينية في بلدان الإسكوا</t>
  </si>
  <si>
    <t>عُمان</t>
  </si>
  <si>
    <t>Table II.3.  Matrix of intraregional import value of ESCWA member countries</t>
  </si>
  <si>
    <t>الجدول 2-3-  مصفوفة  قيمة الواردات البينية في بلدان الإسكوا</t>
  </si>
  <si>
    <t xml:space="preserve">عُمان </t>
  </si>
  <si>
    <t>الجدول 2-4-  مصفوفة قيمة الصادرات البينية في بلدان الإسكوا</t>
  </si>
  <si>
    <r>
      <t>البحرين</t>
    </r>
    <r>
      <rPr>
        <b/>
        <vertAlign val="superscript"/>
        <sz val="10"/>
        <rFont val="Times New Roman"/>
        <family val="1"/>
      </rPr>
      <t>(1)</t>
    </r>
  </si>
  <si>
    <r>
      <t>المملكة العربية السعودية</t>
    </r>
    <r>
      <rPr>
        <b/>
        <vertAlign val="superscript"/>
        <sz val="10"/>
        <rFont val="Times New Roman"/>
        <family val="1"/>
      </rPr>
      <t>(1)</t>
    </r>
  </si>
  <si>
    <r>
      <t>الجمهورية العربية السورية</t>
    </r>
    <r>
      <rPr>
        <b/>
        <vertAlign val="superscript"/>
        <sz val="10"/>
        <rFont val="Times New Roman"/>
        <family val="1"/>
      </rPr>
      <t>(2)</t>
    </r>
  </si>
  <si>
    <r>
      <t>الإمارات العربية المتحدة</t>
    </r>
    <r>
      <rPr>
        <b/>
        <vertAlign val="superscript"/>
        <sz val="10"/>
        <rFont val="Times New Roman"/>
        <family val="1"/>
      </rPr>
      <t>(1)</t>
    </r>
  </si>
  <si>
    <r>
      <t>عُمان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(2)</t>
    </r>
  </si>
  <si>
    <t>إلى</t>
  </si>
  <si>
    <t>Table II.4.  Matrix of intraregional export value of ESCWA member countries</t>
  </si>
  <si>
    <r>
      <t>Bahrain</t>
    </r>
    <r>
      <rPr>
        <b/>
        <vertAlign val="superscript"/>
        <sz val="10"/>
        <rFont val="Times New Roman"/>
        <family val="1"/>
      </rPr>
      <t>(1)</t>
    </r>
  </si>
  <si>
    <r>
      <t>Saudi Arabia</t>
    </r>
    <r>
      <rPr>
        <b/>
        <vertAlign val="superscript"/>
        <sz val="10"/>
        <rFont val="Times New Roman"/>
        <family val="1"/>
      </rPr>
      <t>(1)</t>
    </r>
  </si>
  <si>
    <r>
      <t>Syrian Arab Republic</t>
    </r>
    <r>
      <rPr>
        <b/>
        <vertAlign val="superscript"/>
        <sz val="10"/>
        <rFont val="Times New Roman"/>
        <family val="1"/>
      </rPr>
      <t>(2)</t>
    </r>
  </si>
  <si>
    <r>
      <t>United Arab Emirates</t>
    </r>
    <r>
      <rPr>
        <b/>
        <vertAlign val="superscript"/>
        <sz val="10"/>
        <rFont val="Times New Roman"/>
        <family val="1"/>
      </rPr>
      <t>(1)</t>
    </r>
  </si>
  <si>
    <r>
      <t>Oman</t>
    </r>
    <r>
      <rPr>
        <b/>
        <vertAlign val="superscript"/>
        <sz val="10"/>
        <rFont val="Times New Roman"/>
        <family val="1"/>
      </rPr>
      <t>(1) (2)</t>
    </r>
  </si>
  <si>
    <r>
      <t>Oman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(2)</t>
    </r>
  </si>
  <si>
    <t>Table II.5.  Percentage share of intraregional value of imports in total imports of ESCWA member countries, by HS sections</t>
  </si>
  <si>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Percentage</t>
    </r>
    <r>
      <rPr>
        <sz val="12"/>
        <rFont val="Times New Roman"/>
        <family val="1"/>
      </rPr>
      <t>) (نسبة مئوية)</t>
    </r>
    <r>
      <rPr>
        <b/>
        <sz val="12"/>
        <rFont val="Times New Roman"/>
        <family val="1"/>
      </rPr>
      <t/>
    </r>
  </si>
  <si>
    <t>1.  Live animals, animal products.</t>
  </si>
  <si>
    <t>3.  Animal or vegetable fats and oils.</t>
  </si>
  <si>
    <t>4.  Prepared foodstuffs, beverages, spirits, vinegar, tobacco…etc.</t>
  </si>
  <si>
    <t>5.  Mineral products.</t>
  </si>
  <si>
    <t>6.  Chemical industry products.</t>
  </si>
  <si>
    <t>7.  Plastics, rubber and related items.</t>
  </si>
  <si>
    <t>8.  Raw hides and skins, leather…etc.</t>
  </si>
  <si>
    <t>9.  Wood and wood products.</t>
  </si>
  <si>
    <t>10.  Pulp of wood or of other fibrous cellulosic material.</t>
  </si>
  <si>
    <t>11.  Textiles and textile articles.</t>
  </si>
  <si>
    <t>12.  Footwear, headgear and umbrellas.</t>
  </si>
  <si>
    <t>14.  Authentic and artificial peals, precious stones… etc.</t>
  </si>
  <si>
    <t>15.  Base metals and related articles.</t>
  </si>
  <si>
    <t>16.  Electrical machines and mechanical appliances.</t>
  </si>
  <si>
    <t>17.  Transportation vehicles.</t>
  </si>
  <si>
    <t>19.  Arms and ammunition: parts and accessories.</t>
  </si>
  <si>
    <t xml:space="preserve"> 3.   شحوم ودهون وزيوت حيوانية أو نباتية.</t>
  </si>
  <si>
    <t xml:space="preserve"> 4.  منتجات صناعة الأغذية، مشروبات، مشروبات روحية، خل، تبغ ... الخ.</t>
  </si>
  <si>
    <t xml:space="preserve"> 6.  منتجات الصناعات الكيميائية.</t>
  </si>
  <si>
    <t xml:space="preserve">  7.   اللدائن والمطاط ومصنوعاتها.</t>
  </si>
  <si>
    <t xml:space="preserve">  8.  جلود خام ومدبوغة ...الخ.</t>
  </si>
  <si>
    <t xml:space="preserve">  9.  خشب ومصنوعات خشبية.</t>
  </si>
  <si>
    <t xml:space="preserve"> 10.  عجينة الخشب أو غيرها من عجائن المواد الليفية السليلوزية.</t>
  </si>
  <si>
    <t>11.  مواد نسجية ومصنوعاتها.</t>
  </si>
  <si>
    <t xml:space="preserve"> 12.  أحذية، أغطية للرأس، مظلات للمطر.</t>
  </si>
  <si>
    <t xml:space="preserve"> 15.  معادن متبلورة (فلزات) ومصنوعاتها.</t>
  </si>
  <si>
    <t xml:space="preserve"> 16.  آلات وأجهزة، معدات كهربائية.</t>
  </si>
  <si>
    <t xml:space="preserve"> 17.  مركبات النقل. </t>
  </si>
  <si>
    <t xml:space="preserve"> 19.  أسلحة وذخائر: أجزاؤها ولوازمها. </t>
  </si>
  <si>
    <t>20 .  سلع ومنتجات مصنّعة أخرى.</t>
  </si>
  <si>
    <t xml:space="preserve"> 21 .  تحف فنية وقطع أثرية. </t>
  </si>
  <si>
    <t>المجموع (مليون دولار أمريكي)</t>
  </si>
  <si>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Percentage</t>
    </r>
    <r>
      <rPr>
        <sz val="12"/>
        <rFont val="Times New Roman"/>
        <family val="1"/>
      </rPr>
      <t>) (نسبة مئوية)</t>
    </r>
  </si>
  <si>
    <r>
      <t>Table II.6.  Percentage share of intraregional export value in total exports of ESCWA member countries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by HS sections, </t>
    </r>
  </si>
  <si>
    <t xml:space="preserve">الجدول 2-7-  مصفوفة قيمة الميزان التجاري البيني لبلدان الإسكوا </t>
  </si>
  <si>
    <t xml:space="preserve"> Table II .7.  Matrix of intraregional balance of trade of ESCWA member countries</t>
  </si>
  <si>
    <r>
      <t>Kuwait</t>
    </r>
    <r>
      <rPr>
        <b/>
        <vertAlign val="superscript"/>
        <sz val="10"/>
        <rFont val="Times New Roman"/>
        <family val="1"/>
      </rPr>
      <t>(1)</t>
    </r>
  </si>
  <si>
    <r>
      <t>Oman</t>
    </r>
    <r>
      <rPr>
        <b/>
        <vertAlign val="superscript"/>
        <sz val="10"/>
        <rFont val="Times New Roman"/>
        <family val="1"/>
      </rPr>
      <t>(1)</t>
    </r>
  </si>
  <si>
    <r>
      <t>عُمان</t>
    </r>
    <r>
      <rPr>
        <b/>
        <vertAlign val="superscript"/>
        <sz val="10"/>
        <rFont val="Times New Roman"/>
        <family val="1"/>
      </rPr>
      <t>(1)</t>
    </r>
  </si>
  <si>
    <r>
      <t>الكويت</t>
    </r>
    <r>
      <rPr>
        <b/>
        <vertAlign val="superscript"/>
        <sz val="10"/>
        <rFont val="Times New Roman"/>
        <family val="1"/>
      </rPr>
      <t>(1)</t>
    </r>
  </si>
  <si>
    <r>
      <t>عُمان</t>
    </r>
    <r>
      <rPr>
        <b/>
        <vertAlign val="superscript"/>
        <sz val="10"/>
        <rFont val="Times New Roman"/>
        <family val="1"/>
      </rPr>
      <t>(1) (2)</t>
    </r>
  </si>
  <si>
    <r>
      <t>الجدول 2-6-  نسبة الصادرات البينية من إجمالي قيمة الصادرات، حسب أقسام النظام المنسق  لبلدان الإسكوا</t>
    </r>
    <r>
      <rPr>
        <b/>
        <vertAlign val="superscript"/>
        <sz val="12"/>
        <rFont val="Times New Roman"/>
        <family val="1"/>
      </rPr>
      <t>(1)</t>
    </r>
  </si>
  <si>
    <t>الجدول 2-2-  حصة الصادرات البينية من إجمالي قيمة الصادرات حسب البلدان</t>
  </si>
  <si>
    <t>Total (millions of US dollars)</t>
  </si>
  <si>
    <t xml:space="preserve"> (Arab region)</t>
  </si>
  <si>
    <t>(المنطقة العربية)</t>
  </si>
  <si>
    <t xml:space="preserve">القيمة الإجمالية </t>
  </si>
  <si>
    <t>القيمة الإجمالية (المنطقة العربية)</t>
  </si>
  <si>
    <t>Total (Arab region)</t>
  </si>
  <si>
    <r>
      <t>Table II.6.  Percentage share of intraregional export value in total exports of ESCWA member countries,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by HS sections </t>
    </r>
  </si>
  <si>
    <t>Sudan</t>
  </si>
  <si>
    <t>(1) Including Sudan figures.</t>
  </si>
  <si>
    <r>
      <t>البحرين</t>
    </r>
    <r>
      <rPr>
        <b/>
        <vertAlign val="superscript"/>
        <sz val="9.5"/>
        <rFont val="Times New Roman"/>
        <family val="1"/>
      </rPr>
      <t>(2)</t>
    </r>
  </si>
  <si>
    <r>
      <t>عُمان</t>
    </r>
    <r>
      <rPr>
        <b/>
        <vertAlign val="superscript"/>
        <sz val="9.5"/>
        <rFont val="Times New Roman"/>
        <family val="1"/>
      </rPr>
      <t>(2)</t>
    </r>
    <r>
      <rPr>
        <b/>
        <sz val="9.5"/>
        <rFont val="Times New Roman"/>
        <family val="1"/>
      </rPr>
      <t xml:space="preserve"> </t>
    </r>
    <r>
      <rPr>
        <b/>
        <vertAlign val="superscript"/>
        <sz val="9.5"/>
        <rFont val="Times New Roman"/>
        <family val="1"/>
      </rPr>
      <t>(3)</t>
    </r>
  </si>
  <si>
    <r>
      <t>المملكة العربية السعودية</t>
    </r>
    <r>
      <rPr>
        <b/>
        <vertAlign val="superscript"/>
        <sz val="9.5"/>
        <rFont val="Times New Roman"/>
        <family val="1"/>
      </rPr>
      <t>(2)</t>
    </r>
  </si>
  <si>
    <r>
      <t>الجمهورية العربية السورية</t>
    </r>
    <r>
      <rPr>
        <b/>
        <vertAlign val="superscript"/>
        <sz val="9.5"/>
        <rFont val="Times New Roman"/>
        <family val="1"/>
      </rPr>
      <t>(3)</t>
    </r>
  </si>
  <si>
    <r>
      <t>الإمارات العربية المتحدة</t>
    </r>
    <r>
      <rPr>
        <b/>
        <vertAlign val="superscript"/>
        <sz val="9.5"/>
        <rFont val="Times New Roman"/>
        <family val="1"/>
      </rPr>
      <t>(2)</t>
    </r>
    <r>
      <rPr>
        <b/>
        <sz val="9.5"/>
        <rFont val="Times New Roman"/>
        <family val="1"/>
      </rPr>
      <t xml:space="preserve"> </t>
    </r>
  </si>
  <si>
    <r>
      <t>Bahrain</t>
    </r>
    <r>
      <rPr>
        <b/>
        <vertAlign val="superscript"/>
        <sz val="9.5"/>
        <rFont val="Times New Roman"/>
        <family val="1"/>
      </rPr>
      <t>(2)</t>
    </r>
  </si>
  <si>
    <r>
      <t>Oman</t>
    </r>
    <r>
      <rPr>
        <b/>
        <vertAlign val="superscript"/>
        <sz val="9.5"/>
        <rFont val="Times New Roman"/>
        <family val="1"/>
      </rPr>
      <t>(2) (3)</t>
    </r>
  </si>
  <si>
    <r>
      <t>Saudi Arabia</t>
    </r>
    <r>
      <rPr>
        <b/>
        <vertAlign val="superscript"/>
        <sz val="9.5"/>
        <rFont val="Times New Roman"/>
        <family val="1"/>
      </rPr>
      <t>(2)</t>
    </r>
  </si>
  <si>
    <r>
      <t>Syrian Arab Republic</t>
    </r>
    <r>
      <rPr>
        <b/>
        <vertAlign val="superscript"/>
        <sz val="9.5"/>
        <rFont val="Times New Roman"/>
        <family val="1"/>
      </rPr>
      <t>(3)</t>
    </r>
  </si>
  <si>
    <r>
      <t>United Arab Emirates</t>
    </r>
    <r>
      <rPr>
        <b/>
        <vertAlign val="superscript"/>
        <sz val="9.5"/>
        <rFont val="Times New Roman"/>
        <family val="1"/>
      </rPr>
      <t>(2)</t>
    </r>
  </si>
  <si>
    <t>المملكة العربية السعودية      Saudi Arabia</t>
  </si>
  <si>
    <r>
      <t>عُمان</t>
    </r>
    <r>
      <rPr>
        <b/>
        <vertAlign val="superscript"/>
        <sz val="9.5"/>
        <rFont val="Times New Roman"/>
        <family val="1"/>
      </rPr>
      <t>(2) (3)</t>
    </r>
  </si>
  <si>
    <r>
      <t>الإمارات العربية المتحدة</t>
    </r>
    <r>
      <rPr>
        <b/>
        <vertAlign val="superscript"/>
        <sz val="9.5"/>
        <rFont val="Times New Roman"/>
        <family val="1"/>
      </rPr>
      <t>(2)</t>
    </r>
  </si>
  <si>
    <r>
      <t>Oman</t>
    </r>
    <r>
      <rPr>
        <b/>
        <vertAlign val="superscript"/>
        <sz val="9.5"/>
        <rFont val="Times New Roman"/>
        <family val="1"/>
      </rPr>
      <t>(1) (2)</t>
    </r>
  </si>
  <si>
    <r>
      <t>عُمان</t>
    </r>
    <r>
      <rPr>
        <b/>
        <vertAlign val="superscript"/>
        <sz val="9.5"/>
        <rFont val="Times New Roman"/>
        <family val="1"/>
      </rPr>
      <t>(1) (2)</t>
    </r>
  </si>
  <si>
    <r>
      <t>Syrian Arab Republic</t>
    </r>
    <r>
      <rPr>
        <b/>
        <vertAlign val="superscript"/>
        <sz val="9.5"/>
        <rFont val="Times New Roman"/>
        <family val="1"/>
      </rPr>
      <t>(2)</t>
    </r>
  </si>
  <si>
    <r>
      <t>الجمهورية العربية السورية</t>
    </r>
    <r>
      <rPr>
        <b/>
        <vertAlign val="superscript"/>
        <sz val="9.5"/>
        <rFont val="Times New Roman"/>
        <family val="1"/>
      </rPr>
      <t>(2)</t>
    </r>
  </si>
  <si>
    <r>
      <t>United Arab Emirates</t>
    </r>
    <r>
      <rPr>
        <b/>
        <vertAlign val="superscript"/>
        <sz val="9.5"/>
        <rFont val="Times New Roman"/>
        <family val="1"/>
      </rPr>
      <t>(1)</t>
    </r>
  </si>
  <si>
    <r>
      <t>الإمارات العربية المتحدة</t>
    </r>
    <r>
      <rPr>
        <b/>
        <vertAlign val="superscript"/>
        <sz val="9.5"/>
        <rFont val="Times New Roman"/>
        <family val="1"/>
      </rPr>
      <t>(1)</t>
    </r>
  </si>
  <si>
    <t xml:space="preserve"> (1) Excluding oil products.</t>
  </si>
  <si>
    <t xml:space="preserve"> (1) لا تتضمن المنتجات النفطية.</t>
  </si>
  <si>
    <r>
      <t xml:space="preserve">العراق </t>
    </r>
    <r>
      <rPr>
        <b/>
        <vertAlign val="superscript"/>
        <sz val="9.5"/>
        <rFont val="Times New Roman"/>
        <family val="1"/>
      </rPr>
      <t>(1)</t>
    </r>
  </si>
  <si>
    <r>
      <t xml:space="preserve">Iraq </t>
    </r>
    <r>
      <rPr>
        <b/>
        <vertAlign val="superscript"/>
        <sz val="9.5"/>
        <rFont val="Times New Roman"/>
        <family val="1"/>
      </rPr>
      <t>(1)</t>
    </r>
  </si>
  <si>
    <t>Libya</t>
  </si>
  <si>
    <t>Morocco</t>
  </si>
  <si>
    <t>ليبيا</t>
  </si>
  <si>
    <t>المغرب</t>
  </si>
  <si>
    <t>Tunisia</t>
  </si>
  <si>
    <t xml:space="preserve">تونس </t>
  </si>
  <si>
    <r>
      <t>Oman</t>
    </r>
    <r>
      <rPr>
        <b/>
        <vertAlign val="superscript"/>
        <sz val="9.5"/>
        <rFont val="Times New Roman"/>
        <family val="1"/>
      </rPr>
      <t>(2)</t>
    </r>
  </si>
  <si>
    <r>
      <t>عُمان</t>
    </r>
    <r>
      <rPr>
        <b/>
        <vertAlign val="superscript"/>
        <sz val="9.5"/>
        <rFont val="Times New Roman"/>
        <family val="1"/>
      </rPr>
      <t xml:space="preserve">(2) </t>
    </r>
  </si>
  <si>
    <t>(2) Including Libya, Morocco,Sudan and Tunisia  figures.</t>
  </si>
  <si>
    <r>
      <t>Bahrain</t>
    </r>
    <r>
      <rPr>
        <b/>
        <vertAlign val="superscript"/>
        <sz val="10"/>
        <rFont val="Times New Roman"/>
        <family val="1"/>
      </rPr>
      <t>(3)</t>
    </r>
  </si>
  <si>
    <r>
      <t>البحرين</t>
    </r>
    <r>
      <rPr>
        <b/>
        <vertAlign val="superscript"/>
        <sz val="10"/>
        <rFont val="Times New Roman"/>
        <family val="1"/>
      </rPr>
      <t>(3)</t>
    </r>
  </si>
  <si>
    <r>
      <t>Oman</t>
    </r>
    <r>
      <rPr>
        <b/>
        <vertAlign val="superscript"/>
        <sz val="10"/>
        <rFont val="Times New Roman"/>
        <family val="1"/>
      </rPr>
      <t>(3)</t>
    </r>
  </si>
  <si>
    <r>
      <t>عُمان</t>
    </r>
    <r>
      <rPr>
        <b/>
        <vertAlign val="superscript"/>
        <sz val="10"/>
        <rFont val="Times New Roman"/>
        <family val="1"/>
      </rPr>
      <t>(3)</t>
    </r>
  </si>
  <si>
    <t>(3) Excluding oil.</t>
  </si>
  <si>
    <t>(5) Excluding re-exports.</t>
  </si>
  <si>
    <t>(7) Excluding crude oil only.</t>
  </si>
  <si>
    <t>(6) Inculding crude oil.</t>
  </si>
  <si>
    <t>(4)  بيانات أولية.</t>
  </si>
  <si>
    <t>(6)  بما في ذلك النفط الخام.</t>
  </si>
  <si>
    <r>
      <t>Syrian Arab Republic</t>
    </r>
    <r>
      <rPr>
        <b/>
        <vertAlign val="superscript"/>
        <sz val="10"/>
        <rFont val="Times New Roman"/>
        <family val="1"/>
      </rPr>
      <t>(5)</t>
    </r>
  </si>
  <si>
    <r>
      <t>الجمهورية العربية السورية</t>
    </r>
    <r>
      <rPr>
        <b/>
        <vertAlign val="superscript"/>
        <sz val="10"/>
        <rFont val="Times New Roman"/>
        <family val="1"/>
      </rPr>
      <t>(5)</t>
    </r>
  </si>
  <si>
    <r>
      <t>الإمارات العربية المتحدة</t>
    </r>
    <r>
      <rPr>
        <b/>
        <vertAlign val="superscript"/>
        <sz val="10"/>
        <rFont val="Times New Roman"/>
        <family val="1"/>
      </rPr>
      <t>(3)</t>
    </r>
  </si>
  <si>
    <r>
      <t>United Arab Emirates</t>
    </r>
    <r>
      <rPr>
        <b/>
        <vertAlign val="superscript"/>
        <sz val="10"/>
        <rFont val="Times New Roman"/>
        <family val="1"/>
      </rPr>
      <t>(3)</t>
    </r>
  </si>
  <si>
    <t>total (checking)</t>
  </si>
  <si>
    <t>2004-2013</t>
  </si>
  <si>
    <t xml:space="preserve">Iraq </t>
  </si>
  <si>
    <t xml:space="preserve">العراق </t>
  </si>
  <si>
    <t>xxxx</t>
  </si>
  <si>
    <t>Table II.1.  Intraregional imports as a share of the total value of imports by country</t>
  </si>
  <si>
    <t>الجدول 2-1-  حصة الواردات البينية من إجمالي قيمة الواردات حسب البلدان</t>
  </si>
  <si>
    <t xml:space="preserve">(2)  بما في ذلك بيانات تونس، والسودان، وليبيا، والمغرب.  </t>
  </si>
  <si>
    <t>Table II.2.  Intraregional exports as a share of the total value of exports by country</t>
  </si>
  <si>
    <t>(2)  بما في ذلك بيانات تونس، والسودان، وليبيا، والمغرب.</t>
  </si>
  <si>
    <t>الجدول 2-3-  مصفوفة قيمة الواردات البينية للبلدان الأعضاء في الإسكوا</t>
  </si>
  <si>
    <t>Table II.3. Matrix of intraregional import value of ESCWA member countries</t>
  </si>
  <si>
    <t>الجدول 2-4-  مصفوفة قيمة الصادرات البينية  للبلدان الأعضاء في الإسكوا</t>
  </si>
  <si>
    <t>Table II.5.  Percentage share of intraregional value of imports in total imports of ESCWA member countries by HS section</t>
  </si>
  <si>
    <t>الجدول 2-5- النسبة المئوية للواردات البينية من إجمالي قيمة الواردات في البلدان الأعضاء في الإسكوا، حسب أقسام النظام المنسّق</t>
  </si>
  <si>
    <t>Table II.5. Percentage share of intraregional value of imports in total imports of ESCWA member countries by HS section</t>
  </si>
  <si>
    <r>
      <t>الجدول 2-6- النسبة المئوية للصادرات البينية من إجمالي قيمة الصادرات في البلدان الأعضاء في الإسكوا حسب أقسام النظام المنسق</t>
    </r>
    <r>
      <rPr>
        <b/>
        <vertAlign val="superscript"/>
        <sz val="12"/>
        <rFont val="Times New Roman"/>
        <family val="1"/>
      </rPr>
      <t>(1)</t>
    </r>
  </si>
  <si>
    <r>
      <t>Table II.6.  Percentage share of intraregional export value in total exports of ESCWA member countries by HS section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</t>
    </r>
  </si>
  <si>
    <r>
      <t>Table II.6. Percentage share of intraregional export value in total exports of ESCWA member countries by HS section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</t>
    </r>
  </si>
  <si>
    <r>
      <t>الجدول 2-6-  النسبة المئوية للصادرات البينية من إجمالي قيمة الصادرات في البلدان الأعضاء في الإسكوا حسب أقسام النظام المنسق</t>
    </r>
    <r>
      <rPr>
        <b/>
        <vertAlign val="superscript"/>
        <sz val="12"/>
        <rFont val="Times New Roman"/>
        <family val="1"/>
      </rPr>
      <t>(1)</t>
    </r>
  </si>
  <si>
    <t>الجدول 2-7-  مصفوفة قيمة الميزان التجاري البيني للبلدان الأعضاء في الإسكوا</t>
  </si>
  <si>
    <t>الجدول 2-7- مصفوفة قيمة الميزان التجاري البيني للبلدان الأعضاء في الإسكوا</t>
  </si>
  <si>
    <t>(2) باستثناء  إعادة التصدير.</t>
  </si>
  <si>
    <t xml:space="preserve"> (1) باستثناء النفط الخام.</t>
  </si>
  <si>
    <t xml:space="preserve"> (2) باستثناء النفط.</t>
  </si>
  <si>
    <r>
      <t>2008</t>
    </r>
    <r>
      <rPr>
        <b/>
        <vertAlign val="superscript"/>
        <sz val="10"/>
        <rFont val="Times New Roman"/>
        <family val="1"/>
      </rPr>
      <t>(1)</t>
    </r>
  </si>
  <si>
    <r>
      <t>2009</t>
    </r>
    <r>
      <rPr>
        <b/>
        <vertAlign val="superscript"/>
        <sz val="10"/>
        <rFont val="Times New Roman"/>
        <family val="1"/>
      </rPr>
      <t>(1)</t>
    </r>
  </si>
  <si>
    <r>
      <t>2010</t>
    </r>
    <r>
      <rPr>
        <b/>
        <vertAlign val="superscript"/>
        <sz val="10"/>
        <rFont val="Times New Roman"/>
        <family val="1"/>
      </rPr>
      <t>(1)</t>
    </r>
  </si>
  <si>
    <r>
      <t>2011</t>
    </r>
    <r>
      <rPr>
        <b/>
        <vertAlign val="superscript"/>
        <sz val="10"/>
        <rFont val="Times New Roman"/>
        <family val="1"/>
      </rPr>
      <t>(1)</t>
    </r>
  </si>
  <si>
    <r>
      <t>2012</t>
    </r>
    <r>
      <rPr>
        <b/>
        <vertAlign val="superscript"/>
        <sz val="10"/>
        <rFont val="Times New Roman"/>
        <family val="1"/>
      </rPr>
      <t>(2)</t>
    </r>
  </si>
  <si>
    <r>
      <t>2013</t>
    </r>
    <r>
      <rPr>
        <b/>
        <vertAlign val="superscript"/>
        <sz val="10"/>
        <rFont val="Times New Roman"/>
        <family val="1"/>
      </rPr>
      <t>(2)</t>
    </r>
  </si>
  <si>
    <r>
      <t>Iraq</t>
    </r>
    <r>
      <rPr>
        <b/>
        <vertAlign val="superscript"/>
        <sz val="10"/>
        <rFont val="Times New Roman"/>
        <family val="1"/>
      </rPr>
      <t>(4)</t>
    </r>
    <r>
      <rPr>
        <b/>
        <sz val="10"/>
        <rFont val="Times New Roman"/>
        <family val="1"/>
      </rPr>
      <t xml:space="preserve">       </t>
    </r>
  </si>
  <si>
    <r>
      <t>العراق</t>
    </r>
    <r>
      <rPr>
        <b/>
        <vertAlign val="superscript"/>
        <sz val="10"/>
        <rFont val="Times New Roman"/>
        <family val="1"/>
      </rPr>
      <t>(4)</t>
    </r>
  </si>
  <si>
    <r>
      <t>العراق</t>
    </r>
    <r>
      <rPr>
        <b/>
        <vertAlign val="superscript"/>
        <sz val="10"/>
        <rFont val="Times New Roman"/>
        <family val="1"/>
      </rPr>
      <t>(3)</t>
    </r>
  </si>
  <si>
    <r>
      <t>Iraq</t>
    </r>
    <r>
      <rPr>
        <b/>
        <vertAlign val="superscript"/>
        <sz val="10"/>
        <rFont val="Times New Roman"/>
        <family val="1"/>
      </rPr>
      <t>(3)</t>
    </r>
    <r>
      <rPr>
        <b/>
        <sz val="10"/>
        <rFont val="Times New Roman"/>
        <family val="1"/>
      </rPr>
      <t xml:space="preserve">       </t>
    </r>
  </si>
  <si>
    <t>(3)  باستثناء النفط.</t>
  </si>
  <si>
    <t>(7)  باستثناء النفط الخام فقط.</t>
  </si>
  <si>
    <t>(5)  باستثناء إعادة التصدير.</t>
  </si>
  <si>
    <t>(4)  باستثناء المنتجات النفطية.</t>
  </si>
  <si>
    <r>
      <t>Iraq</t>
    </r>
    <r>
      <rPr>
        <b/>
        <vertAlign val="superscript"/>
        <sz val="9.5"/>
        <rFont val="Times New Roman"/>
        <family val="1"/>
      </rPr>
      <t>(1)</t>
    </r>
  </si>
  <si>
    <r>
      <t>العراق</t>
    </r>
    <r>
      <rPr>
        <b/>
        <vertAlign val="superscript"/>
        <sz val="9.5"/>
        <rFont val="Times New Roman"/>
        <family val="1"/>
      </rPr>
      <t>(1)</t>
    </r>
  </si>
  <si>
    <r>
      <t>العراق</t>
    </r>
    <r>
      <rPr>
        <b/>
        <vertAlign val="superscript"/>
        <sz val="9.5"/>
        <rFont val="Times New Roman"/>
        <family val="1"/>
      </rPr>
      <t>(2)</t>
    </r>
  </si>
  <si>
    <r>
      <t>Iraq</t>
    </r>
    <r>
      <rPr>
        <b/>
        <vertAlign val="superscript"/>
        <sz val="9.5"/>
        <rFont val="Times New Roman"/>
        <family val="1"/>
      </rPr>
      <t>(2)</t>
    </r>
  </si>
  <si>
    <t xml:space="preserve"> (2)  باستثناء النفط.</t>
  </si>
  <si>
    <t xml:space="preserve"> (3)  باستثناء إعادة التصدير.</t>
  </si>
  <si>
    <t xml:space="preserve"> (1)  باستثناء النفط الخام.</t>
  </si>
  <si>
    <t>(4) Preliminary data.</t>
  </si>
  <si>
    <r>
      <t>Iraq</t>
    </r>
    <r>
      <rPr>
        <b/>
        <vertAlign val="superscript"/>
        <sz val="9.5"/>
        <rFont val="Times New Roman"/>
        <family val="1"/>
      </rPr>
      <t>(*)</t>
    </r>
  </si>
  <si>
    <r>
      <t>العراق</t>
    </r>
    <r>
      <rPr>
        <b/>
        <vertAlign val="superscript"/>
        <sz val="9.5"/>
        <rFont val="Times New Roman"/>
        <family val="1"/>
      </rPr>
      <t>(*)</t>
    </r>
  </si>
  <si>
    <t>(*) باستثناء المنتجات النفطية.</t>
  </si>
  <si>
    <t>(*) Excluding oil.</t>
  </si>
  <si>
    <t>(*) باستثناء النفط.</t>
  </si>
  <si>
    <t xml:space="preserve"> (*) Excluding oil products.</t>
  </si>
  <si>
    <t xml:space="preserve"> (*) باستثناء المنتجات النفطية.</t>
  </si>
  <si>
    <t xml:space="preserve">(4) Excluding oil products. </t>
  </si>
  <si>
    <t xml:space="preserve">(*) Excluding oil products. </t>
  </si>
  <si>
    <r>
      <t>الجدول 2-6-  النسبة المئوية للصادرات البينية من إجمالي قيمة الصادرات في البلدان الأعضاء في الإسكوا حسب أقسام النظام المنسق</t>
    </r>
    <r>
      <rPr>
        <b/>
        <vertAlign val="superscript"/>
        <sz val="12"/>
        <rFont val="Times New Roman"/>
        <family val="1"/>
      </rPr>
      <t>(*)</t>
    </r>
  </si>
  <si>
    <r>
      <t>Table II.6.  Percentage share of intraregional export value in total exports of ESCWA member countries by HS section</t>
    </r>
    <r>
      <rPr>
        <b/>
        <vertAlign val="superscript"/>
        <sz val="12"/>
        <rFont val="Times New Roman"/>
        <family val="1"/>
      </rPr>
      <t>(*)</t>
    </r>
    <r>
      <rPr>
        <b/>
        <sz val="12"/>
        <rFont val="Times New Roman"/>
        <family val="1"/>
      </rPr>
      <t xml:space="preserve"> </t>
    </r>
  </si>
  <si>
    <t xml:space="preserve"> (*) Excluding crude oil.</t>
  </si>
  <si>
    <t xml:space="preserve"> (*) باستثناء النفط الخام.</t>
  </si>
</sst>
</file>

<file path=xl/styles.xml><?xml version="1.0" encoding="utf-8"?>
<styleSheet xmlns="http://schemas.openxmlformats.org/spreadsheetml/2006/main">
  <numFmts count="16">
    <numFmt numFmtId="164" formatCode="###0&quot; (1)&quot;"/>
    <numFmt numFmtId="165" formatCode="#,##0.0"/>
    <numFmt numFmtId="166" formatCode="#\ ##0.0"/>
    <numFmt numFmtId="167" formatCode="0.0"/>
    <numFmt numFmtId="168" formatCode="#\ ##0.0&quot; (2)&quot;"/>
    <numFmt numFmtId="169" formatCode="#\ ##0.0&quot; (3)&quot;"/>
    <numFmt numFmtId="170" formatCode="##\ ##0.0"/>
    <numFmt numFmtId="171" formatCode="#\ ##0.0&quot; (4)&quot;"/>
    <numFmt numFmtId="172" formatCode="#\ ##0.0&quot; (1)&quot;"/>
    <numFmt numFmtId="173" formatCode="0.00000000000"/>
    <numFmt numFmtId="174" formatCode="0.000000000000"/>
    <numFmt numFmtId="175" formatCode="######\ ##0.0"/>
    <numFmt numFmtId="176" formatCode="#\ ##0"/>
    <numFmt numFmtId="177" formatCode="General_)"/>
    <numFmt numFmtId="178" formatCode="#\ ##0.0&quot; (5)&quot;"/>
    <numFmt numFmtId="179" formatCode="#\ ##0&quot; (5)&quot;\(\7\)"/>
  </numFmts>
  <fonts count="32">
    <font>
      <sz val="10"/>
      <name val="MS Sans Serif"/>
      <charset val="178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Arabic Transparent"/>
      <charset val="17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.5"/>
      <name val="Times New Roman"/>
      <family val="1"/>
    </font>
    <font>
      <b/>
      <vertAlign val="superscript"/>
      <sz val="9.5"/>
      <name val="Times New Roman"/>
      <family val="1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lightGray">
        <fgColor indexed="23"/>
        <bgColor indexed="9"/>
      </patternFill>
    </fill>
    <fill>
      <patternFill patternType="gray0625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2" borderId="20" applyNumberFormat="0">
      <alignment horizontal="right"/>
    </xf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97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15" xfId="0" applyFont="1" applyFill="1" applyBorder="1"/>
    <xf numFmtId="0" fontId="2" fillId="0" borderId="0" xfId="0" applyFont="1" applyFill="1" applyBorder="1"/>
    <xf numFmtId="167" fontId="3" fillId="0" borderId="16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" fillId="0" borderId="0" xfId="0" applyFont="1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5" fillId="2" borderId="19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/>
    </xf>
    <xf numFmtId="0" fontId="5" fillId="2" borderId="20" xfId="0" applyFont="1" applyFill="1" applyBorder="1" applyAlignment="1"/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/>
    </xf>
    <xf numFmtId="0" fontId="3" fillId="0" borderId="19" xfId="0" applyFont="1" applyBorder="1"/>
    <xf numFmtId="166" fontId="3" fillId="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3" fillId="0" borderId="20" xfId="0" applyFont="1" applyBorder="1"/>
    <xf numFmtId="166" fontId="3" fillId="0" borderId="13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 vertical="center"/>
    </xf>
    <xf numFmtId="166" fontId="3" fillId="3" borderId="15" xfId="0" applyNumberFormat="1" applyFont="1" applyFill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2" borderId="20" xfId="0" applyFont="1" applyFill="1" applyBorder="1"/>
    <xf numFmtId="165" fontId="3" fillId="2" borderId="3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19" xfId="0" applyFont="1" applyBorder="1"/>
    <xf numFmtId="165" fontId="3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right"/>
    </xf>
    <xf numFmtId="0" fontId="5" fillId="0" borderId="20" xfId="0" applyFont="1" applyBorder="1"/>
    <xf numFmtId="0" fontId="8" fillId="0" borderId="2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right"/>
    </xf>
    <xf numFmtId="167" fontId="3" fillId="0" borderId="0" xfId="0" applyNumberFormat="1" applyFont="1"/>
    <xf numFmtId="0" fontId="3" fillId="0" borderId="19" xfId="0" applyFont="1" applyFill="1" applyBorder="1"/>
    <xf numFmtId="166" fontId="3" fillId="0" borderId="4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8" fillId="0" borderId="0" xfId="0" applyFont="1" applyBorder="1"/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 wrapText="1"/>
    </xf>
    <xf numFmtId="165" fontId="3" fillId="3" borderId="0" xfId="0" applyNumberFormat="1" applyFont="1" applyFill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 wrapText="1"/>
    </xf>
    <xf numFmtId="165" fontId="3" fillId="0" borderId="13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73" fontId="3" fillId="0" borderId="0" xfId="0" applyNumberFormat="1" applyFont="1"/>
    <xf numFmtId="0" fontId="3" fillId="0" borderId="20" xfId="0" applyFont="1" applyFill="1" applyBorder="1"/>
    <xf numFmtId="166" fontId="3" fillId="0" borderId="13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174" fontId="3" fillId="0" borderId="0" xfId="0" applyNumberFormat="1" applyFont="1"/>
    <xf numFmtId="16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readingOrder="1"/>
    </xf>
    <xf numFmtId="0" fontId="11" fillId="0" borderId="0" xfId="0" applyFont="1" applyAlignment="1">
      <alignment horizontal="right"/>
    </xf>
    <xf numFmtId="0" fontId="11" fillId="0" borderId="0" xfId="0" applyFont="1"/>
    <xf numFmtId="166" fontId="3" fillId="0" borderId="0" xfId="0" applyNumberFormat="1" applyFont="1"/>
    <xf numFmtId="0" fontId="1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15" fillId="0" borderId="0" xfId="2" applyFont="1"/>
    <xf numFmtId="0" fontId="1" fillId="0" borderId="0" xfId="2" applyFont="1" applyAlignment="1"/>
    <xf numFmtId="0" fontId="1" fillId="0" borderId="15" xfId="2" applyFont="1" applyFill="1" applyBorder="1" applyAlignment="1">
      <alignment horizontal="right"/>
    </xf>
    <xf numFmtId="0" fontId="1" fillId="0" borderId="15" xfId="2" applyFont="1" applyFill="1" applyBorder="1" applyAlignment="1">
      <alignment horizontal="left"/>
    </xf>
    <xf numFmtId="0" fontId="8" fillId="2" borderId="18" xfId="2" applyFont="1" applyFill="1" applyBorder="1" applyAlignment="1">
      <alignment horizontal="right" indent="4"/>
    </xf>
    <xf numFmtId="0" fontId="8" fillId="2" borderId="18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right" vertical="center" indent="2"/>
    </xf>
    <xf numFmtId="0" fontId="8" fillId="2" borderId="19" xfId="2" applyFont="1" applyFill="1" applyBorder="1" applyAlignment="1">
      <alignment horizontal="left" vertical="center" indent="2"/>
    </xf>
    <xf numFmtId="0" fontId="8" fillId="2" borderId="19" xfId="2" applyFont="1" applyFill="1" applyBorder="1" applyAlignment="1"/>
    <xf numFmtId="0" fontId="8" fillId="2" borderId="19" xfId="2" applyFont="1" applyFill="1" applyBorder="1" applyAlignment="1">
      <alignment horizontal="left"/>
    </xf>
    <xf numFmtId="0" fontId="8" fillId="2" borderId="19" xfId="2" applyFont="1" applyFill="1" applyBorder="1" applyAlignment="1">
      <alignment horizontal="right" vertical="center" indent="2"/>
    </xf>
    <xf numFmtId="0" fontId="8" fillId="2" borderId="20" xfId="2" applyFont="1" applyFill="1" applyBorder="1" applyAlignment="1"/>
    <xf numFmtId="0" fontId="1" fillId="2" borderId="13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1" fillId="2" borderId="14" xfId="2" applyFont="1" applyFill="1" applyBorder="1" applyAlignment="1">
      <alignment horizontal="center"/>
    </xf>
    <xf numFmtId="0" fontId="1" fillId="2" borderId="20" xfId="2" applyFont="1" applyFill="1" applyBorder="1" applyAlignment="1">
      <alignment horizontal="center"/>
    </xf>
    <xf numFmtId="0" fontId="3" fillId="0" borderId="18" xfId="2" applyFont="1" applyBorder="1" applyAlignment="1">
      <alignment horizontal="left" vertical="center" wrapText="1"/>
    </xf>
    <xf numFmtId="165" fontId="3" fillId="0" borderId="16" xfId="2" applyNumberFormat="1" applyFont="1" applyBorder="1" applyAlignment="1">
      <alignment horizontal="center" vertical="center"/>
    </xf>
    <xf numFmtId="165" fontId="3" fillId="0" borderId="6" xfId="2" applyNumberFormat="1" applyFont="1" applyBorder="1" applyAlignment="1">
      <alignment horizontal="center" vertical="center"/>
    </xf>
    <xf numFmtId="167" fontId="3" fillId="0" borderId="6" xfId="2" applyNumberFormat="1" applyFont="1" applyBorder="1" applyAlignment="1">
      <alignment horizontal="center" vertical="center"/>
    </xf>
    <xf numFmtId="165" fontId="3" fillId="0" borderId="17" xfId="2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right" vertical="center" readingOrder="2"/>
    </xf>
    <xf numFmtId="0" fontId="15" fillId="0" borderId="0" xfId="3" applyFont="1" applyFill="1" applyAlignment="1" applyProtection="1">
      <alignment vertical="top" wrapText="1"/>
    </xf>
    <xf numFmtId="0" fontId="3" fillId="0" borderId="19" xfId="2" applyFont="1" applyBorder="1" applyAlignment="1">
      <alignment horizontal="left" vertical="center"/>
    </xf>
    <xf numFmtId="165" fontId="3" fillId="0" borderId="4" xfId="2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19" xfId="2" applyFont="1" applyBorder="1" applyAlignment="1">
      <alignment horizontal="right" vertical="center" readingOrder="2"/>
    </xf>
    <xf numFmtId="0" fontId="3" fillId="0" borderId="19" xfId="2" applyFont="1" applyBorder="1" applyAlignment="1">
      <alignment vertical="center" wrapText="1"/>
    </xf>
    <xf numFmtId="0" fontId="3" fillId="0" borderId="19" xfId="2" applyFont="1" applyBorder="1" applyAlignment="1">
      <alignment horizontal="right" vertical="center" wrapText="1" readingOrder="2"/>
    </xf>
    <xf numFmtId="0" fontId="3" fillId="0" borderId="19" xfId="2" applyFont="1" applyBorder="1" applyAlignment="1">
      <alignment vertical="center"/>
    </xf>
    <xf numFmtId="167" fontId="3" fillId="0" borderId="0" xfId="2" applyNumberFormat="1" applyFont="1" applyFill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167" fontId="3" fillId="0" borderId="5" xfId="2" applyNumberFormat="1" applyFont="1" applyBorder="1" applyAlignment="1">
      <alignment horizontal="center" vertical="center"/>
    </xf>
    <xf numFmtId="0" fontId="3" fillId="0" borderId="20" xfId="2" applyFont="1" applyBorder="1" applyAlignment="1">
      <alignment vertical="center" wrapText="1"/>
    </xf>
    <xf numFmtId="167" fontId="3" fillId="0" borderId="13" xfId="2" applyNumberFormat="1" applyFont="1" applyBorder="1" applyAlignment="1">
      <alignment horizontal="center" vertical="center"/>
    </xf>
    <xf numFmtId="167" fontId="3" fillId="0" borderId="15" xfId="2" applyNumberFormat="1" applyFont="1" applyBorder="1" applyAlignment="1">
      <alignment horizontal="center" vertical="center"/>
    </xf>
    <xf numFmtId="167" fontId="3" fillId="0" borderId="14" xfId="2" applyNumberFormat="1" applyFont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 readingOrder="2"/>
    </xf>
    <xf numFmtId="0" fontId="15" fillId="0" borderId="0" xfId="2" applyFont="1" applyBorder="1"/>
    <xf numFmtId="0" fontId="1" fillId="4" borderId="20" xfId="2" applyFont="1" applyFill="1" applyBorder="1" applyAlignment="1">
      <alignment wrapText="1"/>
    </xf>
    <xf numFmtId="176" fontId="3" fillId="2" borderId="13" xfId="2" applyNumberFormat="1" applyFont="1" applyFill="1" applyBorder="1" applyAlignment="1">
      <alignment horizontal="center"/>
    </xf>
    <xf numFmtId="176" fontId="3" fillId="4" borderId="15" xfId="2" applyNumberFormat="1" applyFont="1" applyFill="1" applyBorder="1" applyAlignment="1">
      <alignment horizontal="center"/>
    </xf>
    <xf numFmtId="176" fontId="5" fillId="4" borderId="15" xfId="2" applyNumberFormat="1" applyFont="1" applyFill="1" applyBorder="1" applyAlignment="1">
      <alignment horizontal="center"/>
    </xf>
    <xf numFmtId="176" fontId="5" fillId="4" borderId="14" xfId="2" applyNumberFormat="1" applyFont="1" applyFill="1" applyBorder="1" applyAlignment="1">
      <alignment horizontal="center"/>
    </xf>
    <xf numFmtId="0" fontId="8" fillId="4" borderId="20" xfId="2" applyFont="1" applyFill="1" applyBorder="1" applyAlignment="1">
      <alignment horizontal="right" vertical="center"/>
    </xf>
    <xf numFmtId="0" fontId="3" fillId="0" borderId="0" xfId="2" applyFont="1"/>
    <xf numFmtId="176" fontId="3" fillId="0" borderId="0" xfId="2" applyNumberFormat="1" applyFont="1" applyBorder="1" applyAlignment="1">
      <alignment horizontal="center"/>
    </xf>
    <xf numFmtId="176" fontId="5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right" readingOrder="2"/>
    </xf>
    <xf numFmtId="0" fontId="3" fillId="0" borderId="0" xfId="2" applyFont="1" applyBorder="1"/>
    <xf numFmtId="3" fontId="15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right" readingOrder="2"/>
    </xf>
    <xf numFmtId="165" fontId="15" fillId="0" borderId="0" xfId="2" applyNumberFormat="1" applyFont="1"/>
    <xf numFmtId="0" fontId="19" fillId="0" borderId="0" xfId="2" applyFont="1" applyAlignment="1">
      <alignment horizontal="centerContinuous"/>
    </xf>
    <xf numFmtId="0" fontId="1" fillId="0" borderId="0" xfId="2" applyFont="1" applyAlignment="1">
      <alignment horizontal="centerContinuous"/>
    </xf>
    <xf numFmtId="0" fontId="3" fillId="0" borderId="0" xfId="2" applyFont="1" applyAlignment="1"/>
    <xf numFmtId="0" fontId="5" fillId="2" borderId="15" xfId="2" applyFont="1" applyFill="1" applyBorder="1" applyAlignment="1">
      <alignment vertical="distributed" textRotation="90"/>
    </xf>
    <xf numFmtId="176" fontId="3" fillId="4" borderId="14" xfId="2" applyNumberFormat="1" applyFont="1" applyFill="1" applyBorder="1" applyAlignment="1">
      <alignment horizontal="center"/>
    </xf>
    <xf numFmtId="0" fontId="8" fillId="0" borderId="0" xfId="2" applyFont="1" applyAlignment="1">
      <alignment horizontal="centerContinuous"/>
    </xf>
    <xf numFmtId="0" fontId="2" fillId="0" borderId="0" xfId="2" applyFont="1"/>
    <xf numFmtId="0" fontId="8" fillId="0" borderId="0" xfId="2" applyFont="1" applyAlignment="1">
      <alignment horizontal="right"/>
    </xf>
    <xf numFmtId="0" fontId="3" fillId="2" borderId="16" xfId="2" applyFont="1" applyFill="1" applyBorder="1" applyAlignment="1">
      <alignment horizontal="right"/>
    </xf>
    <xf numFmtId="0" fontId="3" fillId="2" borderId="16" xfId="2" applyFont="1" applyFill="1" applyBorder="1" applyAlignment="1">
      <alignment horizontal="right" vertical="center"/>
    </xf>
    <xf numFmtId="0" fontId="3" fillId="2" borderId="6" xfId="2" applyFont="1" applyFill="1" applyBorder="1" applyAlignment="1">
      <alignment horizontal="right" vertical="center"/>
    </xf>
    <xf numFmtId="0" fontId="3" fillId="2" borderId="6" xfId="2" applyFont="1" applyFill="1" applyBorder="1" applyAlignment="1">
      <alignment horizontal="right" vertical="center" wrapText="1"/>
    </xf>
    <xf numFmtId="0" fontId="3" fillId="2" borderId="6" xfId="2" applyFont="1" applyFill="1" applyBorder="1" applyAlignment="1">
      <alignment vertical="center"/>
    </xf>
    <xf numFmtId="0" fontId="3" fillId="2" borderId="18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right"/>
    </xf>
    <xf numFmtId="0" fontId="3" fillId="2" borderId="4" xfId="2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textRotation="91"/>
    </xf>
    <xf numFmtId="0" fontId="3" fillId="2" borderId="19" xfId="2" applyFont="1" applyFill="1" applyBorder="1" applyAlignment="1">
      <alignment horizontal="left"/>
    </xf>
    <xf numFmtId="0" fontId="3" fillId="2" borderId="19" xfId="2" applyFont="1" applyFill="1" applyBorder="1" applyAlignment="1"/>
    <xf numFmtId="0" fontId="3" fillId="2" borderId="19" xfId="2" applyFont="1" applyFill="1" applyBorder="1" applyAlignment="1">
      <alignment horizontal="right"/>
    </xf>
    <xf numFmtId="0" fontId="5" fillId="2" borderId="2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right" vertical="center"/>
    </xf>
    <xf numFmtId="0" fontId="3" fillId="2" borderId="15" xfId="2" applyFont="1" applyFill="1" applyBorder="1" applyAlignment="1">
      <alignment horizontal="right" vertical="center" wrapText="1"/>
    </xf>
    <xf numFmtId="0" fontId="3" fillId="2" borderId="6" xfId="2" applyFont="1" applyFill="1" applyBorder="1" applyAlignment="1">
      <alignment horizontal="left" textRotation="91"/>
    </xf>
    <xf numFmtId="0" fontId="3" fillId="0" borderId="19" xfId="2" applyFont="1" applyBorder="1"/>
    <xf numFmtId="0" fontId="8" fillId="0" borderId="19" xfId="2" applyFont="1" applyBorder="1" applyAlignment="1">
      <alignment horizontal="right"/>
    </xf>
    <xf numFmtId="0" fontId="3" fillId="0" borderId="19" xfId="2" applyFont="1" applyBorder="1" applyAlignment="1">
      <alignment horizontal="right"/>
    </xf>
    <xf numFmtId="0" fontId="3" fillId="0" borderId="19" xfId="2" applyFont="1" applyFill="1" applyBorder="1" applyAlignment="1">
      <alignment horizontal="left"/>
    </xf>
    <xf numFmtId="0" fontId="3" fillId="0" borderId="19" xfId="2" applyFont="1" applyFill="1" applyBorder="1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3" borderId="0" xfId="2" applyNumberFormat="1" applyFont="1" applyFill="1" applyAlignment="1">
      <alignment horizontal="right"/>
    </xf>
    <xf numFmtId="0" fontId="3" fillId="0" borderId="20" xfId="2" applyFont="1" applyBorder="1"/>
    <xf numFmtId="0" fontId="8" fillId="0" borderId="20" xfId="2" applyFont="1" applyBorder="1" applyAlignment="1">
      <alignment horizontal="right"/>
    </xf>
    <xf numFmtId="0" fontId="8" fillId="0" borderId="0" xfId="2" applyFont="1"/>
    <xf numFmtId="166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Fill="1"/>
    <xf numFmtId="0" fontId="3" fillId="0" borderId="20" xfId="2" applyFont="1" applyBorder="1" applyAlignment="1">
      <alignment horizontal="right"/>
    </xf>
    <xf numFmtId="166" fontId="3" fillId="0" borderId="0" xfId="2" applyNumberFormat="1" applyFont="1" applyBorder="1" applyAlignment="1">
      <alignment horizontal="right"/>
    </xf>
    <xf numFmtId="166" fontId="3" fillId="0" borderId="5" xfId="2" applyNumberFormat="1" applyFont="1" applyBorder="1" applyAlignment="1">
      <alignment horizontal="right"/>
    </xf>
    <xf numFmtId="166" fontId="3" fillId="3" borderId="0" xfId="2" applyNumberFormat="1" applyFont="1" applyFill="1" applyBorder="1" applyAlignment="1">
      <alignment horizontal="right"/>
    </xf>
    <xf numFmtId="166" fontId="3" fillId="0" borderId="15" xfId="2" applyNumberFormat="1" applyFont="1" applyBorder="1" applyAlignment="1">
      <alignment horizontal="right"/>
    </xf>
    <xf numFmtId="166" fontId="3" fillId="3" borderId="15" xfId="2" applyNumberFormat="1" applyFont="1" applyFill="1" applyBorder="1" applyAlignment="1">
      <alignment horizontal="right"/>
    </xf>
    <xf numFmtId="166" fontId="3" fillId="0" borderId="14" xfId="2" applyNumberFormat="1" applyFont="1" applyBorder="1" applyAlignment="1">
      <alignment horizontal="right"/>
    </xf>
    <xf numFmtId="166" fontId="3" fillId="3" borderId="4" xfId="0" applyNumberFormat="1" applyFont="1" applyFill="1" applyBorder="1" applyAlignment="1">
      <alignment horizontal="right"/>
    </xf>
    <xf numFmtId="175" fontId="3" fillId="0" borderId="5" xfId="0" applyNumberFormat="1" applyFont="1" applyBorder="1" applyAlignment="1">
      <alignment horizontal="right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67" fontId="3" fillId="0" borderId="0" xfId="2" applyNumberFormat="1" applyFont="1" applyAlignment="1">
      <alignment horizontal="center"/>
    </xf>
    <xf numFmtId="167" fontId="3" fillId="0" borderId="0" xfId="2" applyNumberFormat="1" applyFont="1"/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6" fontId="8" fillId="0" borderId="0" xfId="0" applyNumberFormat="1" applyFont="1"/>
    <xf numFmtId="4" fontId="3" fillId="0" borderId="0" xfId="2" applyNumberFormat="1" applyFont="1" applyFill="1"/>
    <xf numFmtId="0" fontId="3" fillId="0" borderId="0" xfId="2" applyFont="1" applyFill="1" applyBorder="1" applyAlignment="1">
      <alignment horizontal="right" vertical="center" wrapText="1"/>
    </xf>
    <xf numFmtId="0" fontId="3" fillId="0" borderId="0" xfId="2" applyFont="1" applyFill="1" applyBorder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5" fillId="0" borderId="0" xfId="0" applyFont="1"/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 applyAlignment="1"/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/>
    <xf numFmtId="0" fontId="3" fillId="2" borderId="15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5" fillId="0" borderId="0" xfId="0" applyFont="1" applyAlignment="1">
      <alignment horizontal="right" readingOrder="2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right" readingOrder="2"/>
    </xf>
    <xf numFmtId="0" fontId="5" fillId="0" borderId="0" xfId="2" applyFont="1" applyBorder="1"/>
    <xf numFmtId="3" fontId="5" fillId="0" borderId="0" xfId="2" applyNumberFormat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Border="1" applyAlignment="1">
      <alignment horizontal="right" readingOrder="2"/>
    </xf>
    <xf numFmtId="0" fontId="3" fillId="2" borderId="20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175" fontId="3" fillId="0" borderId="0" xfId="2" applyNumberFormat="1" applyFont="1" applyAlignment="1">
      <alignment horizontal="right"/>
    </xf>
    <xf numFmtId="166" fontId="3" fillId="0" borderId="17" xfId="2" applyNumberFormat="1" applyFont="1" applyBorder="1" applyAlignment="1">
      <alignment horizontal="right"/>
    </xf>
    <xf numFmtId="0" fontId="5" fillId="0" borderId="0" xfId="2" applyFont="1" applyAlignment="1">
      <alignment horizontal="centerContinuous"/>
    </xf>
    <xf numFmtId="166" fontId="5" fillId="0" borderId="0" xfId="2" applyNumberFormat="1" applyFont="1"/>
    <xf numFmtId="0" fontId="1" fillId="0" borderId="0" xfId="2" applyFont="1"/>
    <xf numFmtId="166" fontId="3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readingOrder="1"/>
    </xf>
    <xf numFmtId="0" fontId="1" fillId="0" borderId="0" xfId="2" applyFont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right"/>
    </xf>
    <xf numFmtId="0" fontId="23" fillId="2" borderId="1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left"/>
    </xf>
    <xf numFmtId="0" fontId="23" fillId="2" borderId="19" xfId="0" applyFont="1" applyFill="1" applyBorder="1" applyAlignment="1"/>
    <xf numFmtId="0" fontId="23" fillId="2" borderId="19" xfId="0" applyFont="1" applyFill="1" applyBorder="1" applyAlignment="1">
      <alignment horizontal="right"/>
    </xf>
    <xf numFmtId="0" fontId="23" fillId="2" borderId="20" xfId="0" applyFont="1" applyFill="1" applyBorder="1" applyAlignment="1"/>
    <xf numFmtId="0" fontId="23" fillId="2" borderId="15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right"/>
    </xf>
    <xf numFmtId="0" fontId="23" fillId="0" borderId="19" xfId="0" applyFont="1" applyBorder="1"/>
    <xf numFmtId="166" fontId="23" fillId="3" borderId="0" xfId="0" applyNumberFormat="1" applyFont="1" applyFill="1" applyAlignment="1">
      <alignment horizontal="right"/>
    </xf>
    <xf numFmtId="166" fontId="23" fillId="0" borderId="0" xfId="0" applyNumberFormat="1" applyFont="1" applyAlignment="1">
      <alignment horizontal="right"/>
    </xf>
    <xf numFmtId="0" fontId="23" fillId="0" borderId="19" xfId="0" applyFont="1" applyBorder="1" applyAlignment="1">
      <alignment horizontal="right"/>
    </xf>
    <xf numFmtId="166" fontId="23" fillId="0" borderId="0" xfId="0" applyNumberFormat="1" applyFont="1" applyFill="1" applyAlignment="1">
      <alignment horizontal="right"/>
    </xf>
    <xf numFmtId="170" fontId="23" fillId="0" borderId="0" xfId="0" applyNumberFormat="1" applyFont="1" applyAlignment="1">
      <alignment horizontal="right"/>
    </xf>
    <xf numFmtId="0" fontId="23" fillId="0" borderId="19" xfId="0" applyFont="1" applyFill="1" applyBorder="1" applyAlignment="1">
      <alignment horizontal="left"/>
    </xf>
    <xf numFmtId="166" fontId="23" fillId="0" borderId="4" xfId="0" applyNumberFormat="1" applyFont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0" fontId="23" fillId="0" borderId="19" xfId="0" applyFont="1" applyFill="1" applyBorder="1"/>
    <xf numFmtId="166" fontId="23" fillId="0" borderId="4" xfId="0" applyNumberFormat="1" applyFont="1" applyFill="1" applyBorder="1" applyAlignment="1">
      <alignment horizontal="right"/>
    </xf>
    <xf numFmtId="167" fontId="23" fillId="0" borderId="0" xfId="0" applyNumberFormat="1" applyFont="1"/>
    <xf numFmtId="166" fontId="23" fillId="0" borderId="0" xfId="0" applyNumberFormat="1" applyFont="1" applyBorder="1" applyAlignment="1">
      <alignment horizontal="right"/>
    </xf>
    <xf numFmtId="167" fontId="23" fillId="0" borderId="0" xfId="0" applyNumberFormat="1" applyFont="1" applyAlignment="1">
      <alignment horizontal="right"/>
    </xf>
    <xf numFmtId="0" fontId="23" fillId="0" borderId="20" xfId="0" applyFont="1" applyBorder="1"/>
    <xf numFmtId="166" fontId="23" fillId="0" borderId="13" xfId="0" applyNumberFormat="1" applyFont="1" applyBorder="1" applyAlignment="1">
      <alignment horizontal="right"/>
    </xf>
    <xf numFmtId="166" fontId="23" fillId="0" borderId="15" xfId="0" applyNumberFormat="1" applyFont="1" applyBorder="1" applyAlignment="1">
      <alignment horizontal="right"/>
    </xf>
    <xf numFmtId="166" fontId="23" fillId="3" borderId="15" xfId="0" applyNumberFormat="1" applyFont="1" applyFill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2" borderId="17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2" borderId="4" xfId="0" applyFont="1" applyFill="1" applyBorder="1" applyAlignment="1"/>
    <xf numFmtId="0" fontId="23" fillId="2" borderId="5" xfId="0" applyFont="1" applyFill="1" applyBorder="1" applyAlignment="1">
      <alignment horizontal="right"/>
    </xf>
    <xf numFmtId="0" fontId="23" fillId="2" borderId="13" xfId="0" applyFont="1" applyFill="1" applyBorder="1" applyAlignment="1"/>
    <xf numFmtId="0" fontId="23" fillId="2" borderId="14" xfId="0" applyFont="1" applyFill="1" applyBorder="1" applyAlignment="1">
      <alignment horizontal="right"/>
    </xf>
    <xf numFmtId="0" fontId="23" fillId="0" borderId="4" xfId="0" applyFont="1" applyBorder="1"/>
    <xf numFmtId="166" fontId="23" fillId="3" borderId="4" xfId="0" applyNumberFormat="1" applyFont="1" applyFill="1" applyBorder="1" applyAlignment="1">
      <alignment horizontal="right"/>
    </xf>
    <xf numFmtId="166" fontId="23" fillId="0" borderId="5" xfId="0" applyNumberFormat="1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166" fontId="23" fillId="3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0" fontId="23" fillId="2" borderId="18" xfId="2" applyFont="1" applyFill="1" applyBorder="1" applyAlignment="1">
      <alignment horizontal="right" indent="4"/>
    </xf>
    <xf numFmtId="0" fontId="23" fillId="2" borderId="18" xfId="2" applyFont="1" applyFill="1" applyBorder="1" applyAlignment="1">
      <alignment horizontal="left"/>
    </xf>
    <xf numFmtId="0" fontId="23" fillId="2" borderId="4" xfId="2" applyFont="1" applyFill="1" applyBorder="1" applyAlignment="1">
      <alignment horizontal="right" vertical="center" indent="2"/>
    </xf>
    <xf numFmtId="0" fontId="23" fillId="2" borderId="19" xfId="2" applyFont="1" applyFill="1" applyBorder="1" applyAlignment="1">
      <alignment horizontal="left" vertical="center" indent="2"/>
    </xf>
    <xf numFmtId="0" fontId="23" fillId="2" borderId="19" xfId="2" applyFont="1" applyFill="1" applyBorder="1" applyAlignment="1"/>
    <xf numFmtId="0" fontId="23" fillId="2" borderId="19" xfId="2" applyFont="1" applyFill="1" applyBorder="1" applyAlignment="1">
      <alignment horizontal="left"/>
    </xf>
    <xf numFmtId="0" fontId="23" fillId="2" borderId="19" xfId="2" applyFont="1" applyFill="1" applyBorder="1" applyAlignment="1">
      <alignment horizontal="right" vertical="center" indent="2"/>
    </xf>
    <xf numFmtId="0" fontId="23" fillId="0" borderId="18" xfId="4" applyFont="1" applyBorder="1" applyAlignment="1">
      <alignment horizontal="left" vertical="center" wrapText="1"/>
    </xf>
    <xf numFmtId="165" fontId="23" fillId="0" borderId="16" xfId="2" applyNumberFormat="1" applyFont="1" applyBorder="1" applyAlignment="1">
      <alignment horizontal="center" vertical="center"/>
    </xf>
    <xf numFmtId="165" fontId="23" fillId="0" borderId="6" xfId="2" applyNumberFormat="1" applyFont="1" applyBorder="1" applyAlignment="1">
      <alignment horizontal="center" vertical="center"/>
    </xf>
    <xf numFmtId="167" fontId="23" fillId="0" borderId="6" xfId="2" applyNumberFormat="1" applyFont="1" applyBorder="1" applyAlignment="1">
      <alignment horizontal="center" vertical="center"/>
    </xf>
    <xf numFmtId="165" fontId="23" fillId="0" borderId="17" xfId="2" applyNumberFormat="1" applyFont="1" applyBorder="1" applyAlignment="1">
      <alignment horizontal="center" vertical="center"/>
    </xf>
    <xf numFmtId="0" fontId="23" fillId="0" borderId="18" xfId="4" applyFont="1" applyBorder="1" applyAlignment="1">
      <alignment horizontal="right" vertical="center" readingOrder="2"/>
    </xf>
    <xf numFmtId="0" fontId="23" fillId="0" borderId="19" xfId="4" applyFont="1" applyBorder="1" applyAlignment="1">
      <alignment horizontal="left" vertical="center"/>
    </xf>
    <xf numFmtId="165" fontId="23" fillId="0" borderId="4" xfId="2" applyNumberFormat="1" applyFont="1" applyBorder="1" applyAlignment="1">
      <alignment horizontal="center" vertical="center"/>
    </xf>
    <xf numFmtId="165" fontId="23" fillId="0" borderId="0" xfId="2" applyNumberFormat="1" applyFont="1" applyBorder="1" applyAlignment="1">
      <alignment horizontal="center" vertical="center"/>
    </xf>
    <xf numFmtId="167" fontId="23" fillId="0" borderId="0" xfId="2" applyNumberFormat="1" applyFont="1" applyBorder="1" applyAlignment="1">
      <alignment horizontal="center" vertical="center"/>
    </xf>
    <xf numFmtId="165" fontId="23" fillId="0" borderId="5" xfId="2" applyNumberFormat="1" applyFont="1" applyBorder="1" applyAlignment="1">
      <alignment horizontal="center" vertical="center"/>
    </xf>
    <xf numFmtId="0" fontId="23" fillId="0" borderId="19" xfId="4" applyFont="1" applyBorder="1" applyAlignment="1">
      <alignment horizontal="right" vertical="center" readingOrder="2"/>
    </xf>
    <xf numFmtId="0" fontId="23" fillId="0" borderId="19" xfId="4" applyFont="1" applyBorder="1" applyAlignment="1">
      <alignment vertical="center" wrapText="1"/>
    </xf>
    <xf numFmtId="0" fontId="23" fillId="0" borderId="19" xfId="4" applyFont="1" applyBorder="1" applyAlignment="1">
      <alignment horizontal="right" vertical="center" wrapText="1" readingOrder="2"/>
    </xf>
    <xf numFmtId="0" fontId="23" fillId="0" borderId="19" xfId="4" applyFont="1" applyBorder="1" applyAlignment="1">
      <alignment vertical="center"/>
    </xf>
    <xf numFmtId="167" fontId="23" fillId="0" borderId="0" xfId="2" applyNumberFormat="1" applyFont="1" applyFill="1" applyBorder="1" applyAlignment="1">
      <alignment horizontal="center" vertical="center"/>
    </xf>
    <xf numFmtId="167" fontId="23" fillId="0" borderId="4" xfId="2" applyNumberFormat="1" applyFont="1" applyBorder="1" applyAlignment="1">
      <alignment horizontal="center" vertical="center"/>
    </xf>
    <xf numFmtId="167" fontId="23" fillId="0" borderId="5" xfId="2" applyNumberFormat="1" applyFont="1" applyBorder="1" applyAlignment="1">
      <alignment horizontal="center" vertical="center"/>
    </xf>
    <xf numFmtId="0" fontId="23" fillId="0" borderId="20" xfId="4" applyFont="1" applyBorder="1" applyAlignment="1">
      <alignment vertical="center" wrapText="1"/>
    </xf>
    <xf numFmtId="167" fontId="23" fillId="0" borderId="13" xfId="2" applyNumberFormat="1" applyFont="1" applyBorder="1" applyAlignment="1">
      <alignment horizontal="center" vertical="center"/>
    </xf>
    <xf numFmtId="167" fontId="23" fillId="0" borderId="15" xfId="2" applyNumberFormat="1" applyFont="1" applyBorder="1" applyAlignment="1">
      <alignment horizontal="center" vertical="center"/>
    </xf>
    <xf numFmtId="167" fontId="23" fillId="0" borderId="14" xfId="2" applyNumberFormat="1" applyFont="1" applyBorder="1" applyAlignment="1">
      <alignment horizontal="center" vertical="center"/>
    </xf>
    <xf numFmtId="0" fontId="23" fillId="0" borderId="20" xfId="4" applyFont="1" applyBorder="1" applyAlignment="1">
      <alignment horizontal="right" vertical="center" wrapText="1" readingOrder="2"/>
    </xf>
    <xf numFmtId="165" fontId="23" fillId="0" borderId="0" xfId="2" applyNumberFormat="1" applyFont="1" applyFill="1" applyBorder="1" applyAlignment="1">
      <alignment horizontal="center" vertical="center"/>
    </xf>
    <xf numFmtId="0" fontId="23" fillId="4" borderId="20" xfId="2" applyFont="1" applyFill="1" applyBorder="1" applyAlignment="1">
      <alignment wrapText="1"/>
    </xf>
    <xf numFmtId="176" fontId="23" fillId="2" borderId="13" xfId="2" applyNumberFormat="1" applyFont="1" applyFill="1" applyBorder="1" applyAlignment="1">
      <alignment horizontal="center"/>
    </xf>
    <xf numFmtId="176" fontId="23" fillId="4" borderId="15" xfId="2" applyNumberFormat="1" applyFont="1" applyFill="1" applyBorder="1" applyAlignment="1">
      <alignment horizontal="center"/>
    </xf>
    <xf numFmtId="176" fontId="23" fillId="4" borderId="14" xfId="2" applyNumberFormat="1" applyFont="1" applyFill="1" applyBorder="1" applyAlignment="1">
      <alignment horizontal="center"/>
    </xf>
    <xf numFmtId="0" fontId="23" fillId="4" borderId="20" xfId="2" applyFont="1" applyFill="1" applyBorder="1" applyAlignment="1">
      <alignment horizontal="right" vertical="center"/>
    </xf>
    <xf numFmtId="176" fontId="23" fillId="4" borderId="3" xfId="2" applyNumberFormat="1" applyFont="1" applyFill="1" applyBorder="1" applyAlignment="1">
      <alignment horizontal="center"/>
    </xf>
    <xf numFmtId="0" fontId="23" fillId="2" borderId="20" xfId="2" applyFont="1" applyFill="1" applyBorder="1" applyAlignment="1"/>
    <xf numFmtId="0" fontId="23" fillId="2" borderId="20" xfId="2" applyFont="1" applyFill="1" applyBorder="1" applyAlignment="1">
      <alignment horizontal="center"/>
    </xf>
    <xf numFmtId="176" fontId="23" fillId="2" borderId="1" xfId="2" applyNumberFormat="1" applyFont="1" applyFill="1" applyBorder="1" applyAlignment="1">
      <alignment horizontal="center"/>
    </xf>
    <xf numFmtId="176" fontId="23" fillId="4" borderId="2" xfId="2" applyNumberFormat="1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textRotation="91" wrapText="1"/>
    </xf>
    <xf numFmtId="0" fontId="23" fillId="2" borderId="16" xfId="2" applyFont="1" applyFill="1" applyBorder="1" applyAlignment="1">
      <alignment horizontal="right"/>
    </xf>
    <xf numFmtId="0" fontId="23" fillId="2" borderId="4" xfId="2" applyFont="1" applyFill="1" applyBorder="1" applyAlignment="1">
      <alignment horizontal="right"/>
    </xf>
    <xf numFmtId="0" fontId="23" fillId="2" borderId="19" xfId="2" applyFont="1" applyFill="1" applyBorder="1" applyAlignment="1">
      <alignment horizontal="right"/>
    </xf>
    <xf numFmtId="0" fontId="23" fillId="0" borderId="19" xfId="2" applyFont="1" applyBorder="1"/>
    <xf numFmtId="166" fontId="23" fillId="3" borderId="4" xfId="2" applyNumberFormat="1" applyFont="1" applyFill="1" applyBorder="1" applyAlignment="1">
      <alignment horizontal="right"/>
    </xf>
    <xf numFmtId="166" fontId="23" fillId="0" borderId="0" xfId="2" applyNumberFormat="1" applyFont="1" applyBorder="1" applyAlignment="1">
      <alignment horizontal="right"/>
    </xf>
    <xf numFmtId="166" fontId="23" fillId="0" borderId="5" xfId="2" applyNumberFormat="1" applyFont="1" applyBorder="1" applyAlignment="1">
      <alignment horizontal="right"/>
    </xf>
    <xf numFmtId="0" fontId="23" fillId="0" borderId="19" xfId="2" applyFont="1" applyBorder="1" applyAlignment="1">
      <alignment horizontal="right"/>
    </xf>
    <xf numFmtId="166" fontId="23" fillId="0" borderId="4" xfId="2" applyNumberFormat="1" applyFont="1" applyBorder="1" applyAlignment="1">
      <alignment horizontal="right"/>
    </xf>
    <xf numFmtId="166" fontId="23" fillId="3" borderId="0" xfId="2" applyNumberFormat="1" applyFont="1" applyFill="1" applyBorder="1" applyAlignment="1">
      <alignment horizontal="right"/>
    </xf>
    <xf numFmtId="166" fontId="23" fillId="0" borderId="0" xfId="2" applyNumberFormat="1" applyFont="1" applyFill="1" applyBorder="1" applyAlignment="1">
      <alignment horizontal="right"/>
    </xf>
    <xf numFmtId="166" fontId="23" fillId="0" borderId="0" xfId="2" applyNumberFormat="1" applyFont="1" applyAlignment="1">
      <alignment horizontal="right"/>
    </xf>
    <xf numFmtId="166" fontId="23" fillId="3" borderId="0" xfId="2" applyNumberFormat="1" applyFont="1" applyFill="1" applyAlignment="1">
      <alignment horizontal="right"/>
    </xf>
    <xf numFmtId="166" fontId="23" fillId="0" borderId="0" xfId="2" applyNumberFormat="1" applyFont="1" applyFill="1" applyAlignment="1">
      <alignment horizontal="right"/>
    </xf>
    <xf numFmtId="170" fontId="23" fillId="0" borderId="0" xfId="2" applyNumberFormat="1" applyFont="1" applyAlignment="1">
      <alignment horizontal="right"/>
    </xf>
    <xf numFmtId="0" fontId="23" fillId="0" borderId="19" xfId="2" applyFont="1" applyFill="1" applyBorder="1" applyAlignment="1">
      <alignment horizontal="left"/>
    </xf>
    <xf numFmtId="0" fontId="23" fillId="0" borderId="19" xfId="2" applyFont="1" applyFill="1" applyBorder="1" applyAlignment="1">
      <alignment horizontal="right"/>
    </xf>
    <xf numFmtId="166" fontId="23" fillId="0" borderId="4" xfId="2" applyNumberFormat="1" applyFont="1" applyFill="1" applyBorder="1" applyAlignment="1">
      <alignment horizontal="right"/>
    </xf>
    <xf numFmtId="167" fontId="23" fillId="0" borderId="0" xfId="2" applyNumberFormat="1" applyFont="1" applyAlignment="1">
      <alignment horizontal="right"/>
    </xf>
    <xf numFmtId="0" fontId="23" fillId="0" borderId="20" xfId="2" applyFont="1" applyBorder="1"/>
    <xf numFmtId="166" fontId="23" fillId="0" borderId="13" xfId="2" applyNumberFormat="1" applyFont="1" applyBorder="1" applyAlignment="1">
      <alignment horizontal="right"/>
    </xf>
    <xf numFmtId="166" fontId="23" fillId="0" borderId="15" xfId="2" applyNumberFormat="1" applyFont="1" applyBorder="1" applyAlignment="1">
      <alignment horizontal="right"/>
    </xf>
    <xf numFmtId="166" fontId="23" fillId="3" borderId="15" xfId="2" applyNumberFormat="1" applyFont="1" applyFill="1" applyBorder="1" applyAlignment="1">
      <alignment horizontal="right"/>
    </xf>
    <xf numFmtId="166" fontId="23" fillId="0" borderId="14" xfId="2" applyNumberFormat="1" applyFont="1" applyBorder="1" applyAlignment="1">
      <alignment horizontal="right"/>
    </xf>
    <xf numFmtId="0" fontId="23" fillId="0" borderId="20" xfId="2" applyFont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5" xfId="0" applyFont="1" applyFill="1" applyBorder="1"/>
    <xf numFmtId="165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8" xfId="0" applyFont="1" applyFill="1" applyBorder="1"/>
    <xf numFmtId="166" fontId="3" fillId="0" borderId="9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/>
    <xf numFmtId="166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/>
    <xf numFmtId="0" fontId="3" fillId="0" borderId="14" xfId="0" applyFont="1" applyFill="1" applyBorder="1"/>
    <xf numFmtId="167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/>
    </xf>
    <xf numFmtId="167" fontId="3" fillId="0" borderId="9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0" xfId="0" applyFont="1" applyFill="1" applyBorder="1"/>
    <xf numFmtId="169" fontId="3" fillId="0" borderId="0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centerContinuous"/>
    </xf>
    <xf numFmtId="166" fontId="3" fillId="0" borderId="11" xfId="0" applyNumberFormat="1" applyFont="1" applyBorder="1" applyAlignment="1">
      <alignment horizontal="right"/>
    </xf>
    <xf numFmtId="170" fontId="3" fillId="0" borderId="9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21" fillId="0" borderId="0" xfId="0" applyFont="1" applyFill="1"/>
    <xf numFmtId="0" fontId="11" fillId="0" borderId="0" xfId="2" applyFont="1"/>
    <xf numFmtId="0" fontId="11" fillId="0" borderId="0" xfId="3" applyFont="1" applyFill="1" applyAlignment="1" applyProtection="1">
      <alignment vertical="top" wrapText="1"/>
    </xf>
    <xf numFmtId="0" fontId="11" fillId="0" borderId="0" xfId="2" applyFont="1" applyBorder="1"/>
    <xf numFmtId="3" fontId="11" fillId="0" borderId="0" xfId="2" applyNumberFormat="1" applyFont="1" applyBorder="1" applyAlignment="1">
      <alignment horizontal="center"/>
    </xf>
    <xf numFmtId="165" fontId="11" fillId="0" borderId="0" xfId="2" applyNumberFormat="1" applyFont="1"/>
    <xf numFmtId="0" fontId="11" fillId="0" borderId="0" xfId="2" applyFont="1" applyAlignment="1">
      <alignment horizontal="center"/>
    </xf>
    <xf numFmtId="0" fontId="11" fillId="0" borderId="0" xfId="3" applyFont="1" applyFill="1" applyAlignment="1" applyProtection="1">
      <alignment horizontal="center" vertical="top" wrapText="1"/>
    </xf>
    <xf numFmtId="0" fontId="11" fillId="0" borderId="0" xfId="2" applyFont="1" applyBorder="1" applyAlignment="1">
      <alignment horizontal="center"/>
    </xf>
    <xf numFmtId="0" fontId="26" fillId="0" borderId="0" xfId="2" applyFont="1"/>
    <xf numFmtId="0" fontId="11" fillId="0" borderId="0" xfId="2" applyFont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21" fillId="0" borderId="0" xfId="2" applyFont="1"/>
    <xf numFmtId="0" fontId="21" fillId="0" borderId="0" xfId="2" applyFont="1" applyBorder="1"/>
    <xf numFmtId="3" fontId="21" fillId="0" borderId="0" xfId="2" applyNumberFormat="1" applyFont="1" applyBorder="1" applyAlignment="1">
      <alignment horizontal="center"/>
    </xf>
    <xf numFmtId="176" fontId="11" fillId="0" borderId="0" xfId="2" applyNumberFormat="1" applyFont="1"/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1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167" fontId="11" fillId="0" borderId="0" xfId="2" applyNumberFormat="1" applyFont="1"/>
    <xf numFmtId="166" fontId="11" fillId="0" borderId="0" xfId="2" applyNumberFormat="1" applyFont="1"/>
    <xf numFmtId="0" fontId="3" fillId="0" borderId="12" xfId="0" applyFont="1" applyFill="1" applyBorder="1"/>
    <xf numFmtId="167" fontId="3" fillId="0" borderId="10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Continuous"/>
    </xf>
    <xf numFmtId="177" fontId="3" fillId="0" borderId="19" xfId="2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1" fontId="3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/>
    </xf>
    <xf numFmtId="167" fontId="3" fillId="0" borderId="15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165" fontId="21" fillId="5" borderId="0" xfId="2" applyNumberFormat="1" applyFont="1" applyFill="1"/>
    <xf numFmtId="165" fontId="28" fillId="5" borderId="0" xfId="2" applyNumberFormat="1" applyFont="1" applyFill="1"/>
    <xf numFmtId="165" fontId="3" fillId="6" borderId="0" xfId="0" applyNumberFormat="1" applyFont="1" applyFill="1"/>
    <xf numFmtId="165" fontId="28" fillId="0" borderId="0" xfId="2" applyNumberFormat="1" applyFont="1" applyFill="1"/>
    <xf numFmtId="165" fontId="21" fillId="0" borderId="0" xfId="2" applyNumberFormat="1" applyFont="1" applyFill="1"/>
    <xf numFmtId="165" fontId="3" fillId="0" borderId="0" xfId="0" applyNumberFormat="1" applyFont="1" applyFill="1"/>
    <xf numFmtId="0" fontId="29" fillId="5" borderId="0" xfId="0" applyFont="1" applyFill="1"/>
    <xf numFmtId="165" fontId="29" fillId="5" borderId="0" xfId="0" applyNumberFormat="1" applyFont="1" applyFill="1"/>
    <xf numFmtId="165" fontId="30" fillId="5" borderId="0" xfId="2" applyNumberFormat="1" applyFont="1" applyFill="1"/>
    <xf numFmtId="165" fontId="31" fillId="5" borderId="0" xfId="2" applyNumberFormat="1" applyFont="1" applyFill="1"/>
    <xf numFmtId="165" fontId="23" fillId="0" borderId="15" xfId="2" applyNumberFormat="1" applyFont="1" applyBorder="1" applyAlignment="1">
      <alignment horizontal="center" vertical="center"/>
    </xf>
    <xf numFmtId="0" fontId="1" fillId="0" borderId="0" xfId="2" applyFont="1" applyFill="1" applyAlignment="1"/>
    <xf numFmtId="0" fontId="25" fillId="0" borderId="0" xfId="0" applyFont="1" applyFill="1" applyAlignment="1"/>
    <xf numFmtId="167" fontId="23" fillId="0" borderId="14" xfId="2" applyNumberFormat="1" applyFont="1" applyFill="1" applyBorder="1" applyAlignment="1">
      <alignment horizontal="center" vertical="center"/>
    </xf>
    <xf numFmtId="0" fontId="11" fillId="0" borderId="0" xfId="2" applyFont="1" applyFill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 readingOrder="2"/>
    </xf>
    <xf numFmtId="0" fontId="5" fillId="0" borderId="0" xfId="2" applyFont="1" applyAlignment="1">
      <alignment horizontal="center" vertical="center"/>
    </xf>
    <xf numFmtId="166" fontId="5" fillId="0" borderId="0" xfId="2" applyNumberFormat="1" applyFont="1" applyAlignment="1">
      <alignment vertical="center"/>
    </xf>
    <xf numFmtId="0" fontId="25" fillId="0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 textRotation="90" wrapText="1"/>
    </xf>
    <xf numFmtId="0" fontId="23" fillId="2" borderId="15" xfId="0" applyFont="1" applyFill="1" applyBorder="1" applyAlignment="1">
      <alignment horizontal="center" textRotation="90" wrapText="1"/>
    </xf>
    <xf numFmtId="0" fontId="23" fillId="2" borderId="5" xfId="0" applyFont="1" applyFill="1" applyBorder="1" applyAlignment="1">
      <alignment horizontal="center" textRotation="90" wrapText="1"/>
    </xf>
    <xf numFmtId="0" fontId="23" fillId="2" borderId="14" xfId="0" applyFont="1" applyFill="1" applyBorder="1" applyAlignment="1">
      <alignment horizontal="center" textRotation="90" wrapText="1"/>
    </xf>
    <xf numFmtId="0" fontId="23" fillId="2" borderId="0" xfId="0" applyFont="1" applyFill="1" applyBorder="1" applyAlignment="1">
      <alignment horizontal="center" textRotation="90" wrapText="1" readingOrder="1"/>
    </xf>
    <xf numFmtId="0" fontId="23" fillId="2" borderId="15" xfId="0" applyFont="1" applyFill="1" applyBorder="1" applyAlignment="1">
      <alignment horizontal="center" textRotation="90" wrapText="1" readingOrder="1"/>
    </xf>
    <xf numFmtId="0" fontId="23" fillId="2" borderId="4" xfId="0" applyFont="1" applyFill="1" applyBorder="1" applyAlignment="1">
      <alignment horizontal="center" textRotation="90" wrapText="1"/>
    </xf>
    <xf numFmtId="0" fontId="23" fillId="2" borderId="13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3" fillId="2" borderId="6" xfId="0" applyFont="1" applyFill="1" applyBorder="1" applyAlignment="1">
      <alignment horizontal="center" vertical="top" textRotation="90" wrapText="1"/>
    </xf>
    <xf numFmtId="0" fontId="23" fillId="2" borderId="0" xfId="0" applyFont="1" applyFill="1" applyBorder="1" applyAlignment="1">
      <alignment horizontal="center" vertical="top" textRotation="90" wrapText="1"/>
    </xf>
    <xf numFmtId="0" fontId="23" fillId="2" borderId="17" xfId="0" applyFont="1" applyFill="1" applyBorder="1" applyAlignment="1">
      <alignment horizontal="center" vertical="top" textRotation="90" wrapText="1"/>
    </xf>
    <xf numFmtId="0" fontId="23" fillId="2" borderId="5" xfId="0" applyFont="1" applyFill="1" applyBorder="1" applyAlignment="1">
      <alignment horizontal="center" vertical="top" textRotation="90" wrapText="1"/>
    </xf>
    <xf numFmtId="0" fontId="23" fillId="2" borderId="16" xfId="0" applyFont="1" applyFill="1" applyBorder="1" applyAlignment="1">
      <alignment horizontal="center" vertical="top" textRotation="90" wrapText="1"/>
    </xf>
    <xf numFmtId="0" fontId="23" fillId="2" borderId="4" xfId="0" applyFont="1" applyFill="1" applyBorder="1" applyAlignment="1">
      <alignment horizontal="center" vertical="top" textRotation="90" wrapText="1"/>
    </xf>
    <xf numFmtId="0" fontId="23" fillId="2" borderId="6" xfId="0" applyFont="1" applyFill="1" applyBorder="1" applyAlignment="1">
      <alignment horizontal="center" vertical="top" textRotation="90" wrapText="1" justifyLastLine="1"/>
    </xf>
    <xf numFmtId="0" fontId="23" fillId="2" borderId="0" xfId="0" applyFont="1" applyFill="1" applyBorder="1" applyAlignment="1">
      <alignment horizontal="center" vertical="top" textRotation="90" wrapText="1" justifyLastLine="1"/>
    </xf>
    <xf numFmtId="0" fontId="1" fillId="0" borderId="0" xfId="0" applyFont="1" applyBorder="1" applyAlignment="1">
      <alignment horizontal="center"/>
    </xf>
    <xf numFmtId="0" fontId="23" fillId="2" borderId="6" xfId="2" applyFont="1" applyFill="1" applyBorder="1" applyAlignment="1">
      <alignment horizontal="center" vertical="top" textRotation="90" wrapText="1"/>
    </xf>
    <xf numFmtId="0" fontId="23" fillId="2" borderId="0" xfId="2" applyFont="1" applyFill="1" applyBorder="1" applyAlignment="1">
      <alignment horizontal="center" vertical="top" textRotation="90" wrapText="1"/>
    </xf>
    <xf numFmtId="0" fontId="23" fillId="2" borderId="0" xfId="2" applyFont="1" applyFill="1" applyBorder="1" applyAlignment="1">
      <alignment horizontal="center" textRotation="90" wrapText="1"/>
    </xf>
    <xf numFmtId="0" fontId="23" fillId="2" borderId="15" xfId="2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vertical="top" textRotation="90" wrapText="1"/>
    </xf>
    <xf numFmtId="0" fontId="3" fillId="2" borderId="0" xfId="0" applyFont="1" applyFill="1" applyBorder="1" applyAlignment="1">
      <alignment horizontal="center" vertical="top" textRotation="90" wrapText="1"/>
    </xf>
    <xf numFmtId="0" fontId="3" fillId="2" borderId="17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5" fillId="2" borderId="6" xfId="0" applyFont="1" applyFill="1" applyBorder="1" applyAlignment="1">
      <alignment horizontal="center" vertical="top" textRotation="90" wrapText="1"/>
    </xf>
    <xf numFmtId="0" fontId="5" fillId="2" borderId="0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13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vertical="top" textRotation="90" wrapText="1" justifyLastLine="1"/>
    </xf>
    <xf numFmtId="0" fontId="3" fillId="2" borderId="0" xfId="0" applyFont="1" applyFill="1" applyBorder="1" applyAlignment="1">
      <alignment horizontal="center" vertical="top" textRotation="90" wrapText="1" justifyLastLine="1"/>
    </xf>
    <xf numFmtId="0" fontId="3" fillId="2" borderId="16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vertical="top" textRotation="90" wrapText="1"/>
    </xf>
    <xf numFmtId="0" fontId="1" fillId="0" borderId="0" xfId="0" applyFont="1" applyAlignment="1">
      <alignment horizontal="center" readingOrder="1"/>
    </xf>
    <xf numFmtId="0" fontId="5" fillId="2" borderId="0" xfId="2" applyFont="1" applyFill="1" applyBorder="1" applyAlignment="1">
      <alignment horizontal="center" vertical="center" textRotation="90"/>
    </xf>
    <xf numFmtId="0" fontId="3" fillId="2" borderId="0" xfId="2" applyFont="1" applyFill="1" applyBorder="1" applyAlignment="1">
      <alignment horizontal="center" vertical="distributed" textRotation="90"/>
    </xf>
    <xf numFmtId="0" fontId="3" fillId="2" borderId="0" xfId="2" applyFont="1" applyFill="1" applyBorder="1" applyAlignment="1">
      <alignment horizontal="center" textRotation="90"/>
    </xf>
    <xf numFmtId="0" fontId="3" fillId="2" borderId="15" xfId="2" applyFont="1" applyFill="1" applyBorder="1" applyAlignment="1">
      <alignment horizontal="center" vertical="distributed" textRotation="90"/>
    </xf>
    <xf numFmtId="0" fontId="5" fillId="2" borderId="5" xfId="2" applyFont="1" applyFill="1" applyBorder="1" applyAlignment="1">
      <alignment horizontal="center" vertical="center" textRotation="90"/>
    </xf>
    <xf numFmtId="0" fontId="5" fillId="2" borderId="6" xfId="2" applyFont="1" applyFill="1" applyBorder="1" applyAlignment="1">
      <alignment horizontal="center" vertical="distributed" textRotation="90"/>
    </xf>
    <xf numFmtId="0" fontId="5" fillId="2" borderId="0" xfId="2" applyFont="1" applyFill="1" applyBorder="1" applyAlignment="1">
      <alignment horizontal="center" vertical="distributed" textRotation="90"/>
    </xf>
    <xf numFmtId="0" fontId="3" fillId="2" borderId="17" xfId="2" applyFont="1" applyFill="1" applyBorder="1" applyAlignment="1">
      <alignment horizontal="center" vertical="center" textRotation="90"/>
    </xf>
    <xf numFmtId="0" fontId="3" fillId="2" borderId="5" xfId="2" applyFont="1" applyFill="1" applyBorder="1" applyAlignment="1">
      <alignment horizontal="center" vertical="center" textRotation="90"/>
    </xf>
    <xf numFmtId="0" fontId="5" fillId="2" borderId="4" xfId="2" applyFont="1" applyFill="1" applyBorder="1" applyAlignment="1">
      <alignment horizontal="center" vertical="center" textRotation="90"/>
    </xf>
    <xf numFmtId="0" fontId="3" fillId="2" borderId="6" xfId="2" applyFont="1" applyFill="1" applyBorder="1" applyAlignment="1">
      <alignment horizontal="center" vertical="center" textRotation="90"/>
    </xf>
    <xf numFmtId="0" fontId="3" fillId="2" borderId="0" xfId="2" applyFont="1" applyFill="1" applyBorder="1" applyAlignment="1">
      <alignment horizontal="center" vertical="center" textRotation="90"/>
    </xf>
    <xf numFmtId="0" fontId="3" fillId="2" borderId="6" xfId="2" applyFont="1" applyFill="1" applyBorder="1" applyAlignment="1">
      <alignment horizontal="center" vertical="distributed" textRotation="90" justifyLastLine="1"/>
    </xf>
    <xf numFmtId="0" fontId="3" fillId="2" borderId="0" xfId="2" applyFont="1" applyFill="1" applyBorder="1" applyAlignment="1">
      <alignment horizontal="center" vertical="distributed" textRotation="90" justifyLastLine="1"/>
    </xf>
    <xf numFmtId="0" fontId="3" fillId="2" borderId="6" xfId="2" applyFont="1" applyFill="1" applyBorder="1" applyAlignment="1">
      <alignment horizontal="center" vertical="distributed" textRotation="90"/>
    </xf>
    <xf numFmtId="0" fontId="1" fillId="0" borderId="0" xfId="2" applyFont="1" applyAlignment="1">
      <alignment horizontal="center"/>
    </xf>
    <xf numFmtId="0" fontId="16" fillId="0" borderId="15" xfId="2" applyFont="1" applyFill="1" applyBorder="1" applyAlignment="1">
      <alignment horizontal="center"/>
    </xf>
    <xf numFmtId="0" fontId="17" fillId="0" borderId="15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 vertical="center" textRotation="90"/>
    </xf>
    <xf numFmtId="0" fontId="3" fillId="2" borderId="4" xfId="2" applyFont="1" applyFill="1" applyBorder="1" applyAlignment="1">
      <alignment horizontal="center" vertical="center" textRotation="90"/>
    </xf>
    <xf numFmtId="0" fontId="23" fillId="2" borderId="5" xfId="2" applyFont="1" applyFill="1" applyBorder="1" applyAlignment="1">
      <alignment horizontal="center" textRotation="90" wrapText="1"/>
    </xf>
    <xf numFmtId="0" fontId="23" fillId="2" borderId="17" xfId="2" applyFont="1" applyFill="1" applyBorder="1" applyAlignment="1">
      <alignment horizontal="center" vertical="top" textRotation="90" wrapText="1"/>
    </xf>
    <xf numFmtId="0" fontId="23" fillId="2" borderId="5" xfId="2" applyFont="1" applyFill="1" applyBorder="1" applyAlignment="1">
      <alignment horizontal="center" vertical="top" textRotation="90" wrapText="1"/>
    </xf>
    <xf numFmtId="0" fontId="23" fillId="2" borderId="4" xfId="2" applyFont="1" applyFill="1" applyBorder="1" applyAlignment="1">
      <alignment horizontal="center" textRotation="90" wrapText="1"/>
    </xf>
    <xf numFmtId="0" fontId="23" fillId="2" borderId="6" xfId="2" applyFont="1" applyFill="1" applyBorder="1" applyAlignment="1">
      <alignment horizontal="center" vertical="top" textRotation="90" wrapText="1" justifyLastLine="1"/>
    </xf>
    <xf numFmtId="0" fontId="23" fillId="2" borderId="0" xfId="2" applyFont="1" applyFill="1" applyBorder="1" applyAlignment="1">
      <alignment horizontal="center" vertical="top" textRotation="90" wrapText="1" justifyLastLine="1"/>
    </xf>
    <xf numFmtId="0" fontId="23" fillId="2" borderId="16" xfId="2" applyFont="1" applyFill="1" applyBorder="1" applyAlignment="1">
      <alignment horizontal="center" vertical="top" textRotation="90" wrapText="1"/>
    </xf>
    <xf numFmtId="0" fontId="23" fillId="2" borderId="4" xfId="2" applyFont="1" applyFill="1" applyBorder="1" applyAlignment="1">
      <alignment horizontal="center" vertical="top" textRotation="90" wrapText="1"/>
    </xf>
    <xf numFmtId="0" fontId="5" fillId="2" borderId="0" xfId="2" applyFont="1" applyFill="1" applyBorder="1" applyAlignment="1">
      <alignment horizontal="center" vertical="distributed" textRotation="90" readingOrder="1"/>
    </xf>
    <xf numFmtId="0" fontId="5" fillId="2" borderId="0" xfId="2" applyFont="1" applyFill="1" applyBorder="1" applyAlignment="1">
      <alignment horizontal="center" vertical="justify" textRotation="90"/>
    </xf>
    <xf numFmtId="0" fontId="5" fillId="2" borderId="15" xfId="2" applyFont="1" applyFill="1" applyBorder="1" applyAlignment="1">
      <alignment horizontal="center" vertical="justify" textRotation="90"/>
    </xf>
    <xf numFmtId="0" fontId="23" fillId="2" borderId="13" xfId="2" applyFont="1" applyFill="1" applyBorder="1" applyAlignment="1">
      <alignment horizontal="center" textRotation="90" wrapText="1"/>
    </xf>
    <xf numFmtId="0" fontId="1" fillId="0" borderId="0" xfId="2" applyFont="1" applyFill="1" applyAlignment="1">
      <alignment horizontal="center"/>
    </xf>
    <xf numFmtId="0" fontId="23" fillId="2" borderId="14" xfId="2" applyFont="1" applyFill="1" applyBorder="1" applyAlignment="1">
      <alignment horizontal="center" textRotation="90" wrapText="1"/>
    </xf>
    <xf numFmtId="0" fontId="23" fillId="2" borderId="0" xfId="2" applyFont="1" applyFill="1" applyBorder="1" applyAlignment="1">
      <alignment horizontal="center" textRotation="90" wrapText="1" readingOrder="1"/>
    </xf>
    <xf numFmtId="0" fontId="23" fillId="2" borderId="15" xfId="2" applyFont="1" applyFill="1" applyBorder="1" applyAlignment="1">
      <alignment horizontal="center" textRotation="90" wrapText="1" readingOrder="1"/>
    </xf>
    <xf numFmtId="0" fontId="27" fillId="0" borderId="14" xfId="2" applyFont="1" applyBorder="1" applyAlignment="1">
      <alignment wrapText="1"/>
    </xf>
  </cellXfs>
  <cellStyles count="5">
    <cellStyle name="Hyperlink" xfId="3" builtinId="8"/>
    <cellStyle name="MS_Arabic" xfId="1"/>
    <cellStyle name="Normal" xfId="0" builtinId="0"/>
    <cellStyle name="Normal 2" xfId="2"/>
    <cellStyle name="Normal 3" xfId="4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981075</xdr:colOff>
      <xdr:row>60</xdr:row>
      <xdr:rowOff>0</xdr:rowOff>
    </xdr:from>
    <xdr:to>
      <xdr:col>13</xdr:col>
      <xdr:colOff>952500</xdr:colOff>
      <xdr:row>60</xdr:row>
      <xdr:rowOff>38100</xdr:rowOff>
    </xdr:to>
    <xdr:sp macro="" textlink="">
      <xdr:nvSpPr>
        <xdr:cNvPr id="5" name="Text 83"/>
        <xdr:cNvSpPr txBox="1">
          <a:spLocks noChangeArrowheads="1"/>
        </xdr:cNvSpPr>
      </xdr:nvSpPr>
      <xdr:spPr bwMode="auto">
        <a:xfrm>
          <a:off x="9867900" y="109823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60</xdr:row>
      <xdr:rowOff>0</xdr:rowOff>
    </xdr:from>
    <xdr:to>
      <xdr:col>13</xdr:col>
      <xdr:colOff>952500</xdr:colOff>
      <xdr:row>60</xdr:row>
      <xdr:rowOff>38100</xdr:rowOff>
    </xdr:to>
    <xdr:sp macro="" textlink="">
      <xdr:nvSpPr>
        <xdr:cNvPr id="7" name="Text 83"/>
        <xdr:cNvSpPr txBox="1">
          <a:spLocks noChangeArrowheads="1"/>
        </xdr:cNvSpPr>
      </xdr:nvSpPr>
      <xdr:spPr bwMode="auto">
        <a:xfrm>
          <a:off x="9867900" y="109823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62</xdr:row>
      <xdr:rowOff>0</xdr:rowOff>
    </xdr:from>
    <xdr:to>
      <xdr:col>13</xdr:col>
      <xdr:colOff>952500</xdr:colOff>
      <xdr:row>62</xdr:row>
      <xdr:rowOff>38100</xdr:rowOff>
    </xdr:to>
    <xdr:sp macro="" textlink="">
      <xdr:nvSpPr>
        <xdr:cNvPr id="10" name="Text 83"/>
        <xdr:cNvSpPr txBox="1">
          <a:spLocks noChangeArrowheads="1"/>
        </xdr:cNvSpPr>
      </xdr:nvSpPr>
      <xdr:spPr bwMode="auto">
        <a:xfrm>
          <a:off x="9867900" y="111442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62</xdr:row>
      <xdr:rowOff>0</xdr:rowOff>
    </xdr:from>
    <xdr:to>
      <xdr:col>13</xdr:col>
      <xdr:colOff>952500</xdr:colOff>
      <xdr:row>62</xdr:row>
      <xdr:rowOff>38100</xdr:rowOff>
    </xdr:to>
    <xdr:sp macro="" textlink="">
      <xdr:nvSpPr>
        <xdr:cNvPr id="11" name="Text 83"/>
        <xdr:cNvSpPr txBox="1">
          <a:spLocks noChangeArrowheads="1"/>
        </xdr:cNvSpPr>
      </xdr:nvSpPr>
      <xdr:spPr bwMode="auto">
        <a:xfrm>
          <a:off x="9867900" y="111442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63</xdr:row>
      <xdr:rowOff>0</xdr:rowOff>
    </xdr:from>
    <xdr:to>
      <xdr:col>13</xdr:col>
      <xdr:colOff>952500</xdr:colOff>
      <xdr:row>63</xdr:row>
      <xdr:rowOff>38100</xdr:rowOff>
    </xdr:to>
    <xdr:sp macro="" textlink="">
      <xdr:nvSpPr>
        <xdr:cNvPr id="14" name="Text 83"/>
        <xdr:cNvSpPr txBox="1">
          <a:spLocks noChangeArrowheads="1"/>
        </xdr:cNvSpPr>
      </xdr:nvSpPr>
      <xdr:spPr bwMode="auto">
        <a:xfrm>
          <a:off x="9867900" y="107918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61</xdr:row>
      <xdr:rowOff>0</xdr:rowOff>
    </xdr:from>
    <xdr:to>
      <xdr:col>13</xdr:col>
      <xdr:colOff>952500</xdr:colOff>
      <xdr:row>61</xdr:row>
      <xdr:rowOff>38100</xdr:rowOff>
    </xdr:to>
    <xdr:sp macro="" textlink="">
      <xdr:nvSpPr>
        <xdr:cNvPr id="15" name="Text 83"/>
        <xdr:cNvSpPr txBox="1">
          <a:spLocks noChangeArrowheads="1"/>
        </xdr:cNvSpPr>
      </xdr:nvSpPr>
      <xdr:spPr bwMode="auto">
        <a:xfrm>
          <a:off x="9867900" y="106394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61</xdr:row>
      <xdr:rowOff>0</xdr:rowOff>
    </xdr:from>
    <xdr:to>
      <xdr:col>13</xdr:col>
      <xdr:colOff>952500</xdr:colOff>
      <xdr:row>61</xdr:row>
      <xdr:rowOff>38100</xdr:rowOff>
    </xdr:to>
    <xdr:sp macro="" textlink="">
      <xdr:nvSpPr>
        <xdr:cNvPr id="16" name="Text 83"/>
        <xdr:cNvSpPr txBox="1">
          <a:spLocks noChangeArrowheads="1"/>
        </xdr:cNvSpPr>
      </xdr:nvSpPr>
      <xdr:spPr bwMode="auto">
        <a:xfrm>
          <a:off x="9867900" y="106394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191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10001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2002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2002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2002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191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10001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2002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2002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2002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191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10001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2002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2002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2002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191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10001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2002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2002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2002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191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10001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2002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2002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2002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371475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232410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371475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771525"/>
          <a:ext cx="226695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790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76200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2324100</xdr:colOff>
      <xdr:row>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1621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1621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1621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16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16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790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76200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14400"/>
          <a:ext cx="23241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4</xdr:row>
      <xdr:rowOff>9525</xdr:rowOff>
    </xdr:from>
    <xdr:to>
      <xdr:col>19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534400" y="895350"/>
          <a:ext cx="22669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801350" y="9144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801350" y="8858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0478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752475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524875" y="20478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534400" y="20478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8013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8013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801350" y="9144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801350" y="8858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2392680" cy="1122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4</xdr:row>
      <xdr:rowOff>9525</xdr:rowOff>
    </xdr:from>
    <xdr:to>
      <xdr:col>19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0220325" y="885825"/>
          <a:ext cx="2329815" cy="11410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550140" y="904875"/>
          <a:ext cx="0" cy="758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2550140" y="876300"/>
          <a:ext cx="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02692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752475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10208895" y="2026920"/>
          <a:ext cx="23412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10220325" y="2026920"/>
          <a:ext cx="23298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2550140" y="2026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2550140" y="2026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2550140" y="904875"/>
          <a:ext cx="0" cy="758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2550140" y="876300"/>
          <a:ext cx="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371475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371475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7715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7905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2324100</xdr:colOff>
      <xdr:row>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19716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19716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1971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7905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371475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9525" y="7905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7715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7905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19716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19716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1971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7905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9525" y="7905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6775" y="0"/>
          <a:ext cx="609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71550" y="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219075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153650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15</xdr:col>
      <xdr:colOff>295275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0220325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96202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101536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101536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101536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101536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1009650</xdr:colOff>
      <xdr:row>0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8477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4" name="Text 13"/>
        <xdr:cNvSpPr txBox="1">
          <a:spLocks noChangeArrowheads="1"/>
        </xdr:cNvSpPr>
      </xdr:nvSpPr>
      <xdr:spPr bwMode="auto">
        <a:xfrm>
          <a:off x="101536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101536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1000125</xdr:colOff>
      <xdr:row>0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8382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1028700</xdr:colOff>
      <xdr:row>0</xdr:row>
      <xdr:rowOff>0</xdr:rowOff>
    </xdr:to>
    <xdr:sp macro="" textlink="">
      <xdr:nvSpPr>
        <xdr:cNvPr id="17" name="Text 16"/>
        <xdr:cNvSpPr txBox="1">
          <a:spLocks noChangeArrowheads="1"/>
        </xdr:cNvSpPr>
      </xdr:nvSpPr>
      <xdr:spPr bwMode="auto">
        <a:xfrm>
          <a:off x="8667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18" name="Text 17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657225</xdr:colOff>
      <xdr:row>0</xdr:row>
      <xdr:rowOff>0</xdr:rowOff>
    </xdr:to>
    <xdr:sp macro="" textlink="">
      <xdr:nvSpPr>
        <xdr:cNvPr id="19" name="Text 18"/>
        <xdr:cNvSpPr txBox="1">
          <a:spLocks noChangeArrowheads="1"/>
        </xdr:cNvSpPr>
      </xdr:nvSpPr>
      <xdr:spPr bwMode="auto">
        <a:xfrm>
          <a:off x="4381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0" name="Text 19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 macro="" textlink="">
      <xdr:nvSpPr>
        <xdr:cNvPr id="21" name="Text 20"/>
        <xdr:cNvSpPr txBox="1">
          <a:spLocks noChangeArrowheads="1"/>
        </xdr:cNvSpPr>
      </xdr:nvSpPr>
      <xdr:spPr bwMode="auto">
        <a:xfrm>
          <a:off x="45720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2" name="Text 21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3" name="Text 22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4" name="Text 23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5" name="Text 24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485775</xdr:colOff>
      <xdr:row>0</xdr:row>
      <xdr:rowOff>0</xdr:rowOff>
    </xdr:from>
    <xdr:to>
      <xdr:col>15</xdr:col>
      <xdr:colOff>704850</xdr:colOff>
      <xdr:row>0</xdr:row>
      <xdr:rowOff>0</xdr:rowOff>
    </xdr:to>
    <xdr:sp macro="" textlink="">
      <xdr:nvSpPr>
        <xdr:cNvPr id="26" name="Text 25"/>
        <xdr:cNvSpPr txBox="1">
          <a:spLocks noChangeArrowheads="1"/>
        </xdr:cNvSpPr>
      </xdr:nvSpPr>
      <xdr:spPr bwMode="auto">
        <a:xfrm>
          <a:off x="106013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27" name="Text 26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28" name="Text 27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29" name="Text 28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0" name="Text 29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1" name="Text 30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3" name="Text 32"/>
        <xdr:cNvSpPr txBox="1">
          <a:spLocks noChangeArrowheads="1"/>
        </xdr:cNvSpPr>
      </xdr:nvSpPr>
      <xdr:spPr bwMode="auto">
        <a:xfrm>
          <a:off x="1052512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428625</xdr:colOff>
      <xdr:row>0</xdr:row>
      <xdr:rowOff>0</xdr:rowOff>
    </xdr:to>
    <xdr:sp macro="" textlink="">
      <xdr:nvSpPr>
        <xdr:cNvPr id="34" name="Text 33"/>
        <xdr:cNvSpPr txBox="1">
          <a:spLocks noChangeArrowheads="1"/>
        </xdr:cNvSpPr>
      </xdr:nvSpPr>
      <xdr:spPr bwMode="auto">
        <a:xfrm>
          <a:off x="2219325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35" name="Text 34"/>
        <xdr:cNvSpPr txBox="1">
          <a:spLocks noChangeArrowheads="1"/>
        </xdr:cNvSpPr>
      </xdr:nvSpPr>
      <xdr:spPr bwMode="auto">
        <a:xfrm>
          <a:off x="33909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36" name="Text 36"/>
        <xdr:cNvSpPr txBox="1">
          <a:spLocks noChangeArrowheads="1"/>
        </xdr:cNvSpPr>
      </xdr:nvSpPr>
      <xdr:spPr bwMode="auto">
        <a:xfrm>
          <a:off x="6391275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476250</xdr:colOff>
      <xdr:row>0</xdr:row>
      <xdr:rowOff>0</xdr:rowOff>
    </xdr:to>
    <xdr:sp macro="" textlink="">
      <xdr:nvSpPr>
        <xdr:cNvPr id="37" name="Text 37"/>
        <xdr:cNvSpPr txBox="1">
          <a:spLocks noChangeArrowheads="1"/>
        </xdr:cNvSpPr>
      </xdr:nvSpPr>
      <xdr:spPr bwMode="auto">
        <a:xfrm>
          <a:off x="454342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38" name="Text 38"/>
        <xdr:cNvSpPr txBox="1">
          <a:spLocks noChangeArrowheads="1"/>
        </xdr:cNvSpPr>
      </xdr:nvSpPr>
      <xdr:spPr bwMode="auto">
        <a:xfrm>
          <a:off x="11020425" y="0"/>
          <a:ext cx="57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333375</xdr:colOff>
      <xdr:row>0</xdr:row>
      <xdr:rowOff>0</xdr:rowOff>
    </xdr:to>
    <xdr:sp macro="" textlink="">
      <xdr:nvSpPr>
        <xdr:cNvPr id="39" name="Text 39"/>
        <xdr:cNvSpPr txBox="1">
          <a:spLocks noChangeArrowheads="1"/>
        </xdr:cNvSpPr>
      </xdr:nvSpPr>
      <xdr:spPr bwMode="auto">
        <a:xfrm>
          <a:off x="6238875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11</xdr:col>
      <xdr:colOff>438150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40" name="Text 40"/>
        <xdr:cNvSpPr txBox="1">
          <a:spLocks noChangeArrowheads="1"/>
        </xdr:cNvSpPr>
      </xdr:nvSpPr>
      <xdr:spPr bwMode="auto">
        <a:xfrm>
          <a:off x="777240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923925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1" name="Text 41"/>
        <xdr:cNvSpPr txBox="1">
          <a:spLocks noChangeArrowheads="1"/>
        </xdr:cNvSpPr>
      </xdr:nvSpPr>
      <xdr:spPr bwMode="auto">
        <a:xfrm>
          <a:off x="11039475" y="0"/>
          <a:ext cx="38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933450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2" name="Text 42"/>
        <xdr:cNvSpPr txBox="1">
          <a:spLocks noChangeArrowheads="1"/>
        </xdr:cNvSpPr>
      </xdr:nvSpPr>
      <xdr:spPr bwMode="auto">
        <a:xfrm>
          <a:off x="11049000" y="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952500</xdr:colOff>
      <xdr:row>0</xdr:row>
      <xdr:rowOff>0</xdr:rowOff>
    </xdr:from>
    <xdr:to>
      <xdr:col>16</xdr:col>
      <xdr:colOff>9525</xdr:colOff>
      <xdr:row>0</xdr:row>
      <xdr:rowOff>0</xdr:rowOff>
    </xdr:to>
    <xdr:sp macro="" textlink="">
      <xdr:nvSpPr>
        <xdr:cNvPr id="43" name="Text 43"/>
        <xdr:cNvSpPr txBox="1">
          <a:spLocks noChangeArrowheads="1"/>
        </xdr:cNvSpPr>
      </xdr:nvSpPr>
      <xdr:spPr bwMode="auto">
        <a:xfrm>
          <a:off x="11068050" y="0"/>
          <a:ext cx="361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4" name="Text 44"/>
        <xdr:cNvSpPr txBox="1">
          <a:spLocks noChangeArrowheads="1"/>
        </xdr:cNvSpPr>
      </xdr:nvSpPr>
      <xdr:spPr bwMode="auto">
        <a:xfrm>
          <a:off x="11020425" y="0"/>
          <a:ext cx="57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914400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5" name="Text 45"/>
        <xdr:cNvSpPr txBox="1">
          <a:spLocks noChangeArrowheads="1"/>
        </xdr:cNvSpPr>
      </xdr:nvSpPr>
      <xdr:spPr bwMode="auto">
        <a:xfrm>
          <a:off x="11029950" y="0"/>
          <a:ext cx="47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295275</xdr:colOff>
      <xdr:row>94</xdr:row>
      <xdr:rowOff>0</xdr:rowOff>
    </xdr:from>
    <xdr:to>
      <xdr:col>7</xdr:col>
      <xdr:colOff>419100</xdr:colOff>
      <xdr:row>94</xdr:row>
      <xdr:rowOff>0</xdr:rowOff>
    </xdr:to>
    <xdr:sp macro="" textlink="">
      <xdr:nvSpPr>
        <xdr:cNvPr id="46" name="Text 56"/>
        <xdr:cNvSpPr txBox="1">
          <a:spLocks noChangeArrowheads="1"/>
        </xdr:cNvSpPr>
      </xdr:nvSpPr>
      <xdr:spPr bwMode="auto">
        <a:xfrm>
          <a:off x="5114925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361950</xdr:colOff>
      <xdr:row>94</xdr:row>
      <xdr:rowOff>0</xdr:rowOff>
    </xdr:from>
    <xdr:to>
      <xdr:col>9</xdr:col>
      <xdr:colOff>38100</xdr:colOff>
      <xdr:row>94</xdr:row>
      <xdr:rowOff>0</xdr:rowOff>
    </xdr:to>
    <xdr:sp macro="" textlink="">
      <xdr:nvSpPr>
        <xdr:cNvPr id="47" name="Text 58"/>
        <xdr:cNvSpPr txBox="1">
          <a:spLocks noChangeArrowheads="1"/>
        </xdr:cNvSpPr>
      </xdr:nvSpPr>
      <xdr:spPr bwMode="auto">
        <a:xfrm>
          <a:off x="5181600" y="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342900</xdr:colOff>
      <xdr:row>94</xdr:row>
      <xdr:rowOff>0</xdr:rowOff>
    </xdr:from>
    <xdr:to>
      <xdr:col>9</xdr:col>
      <xdr:colOff>19050</xdr:colOff>
      <xdr:row>94</xdr:row>
      <xdr:rowOff>0</xdr:rowOff>
    </xdr:to>
    <xdr:sp macro="" textlink="">
      <xdr:nvSpPr>
        <xdr:cNvPr id="48" name="Text 59"/>
        <xdr:cNvSpPr txBox="1">
          <a:spLocks noChangeArrowheads="1"/>
        </xdr:cNvSpPr>
      </xdr:nvSpPr>
      <xdr:spPr bwMode="auto">
        <a:xfrm>
          <a:off x="5162550" y="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352425</xdr:colOff>
      <xdr:row>94</xdr:row>
      <xdr:rowOff>0</xdr:rowOff>
    </xdr:from>
    <xdr:to>
      <xdr:col>9</xdr:col>
      <xdr:colOff>28575</xdr:colOff>
      <xdr:row>94</xdr:row>
      <xdr:rowOff>0</xdr:rowOff>
    </xdr:to>
    <xdr:sp macro="" textlink="">
      <xdr:nvSpPr>
        <xdr:cNvPr id="49" name="Text 62"/>
        <xdr:cNvSpPr txBox="1">
          <a:spLocks noChangeArrowheads="1"/>
        </xdr:cNvSpPr>
      </xdr:nvSpPr>
      <xdr:spPr bwMode="auto">
        <a:xfrm>
          <a:off x="5172075" y="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762000</xdr:colOff>
      <xdr:row>94</xdr:row>
      <xdr:rowOff>0</xdr:rowOff>
    </xdr:from>
    <xdr:to>
      <xdr:col>15</xdr:col>
      <xdr:colOff>819150</xdr:colOff>
      <xdr:row>94</xdr:row>
      <xdr:rowOff>0</xdr:rowOff>
    </xdr:to>
    <xdr:sp macro="" textlink="">
      <xdr:nvSpPr>
        <xdr:cNvPr id="50" name="Text 63"/>
        <xdr:cNvSpPr txBox="1">
          <a:spLocks noChangeArrowheads="1"/>
        </xdr:cNvSpPr>
      </xdr:nvSpPr>
      <xdr:spPr bwMode="auto">
        <a:xfrm>
          <a:off x="10877550" y="0"/>
          <a:ext cx="57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0991850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52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 fLocksText="0">
      <xdr:nvSpPr>
        <xdr:cNvPr id="53" name="Line 52"/>
        <xdr:cNvSpPr>
          <a:spLocks noChangeShapeType="1"/>
        </xdr:cNvSpPr>
      </xdr:nvSpPr>
      <xdr:spPr bwMode="auto">
        <a:xfrm>
          <a:off x="19050" y="0"/>
          <a:ext cx="1323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14</xdr:col>
      <xdr:colOff>533400</xdr:colOff>
      <xdr:row>94</xdr:row>
      <xdr:rowOff>0</xdr:rowOff>
    </xdr:from>
    <xdr:to>
      <xdr:col>15</xdr:col>
      <xdr:colOff>981075</xdr:colOff>
      <xdr:row>94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H="1">
          <a:off x="10067925" y="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94</xdr:row>
      <xdr:rowOff>0</xdr:rowOff>
    </xdr:from>
    <xdr:to>
      <xdr:col>1</xdr:col>
      <xdr:colOff>0</xdr:colOff>
      <xdr:row>94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9050" y="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94</xdr:row>
      <xdr:rowOff>0</xdr:rowOff>
    </xdr:from>
    <xdr:to>
      <xdr:col>15</xdr:col>
      <xdr:colOff>990600</xdr:colOff>
      <xdr:row>94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>
          <a:off x="10125075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94</xdr:row>
      <xdr:rowOff>0</xdr:rowOff>
    </xdr:from>
    <xdr:to>
      <xdr:col>1</xdr:col>
      <xdr:colOff>0</xdr:colOff>
      <xdr:row>94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9050" y="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9525</xdr:colOff>
      <xdr:row>94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28575" y="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94</xdr:row>
      <xdr:rowOff>0</xdr:rowOff>
    </xdr:from>
    <xdr:to>
      <xdr:col>15</xdr:col>
      <xdr:colOff>981075</xdr:colOff>
      <xdr:row>94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10115550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94</xdr:row>
      <xdr:rowOff>0</xdr:rowOff>
    </xdr:from>
    <xdr:to>
      <xdr:col>15</xdr:col>
      <xdr:colOff>971550</xdr:colOff>
      <xdr:row>94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H="1">
          <a:off x="10125075" y="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94</xdr:row>
      <xdr:rowOff>0</xdr:rowOff>
    </xdr:from>
    <xdr:to>
      <xdr:col>0</xdr:col>
      <xdr:colOff>1114425</xdr:colOff>
      <xdr:row>94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9050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94</xdr:row>
      <xdr:rowOff>0</xdr:rowOff>
    </xdr:from>
    <xdr:to>
      <xdr:col>15</xdr:col>
      <xdr:colOff>981075</xdr:colOff>
      <xdr:row>94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H="1">
          <a:off x="10115550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94</xdr:row>
      <xdr:rowOff>0</xdr:rowOff>
    </xdr:from>
    <xdr:to>
      <xdr:col>0</xdr:col>
      <xdr:colOff>1114425</xdr:colOff>
      <xdr:row>94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9050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94</xdr:row>
      <xdr:rowOff>0</xdr:rowOff>
    </xdr:from>
    <xdr:to>
      <xdr:col>15</xdr:col>
      <xdr:colOff>962025</xdr:colOff>
      <xdr:row>94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H="1">
          <a:off x="10115550" y="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94</xdr:row>
      <xdr:rowOff>0</xdr:rowOff>
    </xdr:from>
    <xdr:to>
      <xdr:col>0</xdr:col>
      <xdr:colOff>1114425</xdr:colOff>
      <xdr:row>94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9050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94</xdr:row>
      <xdr:rowOff>0</xdr:rowOff>
    </xdr:from>
    <xdr:to>
      <xdr:col>15</xdr:col>
      <xdr:colOff>971550</xdr:colOff>
      <xdr:row>94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H="1">
          <a:off x="10134600" y="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0</xdr:rowOff>
    </xdr:from>
    <xdr:to>
      <xdr:col>0</xdr:col>
      <xdr:colOff>1114425</xdr:colOff>
      <xdr:row>94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9525" y="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68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828675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69" name="Text 141"/>
        <xdr:cNvSpPr txBox="1">
          <a:spLocks noChangeArrowheads="1"/>
        </xdr:cNvSpPr>
      </xdr:nvSpPr>
      <xdr:spPr bwMode="auto">
        <a:xfrm>
          <a:off x="10944225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70" name="Text 197"/>
        <xdr:cNvSpPr txBox="1">
          <a:spLocks noChangeArrowheads="1"/>
        </xdr:cNvSpPr>
      </xdr:nvSpPr>
      <xdr:spPr bwMode="auto">
        <a:xfrm>
          <a:off x="10991850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71" name="Text 198"/>
        <xdr:cNvSpPr txBox="1">
          <a:spLocks noChangeArrowheads="1"/>
        </xdr:cNvSpPr>
      </xdr:nvSpPr>
      <xdr:spPr bwMode="auto">
        <a:xfrm>
          <a:off x="10991850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72" name="Text 199"/>
        <xdr:cNvSpPr txBox="1">
          <a:spLocks noChangeArrowheads="1"/>
        </xdr:cNvSpPr>
      </xdr:nvSpPr>
      <xdr:spPr bwMode="auto">
        <a:xfrm>
          <a:off x="10991850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9525</xdr:colOff>
      <xdr:row>94</xdr:row>
      <xdr:rowOff>0</xdr:rowOff>
    </xdr:from>
    <xdr:to>
      <xdr:col>1</xdr:col>
      <xdr:colOff>0</xdr:colOff>
      <xdr:row>94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9525" y="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94</xdr:row>
      <xdr:rowOff>0</xdr:rowOff>
    </xdr:from>
    <xdr:to>
      <xdr:col>15</xdr:col>
      <xdr:colOff>981075</xdr:colOff>
      <xdr:row>94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H="1">
          <a:off x="10115550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9525" y="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981075</xdr:colOff>
      <xdr:row>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H="1">
          <a:off x="10115550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79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80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81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82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83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84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85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86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87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88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1047750</xdr:colOff>
      <xdr:row>94</xdr:row>
      <xdr:rowOff>0</xdr:rowOff>
    </xdr:to>
    <xdr:sp macro="" textlink="">
      <xdr:nvSpPr>
        <xdr:cNvPr id="90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92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93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96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1047750</xdr:colOff>
      <xdr:row>94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00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01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102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1019175</xdr:colOff>
      <xdr:row>94</xdr:row>
      <xdr:rowOff>0</xdr:rowOff>
    </xdr:to>
    <xdr:sp macro="" textlink="">
      <xdr:nvSpPr>
        <xdr:cNvPr id="103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104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1047750</xdr:colOff>
      <xdr:row>94</xdr:row>
      <xdr:rowOff>0</xdr:rowOff>
    </xdr:to>
    <xdr:sp macro="" textlink="">
      <xdr:nvSpPr>
        <xdr:cNvPr id="105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1047750</xdr:colOff>
      <xdr:row>94</xdr:row>
      <xdr:rowOff>0</xdr:rowOff>
    </xdr:to>
    <xdr:sp macro="" textlink="">
      <xdr:nvSpPr>
        <xdr:cNvPr id="106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107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1047750</xdr:colOff>
      <xdr:row>94</xdr:row>
      <xdr:rowOff>0</xdr:rowOff>
    </xdr:to>
    <xdr:sp macro="" textlink="">
      <xdr:nvSpPr>
        <xdr:cNvPr id="108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94</xdr:row>
      <xdr:rowOff>0</xdr:rowOff>
    </xdr:from>
    <xdr:to>
      <xdr:col>15</xdr:col>
      <xdr:colOff>1047750</xdr:colOff>
      <xdr:row>94</xdr:row>
      <xdr:rowOff>0</xdr:rowOff>
    </xdr:to>
    <xdr:sp macro="" textlink="">
      <xdr:nvSpPr>
        <xdr:cNvPr id="109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10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11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12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13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14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15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16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17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18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1019175</xdr:colOff>
      <xdr:row>117</xdr:row>
      <xdr:rowOff>0</xdr:rowOff>
    </xdr:to>
    <xdr:sp macro="" textlink="">
      <xdr:nvSpPr>
        <xdr:cNvPr id="119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1019175</xdr:colOff>
      <xdr:row>117</xdr:row>
      <xdr:rowOff>0</xdr:rowOff>
    </xdr:to>
    <xdr:sp macro="" textlink="">
      <xdr:nvSpPr>
        <xdr:cNvPr id="120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21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22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23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24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25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26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94</xdr:row>
      <xdr:rowOff>0</xdr:rowOff>
    </xdr:from>
    <xdr:to>
      <xdr:col>15</xdr:col>
      <xdr:colOff>952500</xdr:colOff>
      <xdr:row>94</xdr:row>
      <xdr:rowOff>0</xdr:rowOff>
    </xdr:to>
    <xdr:sp macro="" textlink="">
      <xdr:nvSpPr>
        <xdr:cNvPr id="127" name="Text 83"/>
        <xdr:cNvSpPr txBox="1">
          <a:spLocks noChangeArrowheads="1"/>
        </xdr:cNvSpPr>
      </xdr:nvSpPr>
      <xdr:spPr bwMode="auto">
        <a:xfrm>
          <a:off x="110966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28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29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30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31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32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33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9525</xdr:colOff>
      <xdr:row>8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>
          <a:off x="9525" y="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571500</xdr:colOff>
      <xdr:row>4</xdr:row>
      <xdr:rowOff>0</xdr:rowOff>
    </xdr:from>
    <xdr:to>
      <xdr:col>16</xdr:col>
      <xdr:colOff>0</xdr:colOff>
      <xdr:row>7</xdr:row>
      <xdr:rowOff>219075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H="1">
          <a:off x="10106025" y="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1</xdr:col>
      <xdr:colOff>28575</xdr:colOff>
      <xdr:row>31</xdr:row>
      <xdr:rowOff>28575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19050</xdr:rowOff>
    </xdr:from>
    <xdr:to>
      <xdr:col>1</xdr:col>
      <xdr:colOff>28575</xdr:colOff>
      <xdr:row>56</xdr:row>
      <xdr:rowOff>28575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0</xdr:colOff>
      <xdr:row>56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77</xdr:row>
      <xdr:rowOff>19050</xdr:rowOff>
    </xdr:from>
    <xdr:to>
      <xdr:col>1</xdr:col>
      <xdr:colOff>28575</xdr:colOff>
      <xdr:row>81</xdr:row>
      <xdr:rowOff>28575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77</xdr:row>
      <xdr:rowOff>0</xdr:rowOff>
    </xdr:from>
    <xdr:to>
      <xdr:col>16</xdr:col>
      <xdr:colOff>0</xdr:colOff>
      <xdr:row>81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42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143" name="Text 75"/>
        <xdr:cNvSpPr txBox="1">
          <a:spLocks noChangeArrowheads="1"/>
        </xdr:cNvSpPr>
      </xdr:nvSpPr>
      <xdr:spPr bwMode="auto">
        <a:xfrm>
          <a:off x="10991850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44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45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1019175</xdr:colOff>
      <xdr:row>117</xdr:row>
      <xdr:rowOff>0</xdr:rowOff>
    </xdr:to>
    <xdr:sp macro="" textlink="">
      <xdr:nvSpPr>
        <xdr:cNvPr id="146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1019175</xdr:colOff>
      <xdr:row>117</xdr:row>
      <xdr:rowOff>0</xdr:rowOff>
    </xdr:to>
    <xdr:sp macro="" textlink="">
      <xdr:nvSpPr>
        <xdr:cNvPr id="147" name="Text 159"/>
        <xdr:cNvSpPr txBox="1">
          <a:spLocks noChangeArrowheads="1"/>
        </xdr:cNvSpPr>
      </xdr:nvSpPr>
      <xdr:spPr bwMode="auto">
        <a:xfrm>
          <a:off x="1100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48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117</xdr:row>
      <xdr:rowOff>0</xdr:rowOff>
    </xdr:from>
    <xdr:to>
      <xdr:col>15</xdr:col>
      <xdr:colOff>1047750</xdr:colOff>
      <xdr:row>117</xdr:row>
      <xdr:rowOff>0</xdr:rowOff>
    </xdr:to>
    <xdr:sp macro="" textlink="">
      <xdr:nvSpPr>
        <xdr:cNvPr id="149" name="Text 159"/>
        <xdr:cNvSpPr txBox="1">
          <a:spLocks noChangeArrowheads="1"/>
        </xdr:cNvSpPr>
      </xdr:nvSpPr>
      <xdr:spPr bwMode="auto">
        <a:xfrm>
          <a:off x="11001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116</xdr:row>
      <xdr:rowOff>0</xdr:rowOff>
    </xdr:from>
    <xdr:to>
      <xdr:col>15</xdr:col>
      <xdr:colOff>952500</xdr:colOff>
      <xdr:row>116</xdr:row>
      <xdr:rowOff>38100</xdr:rowOff>
    </xdr:to>
    <xdr:sp macro="" textlink="">
      <xdr:nvSpPr>
        <xdr:cNvPr id="150" name="Text 83"/>
        <xdr:cNvSpPr txBox="1">
          <a:spLocks noChangeArrowheads="1"/>
        </xdr:cNvSpPr>
      </xdr:nvSpPr>
      <xdr:spPr bwMode="auto">
        <a:xfrm>
          <a:off x="110966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9525</xdr:colOff>
      <xdr:row>99</xdr:row>
      <xdr:rowOff>19050</xdr:rowOff>
    </xdr:from>
    <xdr:to>
      <xdr:col>1</xdr:col>
      <xdr:colOff>28575</xdr:colOff>
      <xdr:row>103</xdr:row>
      <xdr:rowOff>28575</xdr:rowOff>
    </xdr:to>
    <xdr:sp macro="" textlink="">
      <xdr:nvSpPr>
        <xdr:cNvPr id="151" name="Line 172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99</xdr:row>
      <xdr:rowOff>0</xdr:rowOff>
    </xdr:from>
    <xdr:to>
      <xdr:col>16</xdr:col>
      <xdr:colOff>0</xdr:colOff>
      <xdr:row>103</xdr:row>
      <xdr:rowOff>0</xdr:rowOff>
    </xdr:to>
    <xdr:sp macro="" textlink="">
      <xdr:nvSpPr>
        <xdr:cNvPr id="152" name="Line 173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981075</xdr:colOff>
      <xdr:row>138</xdr:row>
      <xdr:rowOff>0</xdr:rowOff>
    </xdr:from>
    <xdr:to>
      <xdr:col>15</xdr:col>
      <xdr:colOff>952500</xdr:colOff>
      <xdr:row>138</xdr:row>
      <xdr:rowOff>0</xdr:rowOff>
    </xdr:to>
    <xdr:sp macro="" textlink="">
      <xdr:nvSpPr>
        <xdr:cNvPr id="153" name="Text 83"/>
        <xdr:cNvSpPr txBox="1">
          <a:spLocks noChangeArrowheads="1"/>
        </xdr:cNvSpPr>
      </xdr:nvSpPr>
      <xdr:spPr bwMode="auto">
        <a:xfrm>
          <a:off x="110966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9525</xdr:colOff>
      <xdr:row>121</xdr:row>
      <xdr:rowOff>19050</xdr:rowOff>
    </xdr:from>
    <xdr:to>
      <xdr:col>1</xdr:col>
      <xdr:colOff>28575</xdr:colOff>
      <xdr:row>125</xdr:row>
      <xdr:rowOff>28575</xdr:rowOff>
    </xdr:to>
    <xdr:sp macro="" textlink="">
      <xdr:nvSpPr>
        <xdr:cNvPr id="154" name="Line 176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121</xdr:row>
      <xdr:rowOff>0</xdr:rowOff>
    </xdr:from>
    <xdr:to>
      <xdr:col>16</xdr:col>
      <xdr:colOff>0</xdr:colOff>
      <xdr:row>125</xdr:row>
      <xdr:rowOff>0</xdr:rowOff>
    </xdr:to>
    <xdr:sp macro="" textlink="">
      <xdr:nvSpPr>
        <xdr:cNvPr id="155" name="Line 177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981075</xdr:colOff>
      <xdr:row>160</xdr:row>
      <xdr:rowOff>0</xdr:rowOff>
    </xdr:from>
    <xdr:to>
      <xdr:col>15</xdr:col>
      <xdr:colOff>952500</xdr:colOff>
      <xdr:row>160</xdr:row>
      <xdr:rowOff>38100</xdr:rowOff>
    </xdr:to>
    <xdr:sp macro="" textlink="">
      <xdr:nvSpPr>
        <xdr:cNvPr id="156" name="Text 83"/>
        <xdr:cNvSpPr txBox="1">
          <a:spLocks noChangeArrowheads="1"/>
        </xdr:cNvSpPr>
      </xdr:nvSpPr>
      <xdr:spPr bwMode="auto">
        <a:xfrm>
          <a:off x="11096625" y="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9525</xdr:colOff>
      <xdr:row>143</xdr:row>
      <xdr:rowOff>19050</xdr:rowOff>
    </xdr:from>
    <xdr:to>
      <xdr:col>1</xdr:col>
      <xdr:colOff>28575</xdr:colOff>
      <xdr:row>147</xdr:row>
      <xdr:rowOff>28575</xdr:rowOff>
    </xdr:to>
    <xdr:sp macro="" textlink="">
      <xdr:nvSpPr>
        <xdr:cNvPr id="157" name="Line 179"/>
        <xdr:cNvSpPr>
          <a:spLocks noChangeShapeType="1"/>
        </xdr:cNvSpPr>
      </xdr:nvSpPr>
      <xdr:spPr bwMode="auto">
        <a:xfrm>
          <a:off x="9525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143</xdr:row>
      <xdr:rowOff>0</xdr:rowOff>
    </xdr:from>
    <xdr:to>
      <xdr:col>16</xdr:col>
      <xdr:colOff>0</xdr:colOff>
      <xdr:row>147</xdr:row>
      <xdr:rowOff>0</xdr:rowOff>
    </xdr:to>
    <xdr:sp macro="" textlink="">
      <xdr:nvSpPr>
        <xdr:cNvPr id="158" name="Line 180"/>
        <xdr:cNvSpPr>
          <a:spLocks noChangeShapeType="1"/>
        </xdr:cNvSpPr>
      </xdr:nvSpPr>
      <xdr:spPr bwMode="auto">
        <a:xfrm flipH="1">
          <a:off x="10115550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165</xdr:row>
      <xdr:rowOff>19050</xdr:rowOff>
    </xdr:from>
    <xdr:to>
      <xdr:col>1</xdr:col>
      <xdr:colOff>28575</xdr:colOff>
      <xdr:row>169</xdr:row>
      <xdr:rowOff>28575</xdr:rowOff>
    </xdr:to>
    <xdr:sp macro="" textlink="">
      <xdr:nvSpPr>
        <xdr:cNvPr id="159" name="Line 181"/>
        <xdr:cNvSpPr>
          <a:spLocks noChangeShapeType="1"/>
        </xdr:cNvSpPr>
      </xdr:nvSpPr>
      <xdr:spPr bwMode="auto">
        <a:xfrm>
          <a:off x="9525" y="1000125"/>
          <a:ext cx="135255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165</xdr:row>
      <xdr:rowOff>0</xdr:rowOff>
    </xdr:from>
    <xdr:to>
      <xdr:col>16</xdr:col>
      <xdr:colOff>0</xdr:colOff>
      <xdr:row>169</xdr:row>
      <xdr:rowOff>0</xdr:rowOff>
    </xdr:to>
    <xdr:sp macro="" textlink="">
      <xdr:nvSpPr>
        <xdr:cNvPr id="160" name="Line 182"/>
        <xdr:cNvSpPr>
          <a:spLocks noChangeShapeType="1"/>
        </xdr:cNvSpPr>
      </xdr:nvSpPr>
      <xdr:spPr bwMode="auto">
        <a:xfrm flipH="1">
          <a:off x="10115550" y="981075"/>
          <a:ext cx="13049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187</xdr:row>
      <xdr:rowOff>19050</xdr:rowOff>
    </xdr:from>
    <xdr:to>
      <xdr:col>1</xdr:col>
      <xdr:colOff>28575</xdr:colOff>
      <xdr:row>191</xdr:row>
      <xdr:rowOff>28575</xdr:rowOff>
    </xdr:to>
    <xdr:sp macro="" textlink="">
      <xdr:nvSpPr>
        <xdr:cNvPr id="161" name="Line 183"/>
        <xdr:cNvSpPr>
          <a:spLocks noChangeShapeType="1"/>
        </xdr:cNvSpPr>
      </xdr:nvSpPr>
      <xdr:spPr bwMode="auto">
        <a:xfrm>
          <a:off x="9525" y="4962525"/>
          <a:ext cx="135255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187</xdr:row>
      <xdr:rowOff>0</xdr:rowOff>
    </xdr:from>
    <xdr:to>
      <xdr:col>16</xdr:col>
      <xdr:colOff>0</xdr:colOff>
      <xdr:row>191</xdr:row>
      <xdr:rowOff>0</xdr:rowOff>
    </xdr:to>
    <xdr:sp macro="" textlink="">
      <xdr:nvSpPr>
        <xdr:cNvPr id="162" name="Line 184"/>
        <xdr:cNvSpPr>
          <a:spLocks noChangeShapeType="1"/>
        </xdr:cNvSpPr>
      </xdr:nvSpPr>
      <xdr:spPr bwMode="auto">
        <a:xfrm flipH="1">
          <a:off x="10115550" y="4943475"/>
          <a:ext cx="13049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7715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7905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19716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19716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1971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7905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38225"/>
          <a:ext cx="23241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4</xdr:row>
      <xdr:rowOff>9525</xdr:rowOff>
    </xdr:from>
    <xdr:to>
      <xdr:col>19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572500" y="1019175"/>
          <a:ext cx="22669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839450" y="10382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839450" y="100965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17170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752475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562975" y="21717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572500" y="2171700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83945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83945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839450" y="10382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839450" y="100965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34415"/>
          <a:ext cx="2392680" cy="1122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4</xdr:row>
      <xdr:rowOff>9525</xdr:rowOff>
    </xdr:from>
    <xdr:to>
      <xdr:col>19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0151745" y="1015365"/>
          <a:ext cx="2329815" cy="11410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481560" y="1034415"/>
          <a:ext cx="0" cy="758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2481560" y="1005840"/>
          <a:ext cx="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15646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752475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10140315" y="2156460"/>
          <a:ext cx="23412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10151745" y="2156460"/>
          <a:ext cx="23298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2481560" y="2156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2481560" y="2156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28575</xdr:rowOff>
    </xdr:from>
    <xdr:to>
      <xdr:col>19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2481560" y="1034415"/>
          <a:ext cx="0" cy="758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2481560" y="1005840"/>
          <a:ext cx="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58215"/>
          <a:ext cx="2392680" cy="12363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810625" y="939165"/>
          <a:ext cx="2329815" cy="12553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140440" y="958215"/>
          <a:ext cx="0" cy="842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1140440" y="929640"/>
          <a:ext cx="0" cy="868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19456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799195" y="2194560"/>
          <a:ext cx="23412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810625" y="2194560"/>
          <a:ext cx="23298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1140440" y="2194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1140440" y="2194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1140440" y="958215"/>
          <a:ext cx="0" cy="842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1140440" y="929640"/>
          <a:ext cx="0" cy="868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232410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771525"/>
          <a:ext cx="226695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790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76200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1621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1621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1621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16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16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790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76200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>
          <a:off x="9525" y="790575"/>
          <a:ext cx="232410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23241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771525"/>
          <a:ext cx="226695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790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76200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2324100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1240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1240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1240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790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76200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2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3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4" name="Line 85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5" name="Line 86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6" name="Line 87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7" name="Line 88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8" name="Line 89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131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9" name="Line 90"/>
        <xdr:cNvSpPr>
          <a:spLocks noChangeShapeType="1"/>
        </xdr:cNvSpPr>
      </xdr:nvSpPr>
      <xdr:spPr bwMode="auto">
        <a:xfrm flipH="1">
          <a:off x="10706100" y="1952625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10" name="Line 91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131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11" name="Line 92"/>
        <xdr:cNvSpPr>
          <a:spLocks noChangeShapeType="1"/>
        </xdr:cNvSpPr>
      </xdr:nvSpPr>
      <xdr:spPr bwMode="auto">
        <a:xfrm flipH="1">
          <a:off x="10706100" y="1952625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148</xdr:row>
      <xdr:rowOff>0</xdr:rowOff>
    </xdr:from>
    <xdr:to>
      <xdr:col>16</xdr:col>
      <xdr:colOff>0</xdr:colOff>
      <xdr:row>148</xdr:row>
      <xdr:rowOff>0</xdr:rowOff>
    </xdr:to>
    <xdr:sp macro="" textlink="">
      <xdr:nvSpPr>
        <xdr:cNvPr id="12" name="Text 75"/>
        <xdr:cNvSpPr txBox="1">
          <a:spLocks noChangeArrowheads="1"/>
        </xdr:cNvSpPr>
      </xdr:nvSpPr>
      <xdr:spPr bwMode="auto">
        <a:xfrm>
          <a:off x="11582400" y="22602825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13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172</xdr:row>
      <xdr:rowOff>142875</xdr:rowOff>
    </xdr:from>
    <xdr:to>
      <xdr:col>15</xdr:col>
      <xdr:colOff>1047750</xdr:colOff>
      <xdr:row>173</xdr:row>
      <xdr:rowOff>0</xdr:rowOff>
    </xdr:to>
    <xdr:sp macro="" textlink="">
      <xdr:nvSpPr>
        <xdr:cNvPr id="14" name="Text 159"/>
        <xdr:cNvSpPr txBox="1">
          <a:spLocks noChangeArrowheads="1"/>
        </xdr:cNvSpPr>
      </xdr:nvSpPr>
      <xdr:spPr bwMode="auto">
        <a:xfrm>
          <a:off x="11591925" y="2708910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172</xdr:row>
      <xdr:rowOff>142875</xdr:rowOff>
    </xdr:from>
    <xdr:to>
      <xdr:col>15</xdr:col>
      <xdr:colOff>1047750</xdr:colOff>
      <xdr:row>173</xdr:row>
      <xdr:rowOff>0</xdr:rowOff>
    </xdr:to>
    <xdr:sp macro="" textlink="">
      <xdr:nvSpPr>
        <xdr:cNvPr id="15" name="Text 159"/>
        <xdr:cNvSpPr txBox="1">
          <a:spLocks noChangeArrowheads="1"/>
        </xdr:cNvSpPr>
      </xdr:nvSpPr>
      <xdr:spPr bwMode="auto">
        <a:xfrm>
          <a:off x="11591925" y="2708910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16" name="Line 99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17" name="Line 100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18" name="Line 101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19" name="Line 102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20" name="Line 103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153</xdr:row>
      <xdr:rowOff>0</xdr:rowOff>
    </xdr:from>
    <xdr:to>
      <xdr:col>16</xdr:col>
      <xdr:colOff>0</xdr:colOff>
      <xdr:row>157</xdr:row>
      <xdr:rowOff>0</xdr:rowOff>
    </xdr:to>
    <xdr:sp macro="" textlink="">
      <xdr:nvSpPr>
        <xdr:cNvPr id="21" name="Line 104"/>
        <xdr:cNvSpPr>
          <a:spLocks noChangeShapeType="1"/>
        </xdr:cNvSpPr>
      </xdr:nvSpPr>
      <xdr:spPr bwMode="auto">
        <a:xfrm flipH="1">
          <a:off x="10706100" y="2350770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22" name="Line 105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153</xdr:row>
      <xdr:rowOff>0</xdr:rowOff>
    </xdr:from>
    <xdr:to>
      <xdr:col>16</xdr:col>
      <xdr:colOff>0</xdr:colOff>
      <xdr:row>157</xdr:row>
      <xdr:rowOff>0</xdr:rowOff>
    </xdr:to>
    <xdr:sp macro="" textlink="">
      <xdr:nvSpPr>
        <xdr:cNvPr id="23" name="Line 106"/>
        <xdr:cNvSpPr>
          <a:spLocks noChangeShapeType="1"/>
        </xdr:cNvSpPr>
      </xdr:nvSpPr>
      <xdr:spPr bwMode="auto">
        <a:xfrm flipH="1">
          <a:off x="10706100" y="2350770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173</xdr:row>
      <xdr:rowOff>142875</xdr:rowOff>
    </xdr:from>
    <xdr:to>
      <xdr:col>15</xdr:col>
      <xdr:colOff>1047750</xdr:colOff>
      <xdr:row>174</xdr:row>
      <xdr:rowOff>0</xdr:rowOff>
    </xdr:to>
    <xdr:sp macro="" textlink="">
      <xdr:nvSpPr>
        <xdr:cNvPr id="24" name="Text 159"/>
        <xdr:cNvSpPr txBox="1">
          <a:spLocks noChangeArrowheads="1"/>
        </xdr:cNvSpPr>
      </xdr:nvSpPr>
      <xdr:spPr bwMode="auto">
        <a:xfrm>
          <a:off x="11591925" y="27270075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25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26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27" name="Line 192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28" name="Line 193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29" name="Line 194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30" name="Line 195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31" name="Line 196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131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32" name="Line 197"/>
        <xdr:cNvSpPr>
          <a:spLocks noChangeShapeType="1"/>
        </xdr:cNvSpPr>
      </xdr:nvSpPr>
      <xdr:spPr bwMode="auto">
        <a:xfrm flipH="1">
          <a:off x="10706100" y="1952625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28575</xdr:colOff>
      <xdr:row>135</xdr:row>
      <xdr:rowOff>28575</xdr:rowOff>
    </xdr:to>
    <xdr:sp macro="" textlink="">
      <xdr:nvSpPr>
        <xdr:cNvPr id="33" name="Line 198"/>
        <xdr:cNvSpPr>
          <a:spLocks noChangeShapeType="1"/>
        </xdr:cNvSpPr>
      </xdr:nvSpPr>
      <xdr:spPr bwMode="auto">
        <a:xfrm>
          <a:off x="9525" y="1954530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131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34" name="Line 199"/>
        <xdr:cNvSpPr>
          <a:spLocks noChangeShapeType="1"/>
        </xdr:cNvSpPr>
      </xdr:nvSpPr>
      <xdr:spPr bwMode="auto">
        <a:xfrm flipH="1">
          <a:off x="10706100" y="1952625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148</xdr:row>
      <xdr:rowOff>0</xdr:rowOff>
    </xdr:from>
    <xdr:to>
      <xdr:col>16</xdr:col>
      <xdr:colOff>0</xdr:colOff>
      <xdr:row>148</xdr:row>
      <xdr:rowOff>0</xdr:rowOff>
    </xdr:to>
    <xdr:sp macro="" textlink="">
      <xdr:nvSpPr>
        <xdr:cNvPr id="35" name="Text 75"/>
        <xdr:cNvSpPr txBox="1">
          <a:spLocks noChangeArrowheads="1"/>
        </xdr:cNvSpPr>
      </xdr:nvSpPr>
      <xdr:spPr bwMode="auto">
        <a:xfrm>
          <a:off x="11582400" y="22602825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36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172</xdr:row>
      <xdr:rowOff>142875</xdr:rowOff>
    </xdr:from>
    <xdr:to>
      <xdr:col>15</xdr:col>
      <xdr:colOff>1047750</xdr:colOff>
      <xdr:row>173</xdr:row>
      <xdr:rowOff>0</xdr:rowOff>
    </xdr:to>
    <xdr:sp macro="" textlink="">
      <xdr:nvSpPr>
        <xdr:cNvPr id="37" name="Text 159"/>
        <xdr:cNvSpPr txBox="1">
          <a:spLocks noChangeArrowheads="1"/>
        </xdr:cNvSpPr>
      </xdr:nvSpPr>
      <xdr:spPr bwMode="auto">
        <a:xfrm>
          <a:off x="11591925" y="2708910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172</xdr:row>
      <xdr:rowOff>142875</xdr:rowOff>
    </xdr:from>
    <xdr:to>
      <xdr:col>15</xdr:col>
      <xdr:colOff>1047750</xdr:colOff>
      <xdr:row>173</xdr:row>
      <xdr:rowOff>0</xdr:rowOff>
    </xdr:to>
    <xdr:sp macro="" textlink="">
      <xdr:nvSpPr>
        <xdr:cNvPr id="38" name="Text 159"/>
        <xdr:cNvSpPr txBox="1">
          <a:spLocks noChangeArrowheads="1"/>
        </xdr:cNvSpPr>
      </xdr:nvSpPr>
      <xdr:spPr bwMode="auto">
        <a:xfrm>
          <a:off x="11591925" y="2708910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39" name="Line 206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40" name="Line 207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41" name="Line 208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42" name="Line 209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43" name="Line 210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153</xdr:row>
      <xdr:rowOff>0</xdr:rowOff>
    </xdr:from>
    <xdr:to>
      <xdr:col>16</xdr:col>
      <xdr:colOff>0</xdr:colOff>
      <xdr:row>157</xdr:row>
      <xdr:rowOff>0</xdr:rowOff>
    </xdr:to>
    <xdr:sp macro="" textlink="">
      <xdr:nvSpPr>
        <xdr:cNvPr id="44" name="Line 211"/>
        <xdr:cNvSpPr>
          <a:spLocks noChangeShapeType="1"/>
        </xdr:cNvSpPr>
      </xdr:nvSpPr>
      <xdr:spPr bwMode="auto">
        <a:xfrm flipH="1">
          <a:off x="10706100" y="2350770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153</xdr:row>
      <xdr:rowOff>19050</xdr:rowOff>
    </xdr:from>
    <xdr:to>
      <xdr:col>1</xdr:col>
      <xdr:colOff>28575</xdr:colOff>
      <xdr:row>157</xdr:row>
      <xdr:rowOff>28575</xdr:rowOff>
    </xdr:to>
    <xdr:sp macro="" textlink="">
      <xdr:nvSpPr>
        <xdr:cNvPr id="45" name="Line 212"/>
        <xdr:cNvSpPr>
          <a:spLocks noChangeShapeType="1"/>
        </xdr:cNvSpPr>
      </xdr:nvSpPr>
      <xdr:spPr bwMode="auto">
        <a:xfrm>
          <a:off x="9525" y="23526750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153</xdr:row>
      <xdr:rowOff>0</xdr:rowOff>
    </xdr:from>
    <xdr:to>
      <xdr:col>16</xdr:col>
      <xdr:colOff>0</xdr:colOff>
      <xdr:row>157</xdr:row>
      <xdr:rowOff>0</xdr:rowOff>
    </xdr:to>
    <xdr:sp macro="" textlink="">
      <xdr:nvSpPr>
        <xdr:cNvPr id="46" name="Line 213"/>
        <xdr:cNvSpPr>
          <a:spLocks noChangeShapeType="1"/>
        </xdr:cNvSpPr>
      </xdr:nvSpPr>
      <xdr:spPr bwMode="auto">
        <a:xfrm flipH="1">
          <a:off x="10706100" y="23507700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173</xdr:row>
      <xdr:rowOff>142875</xdr:rowOff>
    </xdr:from>
    <xdr:to>
      <xdr:col>15</xdr:col>
      <xdr:colOff>1047750</xdr:colOff>
      <xdr:row>174</xdr:row>
      <xdr:rowOff>0</xdr:rowOff>
    </xdr:to>
    <xdr:sp macro="" textlink="">
      <xdr:nvSpPr>
        <xdr:cNvPr id="47" name="Text 159"/>
        <xdr:cNvSpPr txBox="1">
          <a:spLocks noChangeArrowheads="1"/>
        </xdr:cNvSpPr>
      </xdr:nvSpPr>
      <xdr:spPr bwMode="auto">
        <a:xfrm>
          <a:off x="11591925" y="27270075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48" name="Line 217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49" name="Line 218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0" name="Line 219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1" name="Line 220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2" name="Line 221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178</xdr:row>
      <xdr:rowOff>0</xdr:rowOff>
    </xdr:from>
    <xdr:to>
      <xdr:col>16</xdr:col>
      <xdr:colOff>0</xdr:colOff>
      <xdr:row>182</xdr:row>
      <xdr:rowOff>0</xdr:rowOff>
    </xdr:to>
    <xdr:sp macro="" textlink="">
      <xdr:nvSpPr>
        <xdr:cNvPr id="53" name="Line 222"/>
        <xdr:cNvSpPr>
          <a:spLocks noChangeShapeType="1"/>
        </xdr:cNvSpPr>
      </xdr:nvSpPr>
      <xdr:spPr bwMode="auto">
        <a:xfrm flipH="1">
          <a:off x="10706100" y="2803207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4" name="Line 223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178</xdr:row>
      <xdr:rowOff>0</xdr:rowOff>
    </xdr:from>
    <xdr:to>
      <xdr:col>16</xdr:col>
      <xdr:colOff>0</xdr:colOff>
      <xdr:row>182</xdr:row>
      <xdr:rowOff>0</xdr:rowOff>
    </xdr:to>
    <xdr:sp macro="" textlink="">
      <xdr:nvSpPr>
        <xdr:cNvPr id="55" name="Line 224"/>
        <xdr:cNvSpPr>
          <a:spLocks noChangeShapeType="1"/>
        </xdr:cNvSpPr>
      </xdr:nvSpPr>
      <xdr:spPr bwMode="auto">
        <a:xfrm flipH="1">
          <a:off x="10706100" y="2803207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6" name="Line 227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7" name="Line 228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8" name="Line 229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59" name="Line 230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60" name="Line 231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178</xdr:row>
      <xdr:rowOff>0</xdr:rowOff>
    </xdr:from>
    <xdr:to>
      <xdr:col>16</xdr:col>
      <xdr:colOff>0</xdr:colOff>
      <xdr:row>182</xdr:row>
      <xdr:rowOff>0</xdr:rowOff>
    </xdr:to>
    <xdr:sp macro="" textlink="">
      <xdr:nvSpPr>
        <xdr:cNvPr id="61" name="Line 232"/>
        <xdr:cNvSpPr>
          <a:spLocks noChangeShapeType="1"/>
        </xdr:cNvSpPr>
      </xdr:nvSpPr>
      <xdr:spPr bwMode="auto">
        <a:xfrm flipH="1">
          <a:off x="10706100" y="2803207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178</xdr:row>
      <xdr:rowOff>19050</xdr:rowOff>
    </xdr:from>
    <xdr:to>
      <xdr:col>1</xdr:col>
      <xdr:colOff>28575</xdr:colOff>
      <xdr:row>182</xdr:row>
      <xdr:rowOff>28575</xdr:rowOff>
    </xdr:to>
    <xdr:sp macro="" textlink="">
      <xdr:nvSpPr>
        <xdr:cNvPr id="62" name="Line 233"/>
        <xdr:cNvSpPr>
          <a:spLocks noChangeShapeType="1"/>
        </xdr:cNvSpPr>
      </xdr:nvSpPr>
      <xdr:spPr bwMode="auto">
        <a:xfrm>
          <a:off x="9525" y="2805112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178</xdr:row>
      <xdr:rowOff>0</xdr:rowOff>
    </xdr:from>
    <xdr:to>
      <xdr:col>16</xdr:col>
      <xdr:colOff>0</xdr:colOff>
      <xdr:row>182</xdr:row>
      <xdr:rowOff>0</xdr:rowOff>
    </xdr:to>
    <xdr:sp macro="" textlink="">
      <xdr:nvSpPr>
        <xdr:cNvPr id="63" name="Line 234"/>
        <xdr:cNvSpPr>
          <a:spLocks noChangeShapeType="1"/>
        </xdr:cNvSpPr>
      </xdr:nvSpPr>
      <xdr:spPr bwMode="auto">
        <a:xfrm flipH="1">
          <a:off x="10706100" y="2803207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64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148</xdr:row>
      <xdr:rowOff>0</xdr:rowOff>
    </xdr:from>
    <xdr:to>
      <xdr:col>15</xdr:col>
      <xdr:colOff>1047750</xdr:colOff>
      <xdr:row>148</xdr:row>
      <xdr:rowOff>0</xdr:rowOff>
    </xdr:to>
    <xdr:sp macro="" textlink="">
      <xdr:nvSpPr>
        <xdr:cNvPr id="65" name="Text 159"/>
        <xdr:cNvSpPr txBox="1">
          <a:spLocks noChangeArrowheads="1"/>
        </xdr:cNvSpPr>
      </xdr:nvSpPr>
      <xdr:spPr bwMode="auto">
        <a:xfrm>
          <a:off x="11591925" y="226028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195</xdr:row>
      <xdr:rowOff>0</xdr:rowOff>
    </xdr:from>
    <xdr:to>
      <xdr:col>16</xdr:col>
      <xdr:colOff>0</xdr:colOff>
      <xdr:row>195</xdr:row>
      <xdr:rowOff>0</xdr:rowOff>
    </xdr:to>
    <xdr:sp macro="" textlink="">
      <xdr:nvSpPr>
        <xdr:cNvPr id="66" name="Text 75"/>
        <xdr:cNvSpPr txBox="1">
          <a:spLocks noChangeArrowheads="1"/>
        </xdr:cNvSpPr>
      </xdr:nvSpPr>
      <xdr:spPr bwMode="auto">
        <a:xfrm>
          <a:off x="11582400" y="3110865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195</xdr:row>
      <xdr:rowOff>0</xdr:rowOff>
    </xdr:from>
    <xdr:to>
      <xdr:col>15</xdr:col>
      <xdr:colOff>1047750</xdr:colOff>
      <xdr:row>195</xdr:row>
      <xdr:rowOff>0</xdr:rowOff>
    </xdr:to>
    <xdr:sp macro="" textlink="">
      <xdr:nvSpPr>
        <xdr:cNvPr id="67" name="Text 159"/>
        <xdr:cNvSpPr txBox="1">
          <a:spLocks noChangeArrowheads="1"/>
        </xdr:cNvSpPr>
      </xdr:nvSpPr>
      <xdr:spPr bwMode="auto">
        <a:xfrm>
          <a:off x="11591925" y="3110865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195</xdr:row>
      <xdr:rowOff>0</xdr:rowOff>
    </xdr:from>
    <xdr:to>
      <xdr:col>16</xdr:col>
      <xdr:colOff>0</xdr:colOff>
      <xdr:row>195</xdr:row>
      <xdr:rowOff>0</xdr:rowOff>
    </xdr:to>
    <xdr:sp macro="" textlink="">
      <xdr:nvSpPr>
        <xdr:cNvPr id="68" name="Text 75"/>
        <xdr:cNvSpPr txBox="1">
          <a:spLocks noChangeArrowheads="1"/>
        </xdr:cNvSpPr>
      </xdr:nvSpPr>
      <xdr:spPr bwMode="auto">
        <a:xfrm>
          <a:off x="11582400" y="3110865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195</xdr:row>
      <xdr:rowOff>0</xdr:rowOff>
    </xdr:from>
    <xdr:to>
      <xdr:col>15</xdr:col>
      <xdr:colOff>1047750</xdr:colOff>
      <xdr:row>195</xdr:row>
      <xdr:rowOff>0</xdr:rowOff>
    </xdr:to>
    <xdr:sp macro="" textlink="">
      <xdr:nvSpPr>
        <xdr:cNvPr id="69" name="Text 159"/>
        <xdr:cNvSpPr txBox="1">
          <a:spLocks noChangeArrowheads="1"/>
        </xdr:cNvSpPr>
      </xdr:nvSpPr>
      <xdr:spPr bwMode="auto">
        <a:xfrm>
          <a:off x="11591925" y="3110865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0" name="Line 241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1" name="Line 242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2" name="Line 243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3" name="Line 244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4" name="Line 245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200</xdr:row>
      <xdr:rowOff>0</xdr:rowOff>
    </xdr:from>
    <xdr:to>
      <xdr:col>16</xdr:col>
      <xdr:colOff>0</xdr:colOff>
      <xdr:row>204</xdr:row>
      <xdr:rowOff>0</xdr:rowOff>
    </xdr:to>
    <xdr:sp macro="" textlink="">
      <xdr:nvSpPr>
        <xdr:cNvPr id="75" name="Line 246"/>
        <xdr:cNvSpPr>
          <a:spLocks noChangeShapeType="1"/>
        </xdr:cNvSpPr>
      </xdr:nvSpPr>
      <xdr:spPr bwMode="auto">
        <a:xfrm flipH="1">
          <a:off x="10706100" y="3201352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6" name="Line 247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200</xdr:row>
      <xdr:rowOff>0</xdr:rowOff>
    </xdr:from>
    <xdr:to>
      <xdr:col>16</xdr:col>
      <xdr:colOff>0</xdr:colOff>
      <xdr:row>204</xdr:row>
      <xdr:rowOff>0</xdr:rowOff>
    </xdr:to>
    <xdr:sp macro="" textlink="">
      <xdr:nvSpPr>
        <xdr:cNvPr id="77" name="Line 248"/>
        <xdr:cNvSpPr>
          <a:spLocks noChangeShapeType="1"/>
        </xdr:cNvSpPr>
      </xdr:nvSpPr>
      <xdr:spPr bwMode="auto">
        <a:xfrm flipH="1">
          <a:off x="10706100" y="3201352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8" name="Line 249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79" name="Line 250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80" name="Line 251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81" name="Line 252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82" name="Line 253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200</xdr:row>
      <xdr:rowOff>0</xdr:rowOff>
    </xdr:from>
    <xdr:to>
      <xdr:col>16</xdr:col>
      <xdr:colOff>0</xdr:colOff>
      <xdr:row>204</xdr:row>
      <xdr:rowOff>0</xdr:rowOff>
    </xdr:to>
    <xdr:sp macro="" textlink="">
      <xdr:nvSpPr>
        <xdr:cNvPr id="83" name="Line 254"/>
        <xdr:cNvSpPr>
          <a:spLocks noChangeShapeType="1"/>
        </xdr:cNvSpPr>
      </xdr:nvSpPr>
      <xdr:spPr bwMode="auto">
        <a:xfrm flipH="1">
          <a:off x="10706100" y="3201352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19050</xdr:rowOff>
    </xdr:from>
    <xdr:to>
      <xdr:col>1</xdr:col>
      <xdr:colOff>28575</xdr:colOff>
      <xdr:row>204</xdr:row>
      <xdr:rowOff>28575</xdr:rowOff>
    </xdr:to>
    <xdr:sp macro="" textlink="">
      <xdr:nvSpPr>
        <xdr:cNvPr id="84" name="Line 255"/>
        <xdr:cNvSpPr>
          <a:spLocks noChangeShapeType="1"/>
        </xdr:cNvSpPr>
      </xdr:nvSpPr>
      <xdr:spPr bwMode="auto">
        <a:xfrm>
          <a:off x="9525" y="32032575"/>
          <a:ext cx="15144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200</xdr:row>
      <xdr:rowOff>0</xdr:rowOff>
    </xdr:from>
    <xdr:to>
      <xdr:col>16</xdr:col>
      <xdr:colOff>0</xdr:colOff>
      <xdr:row>204</xdr:row>
      <xdr:rowOff>0</xdr:rowOff>
    </xdr:to>
    <xdr:sp macro="" textlink="">
      <xdr:nvSpPr>
        <xdr:cNvPr id="85" name="Line 256"/>
        <xdr:cNvSpPr>
          <a:spLocks noChangeShapeType="1"/>
        </xdr:cNvSpPr>
      </xdr:nvSpPr>
      <xdr:spPr bwMode="auto">
        <a:xfrm flipH="1">
          <a:off x="10706100" y="32013525"/>
          <a:ext cx="13525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218</xdr:row>
      <xdr:rowOff>0</xdr:rowOff>
    </xdr:from>
    <xdr:to>
      <xdr:col>16</xdr:col>
      <xdr:colOff>0</xdr:colOff>
      <xdr:row>218</xdr:row>
      <xdr:rowOff>47625</xdr:rowOff>
    </xdr:to>
    <xdr:sp macro="" textlink="">
      <xdr:nvSpPr>
        <xdr:cNvPr id="86" name="Text 75"/>
        <xdr:cNvSpPr txBox="1">
          <a:spLocks noChangeArrowheads="1"/>
        </xdr:cNvSpPr>
      </xdr:nvSpPr>
      <xdr:spPr bwMode="auto">
        <a:xfrm>
          <a:off x="11582400" y="35271075"/>
          <a:ext cx="47625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218</xdr:row>
      <xdr:rowOff>142875</xdr:rowOff>
    </xdr:from>
    <xdr:to>
      <xdr:col>15</xdr:col>
      <xdr:colOff>1047750</xdr:colOff>
      <xdr:row>219</xdr:row>
      <xdr:rowOff>0</xdr:rowOff>
    </xdr:to>
    <xdr:sp macro="" textlink="">
      <xdr:nvSpPr>
        <xdr:cNvPr id="87" name="Text 159"/>
        <xdr:cNvSpPr txBox="1">
          <a:spLocks noChangeArrowheads="1"/>
        </xdr:cNvSpPr>
      </xdr:nvSpPr>
      <xdr:spPr bwMode="auto">
        <a:xfrm>
          <a:off x="11591925" y="354139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218</xdr:row>
      <xdr:rowOff>0</xdr:rowOff>
    </xdr:from>
    <xdr:to>
      <xdr:col>16</xdr:col>
      <xdr:colOff>0</xdr:colOff>
      <xdr:row>218</xdr:row>
      <xdr:rowOff>47625</xdr:rowOff>
    </xdr:to>
    <xdr:sp macro="" textlink="">
      <xdr:nvSpPr>
        <xdr:cNvPr id="88" name="Text 75"/>
        <xdr:cNvSpPr txBox="1">
          <a:spLocks noChangeArrowheads="1"/>
        </xdr:cNvSpPr>
      </xdr:nvSpPr>
      <xdr:spPr bwMode="auto">
        <a:xfrm>
          <a:off x="11582400" y="35271075"/>
          <a:ext cx="47625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218</xdr:row>
      <xdr:rowOff>142875</xdr:rowOff>
    </xdr:from>
    <xdr:to>
      <xdr:col>15</xdr:col>
      <xdr:colOff>1047750</xdr:colOff>
      <xdr:row>219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1591925" y="354139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170</xdr:row>
      <xdr:rowOff>142875</xdr:rowOff>
    </xdr:from>
    <xdr:to>
      <xdr:col>15</xdr:col>
      <xdr:colOff>1047750</xdr:colOff>
      <xdr:row>171</xdr:row>
      <xdr:rowOff>0</xdr:rowOff>
    </xdr:to>
    <xdr:sp macro="" textlink="">
      <xdr:nvSpPr>
        <xdr:cNvPr id="90" name="Text 159"/>
        <xdr:cNvSpPr txBox="1">
          <a:spLocks noChangeArrowheads="1"/>
        </xdr:cNvSpPr>
      </xdr:nvSpPr>
      <xdr:spPr bwMode="auto">
        <a:xfrm>
          <a:off x="11591925" y="267271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170</xdr:row>
      <xdr:rowOff>142875</xdr:rowOff>
    </xdr:from>
    <xdr:to>
      <xdr:col>15</xdr:col>
      <xdr:colOff>1047750</xdr:colOff>
      <xdr:row>171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1591925" y="267271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171</xdr:row>
      <xdr:rowOff>0</xdr:rowOff>
    </xdr:from>
    <xdr:to>
      <xdr:col>16</xdr:col>
      <xdr:colOff>0</xdr:colOff>
      <xdr:row>171</xdr:row>
      <xdr:rowOff>47625</xdr:rowOff>
    </xdr:to>
    <xdr:sp macro="" textlink="">
      <xdr:nvSpPr>
        <xdr:cNvPr id="92" name="Text 75"/>
        <xdr:cNvSpPr txBox="1">
          <a:spLocks noChangeArrowheads="1"/>
        </xdr:cNvSpPr>
      </xdr:nvSpPr>
      <xdr:spPr bwMode="auto">
        <a:xfrm>
          <a:off x="11582400" y="26765250"/>
          <a:ext cx="47625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171</xdr:row>
      <xdr:rowOff>142875</xdr:rowOff>
    </xdr:from>
    <xdr:to>
      <xdr:col>15</xdr:col>
      <xdr:colOff>1047750</xdr:colOff>
      <xdr:row>172</xdr:row>
      <xdr:rowOff>0</xdr:rowOff>
    </xdr:to>
    <xdr:sp macro="" textlink="">
      <xdr:nvSpPr>
        <xdr:cNvPr id="93" name="Text 159"/>
        <xdr:cNvSpPr txBox="1">
          <a:spLocks noChangeArrowheads="1"/>
        </xdr:cNvSpPr>
      </xdr:nvSpPr>
      <xdr:spPr bwMode="auto">
        <a:xfrm>
          <a:off x="11591925" y="26908125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170</xdr:row>
      <xdr:rowOff>142875</xdr:rowOff>
    </xdr:from>
    <xdr:to>
      <xdr:col>15</xdr:col>
      <xdr:colOff>1047750</xdr:colOff>
      <xdr:row>171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1591925" y="267271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170</xdr:row>
      <xdr:rowOff>142875</xdr:rowOff>
    </xdr:from>
    <xdr:to>
      <xdr:col>15</xdr:col>
      <xdr:colOff>1047750</xdr:colOff>
      <xdr:row>171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1591925" y="267271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171</xdr:row>
      <xdr:rowOff>0</xdr:rowOff>
    </xdr:from>
    <xdr:to>
      <xdr:col>16</xdr:col>
      <xdr:colOff>0</xdr:colOff>
      <xdr:row>171</xdr:row>
      <xdr:rowOff>47625</xdr:rowOff>
    </xdr:to>
    <xdr:sp macro="" textlink="">
      <xdr:nvSpPr>
        <xdr:cNvPr id="96" name="Text 75"/>
        <xdr:cNvSpPr txBox="1">
          <a:spLocks noChangeArrowheads="1"/>
        </xdr:cNvSpPr>
      </xdr:nvSpPr>
      <xdr:spPr bwMode="auto">
        <a:xfrm>
          <a:off x="11582400" y="26765250"/>
          <a:ext cx="47625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171</xdr:row>
      <xdr:rowOff>142875</xdr:rowOff>
    </xdr:from>
    <xdr:to>
      <xdr:col>15</xdr:col>
      <xdr:colOff>1047750</xdr:colOff>
      <xdr:row>172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1591925" y="26908125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170</xdr:row>
      <xdr:rowOff>142875</xdr:rowOff>
    </xdr:from>
    <xdr:to>
      <xdr:col>15</xdr:col>
      <xdr:colOff>1047750</xdr:colOff>
      <xdr:row>171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1591925" y="267271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170</xdr:row>
      <xdr:rowOff>142875</xdr:rowOff>
    </xdr:from>
    <xdr:to>
      <xdr:col>15</xdr:col>
      <xdr:colOff>1047750</xdr:colOff>
      <xdr:row>171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1591925" y="26727150"/>
          <a:ext cx="161925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885825</xdr:colOff>
      <xdr:row>23</xdr:row>
      <xdr:rowOff>142875</xdr:rowOff>
    </xdr:from>
    <xdr:to>
      <xdr:col>16</xdr:col>
      <xdr:colOff>1047750</xdr:colOff>
      <xdr:row>24</xdr:row>
      <xdr:rowOff>0</xdr:rowOff>
    </xdr:to>
    <xdr:sp macro="" textlink="">
      <xdr:nvSpPr>
        <xdr:cNvPr id="4" name="Text 159"/>
        <xdr:cNvSpPr txBox="1">
          <a:spLocks noChangeArrowheads="1"/>
        </xdr:cNvSpPr>
      </xdr:nvSpPr>
      <xdr:spPr bwMode="auto">
        <a:xfrm>
          <a:off x="11142345" y="9317355"/>
          <a:ext cx="161925" cy="19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</xdr:row>
      <xdr:rowOff>198438</xdr:rowOff>
    </xdr:from>
    <xdr:to>
      <xdr:col>1</xdr:col>
      <xdr:colOff>7937</xdr:colOff>
      <xdr:row>8</xdr:row>
      <xdr:rowOff>7938</xdr:rowOff>
    </xdr:to>
    <xdr:cxnSp macro="">
      <xdr:nvCxnSpPr>
        <xdr:cNvPr id="8" name="Straight Connector 7"/>
        <xdr:cNvCxnSpPr/>
      </xdr:nvCxnSpPr>
      <xdr:spPr>
        <a:xfrm>
          <a:off x="15875" y="833438"/>
          <a:ext cx="1333500" cy="1158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31</xdr:row>
      <xdr:rowOff>0</xdr:rowOff>
    </xdr:from>
    <xdr:to>
      <xdr:col>0</xdr:col>
      <xdr:colOff>1333500</xdr:colOff>
      <xdr:row>34</xdr:row>
      <xdr:rowOff>341312</xdr:rowOff>
    </xdr:to>
    <xdr:cxnSp macro="">
      <xdr:nvCxnSpPr>
        <xdr:cNvPr id="12" name="Straight Connector 11"/>
        <xdr:cNvCxnSpPr/>
      </xdr:nvCxnSpPr>
      <xdr:spPr>
        <a:xfrm>
          <a:off x="15875" y="5857875"/>
          <a:ext cx="1317625" cy="1127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981075</xdr:colOff>
      <xdr:row>68</xdr:row>
      <xdr:rowOff>0</xdr:rowOff>
    </xdr:from>
    <xdr:to>
      <xdr:col>13</xdr:col>
      <xdr:colOff>952500</xdr:colOff>
      <xdr:row>68</xdr:row>
      <xdr:rowOff>38100</xdr:rowOff>
    </xdr:to>
    <xdr:sp macro="" textlink="">
      <xdr:nvSpPr>
        <xdr:cNvPr id="2" name="Text 83"/>
        <xdr:cNvSpPr txBox="1">
          <a:spLocks noChangeArrowheads="1"/>
        </xdr:cNvSpPr>
      </xdr:nvSpPr>
      <xdr:spPr bwMode="auto">
        <a:xfrm>
          <a:off x="9867900" y="241268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69</xdr:row>
      <xdr:rowOff>0</xdr:rowOff>
    </xdr:from>
    <xdr:to>
      <xdr:col>13</xdr:col>
      <xdr:colOff>952500</xdr:colOff>
      <xdr:row>69</xdr:row>
      <xdr:rowOff>38100</xdr:rowOff>
    </xdr:to>
    <xdr:sp macro="" textlink="">
      <xdr:nvSpPr>
        <xdr:cNvPr id="3" name="Text 83"/>
        <xdr:cNvSpPr txBox="1">
          <a:spLocks noChangeArrowheads="1"/>
        </xdr:cNvSpPr>
      </xdr:nvSpPr>
      <xdr:spPr bwMode="auto">
        <a:xfrm>
          <a:off x="9867900" y="242792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67</xdr:row>
      <xdr:rowOff>0</xdr:rowOff>
    </xdr:from>
    <xdr:to>
      <xdr:col>13</xdr:col>
      <xdr:colOff>952500</xdr:colOff>
      <xdr:row>67</xdr:row>
      <xdr:rowOff>38100</xdr:rowOff>
    </xdr:to>
    <xdr:sp macro="" textlink="">
      <xdr:nvSpPr>
        <xdr:cNvPr id="4" name="Text 83"/>
        <xdr:cNvSpPr txBox="1">
          <a:spLocks noChangeArrowheads="1"/>
        </xdr:cNvSpPr>
      </xdr:nvSpPr>
      <xdr:spPr bwMode="auto">
        <a:xfrm>
          <a:off x="9867900" y="239744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70</xdr:row>
      <xdr:rowOff>0</xdr:rowOff>
    </xdr:from>
    <xdr:to>
      <xdr:col>13</xdr:col>
      <xdr:colOff>952500</xdr:colOff>
      <xdr:row>70</xdr:row>
      <xdr:rowOff>38100</xdr:rowOff>
    </xdr:to>
    <xdr:sp macro="" textlink="">
      <xdr:nvSpPr>
        <xdr:cNvPr id="7" name="Text 83"/>
        <xdr:cNvSpPr txBox="1">
          <a:spLocks noChangeArrowheads="1"/>
        </xdr:cNvSpPr>
      </xdr:nvSpPr>
      <xdr:spPr bwMode="auto">
        <a:xfrm>
          <a:off x="9867900" y="244316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64</xdr:row>
      <xdr:rowOff>0</xdr:rowOff>
    </xdr:from>
    <xdr:to>
      <xdr:col>13</xdr:col>
      <xdr:colOff>952500</xdr:colOff>
      <xdr:row>64</xdr:row>
      <xdr:rowOff>38100</xdr:rowOff>
    </xdr:to>
    <xdr:sp macro="" textlink="">
      <xdr:nvSpPr>
        <xdr:cNvPr id="10" name="Text 83"/>
        <xdr:cNvSpPr txBox="1">
          <a:spLocks noChangeArrowheads="1"/>
        </xdr:cNvSpPr>
      </xdr:nvSpPr>
      <xdr:spPr bwMode="auto">
        <a:xfrm>
          <a:off x="9867900" y="235172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64</xdr:row>
      <xdr:rowOff>0</xdr:rowOff>
    </xdr:from>
    <xdr:to>
      <xdr:col>13</xdr:col>
      <xdr:colOff>952500</xdr:colOff>
      <xdr:row>64</xdr:row>
      <xdr:rowOff>38100</xdr:rowOff>
    </xdr:to>
    <xdr:sp macro="" textlink="">
      <xdr:nvSpPr>
        <xdr:cNvPr id="11" name="Text 83"/>
        <xdr:cNvSpPr txBox="1">
          <a:spLocks noChangeArrowheads="1"/>
        </xdr:cNvSpPr>
      </xdr:nvSpPr>
      <xdr:spPr bwMode="auto">
        <a:xfrm>
          <a:off x="9867900" y="235172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65</xdr:row>
      <xdr:rowOff>0</xdr:rowOff>
    </xdr:from>
    <xdr:to>
      <xdr:col>13</xdr:col>
      <xdr:colOff>952500</xdr:colOff>
      <xdr:row>65</xdr:row>
      <xdr:rowOff>38100</xdr:rowOff>
    </xdr:to>
    <xdr:sp macro="" textlink="">
      <xdr:nvSpPr>
        <xdr:cNvPr id="15" name="Text 83"/>
        <xdr:cNvSpPr txBox="1">
          <a:spLocks noChangeArrowheads="1"/>
        </xdr:cNvSpPr>
      </xdr:nvSpPr>
      <xdr:spPr bwMode="auto">
        <a:xfrm>
          <a:off x="9867900" y="236696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981075</xdr:colOff>
      <xdr:row>65</xdr:row>
      <xdr:rowOff>0</xdr:rowOff>
    </xdr:from>
    <xdr:to>
      <xdr:col>13</xdr:col>
      <xdr:colOff>952500</xdr:colOff>
      <xdr:row>65</xdr:row>
      <xdr:rowOff>38100</xdr:rowOff>
    </xdr:to>
    <xdr:sp macro="" textlink="">
      <xdr:nvSpPr>
        <xdr:cNvPr id="16" name="Text 83"/>
        <xdr:cNvSpPr txBox="1">
          <a:spLocks noChangeArrowheads="1"/>
        </xdr:cNvSpPr>
      </xdr:nvSpPr>
      <xdr:spPr bwMode="auto">
        <a:xfrm>
          <a:off x="9867900" y="236696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6775" y="0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71550" y="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219075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9486900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15</xdr:col>
      <xdr:colOff>295275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9553575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96202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94869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94869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94869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94869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1009650</xdr:colOff>
      <xdr:row>0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8477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4" name="Text 13"/>
        <xdr:cNvSpPr txBox="1">
          <a:spLocks noChangeArrowheads="1"/>
        </xdr:cNvSpPr>
      </xdr:nvSpPr>
      <xdr:spPr bwMode="auto">
        <a:xfrm>
          <a:off x="94869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94869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1000125</xdr:colOff>
      <xdr:row>0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8382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1028700</xdr:colOff>
      <xdr:row>0</xdr:row>
      <xdr:rowOff>0</xdr:rowOff>
    </xdr:to>
    <xdr:sp macro="" textlink="">
      <xdr:nvSpPr>
        <xdr:cNvPr id="17" name="Text 16"/>
        <xdr:cNvSpPr txBox="1">
          <a:spLocks noChangeArrowheads="1"/>
        </xdr:cNvSpPr>
      </xdr:nvSpPr>
      <xdr:spPr bwMode="auto">
        <a:xfrm>
          <a:off x="8667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18" name="Text 17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657225</xdr:colOff>
      <xdr:row>0</xdr:row>
      <xdr:rowOff>0</xdr:rowOff>
    </xdr:to>
    <xdr:sp macro="" textlink="">
      <xdr:nvSpPr>
        <xdr:cNvPr id="19" name="Text 18"/>
        <xdr:cNvSpPr txBox="1">
          <a:spLocks noChangeArrowheads="1"/>
        </xdr:cNvSpPr>
      </xdr:nvSpPr>
      <xdr:spPr bwMode="auto">
        <a:xfrm>
          <a:off x="4381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0" name="Text 19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 macro="" textlink="">
      <xdr:nvSpPr>
        <xdr:cNvPr id="21" name="Text 20"/>
        <xdr:cNvSpPr txBox="1">
          <a:spLocks noChangeArrowheads="1"/>
        </xdr:cNvSpPr>
      </xdr:nvSpPr>
      <xdr:spPr bwMode="auto">
        <a:xfrm>
          <a:off x="45720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2" name="Text 21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3" name="Text 22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4" name="Text 23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5" name="Text 24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485775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6" name="Text 25"/>
        <xdr:cNvSpPr txBox="1">
          <a:spLocks noChangeArrowheads="1"/>
        </xdr:cNvSpPr>
      </xdr:nvSpPr>
      <xdr:spPr bwMode="auto">
        <a:xfrm>
          <a:off x="993457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7" name="Text 26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8" name="Text 27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9" name="Text 28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0" name="Text 29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1" name="Text 30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3" name="Text 32"/>
        <xdr:cNvSpPr txBox="1">
          <a:spLocks noChangeArrowheads="1"/>
        </xdr:cNvSpPr>
      </xdr:nvSpPr>
      <xdr:spPr bwMode="auto">
        <a:xfrm>
          <a:off x="9858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428625</xdr:colOff>
      <xdr:row>0</xdr:row>
      <xdr:rowOff>0</xdr:rowOff>
    </xdr:to>
    <xdr:sp macro="" textlink="">
      <xdr:nvSpPr>
        <xdr:cNvPr id="34" name="Text 33"/>
        <xdr:cNvSpPr txBox="1">
          <a:spLocks noChangeArrowheads="1"/>
        </xdr:cNvSpPr>
      </xdr:nvSpPr>
      <xdr:spPr bwMode="auto">
        <a:xfrm>
          <a:off x="2200275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35" name="Text 34"/>
        <xdr:cNvSpPr txBox="1">
          <a:spLocks noChangeArrowheads="1"/>
        </xdr:cNvSpPr>
      </xdr:nvSpPr>
      <xdr:spPr bwMode="auto">
        <a:xfrm>
          <a:off x="337185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36" name="Text 36"/>
        <xdr:cNvSpPr txBox="1">
          <a:spLocks noChangeArrowheads="1"/>
        </xdr:cNvSpPr>
      </xdr:nvSpPr>
      <xdr:spPr bwMode="auto">
        <a:xfrm>
          <a:off x="6267450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476250</xdr:colOff>
      <xdr:row>0</xdr:row>
      <xdr:rowOff>0</xdr:rowOff>
    </xdr:to>
    <xdr:sp macro="" textlink="">
      <xdr:nvSpPr>
        <xdr:cNvPr id="37" name="Text 37"/>
        <xdr:cNvSpPr txBox="1">
          <a:spLocks noChangeArrowheads="1"/>
        </xdr:cNvSpPr>
      </xdr:nvSpPr>
      <xdr:spPr bwMode="auto">
        <a:xfrm>
          <a:off x="4524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8" name="Text 38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333375</xdr:colOff>
      <xdr:row>0</xdr:row>
      <xdr:rowOff>0</xdr:rowOff>
    </xdr:to>
    <xdr:sp macro="" textlink="">
      <xdr:nvSpPr>
        <xdr:cNvPr id="39" name="Text 39"/>
        <xdr:cNvSpPr txBox="1">
          <a:spLocks noChangeArrowheads="1"/>
        </xdr:cNvSpPr>
      </xdr:nvSpPr>
      <xdr:spPr bwMode="auto">
        <a:xfrm>
          <a:off x="6115050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11</xdr:col>
      <xdr:colOff>438150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40" name="Text 40"/>
        <xdr:cNvSpPr txBox="1">
          <a:spLocks noChangeArrowheads="1"/>
        </xdr:cNvSpPr>
      </xdr:nvSpPr>
      <xdr:spPr bwMode="auto">
        <a:xfrm>
          <a:off x="75628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923925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1" name="Text 41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933450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2" name="Text 42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952500</xdr:colOff>
      <xdr:row>0</xdr:row>
      <xdr:rowOff>0</xdr:rowOff>
    </xdr:from>
    <xdr:to>
      <xdr:col>16</xdr:col>
      <xdr:colOff>9525</xdr:colOff>
      <xdr:row>0</xdr:row>
      <xdr:rowOff>0</xdr:rowOff>
    </xdr:to>
    <xdr:sp macro="" textlink="">
      <xdr:nvSpPr>
        <xdr:cNvPr id="43" name="Text 43"/>
        <xdr:cNvSpPr txBox="1">
          <a:spLocks noChangeArrowheads="1"/>
        </xdr:cNvSpPr>
      </xdr:nvSpPr>
      <xdr:spPr bwMode="auto">
        <a:xfrm>
          <a:off x="10029825" y="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4" name="Text 44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914400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5" name="Text 4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419100</xdr:colOff>
      <xdr:row>0</xdr:row>
      <xdr:rowOff>0</xdr:rowOff>
    </xdr:to>
    <xdr:sp macro="" textlink="">
      <xdr:nvSpPr>
        <xdr:cNvPr id="46" name="Text 56"/>
        <xdr:cNvSpPr txBox="1">
          <a:spLocks noChangeArrowheads="1"/>
        </xdr:cNvSpPr>
      </xdr:nvSpPr>
      <xdr:spPr bwMode="auto">
        <a:xfrm>
          <a:off x="5095875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47" name="Text 58"/>
        <xdr:cNvSpPr txBox="1">
          <a:spLocks noChangeArrowheads="1"/>
        </xdr:cNvSpPr>
      </xdr:nvSpPr>
      <xdr:spPr bwMode="auto">
        <a:xfrm>
          <a:off x="5162550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19050</xdr:colOff>
      <xdr:row>0</xdr:row>
      <xdr:rowOff>0</xdr:rowOff>
    </xdr:to>
    <xdr:sp macro="" textlink="">
      <xdr:nvSpPr>
        <xdr:cNvPr id="48" name="Text 59"/>
        <xdr:cNvSpPr txBox="1">
          <a:spLocks noChangeArrowheads="1"/>
        </xdr:cNvSpPr>
      </xdr:nvSpPr>
      <xdr:spPr bwMode="auto">
        <a:xfrm>
          <a:off x="5143500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49" name="Text 62"/>
        <xdr:cNvSpPr txBox="1">
          <a:spLocks noChangeArrowheads="1"/>
        </xdr:cNvSpPr>
      </xdr:nvSpPr>
      <xdr:spPr bwMode="auto">
        <a:xfrm>
          <a:off x="5153025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762000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0" name="Text 63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2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 fLocksText="0">
      <xdr:nvSpPr>
        <xdr:cNvPr id="53" name="Line 54"/>
        <xdr:cNvSpPr>
          <a:spLocks noChangeShapeType="1"/>
        </xdr:cNvSpPr>
      </xdr:nvSpPr>
      <xdr:spPr bwMode="auto">
        <a:xfrm>
          <a:off x="19050" y="0"/>
          <a:ext cx="1304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4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828675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5" name="Text 141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6" name="Text 197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7" name="Text 198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8" name="Text 19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9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0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1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2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3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4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5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6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7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8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9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0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1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2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3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4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5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6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7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8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9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0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1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2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3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4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5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6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7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8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0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2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0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1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2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3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4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5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6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7" name="Text 83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8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9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0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1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2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3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" name="Text 75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6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7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8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9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0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1" name="Text 159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2" name="Text 83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3" name="Text 83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4" name="Text 83"/>
        <xdr:cNvSpPr txBox="1">
          <a:spLocks noChangeArrowheads="1"/>
        </xdr:cNvSpPr>
      </xdr:nvSpPr>
      <xdr:spPr bwMode="auto">
        <a:xfrm>
          <a:off x="100298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</xdr:colOff>
      <xdr:row>5</xdr:row>
      <xdr:rowOff>11430</xdr:rowOff>
    </xdr:from>
    <xdr:to>
      <xdr:col>1</xdr:col>
      <xdr:colOff>6477</xdr:colOff>
      <xdr:row>8</xdr:row>
      <xdr:rowOff>314706</xdr:rowOff>
    </xdr:to>
    <xdr:sp macro="" textlink="">
      <xdr:nvSpPr>
        <xdr:cNvPr id="125" name="Line 164"/>
        <xdr:cNvSpPr>
          <a:spLocks noChangeShapeType="1"/>
        </xdr:cNvSpPr>
      </xdr:nvSpPr>
      <xdr:spPr bwMode="auto">
        <a:xfrm>
          <a:off x="1905" y="963930"/>
          <a:ext cx="1353312" cy="11338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126" name="Line 165"/>
        <xdr:cNvSpPr>
          <a:spLocks noChangeShapeType="1"/>
        </xdr:cNvSpPr>
      </xdr:nvSpPr>
      <xdr:spPr bwMode="auto">
        <a:xfrm flipH="1">
          <a:off x="10029825" y="98107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27</xdr:row>
      <xdr:rowOff>179069</xdr:rowOff>
    </xdr:from>
    <xdr:to>
      <xdr:col>0</xdr:col>
      <xdr:colOff>1333500</xdr:colOff>
      <xdr:row>31</xdr:row>
      <xdr:rowOff>308609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7620" y="5292089"/>
          <a:ext cx="13258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 flipH="1">
          <a:off x="10029825" y="528637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132" name="Line 165"/>
        <xdr:cNvSpPr>
          <a:spLocks noChangeShapeType="1"/>
        </xdr:cNvSpPr>
      </xdr:nvSpPr>
      <xdr:spPr bwMode="auto">
        <a:xfrm flipH="1">
          <a:off x="10029825" y="959167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72</xdr:row>
      <xdr:rowOff>0</xdr:rowOff>
    </xdr:from>
    <xdr:to>
      <xdr:col>17</xdr:col>
      <xdr:colOff>0</xdr:colOff>
      <xdr:row>76</xdr:row>
      <xdr:rowOff>0</xdr:rowOff>
    </xdr:to>
    <xdr:sp macro="" textlink="">
      <xdr:nvSpPr>
        <xdr:cNvPr id="135" name="Line 165"/>
        <xdr:cNvSpPr>
          <a:spLocks noChangeShapeType="1"/>
        </xdr:cNvSpPr>
      </xdr:nvSpPr>
      <xdr:spPr bwMode="auto">
        <a:xfrm flipH="1">
          <a:off x="10029825" y="959167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981075</xdr:colOff>
      <xdr:row>90</xdr:row>
      <xdr:rowOff>0</xdr:rowOff>
    </xdr:from>
    <xdr:to>
      <xdr:col>23</xdr:col>
      <xdr:colOff>952500</xdr:colOff>
      <xdr:row>90</xdr:row>
      <xdr:rowOff>38100</xdr:rowOff>
    </xdr:to>
    <xdr:sp macro="" textlink="">
      <xdr:nvSpPr>
        <xdr:cNvPr id="137" name="Text 83"/>
        <xdr:cNvSpPr txBox="1">
          <a:spLocks noChangeArrowheads="1"/>
        </xdr:cNvSpPr>
      </xdr:nvSpPr>
      <xdr:spPr bwMode="auto">
        <a:xfrm>
          <a:off x="9867900" y="110966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23</xdr:col>
      <xdr:colOff>981075</xdr:colOff>
      <xdr:row>67</xdr:row>
      <xdr:rowOff>0</xdr:rowOff>
    </xdr:from>
    <xdr:to>
      <xdr:col>23</xdr:col>
      <xdr:colOff>952500</xdr:colOff>
      <xdr:row>67</xdr:row>
      <xdr:rowOff>38100</xdr:rowOff>
    </xdr:to>
    <xdr:sp macro="" textlink="">
      <xdr:nvSpPr>
        <xdr:cNvPr id="138" name="Text 83"/>
        <xdr:cNvSpPr txBox="1">
          <a:spLocks noChangeArrowheads="1"/>
        </xdr:cNvSpPr>
      </xdr:nvSpPr>
      <xdr:spPr bwMode="auto">
        <a:xfrm>
          <a:off x="15592425" y="17306925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15240</xdr:colOff>
      <xdr:row>51</xdr:row>
      <xdr:rowOff>0</xdr:rowOff>
    </xdr:from>
    <xdr:to>
      <xdr:col>0</xdr:col>
      <xdr:colOff>1325880</xdr:colOff>
      <xdr:row>52</xdr:row>
      <xdr:rowOff>304800</xdr:rowOff>
    </xdr:to>
    <xdr:cxnSp macro="">
      <xdr:nvCxnSpPr>
        <xdr:cNvPr id="140" name="Straight Connector 139"/>
        <xdr:cNvCxnSpPr/>
      </xdr:nvCxnSpPr>
      <xdr:spPr>
        <a:xfrm>
          <a:off x="15240" y="9563100"/>
          <a:ext cx="1310640" cy="10439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</xdr:colOff>
      <xdr:row>72</xdr:row>
      <xdr:rowOff>0</xdr:rowOff>
    </xdr:from>
    <xdr:to>
      <xdr:col>1</xdr:col>
      <xdr:colOff>0</xdr:colOff>
      <xdr:row>75</xdr:row>
      <xdr:rowOff>312420</xdr:rowOff>
    </xdr:to>
    <xdr:cxnSp macro="">
      <xdr:nvCxnSpPr>
        <xdr:cNvPr id="146" name="Straight Connector 145"/>
        <xdr:cNvCxnSpPr/>
      </xdr:nvCxnSpPr>
      <xdr:spPr>
        <a:xfrm flipH="1" flipV="1">
          <a:off x="15240" y="13807440"/>
          <a:ext cx="1333500" cy="10896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6775" y="0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71550" y="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219075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201275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15</xdr:col>
      <xdr:colOff>295275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0267950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96202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10201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10201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10201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10201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1009650</xdr:colOff>
      <xdr:row>0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8477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4" name="Text 13"/>
        <xdr:cNvSpPr txBox="1">
          <a:spLocks noChangeArrowheads="1"/>
        </xdr:cNvSpPr>
      </xdr:nvSpPr>
      <xdr:spPr bwMode="auto">
        <a:xfrm>
          <a:off x="10201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10201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1000125</xdr:colOff>
      <xdr:row>0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8382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1028700</xdr:colOff>
      <xdr:row>0</xdr:row>
      <xdr:rowOff>0</xdr:rowOff>
    </xdr:to>
    <xdr:sp macro="" textlink="">
      <xdr:nvSpPr>
        <xdr:cNvPr id="17" name="Text 16"/>
        <xdr:cNvSpPr txBox="1">
          <a:spLocks noChangeArrowheads="1"/>
        </xdr:cNvSpPr>
      </xdr:nvSpPr>
      <xdr:spPr bwMode="auto">
        <a:xfrm>
          <a:off x="8667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18" name="Text 17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657225</xdr:colOff>
      <xdr:row>0</xdr:row>
      <xdr:rowOff>0</xdr:rowOff>
    </xdr:to>
    <xdr:sp macro="" textlink="">
      <xdr:nvSpPr>
        <xdr:cNvPr id="19" name="Text 18"/>
        <xdr:cNvSpPr txBox="1">
          <a:spLocks noChangeArrowheads="1"/>
        </xdr:cNvSpPr>
      </xdr:nvSpPr>
      <xdr:spPr bwMode="auto">
        <a:xfrm>
          <a:off x="4381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0" name="Text 19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 macro="" textlink="">
      <xdr:nvSpPr>
        <xdr:cNvPr id="21" name="Text 20"/>
        <xdr:cNvSpPr txBox="1">
          <a:spLocks noChangeArrowheads="1"/>
        </xdr:cNvSpPr>
      </xdr:nvSpPr>
      <xdr:spPr bwMode="auto">
        <a:xfrm>
          <a:off x="45720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2" name="Text 21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3" name="Text 22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4" name="Text 23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5" name="Text 24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485775</xdr:colOff>
      <xdr:row>0</xdr:row>
      <xdr:rowOff>0</xdr:rowOff>
    </xdr:from>
    <xdr:to>
      <xdr:col>15</xdr:col>
      <xdr:colOff>704850</xdr:colOff>
      <xdr:row>0</xdr:row>
      <xdr:rowOff>0</xdr:rowOff>
    </xdr:to>
    <xdr:sp macro="" textlink="">
      <xdr:nvSpPr>
        <xdr:cNvPr id="26" name="Text 25"/>
        <xdr:cNvSpPr txBox="1">
          <a:spLocks noChangeArrowheads="1"/>
        </xdr:cNvSpPr>
      </xdr:nvSpPr>
      <xdr:spPr bwMode="auto">
        <a:xfrm>
          <a:off x="106489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27" name="Text 26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28" name="Text 27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29" name="Text 28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0" name="Text 29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1" name="Text 30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628650</xdr:colOff>
      <xdr:row>0</xdr:row>
      <xdr:rowOff>0</xdr:rowOff>
    </xdr:to>
    <xdr:sp macro="" textlink="">
      <xdr:nvSpPr>
        <xdr:cNvPr id="33" name="Text 32"/>
        <xdr:cNvSpPr txBox="1">
          <a:spLocks noChangeArrowheads="1"/>
        </xdr:cNvSpPr>
      </xdr:nvSpPr>
      <xdr:spPr bwMode="auto">
        <a:xfrm>
          <a:off x="105727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428625</xdr:colOff>
      <xdr:row>0</xdr:row>
      <xdr:rowOff>0</xdr:rowOff>
    </xdr:to>
    <xdr:sp macro="" textlink="">
      <xdr:nvSpPr>
        <xdr:cNvPr id="34" name="Text 33"/>
        <xdr:cNvSpPr txBox="1">
          <a:spLocks noChangeArrowheads="1"/>
        </xdr:cNvSpPr>
      </xdr:nvSpPr>
      <xdr:spPr bwMode="auto">
        <a:xfrm>
          <a:off x="226695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35" name="Text 34"/>
        <xdr:cNvSpPr txBox="1">
          <a:spLocks noChangeArrowheads="1"/>
        </xdr:cNvSpPr>
      </xdr:nvSpPr>
      <xdr:spPr bwMode="auto">
        <a:xfrm>
          <a:off x="343852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36" name="Text 36"/>
        <xdr:cNvSpPr txBox="1">
          <a:spLocks noChangeArrowheads="1"/>
        </xdr:cNvSpPr>
      </xdr:nvSpPr>
      <xdr:spPr bwMode="auto">
        <a:xfrm>
          <a:off x="6438900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476250</xdr:colOff>
      <xdr:row>0</xdr:row>
      <xdr:rowOff>0</xdr:rowOff>
    </xdr:to>
    <xdr:sp macro="" textlink="">
      <xdr:nvSpPr>
        <xdr:cNvPr id="37" name="Text 37"/>
        <xdr:cNvSpPr txBox="1">
          <a:spLocks noChangeArrowheads="1"/>
        </xdr:cNvSpPr>
      </xdr:nvSpPr>
      <xdr:spPr bwMode="auto">
        <a:xfrm>
          <a:off x="45910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38" name="Text 38"/>
        <xdr:cNvSpPr txBox="1">
          <a:spLocks noChangeArrowheads="1"/>
        </xdr:cNvSpPr>
      </xdr:nvSpPr>
      <xdr:spPr bwMode="auto">
        <a:xfrm>
          <a:off x="11068050" y="0"/>
          <a:ext cx="57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333375</xdr:colOff>
      <xdr:row>0</xdr:row>
      <xdr:rowOff>0</xdr:rowOff>
    </xdr:to>
    <xdr:sp macro="" textlink="">
      <xdr:nvSpPr>
        <xdr:cNvPr id="39" name="Text 39"/>
        <xdr:cNvSpPr txBox="1">
          <a:spLocks noChangeArrowheads="1"/>
        </xdr:cNvSpPr>
      </xdr:nvSpPr>
      <xdr:spPr bwMode="auto">
        <a:xfrm>
          <a:off x="6286500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11</xdr:col>
      <xdr:colOff>438150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40" name="Text 40"/>
        <xdr:cNvSpPr txBox="1">
          <a:spLocks noChangeArrowheads="1"/>
        </xdr:cNvSpPr>
      </xdr:nvSpPr>
      <xdr:spPr bwMode="auto">
        <a:xfrm>
          <a:off x="782002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923925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1" name="Text 41"/>
        <xdr:cNvSpPr txBox="1">
          <a:spLocks noChangeArrowheads="1"/>
        </xdr:cNvSpPr>
      </xdr:nvSpPr>
      <xdr:spPr bwMode="auto">
        <a:xfrm>
          <a:off x="11087100" y="0"/>
          <a:ext cx="38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933450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2" name="Text 42"/>
        <xdr:cNvSpPr txBox="1">
          <a:spLocks noChangeArrowheads="1"/>
        </xdr:cNvSpPr>
      </xdr:nvSpPr>
      <xdr:spPr bwMode="auto">
        <a:xfrm>
          <a:off x="11096625" y="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952500</xdr:colOff>
      <xdr:row>0</xdr:row>
      <xdr:rowOff>0</xdr:rowOff>
    </xdr:from>
    <xdr:to>
      <xdr:col>16</xdr:col>
      <xdr:colOff>9525</xdr:colOff>
      <xdr:row>0</xdr:row>
      <xdr:rowOff>0</xdr:rowOff>
    </xdr:to>
    <xdr:sp macro="" textlink="">
      <xdr:nvSpPr>
        <xdr:cNvPr id="43" name="Text 43"/>
        <xdr:cNvSpPr txBox="1">
          <a:spLocks noChangeArrowheads="1"/>
        </xdr:cNvSpPr>
      </xdr:nvSpPr>
      <xdr:spPr bwMode="auto">
        <a:xfrm>
          <a:off x="11115675" y="0"/>
          <a:ext cx="361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4" name="Text 44"/>
        <xdr:cNvSpPr txBox="1">
          <a:spLocks noChangeArrowheads="1"/>
        </xdr:cNvSpPr>
      </xdr:nvSpPr>
      <xdr:spPr bwMode="auto">
        <a:xfrm>
          <a:off x="11068050" y="0"/>
          <a:ext cx="57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914400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45" name="Text 45"/>
        <xdr:cNvSpPr txBox="1">
          <a:spLocks noChangeArrowheads="1"/>
        </xdr:cNvSpPr>
      </xdr:nvSpPr>
      <xdr:spPr bwMode="auto">
        <a:xfrm>
          <a:off x="11077575" y="0"/>
          <a:ext cx="47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419100</xdr:colOff>
      <xdr:row>0</xdr:row>
      <xdr:rowOff>0</xdr:rowOff>
    </xdr:to>
    <xdr:sp macro="" textlink="">
      <xdr:nvSpPr>
        <xdr:cNvPr id="46" name="Text 56"/>
        <xdr:cNvSpPr txBox="1">
          <a:spLocks noChangeArrowheads="1"/>
        </xdr:cNvSpPr>
      </xdr:nvSpPr>
      <xdr:spPr bwMode="auto">
        <a:xfrm>
          <a:off x="516255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47" name="Text 58"/>
        <xdr:cNvSpPr txBox="1">
          <a:spLocks noChangeArrowheads="1"/>
        </xdr:cNvSpPr>
      </xdr:nvSpPr>
      <xdr:spPr bwMode="auto">
        <a:xfrm>
          <a:off x="5229225" y="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19050</xdr:colOff>
      <xdr:row>0</xdr:row>
      <xdr:rowOff>0</xdr:rowOff>
    </xdr:to>
    <xdr:sp macro="" textlink="">
      <xdr:nvSpPr>
        <xdr:cNvPr id="48" name="Text 59"/>
        <xdr:cNvSpPr txBox="1">
          <a:spLocks noChangeArrowheads="1"/>
        </xdr:cNvSpPr>
      </xdr:nvSpPr>
      <xdr:spPr bwMode="auto">
        <a:xfrm>
          <a:off x="5210175" y="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49" name="Text 62"/>
        <xdr:cNvSpPr txBox="1">
          <a:spLocks noChangeArrowheads="1"/>
        </xdr:cNvSpPr>
      </xdr:nvSpPr>
      <xdr:spPr bwMode="auto">
        <a:xfrm>
          <a:off x="5219700" y="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762000</xdr:colOff>
      <xdr:row>0</xdr:row>
      <xdr:rowOff>0</xdr:rowOff>
    </xdr:from>
    <xdr:to>
      <xdr:col>15</xdr:col>
      <xdr:colOff>819150</xdr:colOff>
      <xdr:row>0</xdr:row>
      <xdr:rowOff>0</xdr:rowOff>
    </xdr:to>
    <xdr:sp macro="" textlink="">
      <xdr:nvSpPr>
        <xdr:cNvPr id="50" name="Text 63"/>
        <xdr:cNvSpPr txBox="1">
          <a:spLocks noChangeArrowheads="1"/>
        </xdr:cNvSpPr>
      </xdr:nvSpPr>
      <xdr:spPr bwMode="auto">
        <a:xfrm>
          <a:off x="10925175" y="0"/>
          <a:ext cx="57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1039475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2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 fLocksText="0">
      <xdr:nvSpPr>
        <xdr:cNvPr id="53" name="Line 90"/>
        <xdr:cNvSpPr>
          <a:spLocks noChangeShapeType="1"/>
        </xdr:cNvSpPr>
      </xdr:nvSpPr>
      <xdr:spPr bwMode="auto">
        <a:xfrm>
          <a:off x="19050" y="0"/>
          <a:ext cx="13716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14</xdr:col>
      <xdr:colOff>533400</xdr:colOff>
      <xdr:row>0</xdr:row>
      <xdr:rowOff>0</xdr:rowOff>
    </xdr:from>
    <xdr:to>
      <xdr:col>15</xdr:col>
      <xdr:colOff>981075</xdr:colOff>
      <xdr:row>0</xdr:row>
      <xdr:rowOff>0</xdr:rowOff>
    </xdr:to>
    <xdr:sp macro="" textlink="">
      <xdr:nvSpPr>
        <xdr:cNvPr id="54" name="Line 97"/>
        <xdr:cNvSpPr>
          <a:spLocks noChangeShapeType="1"/>
        </xdr:cNvSpPr>
      </xdr:nvSpPr>
      <xdr:spPr bwMode="auto">
        <a:xfrm flipH="1">
          <a:off x="10115550" y="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5" name="Line 98"/>
        <xdr:cNvSpPr>
          <a:spLocks noChangeShapeType="1"/>
        </xdr:cNvSpPr>
      </xdr:nvSpPr>
      <xdr:spPr bwMode="auto">
        <a:xfrm>
          <a:off x="19050" y="0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990600</xdr:colOff>
      <xdr:row>0</xdr:row>
      <xdr:rowOff>0</xdr:rowOff>
    </xdr:to>
    <xdr:sp macro="" textlink="">
      <xdr:nvSpPr>
        <xdr:cNvPr id="56" name="Line 100"/>
        <xdr:cNvSpPr>
          <a:spLocks noChangeShapeType="1"/>
        </xdr:cNvSpPr>
      </xdr:nvSpPr>
      <xdr:spPr bwMode="auto">
        <a:xfrm flipH="1">
          <a:off x="10172700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7" name="Line 101"/>
        <xdr:cNvSpPr>
          <a:spLocks noChangeShapeType="1"/>
        </xdr:cNvSpPr>
      </xdr:nvSpPr>
      <xdr:spPr bwMode="auto">
        <a:xfrm>
          <a:off x="19050" y="0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" name="Line 102"/>
        <xdr:cNvSpPr>
          <a:spLocks noChangeShapeType="1"/>
        </xdr:cNvSpPr>
      </xdr:nvSpPr>
      <xdr:spPr bwMode="auto">
        <a:xfrm>
          <a:off x="28575" y="0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981075</xdr:colOff>
      <xdr:row>0</xdr:row>
      <xdr:rowOff>0</xdr:rowOff>
    </xdr:to>
    <xdr:sp macro="" textlink="">
      <xdr:nvSpPr>
        <xdr:cNvPr id="59" name="Line 103"/>
        <xdr:cNvSpPr>
          <a:spLocks noChangeShapeType="1"/>
        </xdr:cNvSpPr>
      </xdr:nvSpPr>
      <xdr:spPr bwMode="auto">
        <a:xfrm flipV="1">
          <a:off x="10163175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971550</xdr:colOff>
      <xdr:row>0</xdr:row>
      <xdr:rowOff>0</xdr:rowOff>
    </xdr:to>
    <xdr:sp macro="" textlink="">
      <xdr:nvSpPr>
        <xdr:cNvPr id="60" name="Line 104"/>
        <xdr:cNvSpPr>
          <a:spLocks noChangeShapeType="1"/>
        </xdr:cNvSpPr>
      </xdr:nvSpPr>
      <xdr:spPr bwMode="auto">
        <a:xfrm flipH="1">
          <a:off x="10172700" y="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1114425</xdr:colOff>
      <xdr:row>0</xdr:row>
      <xdr:rowOff>0</xdr:rowOff>
    </xdr:to>
    <xdr:sp macro="" textlink="">
      <xdr:nvSpPr>
        <xdr:cNvPr id="61" name="Line 106"/>
        <xdr:cNvSpPr>
          <a:spLocks noChangeShapeType="1"/>
        </xdr:cNvSpPr>
      </xdr:nvSpPr>
      <xdr:spPr bwMode="auto">
        <a:xfrm>
          <a:off x="19050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981075</xdr:colOff>
      <xdr:row>0</xdr:row>
      <xdr:rowOff>0</xdr:rowOff>
    </xdr:to>
    <xdr:sp macro="" textlink="">
      <xdr:nvSpPr>
        <xdr:cNvPr id="62" name="Line 107"/>
        <xdr:cNvSpPr>
          <a:spLocks noChangeShapeType="1"/>
        </xdr:cNvSpPr>
      </xdr:nvSpPr>
      <xdr:spPr bwMode="auto">
        <a:xfrm flipH="1">
          <a:off x="10163175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1114425</xdr:colOff>
      <xdr:row>0</xdr:row>
      <xdr:rowOff>0</xdr:rowOff>
    </xdr:to>
    <xdr:sp macro="" textlink="">
      <xdr:nvSpPr>
        <xdr:cNvPr id="63" name="Line 108"/>
        <xdr:cNvSpPr>
          <a:spLocks noChangeShapeType="1"/>
        </xdr:cNvSpPr>
      </xdr:nvSpPr>
      <xdr:spPr bwMode="auto">
        <a:xfrm>
          <a:off x="19050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962025</xdr:colOff>
      <xdr:row>0</xdr:row>
      <xdr:rowOff>0</xdr:rowOff>
    </xdr:to>
    <xdr:sp macro="" textlink="">
      <xdr:nvSpPr>
        <xdr:cNvPr id="64" name="Line 109"/>
        <xdr:cNvSpPr>
          <a:spLocks noChangeShapeType="1"/>
        </xdr:cNvSpPr>
      </xdr:nvSpPr>
      <xdr:spPr bwMode="auto">
        <a:xfrm flipH="1">
          <a:off x="10163175" y="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1114425</xdr:colOff>
      <xdr:row>0</xdr:row>
      <xdr:rowOff>0</xdr:rowOff>
    </xdr:to>
    <xdr:sp macro="" textlink="">
      <xdr:nvSpPr>
        <xdr:cNvPr id="65" name="Line 110"/>
        <xdr:cNvSpPr>
          <a:spLocks noChangeShapeType="1"/>
        </xdr:cNvSpPr>
      </xdr:nvSpPr>
      <xdr:spPr bwMode="auto">
        <a:xfrm>
          <a:off x="19050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971550</xdr:colOff>
      <xdr:row>0</xdr:row>
      <xdr:rowOff>0</xdr:rowOff>
    </xdr:to>
    <xdr:sp macro="" textlink="">
      <xdr:nvSpPr>
        <xdr:cNvPr id="66" name="Line 111"/>
        <xdr:cNvSpPr>
          <a:spLocks noChangeShapeType="1"/>
        </xdr:cNvSpPr>
      </xdr:nvSpPr>
      <xdr:spPr bwMode="auto">
        <a:xfrm flipH="1">
          <a:off x="10182225" y="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1114425</xdr:colOff>
      <xdr:row>0</xdr:row>
      <xdr:rowOff>0</xdr:rowOff>
    </xdr:to>
    <xdr:sp macro="" textlink="">
      <xdr:nvSpPr>
        <xdr:cNvPr id="67" name="Line 112"/>
        <xdr:cNvSpPr>
          <a:spLocks noChangeShapeType="1"/>
        </xdr:cNvSpPr>
      </xdr:nvSpPr>
      <xdr:spPr bwMode="auto">
        <a:xfrm>
          <a:off x="9525" y="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68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828675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69" name="Text 141"/>
        <xdr:cNvSpPr txBox="1">
          <a:spLocks noChangeArrowheads="1"/>
        </xdr:cNvSpPr>
      </xdr:nvSpPr>
      <xdr:spPr bwMode="auto">
        <a:xfrm>
          <a:off x="10991850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70" name="Text 197"/>
        <xdr:cNvSpPr txBox="1">
          <a:spLocks noChangeArrowheads="1"/>
        </xdr:cNvSpPr>
      </xdr:nvSpPr>
      <xdr:spPr bwMode="auto">
        <a:xfrm>
          <a:off x="11039475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71" name="Text 198"/>
        <xdr:cNvSpPr txBox="1">
          <a:spLocks noChangeArrowheads="1"/>
        </xdr:cNvSpPr>
      </xdr:nvSpPr>
      <xdr:spPr bwMode="auto">
        <a:xfrm>
          <a:off x="11039475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72" name="Text 199"/>
        <xdr:cNvSpPr txBox="1">
          <a:spLocks noChangeArrowheads="1"/>
        </xdr:cNvSpPr>
      </xdr:nvSpPr>
      <xdr:spPr bwMode="auto">
        <a:xfrm>
          <a:off x="11039475" y="0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1</xdr:col>
      <xdr:colOff>0</xdr:colOff>
      <xdr:row>6</xdr:row>
      <xdr:rowOff>314325</xdr:rowOff>
    </xdr:to>
    <xdr:sp macro="" textlink="">
      <xdr:nvSpPr>
        <xdr:cNvPr id="73" name="Line 210"/>
        <xdr:cNvSpPr>
          <a:spLocks noChangeShapeType="1"/>
        </xdr:cNvSpPr>
      </xdr:nvSpPr>
      <xdr:spPr bwMode="auto">
        <a:xfrm>
          <a:off x="9525" y="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981075</xdr:colOff>
      <xdr:row>6</xdr:row>
      <xdr:rowOff>314325</xdr:rowOff>
    </xdr:to>
    <xdr:sp macro="" textlink="">
      <xdr:nvSpPr>
        <xdr:cNvPr id="74" name="Line 211"/>
        <xdr:cNvSpPr>
          <a:spLocks noChangeShapeType="1"/>
        </xdr:cNvSpPr>
      </xdr:nvSpPr>
      <xdr:spPr bwMode="auto">
        <a:xfrm flipH="1">
          <a:off x="10163175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5" name="Line 217"/>
        <xdr:cNvSpPr>
          <a:spLocks noChangeShapeType="1"/>
        </xdr:cNvSpPr>
      </xdr:nvSpPr>
      <xdr:spPr bwMode="auto">
        <a:xfrm>
          <a:off x="9525" y="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981075</xdr:colOff>
      <xdr:row>0</xdr:row>
      <xdr:rowOff>0</xdr:rowOff>
    </xdr:to>
    <xdr:sp macro="" textlink="">
      <xdr:nvSpPr>
        <xdr:cNvPr id="76" name="Line 218"/>
        <xdr:cNvSpPr>
          <a:spLocks noChangeShapeType="1"/>
        </xdr:cNvSpPr>
      </xdr:nvSpPr>
      <xdr:spPr bwMode="auto">
        <a:xfrm flipH="1">
          <a:off x="10163175" y="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77" name="Line 219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8" name="Line 22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9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23</xdr:row>
      <xdr:rowOff>0</xdr:rowOff>
    </xdr:from>
    <xdr:to>
      <xdr:col>16</xdr:col>
      <xdr:colOff>0</xdr:colOff>
      <xdr:row>23</xdr:row>
      <xdr:rowOff>47625</xdr:rowOff>
    </xdr:to>
    <xdr:sp macro="" textlink="">
      <xdr:nvSpPr>
        <xdr:cNvPr id="80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48</xdr:row>
      <xdr:rowOff>0</xdr:rowOff>
    </xdr:from>
    <xdr:to>
      <xdr:col>16</xdr:col>
      <xdr:colOff>0</xdr:colOff>
      <xdr:row>48</xdr:row>
      <xdr:rowOff>47625</xdr:rowOff>
    </xdr:to>
    <xdr:sp macro="" textlink="">
      <xdr:nvSpPr>
        <xdr:cNvPr id="81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100</xdr:row>
      <xdr:rowOff>0</xdr:rowOff>
    </xdr:from>
    <xdr:to>
      <xdr:col>16</xdr:col>
      <xdr:colOff>0</xdr:colOff>
      <xdr:row>100</xdr:row>
      <xdr:rowOff>0</xdr:rowOff>
    </xdr:to>
    <xdr:sp macro="" textlink="">
      <xdr:nvSpPr>
        <xdr:cNvPr id="82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97</xdr:row>
      <xdr:rowOff>0</xdr:rowOff>
    </xdr:from>
    <xdr:to>
      <xdr:col>16</xdr:col>
      <xdr:colOff>0</xdr:colOff>
      <xdr:row>97</xdr:row>
      <xdr:rowOff>47625</xdr:rowOff>
    </xdr:to>
    <xdr:sp macro="" textlink="">
      <xdr:nvSpPr>
        <xdr:cNvPr id="83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84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85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86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87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88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22</xdr:row>
      <xdr:rowOff>142875</xdr:rowOff>
    </xdr:from>
    <xdr:to>
      <xdr:col>15</xdr:col>
      <xdr:colOff>1047750</xdr:colOff>
      <xdr:row>23</xdr:row>
      <xdr:rowOff>0</xdr:rowOff>
    </xdr:to>
    <xdr:sp macro="" textlink="">
      <xdr:nvSpPr>
        <xdr:cNvPr id="90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47</xdr:row>
      <xdr:rowOff>142875</xdr:rowOff>
    </xdr:from>
    <xdr:to>
      <xdr:col>15</xdr:col>
      <xdr:colOff>1047750</xdr:colOff>
      <xdr:row>48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100</xdr:row>
      <xdr:rowOff>0</xdr:rowOff>
    </xdr:from>
    <xdr:to>
      <xdr:col>15</xdr:col>
      <xdr:colOff>1047750</xdr:colOff>
      <xdr:row>100</xdr:row>
      <xdr:rowOff>0</xdr:rowOff>
    </xdr:to>
    <xdr:sp macro="" textlink="">
      <xdr:nvSpPr>
        <xdr:cNvPr id="92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96</xdr:row>
      <xdr:rowOff>142875</xdr:rowOff>
    </xdr:from>
    <xdr:to>
      <xdr:col>15</xdr:col>
      <xdr:colOff>1047750</xdr:colOff>
      <xdr:row>97</xdr:row>
      <xdr:rowOff>0</xdr:rowOff>
    </xdr:to>
    <xdr:sp macro="" textlink="">
      <xdr:nvSpPr>
        <xdr:cNvPr id="93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96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22</xdr:row>
      <xdr:rowOff>142875</xdr:rowOff>
    </xdr:from>
    <xdr:to>
      <xdr:col>15</xdr:col>
      <xdr:colOff>1047750</xdr:colOff>
      <xdr:row>23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47</xdr:row>
      <xdr:rowOff>142875</xdr:rowOff>
    </xdr:from>
    <xdr:to>
      <xdr:col>15</xdr:col>
      <xdr:colOff>1047750</xdr:colOff>
      <xdr:row>48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100</xdr:row>
      <xdr:rowOff>0</xdr:rowOff>
    </xdr:from>
    <xdr:to>
      <xdr:col>15</xdr:col>
      <xdr:colOff>1047750</xdr:colOff>
      <xdr:row>100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96</xdr:row>
      <xdr:rowOff>142875</xdr:rowOff>
    </xdr:from>
    <xdr:to>
      <xdr:col>15</xdr:col>
      <xdr:colOff>1047750</xdr:colOff>
      <xdr:row>97</xdr:row>
      <xdr:rowOff>0</xdr:rowOff>
    </xdr:to>
    <xdr:sp macro="" textlink="">
      <xdr:nvSpPr>
        <xdr:cNvPr id="100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01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102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1019175</xdr:colOff>
      <xdr:row>0</xdr:row>
      <xdr:rowOff>0</xdr:rowOff>
    </xdr:to>
    <xdr:sp macro="" textlink="">
      <xdr:nvSpPr>
        <xdr:cNvPr id="103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23</xdr:row>
      <xdr:rowOff>0</xdr:rowOff>
    </xdr:from>
    <xdr:to>
      <xdr:col>16</xdr:col>
      <xdr:colOff>0</xdr:colOff>
      <xdr:row>23</xdr:row>
      <xdr:rowOff>47625</xdr:rowOff>
    </xdr:to>
    <xdr:sp macro="" textlink="">
      <xdr:nvSpPr>
        <xdr:cNvPr id="104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23</xdr:row>
      <xdr:rowOff>142875</xdr:rowOff>
    </xdr:from>
    <xdr:to>
      <xdr:col>15</xdr:col>
      <xdr:colOff>1047750</xdr:colOff>
      <xdr:row>24</xdr:row>
      <xdr:rowOff>0</xdr:rowOff>
    </xdr:to>
    <xdr:sp macro="" textlink="">
      <xdr:nvSpPr>
        <xdr:cNvPr id="105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23</xdr:row>
      <xdr:rowOff>142875</xdr:rowOff>
    </xdr:from>
    <xdr:to>
      <xdr:col>15</xdr:col>
      <xdr:colOff>1047750</xdr:colOff>
      <xdr:row>24</xdr:row>
      <xdr:rowOff>0</xdr:rowOff>
    </xdr:to>
    <xdr:sp macro="" textlink="">
      <xdr:nvSpPr>
        <xdr:cNvPr id="106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23</xdr:row>
      <xdr:rowOff>0</xdr:rowOff>
    </xdr:from>
    <xdr:to>
      <xdr:col>16</xdr:col>
      <xdr:colOff>0</xdr:colOff>
      <xdr:row>23</xdr:row>
      <xdr:rowOff>47625</xdr:rowOff>
    </xdr:to>
    <xdr:sp macro="" textlink="">
      <xdr:nvSpPr>
        <xdr:cNvPr id="107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23</xdr:row>
      <xdr:rowOff>142875</xdr:rowOff>
    </xdr:from>
    <xdr:to>
      <xdr:col>15</xdr:col>
      <xdr:colOff>1047750</xdr:colOff>
      <xdr:row>24</xdr:row>
      <xdr:rowOff>0</xdr:rowOff>
    </xdr:to>
    <xdr:sp macro="" textlink="">
      <xdr:nvSpPr>
        <xdr:cNvPr id="108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23</xdr:row>
      <xdr:rowOff>142875</xdr:rowOff>
    </xdr:from>
    <xdr:to>
      <xdr:col>15</xdr:col>
      <xdr:colOff>1047750</xdr:colOff>
      <xdr:row>24</xdr:row>
      <xdr:rowOff>0</xdr:rowOff>
    </xdr:to>
    <xdr:sp macro="" textlink="">
      <xdr:nvSpPr>
        <xdr:cNvPr id="109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48</xdr:row>
      <xdr:rowOff>0</xdr:rowOff>
    </xdr:from>
    <xdr:to>
      <xdr:col>16</xdr:col>
      <xdr:colOff>0</xdr:colOff>
      <xdr:row>48</xdr:row>
      <xdr:rowOff>47625</xdr:rowOff>
    </xdr:to>
    <xdr:sp macro="" textlink="">
      <xdr:nvSpPr>
        <xdr:cNvPr id="110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48</xdr:row>
      <xdr:rowOff>142875</xdr:rowOff>
    </xdr:from>
    <xdr:to>
      <xdr:col>15</xdr:col>
      <xdr:colOff>1047750</xdr:colOff>
      <xdr:row>49</xdr:row>
      <xdr:rowOff>0</xdr:rowOff>
    </xdr:to>
    <xdr:sp macro="" textlink="">
      <xdr:nvSpPr>
        <xdr:cNvPr id="111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48</xdr:row>
      <xdr:rowOff>142875</xdr:rowOff>
    </xdr:from>
    <xdr:to>
      <xdr:col>15</xdr:col>
      <xdr:colOff>1047750</xdr:colOff>
      <xdr:row>49</xdr:row>
      <xdr:rowOff>0</xdr:rowOff>
    </xdr:to>
    <xdr:sp macro="" textlink="">
      <xdr:nvSpPr>
        <xdr:cNvPr id="112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100</xdr:row>
      <xdr:rowOff>0</xdr:rowOff>
    </xdr:from>
    <xdr:to>
      <xdr:col>16</xdr:col>
      <xdr:colOff>0</xdr:colOff>
      <xdr:row>100</xdr:row>
      <xdr:rowOff>0</xdr:rowOff>
    </xdr:to>
    <xdr:sp macro="" textlink="">
      <xdr:nvSpPr>
        <xdr:cNvPr id="113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100</xdr:row>
      <xdr:rowOff>0</xdr:rowOff>
    </xdr:from>
    <xdr:to>
      <xdr:col>15</xdr:col>
      <xdr:colOff>1047750</xdr:colOff>
      <xdr:row>100</xdr:row>
      <xdr:rowOff>0</xdr:rowOff>
    </xdr:to>
    <xdr:sp macro="" textlink="">
      <xdr:nvSpPr>
        <xdr:cNvPr id="114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100</xdr:row>
      <xdr:rowOff>0</xdr:rowOff>
    </xdr:from>
    <xdr:to>
      <xdr:col>15</xdr:col>
      <xdr:colOff>1047750</xdr:colOff>
      <xdr:row>100</xdr:row>
      <xdr:rowOff>0</xdr:rowOff>
    </xdr:to>
    <xdr:sp macro="" textlink="">
      <xdr:nvSpPr>
        <xdr:cNvPr id="115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97</xdr:row>
      <xdr:rowOff>0</xdr:rowOff>
    </xdr:from>
    <xdr:to>
      <xdr:col>16</xdr:col>
      <xdr:colOff>0</xdr:colOff>
      <xdr:row>97</xdr:row>
      <xdr:rowOff>47625</xdr:rowOff>
    </xdr:to>
    <xdr:sp macro="" textlink="">
      <xdr:nvSpPr>
        <xdr:cNvPr id="116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97</xdr:row>
      <xdr:rowOff>142875</xdr:rowOff>
    </xdr:from>
    <xdr:to>
      <xdr:col>15</xdr:col>
      <xdr:colOff>1047750</xdr:colOff>
      <xdr:row>98</xdr:row>
      <xdr:rowOff>0</xdr:rowOff>
    </xdr:to>
    <xdr:sp macro="" textlink="">
      <xdr:nvSpPr>
        <xdr:cNvPr id="117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97</xdr:row>
      <xdr:rowOff>142875</xdr:rowOff>
    </xdr:from>
    <xdr:to>
      <xdr:col>15</xdr:col>
      <xdr:colOff>1047750</xdr:colOff>
      <xdr:row>98</xdr:row>
      <xdr:rowOff>0</xdr:rowOff>
    </xdr:to>
    <xdr:sp macro="" textlink="">
      <xdr:nvSpPr>
        <xdr:cNvPr id="118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144</xdr:row>
      <xdr:rowOff>0</xdr:rowOff>
    </xdr:from>
    <xdr:to>
      <xdr:col>15</xdr:col>
      <xdr:colOff>1019175</xdr:colOff>
      <xdr:row>144</xdr:row>
      <xdr:rowOff>0</xdr:rowOff>
    </xdr:to>
    <xdr:sp macro="" textlink="">
      <xdr:nvSpPr>
        <xdr:cNvPr id="119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144</xdr:row>
      <xdr:rowOff>0</xdr:rowOff>
    </xdr:from>
    <xdr:to>
      <xdr:col>15</xdr:col>
      <xdr:colOff>1019175</xdr:colOff>
      <xdr:row>144</xdr:row>
      <xdr:rowOff>0</xdr:rowOff>
    </xdr:to>
    <xdr:sp macro="" textlink="">
      <xdr:nvSpPr>
        <xdr:cNvPr id="120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122</xdr:row>
      <xdr:rowOff>0</xdr:rowOff>
    </xdr:from>
    <xdr:to>
      <xdr:col>16</xdr:col>
      <xdr:colOff>0</xdr:colOff>
      <xdr:row>122</xdr:row>
      <xdr:rowOff>0</xdr:rowOff>
    </xdr:to>
    <xdr:sp macro="" textlink="">
      <xdr:nvSpPr>
        <xdr:cNvPr id="121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122</xdr:row>
      <xdr:rowOff>0</xdr:rowOff>
    </xdr:from>
    <xdr:to>
      <xdr:col>16</xdr:col>
      <xdr:colOff>0</xdr:colOff>
      <xdr:row>122</xdr:row>
      <xdr:rowOff>0</xdr:rowOff>
    </xdr:to>
    <xdr:sp macro="" textlink="">
      <xdr:nvSpPr>
        <xdr:cNvPr id="122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23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24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144</xdr:row>
      <xdr:rowOff>0</xdr:rowOff>
    </xdr:from>
    <xdr:to>
      <xdr:col>15</xdr:col>
      <xdr:colOff>1047750</xdr:colOff>
      <xdr:row>144</xdr:row>
      <xdr:rowOff>0</xdr:rowOff>
    </xdr:to>
    <xdr:sp macro="" textlink="">
      <xdr:nvSpPr>
        <xdr:cNvPr id="125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144</xdr:row>
      <xdr:rowOff>0</xdr:rowOff>
    </xdr:from>
    <xdr:to>
      <xdr:col>15</xdr:col>
      <xdr:colOff>1047750</xdr:colOff>
      <xdr:row>144</xdr:row>
      <xdr:rowOff>0</xdr:rowOff>
    </xdr:to>
    <xdr:sp macro="" textlink="">
      <xdr:nvSpPr>
        <xdr:cNvPr id="126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952500</xdr:colOff>
      <xdr:row>0</xdr:row>
      <xdr:rowOff>0</xdr:rowOff>
    </xdr:to>
    <xdr:sp macro="" textlink="">
      <xdr:nvSpPr>
        <xdr:cNvPr id="127" name="Text 83"/>
        <xdr:cNvSpPr txBox="1">
          <a:spLocks noChangeArrowheads="1"/>
        </xdr:cNvSpPr>
      </xdr:nvSpPr>
      <xdr:spPr bwMode="auto">
        <a:xfrm>
          <a:off x="111442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122</xdr:row>
      <xdr:rowOff>0</xdr:rowOff>
    </xdr:from>
    <xdr:to>
      <xdr:col>16</xdr:col>
      <xdr:colOff>0</xdr:colOff>
      <xdr:row>122</xdr:row>
      <xdr:rowOff>0</xdr:rowOff>
    </xdr:to>
    <xdr:sp macro="" textlink="">
      <xdr:nvSpPr>
        <xdr:cNvPr id="128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29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30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122</xdr:row>
      <xdr:rowOff>0</xdr:rowOff>
    </xdr:from>
    <xdr:to>
      <xdr:col>16</xdr:col>
      <xdr:colOff>0</xdr:colOff>
      <xdr:row>122</xdr:row>
      <xdr:rowOff>0</xdr:rowOff>
    </xdr:to>
    <xdr:sp macro="" textlink="">
      <xdr:nvSpPr>
        <xdr:cNvPr id="131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32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33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4" name="Line 293"/>
        <xdr:cNvSpPr>
          <a:spLocks noChangeShapeType="1"/>
        </xdr:cNvSpPr>
      </xdr:nvSpPr>
      <xdr:spPr bwMode="auto">
        <a:xfrm>
          <a:off x="9525" y="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" name="Line 294"/>
        <xdr:cNvSpPr>
          <a:spLocks noChangeShapeType="1"/>
        </xdr:cNvSpPr>
      </xdr:nvSpPr>
      <xdr:spPr bwMode="auto">
        <a:xfrm flipH="1">
          <a:off x="10153650" y="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136" name="Line 295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" name="Line 296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138" name="Line 297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" name="Line 298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140" name="Line 299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" name="Line 30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1</xdr:col>
      <xdr:colOff>28575</xdr:colOff>
      <xdr:row>34</xdr:row>
      <xdr:rowOff>28575</xdr:rowOff>
    </xdr:to>
    <xdr:sp macro="" textlink="">
      <xdr:nvSpPr>
        <xdr:cNvPr id="142" name="Line 301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 macro="" textlink="">
      <xdr:nvSpPr>
        <xdr:cNvPr id="143" name="Line 302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54</xdr:row>
      <xdr:rowOff>19050</xdr:rowOff>
    </xdr:from>
    <xdr:to>
      <xdr:col>1</xdr:col>
      <xdr:colOff>28575</xdr:colOff>
      <xdr:row>58</xdr:row>
      <xdr:rowOff>28575</xdr:rowOff>
    </xdr:to>
    <xdr:sp macro="" textlink="">
      <xdr:nvSpPr>
        <xdr:cNvPr id="144" name="Line 303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16</xdr:col>
      <xdr:colOff>0</xdr:colOff>
      <xdr:row>58</xdr:row>
      <xdr:rowOff>0</xdr:rowOff>
    </xdr:to>
    <xdr:sp macro="" textlink="">
      <xdr:nvSpPr>
        <xdr:cNvPr id="145" name="Line 304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76</xdr:row>
      <xdr:rowOff>19050</xdr:rowOff>
    </xdr:from>
    <xdr:to>
      <xdr:col>1</xdr:col>
      <xdr:colOff>28575</xdr:colOff>
      <xdr:row>80</xdr:row>
      <xdr:rowOff>28575</xdr:rowOff>
    </xdr:to>
    <xdr:sp macro="" textlink="">
      <xdr:nvSpPr>
        <xdr:cNvPr id="146" name="Line 305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76</xdr:row>
      <xdr:rowOff>0</xdr:rowOff>
    </xdr:from>
    <xdr:to>
      <xdr:col>16</xdr:col>
      <xdr:colOff>0</xdr:colOff>
      <xdr:row>80</xdr:row>
      <xdr:rowOff>0</xdr:rowOff>
    </xdr:to>
    <xdr:sp macro="" textlink="">
      <xdr:nvSpPr>
        <xdr:cNvPr id="147" name="Line 306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105</xdr:row>
      <xdr:rowOff>19050</xdr:rowOff>
    </xdr:from>
    <xdr:to>
      <xdr:col>1</xdr:col>
      <xdr:colOff>28575</xdr:colOff>
      <xdr:row>109</xdr:row>
      <xdr:rowOff>28575</xdr:rowOff>
    </xdr:to>
    <xdr:sp macro="" textlink="">
      <xdr:nvSpPr>
        <xdr:cNvPr id="148" name="Line 307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105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149" name="Line 308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127</xdr:row>
      <xdr:rowOff>19050</xdr:rowOff>
    </xdr:from>
    <xdr:to>
      <xdr:col>1</xdr:col>
      <xdr:colOff>28575</xdr:colOff>
      <xdr:row>131</xdr:row>
      <xdr:rowOff>28575</xdr:rowOff>
    </xdr:to>
    <xdr:sp macro="" textlink="">
      <xdr:nvSpPr>
        <xdr:cNvPr id="150" name="Line 309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127</xdr:row>
      <xdr:rowOff>0</xdr:rowOff>
    </xdr:from>
    <xdr:to>
      <xdr:col>16</xdr:col>
      <xdr:colOff>0</xdr:colOff>
      <xdr:row>131</xdr:row>
      <xdr:rowOff>0</xdr:rowOff>
    </xdr:to>
    <xdr:sp macro="" textlink="">
      <xdr:nvSpPr>
        <xdr:cNvPr id="151" name="Line 31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876300</xdr:colOff>
      <xdr:row>122</xdr:row>
      <xdr:rowOff>0</xdr:rowOff>
    </xdr:from>
    <xdr:to>
      <xdr:col>16</xdr:col>
      <xdr:colOff>0</xdr:colOff>
      <xdr:row>122</xdr:row>
      <xdr:rowOff>0</xdr:rowOff>
    </xdr:to>
    <xdr:sp macro="" textlink="">
      <xdr:nvSpPr>
        <xdr:cNvPr id="152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122</xdr:row>
      <xdr:rowOff>0</xdr:rowOff>
    </xdr:from>
    <xdr:to>
      <xdr:col>16</xdr:col>
      <xdr:colOff>0</xdr:colOff>
      <xdr:row>122</xdr:row>
      <xdr:rowOff>0</xdr:rowOff>
    </xdr:to>
    <xdr:sp macro="" textlink="">
      <xdr:nvSpPr>
        <xdr:cNvPr id="153" name="Text 75"/>
        <xdr:cNvSpPr txBox="1">
          <a:spLocks noChangeArrowheads="1"/>
        </xdr:cNvSpPr>
      </xdr:nvSpPr>
      <xdr:spPr bwMode="auto">
        <a:xfrm>
          <a:off x="11039475" y="0"/>
          <a:ext cx="428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54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122</xdr:row>
      <xdr:rowOff>0</xdr:rowOff>
    </xdr:from>
    <xdr:to>
      <xdr:col>15</xdr:col>
      <xdr:colOff>1047750</xdr:colOff>
      <xdr:row>122</xdr:row>
      <xdr:rowOff>0</xdr:rowOff>
    </xdr:to>
    <xdr:sp macro="" textlink="">
      <xdr:nvSpPr>
        <xdr:cNvPr id="155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54</xdr:row>
      <xdr:rowOff>19050</xdr:rowOff>
    </xdr:from>
    <xdr:to>
      <xdr:col>1</xdr:col>
      <xdr:colOff>28575</xdr:colOff>
      <xdr:row>58</xdr:row>
      <xdr:rowOff>28575</xdr:rowOff>
    </xdr:to>
    <xdr:sp macro="" textlink="">
      <xdr:nvSpPr>
        <xdr:cNvPr id="156" name="Line 315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76</xdr:row>
      <xdr:rowOff>19050</xdr:rowOff>
    </xdr:from>
    <xdr:to>
      <xdr:col>1</xdr:col>
      <xdr:colOff>28575</xdr:colOff>
      <xdr:row>80</xdr:row>
      <xdr:rowOff>28575</xdr:rowOff>
    </xdr:to>
    <xdr:sp macro="" textlink="">
      <xdr:nvSpPr>
        <xdr:cNvPr id="157" name="Line 316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105</xdr:row>
      <xdr:rowOff>19050</xdr:rowOff>
    </xdr:from>
    <xdr:to>
      <xdr:col>1</xdr:col>
      <xdr:colOff>28575</xdr:colOff>
      <xdr:row>109</xdr:row>
      <xdr:rowOff>28575</xdr:rowOff>
    </xdr:to>
    <xdr:sp macro="" textlink="">
      <xdr:nvSpPr>
        <xdr:cNvPr id="158" name="Line 317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127</xdr:row>
      <xdr:rowOff>19050</xdr:rowOff>
    </xdr:from>
    <xdr:to>
      <xdr:col>1</xdr:col>
      <xdr:colOff>28575</xdr:colOff>
      <xdr:row>131</xdr:row>
      <xdr:rowOff>28575</xdr:rowOff>
    </xdr:to>
    <xdr:sp macro="" textlink="">
      <xdr:nvSpPr>
        <xdr:cNvPr id="159" name="Line 318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16</xdr:col>
      <xdr:colOff>0</xdr:colOff>
      <xdr:row>58</xdr:row>
      <xdr:rowOff>0</xdr:rowOff>
    </xdr:to>
    <xdr:sp macro="" textlink="">
      <xdr:nvSpPr>
        <xdr:cNvPr id="160" name="Line 319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76</xdr:row>
      <xdr:rowOff>0</xdr:rowOff>
    </xdr:from>
    <xdr:to>
      <xdr:col>16</xdr:col>
      <xdr:colOff>0</xdr:colOff>
      <xdr:row>80</xdr:row>
      <xdr:rowOff>0</xdr:rowOff>
    </xdr:to>
    <xdr:sp macro="" textlink="">
      <xdr:nvSpPr>
        <xdr:cNvPr id="161" name="Line 32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105</xdr:row>
      <xdr:rowOff>0</xdr:rowOff>
    </xdr:from>
    <xdr:to>
      <xdr:col>16</xdr:col>
      <xdr:colOff>0</xdr:colOff>
      <xdr:row>109</xdr:row>
      <xdr:rowOff>0</xdr:rowOff>
    </xdr:to>
    <xdr:sp macro="" textlink="">
      <xdr:nvSpPr>
        <xdr:cNvPr id="162" name="Line 321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127</xdr:row>
      <xdr:rowOff>0</xdr:rowOff>
    </xdr:from>
    <xdr:to>
      <xdr:col>16</xdr:col>
      <xdr:colOff>0</xdr:colOff>
      <xdr:row>131</xdr:row>
      <xdr:rowOff>0</xdr:rowOff>
    </xdr:to>
    <xdr:sp macro="" textlink="">
      <xdr:nvSpPr>
        <xdr:cNvPr id="163" name="Line 322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168</xdr:row>
      <xdr:rowOff>0</xdr:rowOff>
    </xdr:from>
    <xdr:to>
      <xdr:col>15</xdr:col>
      <xdr:colOff>1019175</xdr:colOff>
      <xdr:row>168</xdr:row>
      <xdr:rowOff>0</xdr:rowOff>
    </xdr:to>
    <xdr:sp macro="" textlink="">
      <xdr:nvSpPr>
        <xdr:cNvPr id="164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168</xdr:row>
      <xdr:rowOff>0</xdr:rowOff>
    </xdr:from>
    <xdr:to>
      <xdr:col>15</xdr:col>
      <xdr:colOff>1019175</xdr:colOff>
      <xdr:row>168</xdr:row>
      <xdr:rowOff>0</xdr:rowOff>
    </xdr:to>
    <xdr:sp macro="" textlink="">
      <xdr:nvSpPr>
        <xdr:cNvPr id="165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168</xdr:row>
      <xdr:rowOff>0</xdr:rowOff>
    </xdr:from>
    <xdr:to>
      <xdr:col>15</xdr:col>
      <xdr:colOff>1047750</xdr:colOff>
      <xdr:row>168</xdr:row>
      <xdr:rowOff>0</xdr:rowOff>
    </xdr:to>
    <xdr:sp macro="" textlink="">
      <xdr:nvSpPr>
        <xdr:cNvPr id="166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168</xdr:row>
      <xdr:rowOff>0</xdr:rowOff>
    </xdr:from>
    <xdr:to>
      <xdr:col>15</xdr:col>
      <xdr:colOff>1047750</xdr:colOff>
      <xdr:row>168</xdr:row>
      <xdr:rowOff>0</xdr:rowOff>
    </xdr:to>
    <xdr:sp macro="" textlink="">
      <xdr:nvSpPr>
        <xdr:cNvPr id="167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151</xdr:row>
      <xdr:rowOff>19050</xdr:rowOff>
    </xdr:from>
    <xdr:to>
      <xdr:col>1</xdr:col>
      <xdr:colOff>28575</xdr:colOff>
      <xdr:row>155</xdr:row>
      <xdr:rowOff>28575</xdr:rowOff>
    </xdr:to>
    <xdr:sp macro="" textlink="">
      <xdr:nvSpPr>
        <xdr:cNvPr id="168" name="Line 327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151</xdr:row>
      <xdr:rowOff>0</xdr:rowOff>
    </xdr:from>
    <xdr:to>
      <xdr:col>16</xdr:col>
      <xdr:colOff>0</xdr:colOff>
      <xdr:row>155</xdr:row>
      <xdr:rowOff>0</xdr:rowOff>
    </xdr:to>
    <xdr:sp macro="" textlink="">
      <xdr:nvSpPr>
        <xdr:cNvPr id="169" name="Line 328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151</xdr:row>
      <xdr:rowOff>19050</xdr:rowOff>
    </xdr:from>
    <xdr:to>
      <xdr:col>1</xdr:col>
      <xdr:colOff>28575</xdr:colOff>
      <xdr:row>155</xdr:row>
      <xdr:rowOff>28575</xdr:rowOff>
    </xdr:to>
    <xdr:sp macro="" textlink="">
      <xdr:nvSpPr>
        <xdr:cNvPr id="170" name="Line 329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151</xdr:row>
      <xdr:rowOff>0</xdr:rowOff>
    </xdr:from>
    <xdr:to>
      <xdr:col>16</xdr:col>
      <xdr:colOff>0</xdr:colOff>
      <xdr:row>155</xdr:row>
      <xdr:rowOff>0</xdr:rowOff>
    </xdr:to>
    <xdr:sp macro="" textlink="">
      <xdr:nvSpPr>
        <xdr:cNvPr id="171" name="Line 33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981075</xdr:colOff>
      <xdr:row>25</xdr:row>
      <xdr:rowOff>0</xdr:rowOff>
    </xdr:from>
    <xdr:to>
      <xdr:col>15</xdr:col>
      <xdr:colOff>952500</xdr:colOff>
      <xdr:row>25</xdr:row>
      <xdr:rowOff>0</xdr:rowOff>
    </xdr:to>
    <xdr:sp macro="" textlink="">
      <xdr:nvSpPr>
        <xdr:cNvPr id="172" name="Text 83"/>
        <xdr:cNvSpPr txBox="1">
          <a:spLocks noChangeArrowheads="1"/>
        </xdr:cNvSpPr>
      </xdr:nvSpPr>
      <xdr:spPr bwMode="auto">
        <a:xfrm>
          <a:off x="111442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73" name="Line 332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74" name="Line 333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190</xdr:row>
      <xdr:rowOff>0</xdr:rowOff>
    </xdr:from>
    <xdr:to>
      <xdr:col>15</xdr:col>
      <xdr:colOff>1019175</xdr:colOff>
      <xdr:row>190</xdr:row>
      <xdr:rowOff>0</xdr:rowOff>
    </xdr:to>
    <xdr:sp macro="" textlink="">
      <xdr:nvSpPr>
        <xdr:cNvPr id="175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190</xdr:row>
      <xdr:rowOff>0</xdr:rowOff>
    </xdr:from>
    <xdr:to>
      <xdr:col>15</xdr:col>
      <xdr:colOff>1019175</xdr:colOff>
      <xdr:row>190</xdr:row>
      <xdr:rowOff>0</xdr:rowOff>
    </xdr:to>
    <xdr:sp macro="" textlink="">
      <xdr:nvSpPr>
        <xdr:cNvPr id="176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173</xdr:row>
      <xdr:rowOff>19050</xdr:rowOff>
    </xdr:from>
    <xdr:to>
      <xdr:col>1</xdr:col>
      <xdr:colOff>28575</xdr:colOff>
      <xdr:row>177</xdr:row>
      <xdr:rowOff>28575</xdr:rowOff>
    </xdr:to>
    <xdr:sp macro="" textlink="">
      <xdr:nvSpPr>
        <xdr:cNvPr id="177" name="Line 339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173</xdr:row>
      <xdr:rowOff>0</xdr:rowOff>
    </xdr:from>
    <xdr:to>
      <xdr:col>16</xdr:col>
      <xdr:colOff>0</xdr:colOff>
      <xdr:row>177</xdr:row>
      <xdr:rowOff>0</xdr:rowOff>
    </xdr:to>
    <xdr:sp macro="" textlink="">
      <xdr:nvSpPr>
        <xdr:cNvPr id="178" name="Line 34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173</xdr:row>
      <xdr:rowOff>19050</xdr:rowOff>
    </xdr:from>
    <xdr:to>
      <xdr:col>1</xdr:col>
      <xdr:colOff>28575</xdr:colOff>
      <xdr:row>177</xdr:row>
      <xdr:rowOff>28575</xdr:rowOff>
    </xdr:to>
    <xdr:sp macro="" textlink="">
      <xdr:nvSpPr>
        <xdr:cNvPr id="179" name="Line 341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173</xdr:row>
      <xdr:rowOff>0</xdr:rowOff>
    </xdr:from>
    <xdr:to>
      <xdr:col>16</xdr:col>
      <xdr:colOff>0</xdr:colOff>
      <xdr:row>177</xdr:row>
      <xdr:rowOff>0</xdr:rowOff>
    </xdr:to>
    <xdr:sp macro="" textlink="">
      <xdr:nvSpPr>
        <xdr:cNvPr id="180" name="Line 342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212</xdr:row>
      <xdr:rowOff>0</xdr:rowOff>
    </xdr:from>
    <xdr:to>
      <xdr:col>15</xdr:col>
      <xdr:colOff>1019175</xdr:colOff>
      <xdr:row>212</xdr:row>
      <xdr:rowOff>0</xdr:rowOff>
    </xdr:to>
    <xdr:sp macro="" textlink="">
      <xdr:nvSpPr>
        <xdr:cNvPr id="181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212</xdr:row>
      <xdr:rowOff>0</xdr:rowOff>
    </xdr:from>
    <xdr:to>
      <xdr:col>15</xdr:col>
      <xdr:colOff>1019175</xdr:colOff>
      <xdr:row>212</xdr:row>
      <xdr:rowOff>0</xdr:rowOff>
    </xdr:to>
    <xdr:sp macro="" textlink="">
      <xdr:nvSpPr>
        <xdr:cNvPr id="182" name="Text 159"/>
        <xdr:cNvSpPr txBox="1">
          <a:spLocks noChangeArrowheads="1"/>
        </xdr:cNvSpPr>
      </xdr:nvSpPr>
      <xdr:spPr bwMode="auto">
        <a:xfrm>
          <a:off x="1104900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212</xdr:row>
      <xdr:rowOff>0</xdr:rowOff>
    </xdr:from>
    <xdr:to>
      <xdr:col>15</xdr:col>
      <xdr:colOff>1047750</xdr:colOff>
      <xdr:row>212</xdr:row>
      <xdr:rowOff>0</xdr:rowOff>
    </xdr:to>
    <xdr:sp macro="" textlink="">
      <xdr:nvSpPr>
        <xdr:cNvPr id="183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212</xdr:row>
      <xdr:rowOff>0</xdr:rowOff>
    </xdr:from>
    <xdr:to>
      <xdr:col>15</xdr:col>
      <xdr:colOff>1047750</xdr:colOff>
      <xdr:row>212</xdr:row>
      <xdr:rowOff>0</xdr:rowOff>
    </xdr:to>
    <xdr:sp macro="" textlink="">
      <xdr:nvSpPr>
        <xdr:cNvPr id="184" name="Text 159"/>
        <xdr:cNvSpPr txBox="1">
          <a:spLocks noChangeArrowheads="1"/>
        </xdr:cNvSpPr>
      </xdr:nvSpPr>
      <xdr:spPr bwMode="auto">
        <a:xfrm>
          <a:off x="110490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195</xdr:row>
      <xdr:rowOff>19050</xdr:rowOff>
    </xdr:from>
    <xdr:to>
      <xdr:col>1</xdr:col>
      <xdr:colOff>28575</xdr:colOff>
      <xdr:row>199</xdr:row>
      <xdr:rowOff>28575</xdr:rowOff>
    </xdr:to>
    <xdr:sp macro="" textlink="">
      <xdr:nvSpPr>
        <xdr:cNvPr id="185" name="Line 349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195</xdr:row>
      <xdr:rowOff>0</xdr:rowOff>
    </xdr:from>
    <xdr:to>
      <xdr:col>16</xdr:col>
      <xdr:colOff>0</xdr:colOff>
      <xdr:row>199</xdr:row>
      <xdr:rowOff>0</xdr:rowOff>
    </xdr:to>
    <xdr:sp macro="" textlink="">
      <xdr:nvSpPr>
        <xdr:cNvPr id="186" name="Line 350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195</xdr:row>
      <xdr:rowOff>19050</xdr:rowOff>
    </xdr:from>
    <xdr:to>
      <xdr:col>1</xdr:col>
      <xdr:colOff>28575</xdr:colOff>
      <xdr:row>199</xdr:row>
      <xdr:rowOff>28575</xdr:rowOff>
    </xdr:to>
    <xdr:sp macro="" textlink="">
      <xdr:nvSpPr>
        <xdr:cNvPr id="187" name="Line 351"/>
        <xdr:cNvSpPr>
          <a:spLocks noChangeShapeType="1"/>
        </xdr:cNvSpPr>
      </xdr:nvSpPr>
      <xdr:spPr bwMode="auto">
        <a:xfrm>
          <a:off x="9525" y="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195</xdr:row>
      <xdr:rowOff>0</xdr:rowOff>
    </xdr:from>
    <xdr:to>
      <xdr:col>16</xdr:col>
      <xdr:colOff>0</xdr:colOff>
      <xdr:row>199</xdr:row>
      <xdr:rowOff>0</xdr:rowOff>
    </xdr:to>
    <xdr:sp macro="" textlink="">
      <xdr:nvSpPr>
        <xdr:cNvPr id="188" name="Line 352"/>
        <xdr:cNvSpPr>
          <a:spLocks noChangeShapeType="1"/>
        </xdr:cNvSpPr>
      </xdr:nvSpPr>
      <xdr:spPr bwMode="auto">
        <a:xfrm flipH="1">
          <a:off x="10163175" y="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235</xdr:row>
      <xdr:rowOff>0</xdr:rowOff>
    </xdr:from>
    <xdr:to>
      <xdr:col>15</xdr:col>
      <xdr:colOff>1019175</xdr:colOff>
      <xdr:row>235</xdr:row>
      <xdr:rowOff>0</xdr:rowOff>
    </xdr:to>
    <xdr:sp macro="" textlink="">
      <xdr:nvSpPr>
        <xdr:cNvPr id="189" name="Text 159"/>
        <xdr:cNvSpPr txBox="1">
          <a:spLocks noChangeArrowheads="1"/>
        </xdr:cNvSpPr>
      </xdr:nvSpPr>
      <xdr:spPr bwMode="auto">
        <a:xfrm>
          <a:off x="11049000" y="38576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235</xdr:row>
      <xdr:rowOff>0</xdr:rowOff>
    </xdr:from>
    <xdr:to>
      <xdr:col>15</xdr:col>
      <xdr:colOff>1019175</xdr:colOff>
      <xdr:row>235</xdr:row>
      <xdr:rowOff>0</xdr:rowOff>
    </xdr:to>
    <xdr:sp macro="" textlink="">
      <xdr:nvSpPr>
        <xdr:cNvPr id="190" name="Text 159"/>
        <xdr:cNvSpPr txBox="1">
          <a:spLocks noChangeArrowheads="1"/>
        </xdr:cNvSpPr>
      </xdr:nvSpPr>
      <xdr:spPr bwMode="auto">
        <a:xfrm>
          <a:off x="11049000" y="38576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235</xdr:row>
      <xdr:rowOff>0</xdr:rowOff>
    </xdr:from>
    <xdr:to>
      <xdr:col>15</xdr:col>
      <xdr:colOff>1047750</xdr:colOff>
      <xdr:row>235</xdr:row>
      <xdr:rowOff>0</xdr:rowOff>
    </xdr:to>
    <xdr:sp macro="" textlink="">
      <xdr:nvSpPr>
        <xdr:cNvPr id="191" name="Text 159"/>
        <xdr:cNvSpPr txBox="1">
          <a:spLocks noChangeArrowheads="1"/>
        </xdr:cNvSpPr>
      </xdr:nvSpPr>
      <xdr:spPr bwMode="auto">
        <a:xfrm>
          <a:off x="11049000" y="3857625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28575</xdr:colOff>
      <xdr:row>222</xdr:row>
      <xdr:rowOff>28575</xdr:rowOff>
    </xdr:to>
    <xdr:sp macro="" textlink="">
      <xdr:nvSpPr>
        <xdr:cNvPr id="192" name="Line 357"/>
        <xdr:cNvSpPr>
          <a:spLocks noChangeShapeType="1"/>
        </xdr:cNvSpPr>
      </xdr:nvSpPr>
      <xdr:spPr bwMode="auto">
        <a:xfrm>
          <a:off x="9525" y="895350"/>
          <a:ext cx="14001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218</xdr:row>
      <xdr:rowOff>0</xdr:rowOff>
    </xdr:from>
    <xdr:to>
      <xdr:col>16</xdr:col>
      <xdr:colOff>0</xdr:colOff>
      <xdr:row>222</xdr:row>
      <xdr:rowOff>0</xdr:rowOff>
    </xdr:to>
    <xdr:sp macro="" textlink="">
      <xdr:nvSpPr>
        <xdr:cNvPr id="193" name="Line 358"/>
        <xdr:cNvSpPr>
          <a:spLocks noChangeShapeType="1"/>
        </xdr:cNvSpPr>
      </xdr:nvSpPr>
      <xdr:spPr bwMode="auto">
        <a:xfrm flipH="1">
          <a:off x="10163175" y="876300"/>
          <a:ext cx="13049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28575</xdr:colOff>
      <xdr:row>222</xdr:row>
      <xdr:rowOff>28575</xdr:rowOff>
    </xdr:to>
    <xdr:sp macro="" textlink="">
      <xdr:nvSpPr>
        <xdr:cNvPr id="194" name="Line 359"/>
        <xdr:cNvSpPr>
          <a:spLocks noChangeShapeType="1"/>
        </xdr:cNvSpPr>
      </xdr:nvSpPr>
      <xdr:spPr bwMode="auto">
        <a:xfrm>
          <a:off x="9525" y="895350"/>
          <a:ext cx="14001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218</xdr:row>
      <xdr:rowOff>0</xdr:rowOff>
    </xdr:from>
    <xdr:to>
      <xdr:col>16</xdr:col>
      <xdr:colOff>0</xdr:colOff>
      <xdr:row>222</xdr:row>
      <xdr:rowOff>0</xdr:rowOff>
    </xdr:to>
    <xdr:sp macro="" textlink="">
      <xdr:nvSpPr>
        <xdr:cNvPr id="195" name="Line 360"/>
        <xdr:cNvSpPr>
          <a:spLocks noChangeShapeType="1"/>
        </xdr:cNvSpPr>
      </xdr:nvSpPr>
      <xdr:spPr bwMode="auto">
        <a:xfrm flipH="1">
          <a:off x="10163175" y="876300"/>
          <a:ext cx="13049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257</xdr:row>
      <xdr:rowOff>0</xdr:rowOff>
    </xdr:from>
    <xdr:to>
      <xdr:col>15</xdr:col>
      <xdr:colOff>1019175</xdr:colOff>
      <xdr:row>257</xdr:row>
      <xdr:rowOff>0</xdr:rowOff>
    </xdr:to>
    <xdr:sp macro="" textlink="">
      <xdr:nvSpPr>
        <xdr:cNvPr id="196" name="Text 159"/>
        <xdr:cNvSpPr txBox="1">
          <a:spLocks noChangeArrowheads="1"/>
        </xdr:cNvSpPr>
      </xdr:nvSpPr>
      <xdr:spPr bwMode="auto">
        <a:xfrm>
          <a:off x="11049000" y="77343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257</xdr:row>
      <xdr:rowOff>0</xdr:rowOff>
    </xdr:from>
    <xdr:to>
      <xdr:col>15</xdr:col>
      <xdr:colOff>1019175</xdr:colOff>
      <xdr:row>257</xdr:row>
      <xdr:rowOff>0</xdr:rowOff>
    </xdr:to>
    <xdr:sp macro="" textlink="">
      <xdr:nvSpPr>
        <xdr:cNvPr id="197" name="Text 159"/>
        <xdr:cNvSpPr txBox="1">
          <a:spLocks noChangeArrowheads="1"/>
        </xdr:cNvSpPr>
      </xdr:nvSpPr>
      <xdr:spPr bwMode="auto">
        <a:xfrm>
          <a:off x="11049000" y="77343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257</xdr:row>
      <xdr:rowOff>142875</xdr:rowOff>
    </xdr:from>
    <xdr:to>
      <xdr:col>15</xdr:col>
      <xdr:colOff>1047750</xdr:colOff>
      <xdr:row>258</xdr:row>
      <xdr:rowOff>0</xdr:rowOff>
    </xdr:to>
    <xdr:sp macro="" textlink="">
      <xdr:nvSpPr>
        <xdr:cNvPr id="198" name="Text 159"/>
        <xdr:cNvSpPr txBox="1">
          <a:spLocks noChangeArrowheads="1"/>
        </xdr:cNvSpPr>
      </xdr:nvSpPr>
      <xdr:spPr bwMode="auto">
        <a:xfrm>
          <a:off x="11049000" y="7877175"/>
          <a:ext cx="161925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9525</xdr:colOff>
      <xdr:row>240</xdr:row>
      <xdr:rowOff>19050</xdr:rowOff>
    </xdr:from>
    <xdr:to>
      <xdr:col>1</xdr:col>
      <xdr:colOff>28575</xdr:colOff>
      <xdr:row>244</xdr:row>
      <xdr:rowOff>28575</xdr:rowOff>
    </xdr:to>
    <xdr:sp macro="" textlink="">
      <xdr:nvSpPr>
        <xdr:cNvPr id="199" name="Line 365"/>
        <xdr:cNvSpPr>
          <a:spLocks noChangeShapeType="1"/>
        </xdr:cNvSpPr>
      </xdr:nvSpPr>
      <xdr:spPr bwMode="auto">
        <a:xfrm>
          <a:off x="9525" y="4772025"/>
          <a:ext cx="14001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240</xdr:row>
      <xdr:rowOff>0</xdr:rowOff>
    </xdr:from>
    <xdr:to>
      <xdr:col>16</xdr:col>
      <xdr:colOff>0</xdr:colOff>
      <xdr:row>244</xdr:row>
      <xdr:rowOff>0</xdr:rowOff>
    </xdr:to>
    <xdr:sp macro="" textlink="">
      <xdr:nvSpPr>
        <xdr:cNvPr id="200" name="Line 366"/>
        <xdr:cNvSpPr>
          <a:spLocks noChangeShapeType="1"/>
        </xdr:cNvSpPr>
      </xdr:nvSpPr>
      <xdr:spPr bwMode="auto">
        <a:xfrm flipH="1">
          <a:off x="10163175" y="4752975"/>
          <a:ext cx="13049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240</xdr:row>
      <xdr:rowOff>19050</xdr:rowOff>
    </xdr:from>
    <xdr:to>
      <xdr:col>1</xdr:col>
      <xdr:colOff>28575</xdr:colOff>
      <xdr:row>244</xdr:row>
      <xdr:rowOff>28575</xdr:rowOff>
    </xdr:to>
    <xdr:sp macro="" textlink="">
      <xdr:nvSpPr>
        <xdr:cNvPr id="201" name="Line 367"/>
        <xdr:cNvSpPr>
          <a:spLocks noChangeShapeType="1"/>
        </xdr:cNvSpPr>
      </xdr:nvSpPr>
      <xdr:spPr bwMode="auto">
        <a:xfrm>
          <a:off x="9525" y="4772025"/>
          <a:ext cx="14001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240</xdr:row>
      <xdr:rowOff>0</xdr:rowOff>
    </xdr:from>
    <xdr:to>
      <xdr:col>16</xdr:col>
      <xdr:colOff>0</xdr:colOff>
      <xdr:row>244</xdr:row>
      <xdr:rowOff>0</xdr:rowOff>
    </xdr:to>
    <xdr:sp macro="" textlink="">
      <xdr:nvSpPr>
        <xdr:cNvPr id="202" name="Line 368"/>
        <xdr:cNvSpPr>
          <a:spLocks noChangeShapeType="1"/>
        </xdr:cNvSpPr>
      </xdr:nvSpPr>
      <xdr:spPr bwMode="auto">
        <a:xfrm flipH="1">
          <a:off x="10163175" y="4752975"/>
          <a:ext cx="13049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6775" y="0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71550" y="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219075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9334500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295275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9401175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96202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93345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93345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93345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93345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1009650</xdr:colOff>
      <xdr:row>0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8477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4" name="Text 13"/>
        <xdr:cNvSpPr txBox="1">
          <a:spLocks noChangeArrowheads="1"/>
        </xdr:cNvSpPr>
      </xdr:nvSpPr>
      <xdr:spPr bwMode="auto">
        <a:xfrm>
          <a:off x="93345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93345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1000125</xdr:colOff>
      <xdr:row>0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8382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1028700</xdr:colOff>
      <xdr:row>0</xdr:row>
      <xdr:rowOff>0</xdr:rowOff>
    </xdr:to>
    <xdr:sp macro="" textlink="">
      <xdr:nvSpPr>
        <xdr:cNvPr id="17" name="Text 16"/>
        <xdr:cNvSpPr txBox="1">
          <a:spLocks noChangeArrowheads="1"/>
        </xdr:cNvSpPr>
      </xdr:nvSpPr>
      <xdr:spPr bwMode="auto">
        <a:xfrm>
          <a:off x="8667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18" name="Text 17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657225</xdr:colOff>
      <xdr:row>0</xdr:row>
      <xdr:rowOff>0</xdr:rowOff>
    </xdr:to>
    <xdr:sp macro="" textlink="">
      <xdr:nvSpPr>
        <xdr:cNvPr id="19" name="Text 18"/>
        <xdr:cNvSpPr txBox="1">
          <a:spLocks noChangeArrowheads="1"/>
        </xdr:cNvSpPr>
      </xdr:nvSpPr>
      <xdr:spPr bwMode="auto">
        <a:xfrm>
          <a:off x="4381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0" name="Text 19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 macro="" textlink="">
      <xdr:nvSpPr>
        <xdr:cNvPr id="21" name="Text 20"/>
        <xdr:cNvSpPr txBox="1">
          <a:spLocks noChangeArrowheads="1"/>
        </xdr:cNvSpPr>
      </xdr:nvSpPr>
      <xdr:spPr bwMode="auto">
        <a:xfrm>
          <a:off x="45720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2" name="Text 21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3" name="Text 22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4" name="Text 23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5" name="Text 24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485775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6" name="Text 25"/>
        <xdr:cNvSpPr txBox="1">
          <a:spLocks noChangeArrowheads="1"/>
        </xdr:cNvSpPr>
      </xdr:nvSpPr>
      <xdr:spPr bwMode="auto">
        <a:xfrm>
          <a:off x="978217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7" name="Text 26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8" name="Text 27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9" name="Text 28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0" name="Text 29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1" name="Text 30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3" name="Text 32"/>
        <xdr:cNvSpPr txBox="1">
          <a:spLocks noChangeArrowheads="1"/>
        </xdr:cNvSpPr>
      </xdr:nvSpPr>
      <xdr:spPr bwMode="auto">
        <a:xfrm>
          <a:off x="97059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428625</xdr:colOff>
      <xdr:row>0</xdr:row>
      <xdr:rowOff>0</xdr:rowOff>
    </xdr:to>
    <xdr:sp macro="" textlink="">
      <xdr:nvSpPr>
        <xdr:cNvPr id="34" name="Text 33"/>
        <xdr:cNvSpPr txBox="1">
          <a:spLocks noChangeArrowheads="1"/>
        </xdr:cNvSpPr>
      </xdr:nvSpPr>
      <xdr:spPr bwMode="auto">
        <a:xfrm>
          <a:off x="2200275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35" name="Text 34"/>
        <xdr:cNvSpPr txBox="1">
          <a:spLocks noChangeArrowheads="1"/>
        </xdr:cNvSpPr>
      </xdr:nvSpPr>
      <xdr:spPr bwMode="auto">
        <a:xfrm>
          <a:off x="3371850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11</xdr:col>
      <xdr:colOff>304800</xdr:colOff>
      <xdr:row>0</xdr:row>
      <xdr:rowOff>0</xdr:rowOff>
    </xdr:from>
    <xdr:to>
      <xdr:col>11</xdr:col>
      <xdr:colOff>381000</xdr:colOff>
      <xdr:row>0</xdr:row>
      <xdr:rowOff>0</xdr:rowOff>
    </xdr:to>
    <xdr:sp macro="" textlink="">
      <xdr:nvSpPr>
        <xdr:cNvPr id="36" name="Text 36"/>
        <xdr:cNvSpPr txBox="1">
          <a:spLocks noChangeArrowheads="1"/>
        </xdr:cNvSpPr>
      </xdr:nvSpPr>
      <xdr:spPr bwMode="auto">
        <a:xfrm>
          <a:off x="6267450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476250</xdr:colOff>
      <xdr:row>0</xdr:row>
      <xdr:rowOff>0</xdr:rowOff>
    </xdr:to>
    <xdr:sp macro="" textlink="">
      <xdr:nvSpPr>
        <xdr:cNvPr id="37" name="Text 37"/>
        <xdr:cNvSpPr txBox="1">
          <a:spLocks noChangeArrowheads="1"/>
        </xdr:cNvSpPr>
      </xdr:nvSpPr>
      <xdr:spPr bwMode="auto">
        <a:xfrm>
          <a:off x="4524375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904875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8" name="Text 38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333375</xdr:colOff>
      <xdr:row>0</xdr:row>
      <xdr:rowOff>0</xdr:rowOff>
    </xdr:to>
    <xdr:sp macro="" textlink="">
      <xdr:nvSpPr>
        <xdr:cNvPr id="39" name="Text 39"/>
        <xdr:cNvSpPr txBox="1">
          <a:spLocks noChangeArrowheads="1"/>
        </xdr:cNvSpPr>
      </xdr:nvSpPr>
      <xdr:spPr bwMode="auto">
        <a:xfrm>
          <a:off x="6115050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19050</xdr:colOff>
      <xdr:row>0</xdr:row>
      <xdr:rowOff>0</xdr:rowOff>
    </xdr:to>
    <xdr:sp macro="" textlink="">
      <xdr:nvSpPr>
        <xdr:cNvPr id="40" name="Text 40"/>
        <xdr:cNvSpPr txBox="1">
          <a:spLocks noChangeArrowheads="1"/>
        </xdr:cNvSpPr>
      </xdr:nvSpPr>
      <xdr:spPr bwMode="auto">
        <a:xfrm>
          <a:off x="7562850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923925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1" name="Text 41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933450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2" name="Text 42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952500</xdr:colOff>
      <xdr:row>0</xdr:row>
      <xdr:rowOff>0</xdr:rowOff>
    </xdr:from>
    <xdr:to>
      <xdr:col>19</xdr:col>
      <xdr:colOff>9525</xdr:colOff>
      <xdr:row>0</xdr:row>
      <xdr:rowOff>0</xdr:rowOff>
    </xdr:to>
    <xdr:sp macro="" textlink="">
      <xdr:nvSpPr>
        <xdr:cNvPr id="43" name="Text 43"/>
        <xdr:cNvSpPr txBox="1">
          <a:spLocks noChangeArrowheads="1"/>
        </xdr:cNvSpPr>
      </xdr:nvSpPr>
      <xdr:spPr bwMode="auto">
        <a:xfrm>
          <a:off x="10010775" y="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904875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4" name="Text 44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914400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5" name="Text 4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295275</xdr:colOff>
      <xdr:row>0</xdr:row>
      <xdr:rowOff>0</xdr:rowOff>
    </xdr:from>
    <xdr:to>
      <xdr:col>9</xdr:col>
      <xdr:colOff>419100</xdr:colOff>
      <xdr:row>0</xdr:row>
      <xdr:rowOff>0</xdr:rowOff>
    </xdr:to>
    <xdr:sp macro="" textlink="">
      <xdr:nvSpPr>
        <xdr:cNvPr id="46" name="Text 56"/>
        <xdr:cNvSpPr txBox="1">
          <a:spLocks noChangeArrowheads="1"/>
        </xdr:cNvSpPr>
      </xdr:nvSpPr>
      <xdr:spPr bwMode="auto">
        <a:xfrm>
          <a:off x="5095875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11</xdr:col>
      <xdr:colOff>38100</xdr:colOff>
      <xdr:row>0</xdr:row>
      <xdr:rowOff>0</xdr:rowOff>
    </xdr:to>
    <xdr:sp macro="" textlink="">
      <xdr:nvSpPr>
        <xdr:cNvPr id="47" name="Text 58"/>
        <xdr:cNvSpPr txBox="1">
          <a:spLocks noChangeArrowheads="1"/>
        </xdr:cNvSpPr>
      </xdr:nvSpPr>
      <xdr:spPr bwMode="auto">
        <a:xfrm>
          <a:off x="5162550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11</xdr:col>
      <xdr:colOff>19050</xdr:colOff>
      <xdr:row>0</xdr:row>
      <xdr:rowOff>0</xdr:rowOff>
    </xdr:to>
    <xdr:sp macro="" textlink="">
      <xdr:nvSpPr>
        <xdr:cNvPr id="48" name="Text 59"/>
        <xdr:cNvSpPr txBox="1">
          <a:spLocks noChangeArrowheads="1"/>
        </xdr:cNvSpPr>
      </xdr:nvSpPr>
      <xdr:spPr bwMode="auto">
        <a:xfrm>
          <a:off x="5143500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11</xdr:col>
      <xdr:colOff>28575</xdr:colOff>
      <xdr:row>0</xdr:row>
      <xdr:rowOff>0</xdr:rowOff>
    </xdr:to>
    <xdr:sp macro="" textlink="">
      <xdr:nvSpPr>
        <xdr:cNvPr id="49" name="Text 62"/>
        <xdr:cNvSpPr txBox="1">
          <a:spLocks noChangeArrowheads="1"/>
        </xdr:cNvSpPr>
      </xdr:nvSpPr>
      <xdr:spPr bwMode="auto">
        <a:xfrm>
          <a:off x="5153025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762000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0" name="Text 63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2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 fLocksText="0">
      <xdr:nvSpPr>
        <xdr:cNvPr id="53" name="Line 54"/>
        <xdr:cNvSpPr>
          <a:spLocks noChangeShapeType="1"/>
        </xdr:cNvSpPr>
      </xdr:nvSpPr>
      <xdr:spPr bwMode="auto">
        <a:xfrm>
          <a:off x="19050" y="0"/>
          <a:ext cx="1304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4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828675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5" name="Text 141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6" name="Text 197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7" name="Text 198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8" name="Text 19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9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0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1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2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3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4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5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6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7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8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9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0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1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2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3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4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5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6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7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8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9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0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1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2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3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84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5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6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87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8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0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2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3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6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0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01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02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3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4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5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6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7" name="Text 83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08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9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0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11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2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3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14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15" name="Text 75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6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7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8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9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0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1" name="Text 159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2" name="Text 83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3" name="Text 83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4" name="Text 83"/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0</xdr:colOff>
      <xdr:row>4</xdr:row>
      <xdr:rowOff>3810</xdr:rowOff>
    </xdr:from>
    <xdr:to>
      <xdr:col>1</xdr:col>
      <xdr:colOff>22860</xdr:colOff>
      <xdr:row>7</xdr:row>
      <xdr:rowOff>316230</xdr:rowOff>
    </xdr:to>
    <xdr:sp macro="" textlink="">
      <xdr:nvSpPr>
        <xdr:cNvPr id="125" name="Line 164"/>
        <xdr:cNvSpPr>
          <a:spLocks noChangeShapeType="1"/>
        </xdr:cNvSpPr>
      </xdr:nvSpPr>
      <xdr:spPr bwMode="auto">
        <a:xfrm>
          <a:off x="0" y="781050"/>
          <a:ext cx="13716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8</xdr:row>
      <xdr:rowOff>0</xdr:rowOff>
    </xdr:to>
    <xdr:sp macro="" textlink="">
      <xdr:nvSpPr>
        <xdr:cNvPr id="126" name="Line 165"/>
        <xdr:cNvSpPr>
          <a:spLocks noChangeShapeType="1"/>
        </xdr:cNvSpPr>
      </xdr:nvSpPr>
      <xdr:spPr bwMode="auto">
        <a:xfrm flipH="1">
          <a:off x="10010775" y="962025"/>
          <a:ext cx="13049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30</xdr:row>
      <xdr:rowOff>0</xdr:rowOff>
    </xdr:from>
    <xdr:to>
      <xdr:col>20</xdr:col>
      <xdr:colOff>0</xdr:colOff>
      <xdr:row>34</xdr:row>
      <xdr:rowOff>0</xdr:rowOff>
    </xdr:to>
    <xdr:sp macro="" textlink="">
      <xdr:nvSpPr>
        <xdr:cNvPr id="135" name="Line 165"/>
        <xdr:cNvSpPr>
          <a:spLocks noChangeShapeType="1"/>
        </xdr:cNvSpPr>
      </xdr:nvSpPr>
      <xdr:spPr bwMode="auto">
        <a:xfrm flipH="1">
          <a:off x="10241280" y="952500"/>
          <a:ext cx="134112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29</xdr:row>
      <xdr:rowOff>175260</xdr:rowOff>
    </xdr:from>
    <xdr:to>
      <xdr:col>0</xdr:col>
      <xdr:colOff>1341120</xdr:colOff>
      <xdr:row>33</xdr:row>
      <xdr:rowOff>304800</xdr:rowOff>
    </xdr:to>
    <xdr:cxnSp macro="">
      <xdr:nvCxnSpPr>
        <xdr:cNvPr id="132" name="Straight Connector 131"/>
        <xdr:cNvCxnSpPr/>
      </xdr:nvCxnSpPr>
      <xdr:spPr>
        <a:xfrm>
          <a:off x="7620" y="5585460"/>
          <a:ext cx="1333500" cy="1143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6775" y="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71550" y="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219075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9496425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15</xdr:col>
      <xdr:colOff>295275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9563100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96202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94964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94964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94964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94964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1009650</xdr:colOff>
      <xdr:row>0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8477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4" name="Text 13"/>
        <xdr:cNvSpPr txBox="1">
          <a:spLocks noChangeArrowheads="1"/>
        </xdr:cNvSpPr>
      </xdr:nvSpPr>
      <xdr:spPr bwMode="auto">
        <a:xfrm>
          <a:off x="94964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94964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1000125</xdr:colOff>
      <xdr:row>0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8382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1028700</xdr:colOff>
      <xdr:row>0</xdr:row>
      <xdr:rowOff>0</xdr:rowOff>
    </xdr:to>
    <xdr:sp macro="" textlink="">
      <xdr:nvSpPr>
        <xdr:cNvPr id="17" name="Text 16"/>
        <xdr:cNvSpPr txBox="1">
          <a:spLocks noChangeArrowheads="1"/>
        </xdr:cNvSpPr>
      </xdr:nvSpPr>
      <xdr:spPr bwMode="auto">
        <a:xfrm>
          <a:off x="8667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18" name="Text 17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657225</xdr:colOff>
      <xdr:row>0</xdr:row>
      <xdr:rowOff>0</xdr:rowOff>
    </xdr:to>
    <xdr:sp macro="" textlink="">
      <xdr:nvSpPr>
        <xdr:cNvPr id="19" name="Text 18"/>
        <xdr:cNvSpPr txBox="1">
          <a:spLocks noChangeArrowheads="1"/>
        </xdr:cNvSpPr>
      </xdr:nvSpPr>
      <xdr:spPr bwMode="auto">
        <a:xfrm>
          <a:off x="4381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0" name="Text 19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 macro="" textlink="">
      <xdr:nvSpPr>
        <xdr:cNvPr id="21" name="Text 20"/>
        <xdr:cNvSpPr txBox="1">
          <a:spLocks noChangeArrowheads="1"/>
        </xdr:cNvSpPr>
      </xdr:nvSpPr>
      <xdr:spPr bwMode="auto">
        <a:xfrm>
          <a:off x="45720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2" name="Text 21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3" name="Text 22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4" name="Text 23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5" name="Text 24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485775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6" name="Text 25"/>
        <xdr:cNvSpPr txBox="1">
          <a:spLocks noChangeArrowheads="1"/>
        </xdr:cNvSpPr>
      </xdr:nvSpPr>
      <xdr:spPr bwMode="auto">
        <a:xfrm>
          <a:off x="9944100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7" name="Text 26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8" name="Text 27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29" name="Text 28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0" name="Text 29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1" name="Text 30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3" name="Text 32"/>
        <xdr:cNvSpPr txBox="1">
          <a:spLocks noChangeArrowheads="1"/>
        </xdr:cNvSpPr>
      </xdr:nvSpPr>
      <xdr:spPr bwMode="auto">
        <a:xfrm>
          <a:off x="9867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428625</xdr:colOff>
      <xdr:row>0</xdr:row>
      <xdr:rowOff>0</xdr:rowOff>
    </xdr:to>
    <xdr:sp macro="" textlink="">
      <xdr:nvSpPr>
        <xdr:cNvPr id="34" name="Text 33"/>
        <xdr:cNvSpPr txBox="1">
          <a:spLocks noChangeArrowheads="1"/>
        </xdr:cNvSpPr>
      </xdr:nvSpPr>
      <xdr:spPr bwMode="auto">
        <a:xfrm>
          <a:off x="220980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35" name="Text 34"/>
        <xdr:cNvSpPr txBox="1">
          <a:spLocks noChangeArrowheads="1"/>
        </xdr:cNvSpPr>
      </xdr:nvSpPr>
      <xdr:spPr bwMode="auto">
        <a:xfrm>
          <a:off x="338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36" name="Text 36"/>
        <xdr:cNvSpPr txBox="1">
          <a:spLocks noChangeArrowheads="1"/>
        </xdr:cNvSpPr>
      </xdr:nvSpPr>
      <xdr:spPr bwMode="auto">
        <a:xfrm>
          <a:off x="6276975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476250</xdr:colOff>
      <xdr:row>0</xdr:row>
      <xdr:rowOff>0</xdr:rowOff>
    </xdr:to>
    <xdr:sp macro="" textlink="">
      <xdr:nvSpPr>
        <xdr:cNvPr id="37" name="Text 37"/>
        <xdr:cNvSpPr txBox="1">
          <a:spLocks noChangeArrowheads="1"/>
        </xdr:cNvSpPr>
      </xdr:nvSpPr>
      <xdr:spPr bwMode="auto">
        <a:xfrm>
          <a:off x="4533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38" name="Text 38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333375</xdr:colOff>
      <xdr:row>0</xdr:row>
      <xdr:rowOff>0</xdr:rowOff>
    </xdr:to>
    <xdr:sp macro="" textlink="">
      <xdr:nvSpPr>
        <xdr:cNvPr id="39" name="Text 39"/>
        <xdr:cNvSpPr txBox="1">
          <a:spLocks noChangeArrowheads="1"/>
        </xdr:cNvSpPr>
      </xdr:nvSpPr>
      <xdr:spPr bwMode="auto">
        <a:xfrm>
          <a:off x="6124575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11</xdr:col>
      <xdr:colOff>438150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40" name="Text 40"/>
        <xdr:cNvSpPr txBox="1">
          <a:spLocks noChangeArrowheads="1"/>
        </xdr:cNvSpPr>
      </xdr:nvSpPr>
      <xdr:spPr bwMode="auto">
        <a:xfrm>
          <a:off x="7572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923925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1" name="Text 41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933450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2" name="Text 42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952500</xdr:colOff>
      <xdr:row>0</xdr:row>
      <xdr:rowOff>0</xdr:rowOff>
    </xdr:from>
    <xdr:to>
      <xdr:col>16</xdr:col>
      <xdr:colOff>9525</xdr:colOff>
      <xdr:row>0</xdr:row>
      <xdr:rowOff>0</xdr:rowOff>
    </xdr:to>
    <xdr:sp macro="" textlink="">
      <xdr:nvSpPr>
        <xdr:cNvPr id="43" name="Text 43"/>
        <xdr:cNvSpPr txBox="1">
          <a:spLocks noChangeArrowheads="1"/>
        </xdr:cNvSpPr>
      </xdr:nvSpPr>
      <xdr:spPr bwMode="auto">
        <a:xfrm>
          <a:off x="10039350" y="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904875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4" name="Text 44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914400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45" name="Text 4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419100</xdr:colOff>
      <xdr:row>0</xdr:row>
      <xdr:rowOff>0</xdr:rowOff>
    </xdr:to>
    <xdr:sp macro="" textlink="">
      <xdr:nvSpPr>
        <xdr:cNvPr id="46" name="Text 56"/>
        <xdr:cNvSpPr txBox="1">
          <a:spLocks noChangeArrowheads="1"/>
        </xdr:cNvSpPr>
      </xdr:nvSpPr>
      <xdr:spPr bwMode="auto">
        <a:xfrm>
          <a:off x="510540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47" name="Text 58"/>
        <xdr:cNvSpPr txBox="1">
          <a:spLocks noChangeArrowheads="1"/>
        </xdr:cNvSpPr>
      </xdr:nvSpPr>
      <xdr:spPr bwMode="auto">
        <a:xfrm>
          <a:off x="5172075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19050</xdr:colOff>
      <xdr:row>0</xdr:row>
      <xdr:rowOff>0</xdr:rowOff>
    </xdr:to>
    <xdr:sp macro="" textlink="">
      <xdr:nvSpPr>
        <xdr:cNvPr id="48" name="Text 59"/>
        <xdr:cNvSpPr txBox="1">
          <a:spLocks noChangeArrowheads="1"/>
        </xdr:cNvSpPr>
      </xdr:nvSpPr>
      <xdr:spPr bwMode="auto">
        <a:xfrm>
          <a:off x="5153025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49" name="Text 62"/>
        <xdr:cNvSpPr txBox="1">
          <a:spLocks noChangeArrowheads="1"/>
        </xdr:cNvSpPr>
      </xdr:nvSpPr>
      <xdr:spPr bwMode="auto">
        <a:xfrm>
          <a:off x="5162550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762000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0" name="Text 63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2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 fLocksText="0">
      <xdr:nvSpPr>
        <xdr:cNvPr id="53" name="Line 54"/>
        <xdr:cNvSpPr>
          <a:spLocks noChangeShapeType="1"/>
        </xdr:cNvSpPr>
      </xdr:nvSpPr>
      <xdr:spPr bwMode="auto">
        <a:xfrm>
          <a:off x="19050" y="0"/>
          <a:ext cx="1314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4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828675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5" name="Text 141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6" name="Text 197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7" name="Text 198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58" name="Text 19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9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0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1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2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3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4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5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6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7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8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69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0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1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2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3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4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5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6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7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8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79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0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1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2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3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4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5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6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7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8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0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2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0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1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2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3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4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5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6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7" name="Text 83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8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09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0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1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2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3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" name="Text 75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6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7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8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19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0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1" name="Text 159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2" name="Text 83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3" name="Text 83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15</xdr:col>
      <xdr:colOff>981075</xdr:colOff>
      <xdr:row>0</xdr:row>
      <xdr:rowOff>0</xdr:rowOff>
    </xdr:from>
    <xdr:to>
      <xdr:col>15</xdr:col>
      <xdr:colOff>581025</xdr:colOff>
      <xdr:row>0</xdr:row>
      <xdr:rowOff>0</xdr:rowOff>
    </xdr:to>
    <xdr:sp macro="" textlink="">
      <xdr:nvSpPr>
        <xdr:cNvPr id="124" name="Text 83"/>
        <xdr:cNvSpPr txBox="1">
          <a:spLocks noChangeArrowheads="1"/>
        </xdr:cNvSpPr>
      </xdr:nvSpPr>
      <xdr:spPr bwMode="auto">
        <a:xfrm>
          <a:off x="10039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22860</xdr:colOff>
      <xdr:row>4</xdr:row>
      <xdr:rowOff>7620</xdr:rowOff>
    </xdr:from>
    <xdr:to>
      <xdr:col>1</xdr:col>
      <xdr:colOff>24765</xdr:colOff>
      <xdr:row>8</xdr:row>
      <xdr:rowOff>13335</xdr:rowOff>
    </xdr:to>
    <xdr:sp macro="" textlink="">
      <xdr:nvSpPr>
        <xdr:cNvPr id="125" name="Line 164"/>
        <xdr:cNvSpPr>
          <a:spLocks noChangeShapeType="1"/>
        </xdr:cNvSpPr>
      </xdr:nvSpPr>
      <xdr:spPr bwMode="auto">
        <a:xfrm>
          <a:off x="22860" y="746760"/>
          <a:ext cx="1403985" cy="10496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8</xdr:row>
      <xdr:rowOff>0</xdr:rowOff>
    </xdr:to>
    <xdr:sp macro="" textlink="">
      <xdr:nvSpPr>
        <xdr:cNvPr id="126" name="Line 165"/>
        <xdr:cNvSpPr>
          <a:spLocks noChangeShapeType="1"/>
        </xdr:cNvSpPr>
      </xdr:nvSpPr>
      <xdr:spPr bwMode="auto">
        <a:xfrm flipH="1">
          <a:off x="10039350" y="94297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26670</xdr:rowOff>
    </xdr:from>
    <xdr:to>
      <xdr:col>0</xdr:col>
      <xdr:colOff>1394460</xdr:colOff>
      <xdr:row>33</xdr:row>
      <xdr:rowOff>0</xdr:rowOff>
    </xdr:to>
    <xdr:sp macro="" textlink="">
      <xdr:nvSpPr>
        <xdr:cNvPr id="129" name="Line 164"/>
        <xdr:cNvSpPr>
          <a:spLocks noChangeShapeType="1"/>
        </xdr:cNvSpPr>
      </xdr:nvSpPr>
      <xdr:spPr bwMode="auto">
        <a:xfrm>
          <a:off x="9525" y="5299710"/>
          <a:ext cx="1384935" cy="1017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29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130" name="Line 165"/>
        <xdr:cNvSpPr>
          <a:spLocks noChangeShapeType="1"/>
        </xdr:cNvSpPr>
      </xdr:nvSpPr>
      <xdr:spPr bwMode="auto">
        <a:xfrm flipH="1">
          <a:off x="10039350" y="5619750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47</xdr:row>
      <xdr:rowOff>142875</xdr:rowOff>
    </xdr:from>
    <xdr:to>
      <xdr:col>15</xdr:col>
      <xdr:colOff>1047750</xdr:colOff>
      <xdr:row>48</xdr:row>
      <xdr:rowOff>0</xdr:rowOff>
    </xdr:to>
    <xdr:sp macro="" textlink="">
      <xdr:nvSpPr>
        <xdr:cNvPr id="133" name="Text 159"/>
        <xdr:cNvSpPr txBox="1">
          <a:spLocks noChangeArrowheads="1"/>
        </xdr:cNvSpPr>
      </xdr:nvSpPr>
      <xdr:spPr bwMode="auto">
        <a:xfrm>
          <a:off x="10039350" y="91630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15</xdr:col>
      <xdr:colOff>885825</xdr:colOff>
      <xdr:row>22</xdr:row>
      <xdr:rowOff>142875</xdr:rowOff>
    </xdr:from>
    <xdr:to>
      <xdr:col>15</xdr:col>
      <xdr:colOff>1047750</xdr:colOff>
      <xdr:row>23</xdr:row>
      <xdr:rowOff>0</xdr:rowOff>
    </xdr:to>
    <xdr:sp macro="" textlink="">
      <xdr:nvSpPr>
        <xdr:cNvPr id="135" name="Text 159"/>
        <xdr:cNvSpPr txBox="1">
          <a:spLocks noChangeArrowheads="1"/>
        </xdr:cNvSpPr>
      </xdr:nvSpPr>
      <xdr:spPr bwMode="auto">
        <a:xfrm>
          <a:off x="10039350" y="4486275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56</xdr:row>
      <xdr:rowOff>0</xdr:rowOff>
    </xdr:to>
    <xdr:sp macro="" textlink="">
      <xdr:nvSpPr>
        <xdr:cNvPr id="137" name="Line 165"/>
        <xdr:cNvSpPr>
          <a:spLocks noChangeShapeType="1"/>
        </xdr:cNvSpPr>
      </xdr:nvSpPr>
      <xdr:spPr bwMode="auto">
        <a:xfrm flipH="1">
          <a:off x="10039350" y="1029652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70</xdr:row>
      <xdr:rowOff>142875</xdr:rowOff>
    </xdr:from>
    <xdr:to>
      <xdr:col>15</xdr:col>
      <xdr:colOff>1047750</xdr:colOff>
      <xdr:row>71</xdr:row>
      <xdr:rowOff>0</xdr:rowOff>
    </xdr:to>
    <xdr:sp macro="" textlink="">
      <xdr:nvSpPr>
        <xdr:cNvPr id="140" name="Text 159"/>
        <xdr:cNvSpPr txBox="1">
          <a:spLocks noChangeArrowheads="1"/>
        </xdr:cNvSpPr>
      </xdr:nvSpPr>
      <xdr:spPr bwMode="auto">
        <a:xfrm>
          <a:off x="10039350" y="13839825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17</xdr:col>
      <xdr:colOff>0</xdr:colOff>
      <xdr:row>81</xdr:row>
      <xdr:rowOff>0</xdr:rowOff>
    </xdr:to>
    <xdr:sp macro="" textlink="">
      <xdr:nvSpPr>
        <xdr:cNvPr id="142" name="Line 165"/>
        <xdr:cNvSpPr>
          <a:spLocks noChangeShapeType="1"/>
        </xdr:cNvSpPr>
      </xdr:nvSpPr>
      <xdr:spPr bwMode="auto">
        <a:xfrm flipH="1">
          <a:off x="10039350" y="10296525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885825</xdr:colOff>
      <xdr:row>95</xdr:row>
      <xdr:rowOff>142875</xdr:rowOff>
    </xdr:from>
    <xdr:to>
      <xdr:col>15</xdr:col>
      <xdr:colOff>1047750</xdr:colOff>
      <xdr:row>96</xdr:row>
      <xdr:rowOff>0</xdr:rowOff>
    </xdr:to>
    <xdr:sp macro="" textlink="">
      <xdr:nvSpPr>
        <xdr:cNvPr id="145" name="Text 159"/>
        <xdr:cNvSpPr txBox="1">
          <a:spLocks noChangeArrowheads="1"/>
        </xdr:cNvSpPr>
      </xdr:nvSpPr>
      <xdr:spPr bwMode="auto">
        <a:xfrm>
          <a:off x="10039350" y="13839825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0</xdr:col>
      <xdr:colOff>15240</xdr:colOff>
      <xdr:row>52</xdr:row>
      <xdr:rowOff>0</xdr:rowOff>
    </xdr:from>
    <xdr:to>
      <xdr:col>0</xdr:col>
      <xdr:colOff>1394460</xdr:colOff>
      <xdr:row>55</xdr:row>
      <xdr:rowOff>304800</xdr:rowOff>
    </xdr:to>
    <xdr:cxnSp macro="">
      <xdr:nvCxnSpPr>
        <xdr:cNvPr id="146" name="Straight Connector 145"/>
        <xdr:cNvCxnSpPr/>
      </xdr:nvCxnSpPr>
      <xdr:spPr>
        <a:xfrm>
          <a:off x="15240" y="9814560"/>
          <a:ext cx="1379220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77</xdr:row>
      <xdr:rowOff>7620</xdr:rowOff>
    </xdr:from>
    <xdr:to>
      <xdr:col>1</xdr:col>
      <xdr:colOff>15240</xdr:colOff>
      <xdr:row>81</xdr:row>
      <xdr:rowOff>7620</xdr:rowOff>
    </xdr:to>
    <xdr:cxnSp macro="">
      <xdr:nvCxnSpPr>
        <xdr:cNvPr id="148" name="Straight Connector 147"/>
        <xdr:cNvCxnSpPr/>
      </xdr:nvCxnSpPr>
      <xdr:spPr>
        <a:xfrm>
          <a:off x="7620" y="14378940"/>
          <a:ext cx="1409700" cy="10439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8</xdr:row>
      <xdr:rowOff>371475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19175"/>
          <a:ext cx="23241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371475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410575" y="1000125"/>
          <a:ext cx="22669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2324100</xdr:colOff>
      <xdr:row>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" y="22002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752475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8401050" y="22002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8410575" y="22002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06775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6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10677525" y="10191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0677525" y="9906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66775" y="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71550" y="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219075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9439275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295275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9505950" y="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962025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9439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9439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9439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9439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895350</xdr:colOff>
      <xdr:row>0</xdr:row>
      <xdr:rowOff>0</xdr:rowOff>
    </xdr:from>
    <xdr:to>
      <xdr:col>0</xdr:col>
      <xdr:colOff>1057275</xdr:colOff>
      <xdr:row>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89535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1009650</xdr:colOff>
      <xdr:row>0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84772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4" name="Text 13"/>
        <xdr:cNvSpPr txBox="1">
          <a:spLocks noChangeArrowheads="1"/>
        </xdr:cNvSpPr>
      </xdr:nvSpPr>
      <xdr:spPr bwMode="auto">
        <a:xfrm>
          <a:off x="9439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94392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1000125</xdr:colOff>
      <xdr:row>0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838200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1028700</xdr:colOff>
      <xdr:row>0</xdr:row>
      <xdr:rowOff>0</xdr:rowOff>
    </xdr:to>
    <xdr:sp macro="" textlink="">
      <xdr:nvSpPr>
        <xdr:cNvPr id="17" name="Text 16"/>
        <xdr:cNvSpPr txBox="1">
          <a:spLocks noChangeArrowheads="1"/>
        </xdr:cNvSpPr>
      </xdr:nvSpPr>
      <xdr:spPr bwMode="auto">
        <a:xfrm>
          <a:off x="8667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18" name="Text 17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657225</xdr:colOff>
      <xdr:row>0</xdr:row>
      <xdr:rowOff>0</xdr:rowOff>
    </xdr:to>
    <xdr:sp macro="" textlink="">
      <xdr:nvSpPr>
        <xdr:cNvPr id="19" name="Text 18"/>
        <xdr:cNvSpPr txBox="1">
          <a:spLocks noChangeArrowheads="1"/>
        </xdr:cNvSpPr>
      </xdr:nvSpPr>
      <xdr:spPr bwMode="auto">
        <a:xfrm>
          <a:off x="43815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0" name="Text 19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 macro="" textlink="">
      <xdr:nvSpPr>
        <xdr:cNvPr id="21" name="Text 20"/>
        <xdr:cNvSpPr txBox="1">
          <a:spLocks noChangeArrowheads="1"/>
        </xdr:cNvSpPr>
      </xdr:nvSpPr>
      <xdr:spPr bwMode="auto">
        <a:xfrm>
          <a:off x="457200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2" name="Text 21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3" name="Text 22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4" name="Text 23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628650</xdr:colOff>
      <xdr:row>0</xdr:row>
      <xdr:rowOff>0</xdr:rowOff>
    </xdr:to>
    <xdr:sp macro="" textlink="">
      <xdr:nvSpPr>
        <xdr:cNvPr id="25" name="Text 24"/>
        <xdr:cNvSpPr txBox="1">
          <a:spLocks noChangeArrowheads="1"/>
        </xdr:cNvSpPr>
      </xdr:nvSpPr>
      <xdr:spPr bwMode="auto">
        <a:xfrm>
          <a:off x="409575" y="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485775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6" name="Text 25"/>
        <xdr:cNvSpPr txBox="1">
          <a:spLocks noChangeArrowheads="1"/>
        </xdr:cNvSpPr>
      </xdr:nvSpPr>
      <xdr:spPr bwMode="auto">
        <a:xfrm>
          <a:off x="9886950" y="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7" name="Text 26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8" name="Text 27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29" name="Text 28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0" name="Text 29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1" name="Text 30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2" name="Text 31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409575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3" name="Text 32"/>
        <xdr:cNvSpPr txBox="1">
          <a:spLocks noChangeArrowheads="1"/>
        </xdr:cNvSpPr>
      </xdr:nvSpPr>
      <xdr:spPr bwMode="auto">
        <a:xfrm>
          <a:off x="981075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428625</xdr:colOff>
      <xdr:row>0</xdr:row>
      <xdr:rowOff>0</xdr:rowOff>
    </xdr:to>
    <xdr:sp macro="" textlink="">
      <xdr:nvSpPr>
        <xdr:cNvPr id="34" name="Text 33"/>
        <xdr:cNvSpPr txBox="1">
          <a:spLocks noChangeArrowheads="1"/>
        </xdr:cNvSpPr>
      </xdr:nvSpPr>
      <xdr:spPr bwMode="auto">
        <a:xfrm>
          <a:off x="220980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35" name="Text 34"/>
        <xdr:cNvSpPr txBox="1">
          <a:spLocks noChangeArrowheads="1"/>
        </xdr:cNvSpPr>
      </xdr:nvSpPr>
      <xdr:spPr bwMode="auto">
        <a:xfrm>
          <a:off x="3381375" y="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381000</xdr:colOff>
      <xdr:row>0</xdr:row>
      <xdr:rowOff>0</xdr:rowOff>
    </xdr:to>
    <xdr:sp macro="" textlink="">
      <xdr:nvSpPr>
        <xdr:cNvPr id="36" name="Text 36"/>
        <xdr:cNvSpPr txBox="1">
          <a:spLocks noChangeArrowheads="1"/>
        </xdr:cNvSpPr>
      </xdr:nvSpPr>
      <xdr:spPr bwMode="auto">
        <a:xfrm>
          <a:off x="6276975" y="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9</xdr:col>
      <xdr:colOff>476250</xdr:colOff>
      <xdr:row>0</xdr:row>
      <xdr:rowOff>0</xdr:rowOff>
    </xdr:to>
    <xdr:sp macro="" textlink="">
      <xdr:nvSpPr>
        <xdr:cNvPr id="37" name="Text 37"/>
        <xdr:cNvSpPr txBox="1">
          <a:spLocks noChangeArrowheads="1"/>
        </xdr:cNvSpPr>
      </xdr:nvSpPr>
      <xdr:spPr bwMode="auto">
        <a:xfrm>
          <a:off x="4533900" y="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904875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38" name="Text 38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12</xdr:col>
      <xdr:colOff>333375</xdr:colOff>
      <xdr:row>0</xdr:row>
      <xdr:rowOff>0</xdr:rowOff>
    </xdr:to>
    <xdr:sp macro="" textlink="">
      <xdr:nvSpPr>
        <xdr:cNvPr id="39" name="Text 39"/>
        <xdr:cNvSpPr txBox="1">
          <a:spLocks noChangeArrowheads="1"/>
        </xdr:cNvSpPr>
      </xdr:nvSpPr>
      <xdr:spPr bwMode="auto">
        <a:xfrm>
          <a:off x="6124575" y="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14</xdr:col>
      <xdr:colOff>438150</xdr:colOff>
      <xdr:row>0</xdr:row>
      <xdr:rowOff>0</xdr:rowOff>
    </xdr:from>
    <xdr:to>
      <xdr:col>15</xdr:col>
      <xdr:colOff>19050</xdr:colOff>
      <xdr:row>0</xdr:row>
      <xdr:rowOff>0</xdr:rowOff>
    </xdr:to>
    <xdr:sp macro="" textlink="">
      <xdr:nvSpPr>
        <xdr:cNvPr id="40" name="Text 40"/>
        <xdr:cNvSpPr txBox="1">
          <a:spLocks noChangeArrowheads="1"/>
        </xdr:cNvSpPr>
      </xdr:nvSpPr>
      <xdr:spPr bwMode="auto">
        <a:xfrm>
          <a:off x="7572375" y="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923925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1" name="Text 41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933450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2" name="Text 42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952500</xdr:colOff>
      <xdr:row>0</xdr:row>
      <xdr:rowOff>0</xdr:rowOff>
    </xdr:from>
    <xdr:to>
      <xdr:col>19</xdr:col>
      <xdr:colOff>9525</xdr:colOff>
      <xdr:row>0</xdr:row>
      <xdr:rowOff>0</xdr:rowOff>
    </xdr:to>
    <xdr:sp macro="" textlink="">
      <xdr:nvSpPr>
        <xdr:cNvPr id="43" name="Text 43"/>
        <xdr:cNvSpPr txBox="1">
          <a:spLocks noChangeArrowheads="1"/>
        </xdr:cNvSpPr>
      </xdr:nvSpPr>
      <xdr:spPr bwMode="auto">
        <a:xfrm>
          <a:off x="10096500" y="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904875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4" name="Text 44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914400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45" name="Text 4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10</xdr:col>
      <xdr:colOff>419100</xdr:colOff>
      <xdr:row>0</xdr:row>
      <xdr:rowOff>0</xdr:rowOff>
    </xdr:to>
    <xdr:sp macro="" textlink="">
      <xdr:nvSpPr>
        <xdr:cNvPr id="46" name="Text 56"/>
        <xdr:cNvSpPr txBox="1">
          <a:spLocks noChangeArrowheads="1"/>
        </xdr:cNvSpPr>
      </xdr:nvSpPr>
      <xdr:spPr bwMode="auto">
        <a:xfrm>
          <a:off x="510540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38100</xdr:colOff>
      <xdr:row>0</xdr:row>
      <xdr:rowOff>0</xdr:rowOff>
    </xdr:to>
    <xdr:sp macro="" textlink="">
      <xdr:nvSpPr>
        <xdr:cNvPr id="47" name="Text 58"/>
        <xdr:cNvSpPr txBox="1">
          <a:spLocks noChangeArrowheads="1"/>
        </xdr:cNvSpPr>
      </xdr:nvSpPr>
      <xdr:spPr bwMode="auto">
        <a:xfrm>
          <a:off x="5172075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48" name="Text 59"/>
        <xdr:cNvSpPr txBox="1">
          <a:spLocks noChangeArrowheads="1"/>
        </xdr:cNvSpPr>
      </xdr:nvSpPr>
      <xdr:spPr bwMode="auto">
        <a:xfrm>
          <a:off x="5153025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10</xdr:col>
      <xdr:colOff>352425</xdr:colOff>
      <xdr:row>0</xdr:row>
      <xdr:rowOff>0</xdr:rowOff>
    </xdr:from>
    <xdr:to>
      <xdr:col>12</xdr:col>
      <xdr:colOff>28575</xdr:colOff>
      <xdr:row>0</xdr:row>
      <xdr:rowOff>0</xdr:rowOff>
    </xdr:to>
    <xdr:sp macro="" textlink="">
      <xdr:nvSpPr>
        <xdr:cNvPr id="49" name="Text 62"/>
        <xdr:cNvSpPr txBox="1">
          <a:spLocks noChangeArrowheads="1"/>
        </xdr:cNvSpPr>
      </xdr:nvSpPr>
      <xdr:spPr bwMode="auto">
        <a:xfrm>
          <a:off x="5162550" y="0"/>
          <a:ext cx="838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762000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0" name="Text 63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2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 fLocksText="0">
      <xdr:nvSpPr>
        <xdr:cNvPr id="53" name="Line 54"/>
        <xdr:cNvSpPr>
          <a:spLocks noChangeShapeType="1"/>
        </xdr:cNvSpPr>
      </xdr:nvSpPr>
      <xdr:spPr bwMode="auto">
        <a:xfrm>
          <a:off x="19050" y="0"/>
          <a:ext cx="1314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 fPrintsWithSheet="0"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4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828675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5" name="Text 141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6" name="Text 197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7" name="Text 198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58" name="Text 19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3/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9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0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1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2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3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4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5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6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7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8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69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0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1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2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3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4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5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6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7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8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79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0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1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2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3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84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5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6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87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8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89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0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1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2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3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4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5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6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7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8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99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0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01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02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3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4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5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6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7" name="Text 83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08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09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0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11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2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3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14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876300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15" name="Text 75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6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7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8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19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0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885825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1" name="Text 159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2" name="Text 83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3" name="Text 83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18</xdr:col>
      <xdr:colOff>981075</xdr:colOff>
      <xdr:row>0</xdr:row>
      <xdr:rowOff>0</xdr:rowOff>
    </xdr:from>
    <xdr:to>
      <xdr:col>18</xdr:col>
      <xdr:colOff>581025</xdr:colOff>
      <xdr:row>0</xdr:row>
      <xdr:rowOff>0</xdr:rowOff>
    </xdr:to>
    <xdr:sp macro="" textlink="">
      <xdr:nvSpPr>
        <xdr:cNvPr id="124" name="Text 83"/>
        <xdr:cNvSpPr txBox="1">
          <a:spLocks noChangeArrowheads="1"/>
        </xdr:cNvSpPr>
      </xdr:nvSpPr>
      <xdr:spPr bwMode="auto">
        <a:xfrm>
          <a:off x="10096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1/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8</xdr:row>
      <xdr:rowOff>0</xdr:rowOff>
    </xdr:to>
    <xdr:sp macro="" textlink="">
      <xdr:nvSpPr>
        <xdr:cNvPr id="126" name="Line 165"/>
        <xdr:cNvSpPr>
          <a:spLocks noChangeShapeType="1"/>
        </xdr:cNvSpPr>
      </xdr:nvSpPr>
      <xdr:spPr bwMode="auto">
        <a:xfrm flipH="1">
          <a:off x="10096500" y="742950"/>
          <a:ext cx="13049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885825</xdr:colOff>
      <xdr:row>25</xdr:row>
      <xdr:rowOff>142875</xdr:rowOff>
    </xdr:from>
    <xdr:to>
      <xdr:col>18</xdr:col>
      <xdr:colOff>1047750</xdr:colOff>
      <xdr:row>26</xdr:row>
      <xdr:rowOff>0</xdr:rowOff>
    </xdr:to>
    <xdr:sp macro="" textlink="">
      <xdr:nvSpPr>
        <xdr:cNvPr id="132" name="Text 159"/>
        <xdr:cNvSpPr txBox="1">
          <a:spLocks noChangeArrowheads="1"/>
        </xdr:cNvSpPr>
      </xdr:nvSpPr>
      <xdr:spPr bwMode="auto">
        <a:xfrm>
          <a:off x="10096500" y="4210050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2/</a:t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20</xdr:col>
      <xdr:colOff>0</xdr:colOff>
      <xdr:row>34</xdr:row>
      <xdr:rowOff>0</xdr:rowOff>
    </xdr:to>
    <xdr:sp macro="" textlink="">
      <xdr:nvSpPr>
        <xdr:cNvPr id="136" name="Line 165"/>
        <xdr:cNvSpPr>
          <a:spLocks noChangeShapeType="1"/>
        </xdr:cNvSpPr>
      </xdr:nvSpPr>
      <xdr:spPr bwMode="auto">
        <a:xfrm flipH="1">
          <a:off x="10888980" y="739140"/>
          <a:ext cx="1341120" cy="1082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1348740</xdr:colOff>
      <xdr:row>7</xdr:row>
      <xdr:rowOff>312420</xdr:rowOff>
    </xdr:to>
    <xdr:cxnSp macro="">
      <xdr:nvCxnSpPr>
        <xdr:cNvPr id="148" name="Straight Connector 147"/>
        <xdr:cNvCxnSpPr/>
      </xdr:nvCxnSpPr>
      <xdr:spPr>
        <a:xfrm>
          <a:off x="0" y="739140"/>
          <a:ext cx="1348740" cy="10744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1348740</xdr:colOff>
      <xdr:row>33</xdr:row>
      <xdr:rowOff>312420</xdr:rowOff>
    </xdr:to>
    <xdr:cxnSp macro="">
      <xdr:nvCxnSpPr>
        <xdr:cNvPr id="149" name="Straight Connector 148"/>
        <xdr:cNvCxnSpPr/>
      </xdr:nvCxnSpPr>
      <xdr:spPr>
        <a:xfrm>
          <a:off x="0" y="5448300"/>
          <a:ext cx="1348740" cy="10744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7368/Documents/my%20documents/working%20files/trade/trade%20temp/part%20III%202013-/part%20III%20jorda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qata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S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suda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Tunisi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7368/Documents/my%20documents/working%20files/trade/trade%20temp/part%20III%202013-/part%20III%20UAE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ye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egyp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iraq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jord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kuwa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leban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MOROCC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67368/Desktop/trade%20temp/part%20III%202013-/part%20III%20om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7368/Documents/my%20documents/working%20files/trade/trade%20temp/part%20III%202013-/part%20III%20palest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NOTES"/>
    </sheetNames>
    <sheetDataSet>
      <sheetData sheetId="0">
        <row r="780">
          <cell r="M780">
            <v>19492.637126915997</v>
          </cell>
        </row>
      </sheetData>
      <sheetData sheetId="1">
        <row r="780">
          <cell r="M780">
            <v>7912.7037323785498</v>
          </cell>
        </row>
      </sheetData>
      <sheetData sheetId="2" refreshError="1"/>
      <sheetData sheetId="3">
        <row r="29">
          <cell r="R29">
            <v>4194.4763900847001</v>
          </cell>
        </row>
      </sheetData>
      <sheetData sheetId="4">
        <row r="68">
          <cell r="N68">
            <v>323.09862999989997</v>
          </cell>
        </row>
        <row r="69">
          <cell r="N69">
            <v>2251.87320223185</v>
          </cell>
        </row>
      </sheetData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Sheet1"/>
    </sheetNames>
    <sheetDataSet>
      <sheetData sheetId="0">
        <row r="780">
          <cell r="L780">
            <v>26082.553935316955</v>
          </cell>
        </row>
      </sheetData>
      <sheetData sheetId="1">
        <row r="780">
          <cell r="L780">
            <v>106852.33834084164</v>
          </cell>
        </row>
      </sheetData>
      <sheetData sheetId="2" refreshError="1"/>
      <sheetData sheetId="3">
        <row r="29">
          <cell r="O29">
            <v>4639.044799286552</v>
          </cell>
        </row>
        <row r="62">
          <cell r="O62">
            <v>9388.7100755464689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NOTES"/>
      <sheetName val="con rate"/>
    </sheetNames>
    <sheetDataSet>
      <sheetData sheetId="0">
        <row r="780">
          <cell r="L780">
            <v>155594.74491000001</v>
          </cell>
        </row>
      </sheetData>
      <sheetData sheetId="1">
        <row r="780">
          <cell r="L780">
            <v>83163.706200000015</v>
          </cell>
        </row>
      </sheetData>
      <sheetData sheetId="2" refreshError="1"/>
      <sheetData sheetId="3">
        <row r="29">
          <cell r="L29">
            <v>12706.798833000003</v>
          </cell>
          <cell r="O29">
            <v>14789.518200000004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notes 2"/>
      <sheetName val="Sheet1"/>
    </sheetNames>
    <sheetDataSet>
      <sheetData sheetId="0">
        <row r="780">
          <cell r="N780">
            <v>9516.3760910000001</v>
          </cell>
        </row>
      </sheetData>
      <sheetData sheetId="1">
        <row r="780">
          <cell r="N780">
            <v>1781.1617150000002</v>
          </cell>
        </row>
      </sheetData>
      <sheetData sheetId="2" refreshError="1"/>
      <sheetData sheetId="3">
        <row r="29">
          <cell r="X29">
            <v>2449.790156</v>
          </cell>
          <cell r="AA29">
            <v>1592.1118959999999</v>
          </cell>
        </row>
        <row r="62">
          <cell r="AA62">
            <v>1882.9894899999999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NOTES"/>
    </sheetNames>
    <sheetDataSet>
      <sheetData sheetId="0">
        <row r="780">
          <cell r="K780">
            <v>23616.119171293922</v>
          </cell>
        </row>
      </sheetData>
      <sheetData sheetId="1">
        <row r="780">
          <cell r="K780">
            <v>15131.592084568958</v>
          </cell>
        </row>
      </sheetData>
      <sheetData sheetId="2" refreshError="1"/>
      <sheetData sheetId="3">
        <row r="29">
          <cell r="O29">
            <v>906.03729842166001</v>
          </cell>
        </row>
        <row r="62">
          <cell r="O62">
            <v>1314.20037292544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</sheetNames>
    <sheetDataSet>
      <sheetData sheetId="0">
        <row r="782">
          <cell r="M782">
            <v>181761.79833744239</v>
          </cell>
        </row>
      </sheetData>
      <sheetData sheetId="1">
        <row r="780">
          <cell r="M780">
            <v>105741.38561544093</v>
          </cell>
        </row>
      </sheetData>
      <sheetData sheetId="2"/>
      <sheetData sheetId="3">
        <row r="7">
          <cell r="V7">
            <v>4.7049662136216988</v>
          </cell>
        </row>
        <row r="29">
          <cell r="R29">
            <v>17139.309108397061</v>
          </cell>
        </row>
        <row r="62">
          <cell r="R62">
            <v>21798.852349952456</v>
          </cell>
        </row>
      </sheetData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</sheetNames>
    <sheetDataSet>
      <sheetData sheetId="0">
        <row r="780">
          <cell r="L780">
            <v>11300.630678495814</v>
          </cell>
        </row>
      </sheetData>
      <sheetData sheetId="1">
        <row r="780">
          <cell r="L780">
            <v>1729.9719474547182</v>
          </cell>
        </row>
      </sheetData>
      <sheetData sheetId="2" refreshError="1"/>
      <sheetData sheetId="3">
        <row r="29">
          <cell r="R29">
            <v>2489.0995534080548</v>
          </cell>
        </row>
        <row r="62">
          <cell r="R62">
            <v>420.7792183597353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notes"/>
    </sheetNames>
    <sheetDataSet>
      <sheetData sheetId="0">
        <row r="780">
          <cell r="L780">
            <v>68535.927615176057</v>
          </cell>
        </row>
      </sheetData>
      <sheetData sheetId="1">
        <row r="780">
          <cell r="L780">
            <v>27755.055036676757</v>
          </cell>
        </row>
      </sheetData>
      <sheetData sheetId="2">
        <row r="29">
          <cell r="R29">
            <v>71469.196371566155</v>
          </cell>
        </row>
      </sheetData>
      <sheetData sheetId="3">
        <row r="29">
          <cell r="O29">
            <v>5923.4028855283914</v>
          </cell>
        </row>
        <row r="62">
          <cell r="O62">
            <v>8845.4710928878449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NOTES"/>
    </sheetNames>
    <sheetDataSet>
      <sheetData sheetId="0">
        <row r="780">
          <cell r="I780">
            <v>25483.311179169483</v>
          </cell>
        </row>
      </sheetData>
      <sheetData sheetId="1">
        <row r="780">
          <cell r="G780">
            <v>200.30197884597146</v>
          </cell>
        </row>
      </sheetData>
      <sheetData sheetId="2" refreshError="1"/>
      <sheetData sheetId="3">
        <row r="29">
          <cell r="I29">
            <v>2683.1164493960005</v>
          </cell>
          <cell r="O29">
            <v>1901.6936602970002</v>
          </cell>
        </row>
        <row r="62">
          <cell r="F62">
            <v>115.21732373849612</v>
          </cell>
          <cell r="O62">
            <v>226.99281099999999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NOTES"/>
    </sheetNames>
    <sheetDataSet>
      <sheetData sheetId="0">
        <row r="780">
          <cell r="L780">
            <v>17993.721165106748</v>
          </cell>
        </row>
      </sheetData>
      <sheetData sheetId="1">
        <row r="780">
          <cell r="L780">
            <v>7886.5759665692003</v>
          </cell>
        </row>
      </sheetData>
      <sheetData sheetId="2" refreshError="1"/>
      <sheetData sheetId="3">
        <row r="29">
          <cell r="O29">
            <v>4644.8860972741004</v>
          </cell>
        </row>
        <row r="62">
          <cell r="O62">
            <v>3589.8304079007999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notes"/>
      <sheetName val="con. rates"/>
    </sheetNames>
    <sheetDataSet>
      <sheetData sheetId="0">
        <row r="780">
          <cell r="L780">
            <v>25143.564815284597</v>
          </cell>
        </row>
      </sheetData>
      <sheetData sheetId="1">
        <row r="780">
          <cell r="L780">
            <v>33887.475451007122</v>
          </cell>
        </row>
      </sheetData>
      <sheetData sheetId="2" refreshError="1"/>
      <sheetData sheetId="3">
        <row r="29">
          <cell r="L29">
            <v>3062.0475121130303</v>
          </cell>
          <cell r="R29">
            <v>4571.7341577224852</v>
          </cell>
        </row>
        <row r="62">
          <cell r="R62">
            <v>2278.5868395478128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notes"/>
      <sheetName val="source"/>
    </sheetNames>
    <sheetDataSet>
      <sheetData sheetId="0">
        <row r="780">
          <cell r="L780">
            <v>21279.823999999997</v>
          </cell>
        </row>
      </sheetData>
      <sheetData sheetId="1">
        <row r="780">
          <cell r="L780">
            <v>4483.1279999999997</v>
          </cell>
        </row>
      </sheetData>
      <sheetData sheetId="2" refreshError="1"/>
      <sheetData sheetId="3">
        <row r="29">
          <cell r="R29">
            <v>3100.8849999999998</v>
          </cell>
        </row>
        <row r="62">
          <cell r="R62">
            <v>1711.8120000000001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NOTES"/>
    </sheetNames>
    <sheetDataSet>
      <sheetData sheetId="0">
        <row r="780">
          <cell r="K780">
            <v>40437.795898999997</v>
          </cell>
        </row>
      </sheetData>
      <sheetData sheetId="1">
        <row r="780">
          <cell r="K780">
            <v>21417.106131</v>
          </cell>
        </row>
      </sheetData>
      <sheetData sheetId="2" refreshError="1"/>
      <sheetData sheetId="3">
        <row r="29">
          <cell r="C29">
            <v>2148.744013</v>
          </cell>
        </row>
        <row r="62">
          <cell r="C62">
            <v>742.12535500000001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oil"/>
      <sheetName val="con. rates"/>
      <sheetName val="Sheet1"/>
    </sheetNames>
    <sheetDataSet>
      <sheetData sheetId="0">
        <row r="780">
          <cell r="L780">
            <v>28113.791389999999</v>
          </cell>
        </row>
      </sheetData>
      <sheetData sheetId="1">
        <row r="780">
          <cell r="L780">
            <v>21461.664569</v>
          </cell>
        </row>
      </sheetData>
      <sheetData sheetId="2" refreshError="1"/>
      <sheetData sheetId="3">
        <row r="29">
          <cell r="O29">
            <v>8743.2013869999992</v>
          </cell>
        </row>
        <row r="62">
          <cell r="O62">
            <v>4408.5700099999995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notes"/>
      <sheetName val="Sheet1"/>
    </sheetNames>
    <sheetDataSet>
      <sheetData sheetId="0">
        <row r="780">
          <cell r="P780">
            <v>4697.3559420000001</v>
          </cell>
        </row>
      </sheetData>
      <sheetData sheetId="1">
        <row r="782">
          <cell r="P782">
            <v>782.36875299999997</v>
          </cell>
        </row>
      </sheetData>
      <sheetData sheetId="2" refreshError="1"/>
      <sheetData sheetId="3">
        <row r="7">
          <cell r="V7">
            <v>2.6741956919370889E-2</v>
          </cell>
        </row>
        <row r="29">
          <cell r="R29">
            <v>187.15989300000001</v>
          </cell>
        </row>
        <row r="62">
          <cell r="R62">
            <v>101.998124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topLeftCell="A61" zoomScaleNormal="100" zoomScaleSheetLayoutView="100" workbookViewId="0">
      <selection activeCell="Y41" sqref="Y41"/>
    </sheetView>
  </sheetViews>
  <sheetFormatPr defaultColWidth="9.109375" defaultRowHeight="13.2"/>
  <cols>
    <col min="1" max="1" width="21.44140625" style="9" customWidth="1"/>
    <col min="2" max="2" width="2.5546875" style="9" customWidth="1"/>
    <col min="3" max="12" width="10.6640625" style="9" customWidth="1"/>
    <col min="13" max="13" width="2.109375" style="9" bestFit="1" customWidth="1"/>
    <col min="14" max="14" width="20.33203125" style="3" customWidth="1"/>
    <col min="15" max="15" width="2.44140625" style="9" customWidth="1"/>
    <col min="16" max="16384" width="9.109375" style="9"/>
  </cols>
  <sheetData>
    <row r="1" spans="1:14" s="236" customFormat="1" ht="15.6">
      <c r="A1" s="1" t="s">
        <v>422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36" customFormat="1" ht="15.6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>
      <c r="A3" s="1" t="s">
        <v>417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>
      <c r="A4" s="400" t="s">
        <v>0</v>
      </c>
      <c r="B4" s="400"/>
      <c r="C4" s="513"/>
      <c r="D4" s="513"/>
      <c r="E4" s="513"/>
      <c r="F4" s="513"/>
      <c r="G4" s="513"/>
      <c r="H4" s="401"/>
      <c r="I4" s="401"/>
      <c r="J4" s="401"/>
      <c r="K4" s="401"/>
      <c r="L4" s="401"/>
      <c r="M4" s="401"/>
      <c r="N4" s="3" t="s">
        <v>1</v>
      </c>
    </row>
    <row r="5" spans="1:14">
      <c r="A5" s="400" t="s">
        <v>2</v>
      </c>
      <c r="B5" s="400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3" t="s">
        <v>3</v>
      </c>
    </row>
    <row r="6" spans="1:14">
      <c r="A6" s="400" t="s">
        <v>4</v>
      </c>
      <c r="B6" s="400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3" t="s">
        <v>5</v>
      </c>
    </row>
    <row r="7" spans="1:14" ht="14.4" thickBot="1">
      <c r="A7" s="2" t="s">
        <v>6</v>
      </c>
      <c r="N7" s="3" t="s">
        <v>7</v>
      </c>
    </row>
    <row r="8" spans="1:14" ht="24.6" customHeight="1" thickBot="1">
      <c r="A8" s="402" t="s">
        <v>8</v>
      </c>
      <c r="B8" s="403"/>
      <c r="C8" s="404">
        <v>2004</v>
      </c>
      <c r="D8" s="404">
        <v>2005</v>
      </c>
      <c r="E8" s="404">
        <v>2006</v>
      </c>
      <c r="F8" s="404">
        <v>2007</v>
      </c>
      <c r="G8" s="405" t="s">
        <v>441</v>
      </c>
      <c r="H8" s="405" t="s">
        <v>442</v>
      </c>
      <c r="I8" s="405" t="s">
        <v>443</v>
      </c>
      <c r="J8" s="405" t="s">
        <v>444</v>
      </c>
      <c r="K8" s="405" t="s">
        <v>445</v>
      </c>
      <c r="L8" s="405" t="s">
        <v>446</v>
      </c>
      <c r="M8" s="406"/>
      <c r="N8" s="407" t="s">
        <v>9</v>
      </c>
    </row>
    <row r="9" spans="1:14">
      <c r="A9" s="408" t="s">
        <v>10</v>
      </c>
      <c r="B9" s="409" t="s">
        <v>11</v>
      </c>
      <c r="C9" s="410">
        <v>737.43449781008997</v>
      </c>
      <c r="D9" s="410">
        <v>786.26000354906</v>
      </c>
      <c r="E9" s="491">
        <v>821.7792869616701</v>
      </c>
      <c r="F9" s="447">
        <v>1099.50450123359</v>
      </c>
      <c r="G9" s="447">
        <v>1699.4756900888099</v>
      </c>
      <c r="H9" s="447">
        <v>1306.3713307685412</v>
      </c>
      <c r="I9" s="447">
        <v>1127.8020663717925</v>
      </c>
      <c r="J9" s="447">
        <v>1499.1061611337759</v>
      </c>
      <c r="K9" s="411" t="s">
        <v>21</v>
      </c>
      <c r="L9" s="411" t="s">
        <v>21</v>
      </c>
      <c r="M9" s="12" t="s">
        <v>12</v>
      </c>
      <c r="N9" s="412" t="s">
        <v>13</v>
      </c>
    </row>
    <row r="10" spans="1:14">
      <c r="A10" s="408" t="s">
        <v>14</v>
      </c>
      <c r="B10" s="409" t="s">
        <v>15</v>
      </c>
      <c r="C10" s="410">
        <v>4619.4079361901404</v>
      </c>
      <c r="D10" s="410">
        <v>5223.4388496079901</v>
      </c>
      <c r="E10" s="491">
        <v>4055.5115165164398</v>
      </c>
      <c r="F10" s="447">
        <v>6060.5349060502112</v>
      </c>
      <c r="G10" s="447">
        <v>10563.94088552822</v>
      </c>
      <c r="H10" s="447">
        <v>8114.5531251501861</v>
      </c>
      <c r="I10" s="447">
        <v>10143.411418439126</v>
      </c>
      <c r="J10" s="447">
        <v>10133.460349864905</v>
      </c>
      <c r="K10" s="411" t="s">
        <v>21</v>
      </c>
      <c r="L10" s="411" t="s">
        <v>21</v>
      </c>
      <c r="M10" s="6" t="s">
        <v>16</v>
      </c>
      <c r="N10" s="412" t="s">
        <v>14</v>
      </c>
    </row>
    <row r="11" spans="1:14">
      <c r="A11" s="413" t="s">
        <v>14</v>
      </c>
      <c r="B11" s="414" t="s">
        <v>17</v>
      </c>
      <c r="C11" s="415">
        <v>15.963831469239963</v>
      </c>
      <c r="D11" s="415">
        <v>15.052535813797599</v>
      </c>
      <c r="E11" s="415">
        <v>20.263270949050426</v>
      </c>
      <c r="F11" s="415">
        <v>18.142037266973883</v>
      </c>
      <c r="G11" s="415">
        <v>16.087516093704764</v>
      </c>
      <c r="H11" s="415">
        <v>16.099116126550253</v>
      </c>
      <c r="I11" s="415">
        <v>11.118567707128845</v>
      </c>
      <c r="J11" s="415">
        <v>14.793625369578333</v>
      </c>
      <c r="K11" s="415" t="s">
        <v>21</v>
      </c>
      <c r="L11" s="415" t="s">
        <v>21</v>
      </c>
      <c r="M11" s="417" t="s">
        <v>18</v>
      </c>
      <c r="N11" s="418" t="s">
        <v>14</v>
      </c>
    </row>
    <row r="12" spans="1:14">
      <c r="A12" s="408" t="s">
        <v>19</v>
      </c>
      <c r="B12" s="409" t="s">
        <v>11</v>
      </c>
      <c r="C12" s="4">
        <v>791.5</v>
      </c>
      <c r="D12" s="4">
        <v>1472.6478489999997</v>
      </c>
      <c r="E12" s="4">
        <v>2083.799634</v>
      </c>
      <c r="F12" s="7">
        <v>2926.1405840278003</v>
      </c>
      <c r="G12" s="7">
        <v>5079.955738564393</v>
      </c>
      <c r="H12" s="7">
        <v>3256.9317763769395</v>
      </c>
      <c r="I12" s="7">
        <v>4000.4951955478364</v>
      </c>
      <c r="J12" s="7">
        <v>5378.6564120000012</v>
      </c>
      <c r="K12" s="7">
        <v>5923.4028855283914</v>
      </c>
      <c r="L12" s="7">
        <v>6316.9118640000006</v>
      </c>
      <c r="M12" s="6" t="s">
        <v>12</v>
      </c>
      <c r="N12" s="412" t="s">
        <v>20</v>
      </c>
    </row>
    <row r="13" spans="1:14">
      <c r="A13" s="408" t="s">
        <v>14</v>
      </c>
      <c r="B13" s="409" t="s">
        <v>15</v>
      </c>
      <c r="C13" s="4">
        <v>12851.3</v>
      </c>
      <c r="D13" s="4">
        <v>19009.562352999998</v>
      </c>
      <c r="E13" s="4">
        <v>19570.146374</v>
      </c>
      <c r="F13" s="7">
        <v>25638.402466954933</v>
      </c>
      <c r="G13" s="7">
        <v>52411.947892950258</v>
      </c>
      <c r="H13" s="7">
        <v>43677.727915902229</v>
      </c>
      <c r="I13" s="7">
        <v>51553.48110918342</v>
      </c>
      <c r="J13" s="7">
        <v>57559.733660999998</v>
      </c>
      <c r="K13" s="7">
        <v>68535.927615176057</v>
      </c>
      <c r="L13" s="7">
        <v>64368.491735999989</v>
      </c>
      <c r="M13" s="6" t="s">
        <v>16</v>
      </c>
      <c r="N13" s="412" t="s">
        <v>14</v>
      </c>
    </row>
    <row r="14" spans="1:14">
      <c r="A14" s="408" t="s">
        <v>14</v>
      </c>
      <c r="B14" s="414" t="s">
        <v>17</v>
      </c>
      <c r="C14" s="415">
        <v>6.1589099935415099</v>
      </c>
      <c r="D14" s="415">
        <v>7.7468792897675183</v>
      </c>
      <c r="E14" s="415">
        <v>10.647848994979622</v>
      </c>
      <c r="F14" s="415">
        <v>11.413115882704751</v>
      </c>
      <c r="G14" s="415">
        <v>9.6923620334432936</v>
      </c>
      <c r="H14" s="415">
        <v>7.4567335156441423</v>
      </c>
      <c r="I14" s="415">
        <v>7.7598934339183021</v>
      </c>
      <c r="J14" s="415">
        <v>9.3444775885826381</v>
      </c>
      <c r="K14" s="415">
        <v>8.6427704295298096</v>
      </c>
      <c r="L14" s="415">
        <v>9.813670778411419</v>
      </c>
      <c r="M14" s="417" t="s">
        <v>18</v>
      </c>
      <c r="N14" s="418" t="s">
        <v>14</v>
      </c>
    </row>
    <row r="15" spans="1:14" ht="15.6">
      <c r="A15" s="419" t="s">
        <v>447</v>
      </c>
      <c r="B15" s="409" t="s">
        <v>11</v>
      </c>
      <c r="C15" s="7" t="s">
        <v>21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7">
        <v>2683.1164493960005</v>
      </c>
      <c r="J15" s="7">
        <v>2955.3737224779998</v>
      </c>
      <c r="K15" s="7">
        <v>1901.6936602970002</v>
      </c>
      <c r="L15" s="7" t="s">
        <v>21</v>
      </c>
      <c r="M15" s="6" t="s">
        <v>12</v>
      </c>
      <c r="N15" s="421" t="s">
        <v>448</v>
      </c>
    </row>
    <row r="16" spans="1:14">
      <c r="A16" s="408" t="s">
        <v>14</v>
      </c>
      <c r="B16" s="409" t="s">
        <v>15</v>
      </c>
      <c r="C16" s="7" t="s">
        <v>21</v>
      </c>
      <c r="D16" s="7" t="s">
        <v>21</v>
      </c>
      <c r="E16" s="7" t="s">
        <v>21</v>
      </c>
      <c r="F16" s="7" t="s">
        <v>21</v>
      </c>
      <c r="G16" s="7" t="s">
        <v>21</v>
      </c>
      <c r="H16" s="7" t="s">
        <v>21</v>
      </c>
      <c r="I16" s="7">
        <v>25483.311179169483</v>
      </c>
      <c r="J16" s="7">
        <v>45724.554178806735</v>
      </c>
      <c r="K16" s="7">
        <v>19123.511266631493</v>
      </c>
      <c r="L16" s="7" t="s">
        <v>21</v>
      </c>
      <c r="M16" s="6" t="s">
        <v>16</v>
      </c>
      <c r="N16" s="412" t="s">
        <v>14</v>
      </c>
    </row>
    <row r="17" spans="1:14">
      <c r="A17" s="413" t="s">
        <v>14</v>
      </c>
      <c r="B17" s="414" t="s">
        <v>17</v>
      </c>
      <c r="C17" s="415" t="s">
        <v>21</v>
      </c>
      <c r="D17" s="415" t="s">
        <v>21</v>
      </c>
      <c r="E17" s="415" t="s">
        <v>21</v>
      </c>
      <c r="F17" s="415" t="s">
        <v>21</v>
      </c>
      <c r="G17" s="415" t="s">
        <v>21</v>
      </c>
      <c r="H17" s="415" t="s">
        <v>21</v>
      </c>
      <c r="I17" s="415">
        <v>10.528916083672941</v>
      </c>
      <c r="J17" s="415">
        <v>6.4634281854798514</v>
      </c>
      <c r="K17" s="415">
        <v>9.9442703475446734</v>
      </c>
      <c r="L17" s="415" t="s">
        <v>21</v>
      </c>
      <c r="M17" s="417" t="s">
        <v>18</v>
      </c>
      <c r="N17" s="418" t="s">
        <v>14</v>
      </c>
    </row>
    <row r="18" spans="1:14">
      <c r="A18" s="419" t="s">
        <v>22</v>
      </c>
      <c r="B18" s="409" t="s">
        <v>11</v>
      </c>
      <c r="C18" s="7">
        <v>1383.4</v>
      </c>
      <c r="D18" s="7">
        <v>1784.27059448368</v>
      </c>
      <c r="E18" s="7">
        <v>2081.0975857415801</v>
      </c>
      <c r="F18" s="7">
        <v>2465.59130363552</v>
      </c>
      <c r="G18" s="7">
        <v>2839</v>
      </c>
      <c r="H18" s="7">
        <v>2899.0822462328001</v>
      </c>
      <c r="I18" s="7">
        <v>3422.7028393519504</v>
      </c>
      <c r="J18" s="7">
        <v>4320.6457563390504</v>
      </c>
      <c r="K18" s="7">
        <v>4644.8860972741004</v>
      </c>
      <c r="L18" s="7">
        <v>4194.4763900847001</v>
      </c>
      <c r="M18" s="6" t="s">
        <v>12</v>
      </c>
      <c r="N18" s="421" t="s">
        <v>23</v>
      </c>
    </row>
    <row r="19" spans="1:14">
      <c r="A19" s="408" t="s">
        <v>14</v>
      </c>
      <c r="B19" s="409" t="s">
        <v>15</v>
      </c>
      <c r="C19" s="7">
        <v>7097</v>
      </c>
      <c r="D19" s="7">
        <v>8786.0318679793982</v>
      </c>
      <c r="E19" s="7">
        <v>9523.9757927951759</v>
      </c>
      <c r="F19" s="7">
        <v>11690.122201734239</v>
      </c>
      <c r="G19" s="7">
        <v>14162.587352954914</v>
      </c>
      <c r="H19" s="7">
        <v>12573.337626004102</v>
      </c>
      <c r="I19" s="7">
        <v>13396.156320228351</v>
      </c>
      <c r="J19" s="7">
        <v>16315.310933889747</v>
      </c>
      <c r="K19" s="7">
        <v>17993.721165106748</v>
      </c>
      <c r="L19" s="7">
        <v>19492.637126915997</v>
      </c>
      <c r="M19" s="6" t="s">
        <v>16</v>
      </c>
      <c r="N19" s="412" t="s">
        <v>14</v>
      </c>
    </row>
    <row r="20" spans="1:14">
      <c r="A20" s="413" t="s">
        <v>14</v>
      </c>
      <c r="B20" s="414" t="s">
        <v>17</v>
      </c>
      <c r="C20" s="415">
        <v>19.492743412709597</v>
      </c>
      <c r="D20" s="415">
        <v>20.308036907838176</v>
      </c>
      <c r="E20" s="415">
        <v>21.85114316770856</v>
      </c>
      <c r="F20" s="415">
        <v>21.091236353968547</v>
      </c>
      <c r="G20" s="415">
        <v>20.045772211301944</v>
      </c>
      <c r="H20" s="415">
        <v>23.057380088457464</v>
      </c>
      <c r="I20" s="415">
        <v>25.549887277618804</v>
      </c>
      <c r="J20" s="415">
        <v>26.48215393409583</v>
      </c>
      <c r="K20" s="415">
        <v>25.813927284154094</v>
      </c>
      <c r="L20" s="415">
        <v>21.518260268092952</v>
      </c>
      <c r="M20" s="417" t="s">
        <v>18</v>
      </c>
      <c r="N20" s="418" t="s">
        <v>14</v>
      </c>
    </row>
    <row r="21" spans="1:14">
      <c r="A21" s="419" t="s">
        <v>24</v>
      </c>
      <c r="B21" s="409" t="s">
        <v>11</v>
      </c>
      <c r="C21" s="7">
        <v>2008.9829331973701</v>
      </c>
      <c r="D21" s="7" t="s">
        <v>21</v>
      </c>
      <c r="E21" s="7">
        <v>3034.1867626899602</v>
      </c>
      <c r="F21" s="7">
        <v>2762.2964030979001</v>
      </c>
      <c r="G21" s="7">
        <v>3216.9148395930001</v>
      </c>
      <c r="H21" s="7">
        <v>2818.25756095208</v>
      </c>
      <c r="I21" s="7">
        <v>3062.0475121130303</v>
      </c>
      <c r="J21" s="7">
        <v>4261.3625379614268</v>
      </c>
      <c r="K21" s="7">
        <v>4571.7341577224852</v>
      </c>
      <c r="L21" s="7">
        <v>5551.3087746623296</v>
      </c>
      <c r="M21" s="6" t="s">
        <v>12</v>
      </c>
      <c r="N21" s="421" t="s">
        <v>25</v>
      </c>
    </row>
    <row r="22" spans="1:14">
      <c r="A22" s="408" t="s">
        <v>14</v>
      </c>
      <c r="B22" s="409" t="s">
        <v>15</v>
      </c>
      <c r="C22" s="7">
        <v>12630.61968810978</v>
      </c>
      <c r="D22" s="7" t="s">
        <v>21</v>
      </c>
      <c r="E22" s="7">
        <v>17240.199333772169</v>
      </c>
      <c r="F22" s="7">
        <v>21362.674374299459</v>
      </c>
      <c r="G22" s="7">
        <v>24839.81486608275</v>
      </c>
      <c r="H22" s="7">
        <v>20334.448222121278</v>
      </c>
      <c r="I22" s="7">
        <v>22670.45391829795</v>
      </c>
      <c r="J22" s="7">
        <v>25143.564815284597</v>
      </c>
      <c r="K22" s="7">
        <v>27267.363436280746</v>
      </c>
      <c r="L22" s="7">
        <v>29549.506338925712</v>
      </c>
      <c r="M22" s="6" t="s">
        <v>16</v>
      </c>
      <c r="N22" s="412" t="s">
        <v>14</v>
      </c>
    </row>
    <row r="23" spans="1:14">
      <c r="A23" s="413" t="s">
        <v>14</v>
      </c>
      <c r="B23" s="414" t="s">
        <v>17</v>
      </c>
      <c r="C23" s="415">
        <v>15.905656118270963</v>
      </c>
      <c r="D23" s="415" t="s">
        <v>21</v>
      </c>
      <c r="E23" s="415">
        <v>17.599487708626611</v>
      </c>
      <c r="F23" s="415">
        <v>12.930480307377168</v>
      </c>
      <c r="G23" s="415">
        <v>12.950639354343583</v>
      </c>
      <c r="H23" s="415">
        <v>13.859523160732614</v>
      </c>
      <c r="I23" s="415">
        <v>13.506776366932677</v>
      </c>
      <c r="J23" s="415">
        <v>16.94812398029962</v>
      </c>
      <c r="K23" s="415">
        <v>16.766322744792912</v>
      </c>
      <c r="L23" s="415">
        <v>18.786468751762403</v>
      </c>
      <c r="M23" s="417" t="s">
        <v>18</v>
      </c>
      <c r="N23" s="418" t="s">
        <v>14</v>
      </c>
    </row>
    <row r="24" spans="1:14">
      <c r="A24" s="422" t="s">
        <v>26</v>
      </c>
      <c r="B24" s="409" t="s">
        <v>11</v>
      </c>
      <c r="C24" s="7">
        <v>1260.8</v>
      </c>
      <c r="D24" s="7">
        <v>1210.797</v>
      </c>
      <c r="E24" s="7">
        <v>1334.057</v>
      </c>
      <c r="F24" s="7">
        <v>1632.6559999999999</v>
      </c>
      <c r="G24" s="420">
        <v>2056.096</v>
      </c>
      <c r="H24" s="7">
        <v>1767.5180000000003</v>
      </c>
      <c r="I24" s="7">
        <v>2201.6209999999996</v>
      </c>
      <c r="J24" s="7">
        <v>3129.7350000000001</v>
      </c>
      <c r="K24" s="7">
        <v>3100.8849999999998</v>
      </c>
      <c r="L24" s="7">
        <v>2507.7149999999997</v>
      </c>
      <c r="M24" s="6" t="s">
        <v>12</v>
      </c>
      <c r="N24" s="421" t="s">
        <v>27</v>
      </c>
    </row>
    <row r="25" spans="1:14">
      <c r="A25" s="408"/>
      <c r="B25" s="409" t="s">
        <v>15</v>
      </c>
      <c r="C25" s="4">
        <v>9396.6530000000002</v>
      </c>
      <c r="D25" s="4">
        <v>9339.741</v>
      </c>
      <c r="E25" s="4">
        <v>9397.494999999999</v>
      </c>
      <c r="F25" s="7">
        <v>11815.334000000001</v>
      </c>
      <c r="G25" s="7">
        <v>16136.661999999998</v>
      </c>
      <c r="H25" s="7">
        <v>16241.651</v>
      </c>
      <c r="I25" s="7">
        <v>17963.832999999999</v>
      </c>
      <c r="J25" s="7">
        <v>20158.256000000001</v>
      </c>
      <c r="K25" s="7">
        <v>21279.823999999997</v>
      </c>
      <c r="L25" s="7">
        <v>21228.467999999997</v>
      </c>
      <c r="M25" s="6" t="s">
        <v>16</v>
      </c>
      <c r="N25" s="412"/>
    </row>
    <row r="26" spans="1:14">
      <c r="A26" s="413" t="s">
        <v>14</v>
      </c>
      <c r="B26" s="414" t="s">
        <v>17</v>
      </c>
      <c r="C26" s="415">
        <v>13.41761913883745</v>
      </c>
      <c r="D26" s="415">
        <v>12.963924802625684</v>
      </c>
      <c r="E26" s="415">
        <v>14.195878795359828</v>
      </c>
      <c r="F26" s="415">
        <v>13.818111278106906</v>
      </c>
      <c r="G26" s="415">
        <v>12.741767783200764</v>
      </c>
      <c r="H26" s="415">
        <v>10.882625171541983</v>
      </c>
      <c r="I26" s="415">
        <v>12.255853191242648</v>
      </c>
      <c r="J26" s="415">
        <v>15.525822273514137</v>
      </c>
      <c r="K26" s="415">
        <v>14.571948527393836</v>
      </c>
      <c r="L26" s="415">
        <v>11.812981511430783</v>
      </c>
      <c r="M26" s="417" t="s">
        <v>18</v>
      </c>
      <c r="N26" s="418" t="s">
        <v>14</v>
      </c>
    </row>
    <row r="27" spans="1:14">
      <c r="A27" s="422" t="s">
        <v>393</v>
      </c>
      <c r="B27" s="409" t="s">
        <v>11</v>
      </c>
      <c r="C27" s="7" t="s">
        <v>21</v>
      </c>
      <c r="D27" s="7" t="s">
        <v>21</v>
      </c>
      <c r="E27" s="7" t="s">
        <v>21</v>
      </c>
      <c r="F27" s="7" t="s">
        <v>21</v>
      </c>
      <c r="G27" s="420" t="s">
        <v>21</v>
      </c>
      <c r="H27" s="7" t="s">
        <v>21</v>
      </c>
      <c r="I27" s="7" t="s">
        <v>21</v>
      </c>
      <c r="J27" s="7" t="s">
        <v>21</v>
      </c>
      <c r="K27" s="7" t="s">
        <v>21</v>
      </c>
      <c r="L27" s="7" t="s">
        <v>21</v>
      </c>
      <c r="M27" s="6" t="s">
        <v>12</v>
      </c>
      <c r="N27" s="409" t="s">
        <v>395</v>
      </c>
    </row>
    <row r="28" spans="1:14" ht="15" customHeight="1">
      <c r="A28" s="408"/>
      <c r="B28" s="409" t="s">
        <v>15</v>
      </c>
      <c r="C28" s="4" t="s">
        <v>21</v>
      </c>
      <c r="D28" s="4" t="s">
        <v>21</v>
      </c>
      <c r="E28" s="4" t="s">
        <v>21</v>
      </c>
      <c r="F28" s="7" t="s">
        <v>21</v>
      </c>
      <c r="G28" s="7" t="s">
        <v>21</v>
      </c>
      <c r="H28" s="7" t="s">
        <v>21</v>
      </c>
      <c r="I28" s="7" t="s">
        <v>21</v>
      </c>
      <c r="J28" s="7" t="s">
        <v>21</v>
      </c>
      <c r="K28" s="7" t="s">
        <v>21</v>
      </c>
      <c r="L28" s="7" t="s">
        <v>21</v>
      </c>
      <c r="M28" s="6" t="s">
        <v>16</v>
      </c>
      <c r="N28" s="412"/>
    </row>
    <row r="29" spans="1:14" ht="13.2" customHeight="1">
      <c r="A29" s="413"/>
      <c r="B29" s="414" t="s">
        <v>17</v>
      </c>
      <c r="C29" s="415" t="s">
        <v>21</v>
      </c>
      <c r="D29" s="415" t="s">
        <v>21</v>
      </c>
      <c r="E29" s="415" t="s">
        <v>21</v>
      </c>
      <c r="F29" s="415" t="s">
        <v>21</v>
      </c>
      <c r="G29" s="415" t="s">
        <v>21</v>
      </c>
      <c r="H29" s="415" t="s">
        <v>21</v>
      </c>
      <c r="I29" s="415" t="s">
        <v>21</v>
      </c>
      <c r="J29" s="415" t="s">
        <v>21</v>
      </c>
      <c r="K29" s="415" t="s">
        <v>21</v>
      </c>
      <c r="L29" s="415" t="s">
        <v>21</v>
      </c>
      <c r="M29" s="417" t="s">
        <v>18</v>
      </c>
      <c r="N29" s="418"/>
    </row>
    <row r="30" spans="1:14" ht="12" customHeight="1">
      <c r="A30" s="422" t="s">
        <v>394</v>
      </c>
      <c r="B30" s="409" t="s">
        <v>11</v>
      </c>
      <c r="C30" s="7" t="s">
        <v>21</v>
      </c>
      <c r="D30" s="7" t="s">
        <v>21</v>
      </c>
      <c r="E30" s="7" t="s">
        <v>21</v>
      </c>
      <c r="F30" s="7" t="s">
        <v>21</v>
      </c>
      <c r="G30" s="420" t="s">
        <v>21</v>
      </c>
      <c r="H30" s="7" t="s">
        <v>21</v>
      </c>
      <c r="I30" s="7" t="s">
        <v>21</v>
      </c>
      <c r="J30" s="7" t="s">
        <v>21</v>
      </c>
      <c r="K30" s="7">
        <v>2148.744013</v>
      </c>
      <c r="L30" s="7" t="s">
        <v>21</v>
      </c>
      <c r="M30" s="6" t="s">
        <v>12</v>
      </c>
      <c r="N30" s="409" t="s">
        <v>396</v>
      </c>
    </row>
    <row r="31" spans="1:14" ht="14.4" customHeight="1">
      <c r="A31" s="408"/>
      <c r="B31" s="409" t="s">
        <v>15</v>
      </c>
      <c r="C31" s="4" t="s">
        <v>21</v>
      </c>
      <c r="D31" s="4" t="s">
        <v>21</v>
      </c>
      <c r="E31" s="4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>
        <v>40437.795898999997</v>
      </c>
      <c r="L31" s="7" t="s">
        <v>21</v>
      </c>
      <c r="M31" s="6" t="s">
        <v>16</v>
      </c>
      <c r="N31" s="412"/>
    </row>
    <row r="32" spans="1:14">
      <c r="A32" s="413" t="s">
        <v>14</v>
      </c>
      <c r="B32" s="414" t="s">
        <v>17</v>
      </c>
      <c r="C32" s="415" t="s">
        <v>21</v>
      </c>
      <c r="D32" s="415" t="s">
        <v>21</v>
      </c>
      <c r="E32" s="415" t="s">
        <v>21</v>
      </c>
      <c r="F32" s="415" t="s">
        <v>21</v>
      </c>
      <c r="G32" s="415" t="s">
        <v>21</v>
      </c>
      <c r="H32" s="415" t="s">
        <v>21</v>
      </c>
      <c r="I32" s="415" t="s">
        <v>21</v>
      </c>
      <c r="J32" s="415" t="s">
        <v>21</v>
      </c>
      <c r="K32" s="415">
        <v>5.3137021077183322</v>
      </c>
      <c r="L32" s="415" t="s">
        <v>21</v>
      </c>
      <c r="M32" s="417" t="s">
        <v>18</v>
      </c>
      <c r="N32" s="418" t="s">
        <v>14</v>
      </c>
    </row>
    <row r="33" spans="1:14">
      <c r="A33" s="419" t="s">
        <v>28</v>
      </c>
      <c r="B33" s="409" t="s">
        <v>11</v>
      </c>
      <c r="C33" s="7">
        <v>3058.6</v>
      </c>
      <c r="D33" s="7">
        <v>2852.2498213208996</v>
      </c>
      <c r="E33" s="7">
        <v>3403.1631829999997</v>
      </c>
      <c r="F33" s="7">
        <v>4916.0903273827798</v>
      </c>
      <c r="G33" s="7">
        <v>6713</v>
      </c>
      <c r="H33" s="7">
        <v>5169.3557303042599</v>
      </c>
      <c r="I33" s="7">
        <v>6606.0421840087783</v>
      </c>
      <c r="J33" s="7">
        <v>8224.1626118093991</v>
      </c>
      <c r="K33" s="7">
        <v>8743.2013869999992</v>
      </c>
      <c r="L33" s="7">
        <v>14406.918505999998</v>
      </c>
      <c r="M33" s="6" t="s">
        <v>12</v>
      </c>
      <c r="N33" s="421" t="s">
        <v>301</v>
      </c>
    </row>
    <row r="34" spans="1:14">
      <c r="A34" s="408" t="s">
        <v>14</v>
      </c>
      <c r="B34" s="409" t="s">
        <v>15</v>
      </c>
      <c r="C34" s="7">
        <v>8613.1685353920002</v>
      </c>
      <c r="D34" s="7">
        <v>8826.7488921635013</v>
      </c>
      <c r="E34" s="7">
        <v>10896.500082</v>
      </c>
      <c r="F34" s="7">
        <v>15978.271524244161</v>
      </c>
      <c r="G34" s="7">
        <v>22924.739042932102</v>
      </c>
      <c r="H34" s="7">
        <v>17850.871913223309</v>
      </c>
      <c r="I34" s="7">
        <v>19777.471176999268</v>
      </c>
      <c r="J34" s="7">
        <v>23619.671336526335</v>
      </c>
      <c r="K34" s="7">
        <v>28113.791389999999</v>
      </c>
      <c r="L34" s="7">
        <v>34315.255304999991</v>
      </c>
      <c r="M34" s="6" t="s">
        <v>16</v>
      </c>
      <c r="N34" s="412" t="s">
        <v>14</v>
      </c>
    </row>
    <row r="35" spans="1:14" ht="23.4" customHeight="1">
      <c r="A35" s="413" t="s">
        <v>14</v>
      </c>
      <c r="B35" s="414" t="s">
        <v>17</v>
      </c>
      <c r="C35" s="415">
        <v>35.510741342538907</v>
      </c>
      <c r="D35" s="415">
        <v>32.313707528863347</v>
      </c>
      <c r="E35" s="415">
        <v>31.2317088733997</v>
      </c>
      <c r="F35" s="415">
        <v>30.767347518932159</v>
      </c>
      <c r="G35" s="415">
        <v>29.282776076221801</v>
      </c>
      <c r="H35" s="415">
        <v>28.958561550570423</v>
      </c>
      <c r="I35" s="415">
        <v>33.401854690560484</v>
      </c>
      <c r="J35" s="415">
        <v>34.819123833832734</v>
      </c>
      <c r="K35" s="415">
        <v>31.099332230621634</v>
      </c>
      <c r="L35" s="415">
        <v>41.984005008701772</v>
      </c>
      <c r="M35" s="417" t="s">
        <v>18</v>
      </c>
      <c r="N35" s="418" t="s">
        <v>14</v>
      </c>
    </row>
    <row r="36" spans="1:14">
      <c r="A36" s="429" t="s">
        <v>30</v>
      </c>
      <c r="B36" s="430" t="s">
        <v>11</v>
      </c>
      <c r="C36" s="7">
        <v>64.553016789672029</v>
      </c>
      <c r="D36" s="7">
        <v>68.57674420000005</v>
      </c>
      <c r="E36" s="7" t="s">
        <v>21</v>
      </c>
      <c r="F36" s="7">
        <v>82</v>
      </c>
      <c r="G36" s="7">
        <v>163.40153758096943</v>
      </c>
      <c r="H36" s="7">
        <v>91.796856999999989</v>
      </c>
      <c r="I36" s="7">
        <v>129.02512222036597</v>
      </c>
      <c r="J36" s="7">
        <v>161.66497127207677</v>
      </c>
      <c r="K36" s="7">
        <v>187.15989300000001</v>
      </c>
      <c r="L36" s="7">
        <v>214.77485799999999</v>
      </c>
      <c r="M36" s="6" t="s">
        <v>12</v>
      </c>
      <c r="N36" s="412" t="s">
        <v>31</v>
      </c>
    </row>
    <row r="37" spans="1:14">
      <c r="A37" s="429"/>
      <c r="B37" s="430" t="s">
        <v>15</v>
      </c>
      <c r="C37" s="7">
        <v>2373.2483148119245</v>
      </c>
      <c r="D37" s="7">
        <v>2666.7719883000004</v>
      </c>
      <c r="E37" s="230" t="s">
        <v>21</v>
      </c>
      <c r="F37" s="431">
        <v>3141.2969999999932</v>
      </c>
      <c r="G37" s="431">
        <v>3568.6735959999996</v>
      </c>
      <c r="H37" s="431">
        <v>3600.7854870000001</v>
      </c>
      <c r="I37" s="431">
        <v>3958.5123212243693</v>
      </c>
      <c r="J37" s="431">
        <v>4221.1057914153189</v>
      </c>
      <c r="K37" s="431">
        <v>4697.3559420000001</v>
      </c>
      <c r="L37" s="431">
        <v>5163.8974639999997</v>
      </c>
      <c r="M37" s="6" t="s">
        <v>16</v>
      </c>
      <c r="N37" s="412"/>
    </row>
    <row r="38" spans="1:14" ht="13.8" thickBot="1">
      <c r="A38" s="443"/>
      <c r="B38" s="444" t="s">
        <v>17</v>
      </c>
      <c r="C38" s="8">
        <v>2.7200279206682061</v>
      </c>
      <c r="D38" s="8">
        <v>2.5715263434920055</v>
      </c>
      <c r="E38" s="498" t="s">
        <v>21</v>
      </c>
      <c r="F38" s="8">
        <v>2.6103867287938765</v>
      </c>
      <c r="G38" s="499">
        <v>4.5787750878679532</v>
      </c>
      <c r="H38" s="499">
        <v>2.5493564482365398</v>
      </c>
      <c r="I38" s="499">
        <v>3.2594346499459284</v>
      </c>
      <c r="J38" s="499">
        <v>3.829919913423236</v>
      </c>
      <c r="K38" s="499">
        <v>3.9843668504352827</v>
      </c>
      <c r="L38" s="499">
        <v>4.1591619410977527</v>
      </c>
      <c r="M38" s="425" t="s">
        <v>18</v>
      </c>
      <c r="N38" s="426"/>
    </row>
    <row r="39" spans="1:14">
      <c r="A39" s="408" t="s">
        <v>32</v>
      </c>
      <c r="B39" s="409" t="s">
        <v>11</v>
      </c>
      <c r="C39" s="7">
        <v>1195.2</v>
      </c>
      <c r="D39" s="7">
        <v>1561.1793985270999</v>
      </c>
      <c r="E39" s="7">
        <v>2404.1647850200443</v>
      </c>
      <c r="F39" s="7">
        <v>3420.1481297255928</v>
      </c>
      <c r="G39" s="7">
        <v>4446</v>
      </c>
      <c r="H39" s="7">
        <v>4426.7994602537519</v>
      </c>
      <c r="I39" s="7">
        <v>4254.3666668956057</v>
      </c>
      <c r="J39" s="7">
        <v>4313.2104647671549</v>
      </c>
      <c r="K39" s="7">
        <v>4639.044799286552</v>
      </c>
      <c r="L39" s="7">
        <v>4546.3092323807077</v>
      </c>
      <c r="M39" s="6" t="s">
        <v>12</v>
      </c>
      <c r="N39" s="412" t="s">
        <v>33</v>
      </c>
    </row>
    <row r="40" spans="1:14">
      <c r="A40" s="408" t="s">
        <v>14</v>
      </c>
      <c r="B40" s="409" t="s">
        <v>15</v>
      </c>
      <c r="C40" s="4">
        <v>6004.6</v>
      </c>
      <c r="D40" s="4">
        <v>10060.887120106279</v>
      </c>
      <c r="E40" s="7">
        <v>16440.141151545286</v>
      </c>
      <c r="F40" s="7">
        <v>22005.059469567954</v>
      </c>
      <c r="G40" s="7">
        <v>27900.556787868114</v>
      </c>
      <c r="H40" s="7">
        <v>24922.376640781142</v>
      </c>
      <c r="I40" s="7">
        <v>23240.242679629828</v>
      </c>
      <c r="J40" s="7">
        <v>22328.695637225559</v>
      </c>
      <c r="K40" s="7">
        <v>26082.553935316955</v>
      </c>
      <c r="L40" s="7">
        <v>27038.295995507364</v>
      </c>
      <c r="M40" s="6" t="s">
        <v>16</v>
      </c>
      <c r="N40" s="412"/>
    </row>
    <row r="41" spans="1:14">
      <c r="A41" s="413" t="s">
        <v>14</v>
      </c>
      <c r="B41" s="414" t="s">
        <v>17</v>
      </c>
      <c r="C41" s="415">
        <v>19.904739699563667</v>
      </c>
      <c r="D41" s="415">
        <v>15.517313531996054</v>
      </c>
      <c r="E41" s="415">
        <v>14.62374783074211</v>
      </c>
      <c r="F41" s="415">
        <v>15.54255344983507</v>
      </c>
      <c r="G41" s="415">
        <v>15.935165859963183</v>
      </c>
      <c r="H41" s="415">
        <v>17.762348768175116</v>
      </c>
      <c r="I41" s="415">
        <v>18.306033743032195</v>
      </c>
      <c r="J41" s="415">
        <v>19.316893986303139</v>
      </c>
      <c r="K41" s="415">
        <v>17.786006733815572</v>
      </c>
      <c r="L41" s="415">
        <v>16.814333392666885</v>
      </c>
      <c r="M41" s="417" t="s">
        <v>18</v>
      </c>
      <c r="N41" s="418"/>
    </row>
    <row r="42" spans="1:14">
      <c r="A42" s="419" t="s">
        <v>34</v>
      </c>
      <c r="B42" s="409" t="s">
        <v>11</v>
      </c>
      <c r="C42" s="7">
        <v>3472.5767400000004</v>
      </c>
      <c r="D42" s="7">
        <v>4608.2752319548808</v>
      </c>
      <c r="E42" s="7">
        <v>5147.6243126081799</v>
      </c>
      <c r="F42" s="7">
        <v>6194.5742426886773</v>
      </c>
      <c r="G42" s="7">
        <v>7884.8382925800015</v>
      </c>
      <c r="H42" s="7">
        <v>7508.2209118499986</v>
      </c>
      <c r="I42" s="7">
        <v>9492.1874508600013</v>
      </c>
      <c r="J42" s="7">
        <v>12606.824250000001</v>
      </c>
      <c r="K42" s="7">
        <v>14789.518200000004</v>
      </c>
      <c r="L42" s="7">
        <v>17557.888613999996</v>
      </c>
      <c r="M42" s="6" t="s">
        <v>12</v>
      </c>
      <c r="N42" s="421" t="s">
        <v>35</v>
      </c>
    </row>
    <row r="43" spans="1:14">
      <c r="A43" s="408" t="s">
        <v>14</v>
      </c>
      <c r="B43" s="409" t="s">
        <v>15</v>
      </c>
      <c r="C43" s="7">
        <v>44746.159320000006</v>
      </c>
      <c r="D43" s="7">
        <v>59498.340210100869</v>
      </c>
      <c r="E43" s="7">
        <v>69799.456319839475</v>
      </c>
      <c r="F43" s="7">
        <v>90097.627767337646</v>
      </c>
      <c r="G43" s="7">
        <v>115133.70582</v>
      </c>
      <c r="H43" s="7">
        <v>95552.417438349992</v>
      </c>
      <c r="I43" s="7">
        <v>106864.26912000001</v>
      </c>
      <c r="J43" s="7">
        <v>131588.04483</v>
      </c>
      <c r="K43" s="7">
        <v>155594.74491000001</v>
      </c>
      <c r="L43" s="7">
        <v>168152.74352399999</v>
      </c>
      <c r="M43" s="6" t="s">
        <v>16</v>
      </c>
      <c r="N43" s="412"/>
    </row>
    <row r="44" spans="1:14">
      <c r="A44" s="413" t="s">
        <v>14</v>
      </c>
      <c r="B44" s="414" t="s">
        <v>17</v>
      </c>
      <c r="C44" s="415">
        <v>7.7606140790006908</v>
      </c>
      <c r="D44" s="415">
        <v>7.7452164475212486</v>
      </c>
      <c r="E44" s="415">
        <v>7.3748773758643775</v>
      </c>
      <c r="F44" s="415">
        <v>6.8754021567417407</v>
      </c>
      <c r="G44" s="415">
        <v>6.8484187462072619</v>
      </c>
      <c r="H44" s="415">
        <v>7.8576985419487375</v>
      </c>
      <c r="I44" s="415">
        <v>8.882470753812985</v>
      </c>
      <c r="J44" s="415">
        <v>9.5805240257858468</v>
      </c>
      <c r="K44" s="415">
        <v>9.5051527662805313</v>
      </c>
      <c r="L44" s="415">
        <v>10.44163077332961</v>
      </c>
      <c r="M44" s="417" t="s">
        <v>18</v>
      </c>
      <c r="N44" s="418"/>
    </row>
    <row r="45" spans="1:14">
      <c r="A45" s="419" t="s">
        <v>368</v>
      </c>
      <c r="B45" s="409" t="s">
        <v>11</v>
      </c>
      <c r="C45" s="420" t="s">
        <v>21</v>
      </c>
      <c r="D45" s="420" t="s">
        <v>21</v>
      </c>
      <c r="E45" s="420" t="s">
        <v>21</v>
      </c>
      <c r="F45" s="420" t="s">
        <v>21</v>
      </c>
      <c r="G45" s="420">
        <v>5214.8891739999999</v>
      </c>
      <c r="H45" s="7">
        <v>1992.7784140000001</v>
      </c>
      <c r="I45" s="7">
        <v>3150.6251130000001</v>
      </c>
      <c r="J45" s="7">
        <v>2449.790156</v>
      </c>
      <c r="K45" s="7">
        <v>1592.1118959999999</v>
      </c>
      <c r="L45" s="7" t="s">
        <v>21</v>
      </c>
      <c r="M45" s="6" t="s">
        <v>12</v>
      </c>
      <c r="N45" s="421" t="s">
        <v>37</v>
      </c>
    </row>
    <row r="46" spans="1:14">
      <c r="A46" s="408"/>
      <c r="B46" s="409" t="s">
        <v>15</v>
      </c>
      <c r="C46" s="7" t="s">
        <v>21</v>
      </c>
      <c r="D46" s="7" t="s">
        <v>21</v>
      </c>
      <c r="E46" s="7" t="s">
        <v>21</v>
      </c>
      <c r="F46" s="7" t="s">
        <v>21</v>
      </c>
      <c r="G46" s="7">
        <v>16416.108371999999</v>
      </c>
      <c r="H46" s="7">
        <v>8589.8766599999999</v>
      </c>
      <c r="I46" s="7">
        <v>11837.505321000001</v>
      </c>
      <c r="J46" s="7">
        <v>9516.3760910000001</v>
      </c>
      <c r="K46" s="7">
        <v>6545.2994740000004</v>
      </c>
      <c r="L46" s="7" t="s">
        <v>21</v>
      </c>
      <c r="M46" s="6" t="s">
        <v>16</v>
      </c>
      <c r="N46" s="412"/>
    </row>
    <row r="47" spans="1:14">
      <c r="A47" s="413"/>
      <c r="B47" s="414" t="s">
        <v>17</v>
      </c>
      <c r="C47" s="415" t="s">
        <v>21</v>
      </c>
      <c r="D47" s="415" t="s">
        <v>21</v>
      </c>
      <c r="E47" s="415" t="s">
        <v>21</v>
      </c>
      <c r="F47" s="415" t="s">
        <v>21</v>
      </c>
      <c r="G47" s="415">
        <v>31.766902702072393</v>
      </c>
      <c r="H47" s="415">
        <v>23.199150498628931</v>
      </c>
      <c r="I47" s="415">
        <v>26.615617290669512</v>
      </c>
      <c r="J47" s="415">
        <v>25.74288923193</v>
      </c>
      <c r="K47" s="415">
        <v>24.324508027850701</v>
      </c>
      <c r="L47" s="415" t="s">
        <v>21</v>
      </c>
      <c r="M47" s="417" t="s">
        <v>18</v>
      </c>
      <c r="N47" s="418"/>
    </row>
    <row r="48" spans="1:14">
      <c r="A48" s="408" t="s">
        <v>38</v>
      </c>
      <c r="B48" s="409" t="s">
        <v>11</v>
      </c>
      <c r="C48" s="7">
        <v>1028.3525179856115</v>
      </c>
      <c r="D48" s="7">
        <v>1163.8360953399999</v>
      </c>
      <c r="E48" s="7">
        <v>1752.15185808</v>
      </c>
      <c r="F48" s="7">
        <v>2436.7237986599994</v>
      </c>
      <c r="G48" s="7">
        <v>2533.1150902691111</v>
      </c>
      <c r="H48" s="7">
        <v>2296.273915829951</v>
      </c>
      <c r="I48" s="7">
        <v>2351.8164665256468</v>
      </c>
      <c r="J48" s="7">
        <v>2494.373043657331</v>
      </c>
      <c r="K48" s="7" t="s">
        <v>21</v>
      </c>
      <c r="L48" s="7" t="s">
        <v>21</v>
      </c>
      <c r="M48" s="6" t="s">
        <v>12</v>
      </c>
      <c r="N48" s="412" t="s">
        <v>39</v>
      </c>
    </row>
    <row r="49" spans="1:14">
      <c r="A49" s="408" t="s">
        <v>14</v>
      </c>
      <c r="B49" s="409" t="s">
        <v>15</v>
      </c>
      <c r="C49" s="4">
        <v>6721.9023638232266</v>
      </c>
      <c r="D49" s="7">
        <v>10047.374659999999</v>
      </c>
      <c r="E49" s="7">
        <v>10626.471859720001</v>
      </c>
      <c r="F49" s="7">
        <v>13555.758258780003</v>
      </c>
      <c r="G49" s="7">
        <v>17993.97557660838</v>
      </c>
      <c r="H49" s="7">
        <v>15257.756868190556</v>
      </c>
      <c r="I49" s="7">
        <v>17392.048341480706</v>
      </c>
      <c r="J49" s="7">
        <v>19870.840197693575</v>
      </c>
      <c r="K49" s="7" t="s">
        <v>21</v>
      </c>
      <c r="L49" s="7" t="s">
        <v>21</v>
      </c>
      <c r="M49" s="6" t="s">
        <v>16</v>
      </c>
      <c r="N49" s="412"/>
    </row>
    <row r="50" spans="1:14">
      <c r="A50" s="413" t="s">
        <v>14</v>
      </c>
      <c r="B50" s="414" t="s">
        <v>17</v>
      </c>
      <c r="C50" s="415">
        <v>15.298533991212478</v>
      </c>
      <c r="D50" s="415">
        <v>11.583484588998097</v>
      </c>
      <c r="E50" s="415">
        <v>16.488556890849075</v>
      </c>
      <c r="F50" s="415">
        <v>17.975562503718628</v>
      </c>
      <c r="G50" s="415">
        <v>14.077573238245824</v>
      </c>
      <c r="H50" s="415">
        <v>15.049878797172564</v>
      </c>
      <c r="I50" s="415">
        <v>13.522366200630168</v>
      </c>
      <c r="J50" s="415">
        <v>12.552931928599854</v>
      </c>
      <c r="K50" s="415" t="s">
        <v>21</v>
      </c>
      <c r="L50" s="415" t="s">
        <v>21</v>
      </c>
      <c r="M50" s="417" t="s">
        <v>18</v>
      </c>
      <c r="N50" s="418"/>
    </row>
    <row r="51" spans="1:14">
      <c r="A51" s="419" t="s">
        <v>397</v>
      </c>
      <c r="B51" s="409" t="s">
        <v>11</v>
      </c>
      <c r="C51" s="89" t="s">
        <v>21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I51" s="7" t="s">
        <v>21</v>
      </c>
      <c r="J51" s="7" t="s">
        <v>21</v>
      </c>
      <c r="K51" s="7">
        <v>906.03729842166001</v>
      </c>
      <c r="L51" s="7">
        <v>1049.4640010000001</v>
      </c>
      <c r="M51" s="6" t="s">
        <v>12</v>
      </c>
      <c r="N51" s="421" t="s">
        <v>398</v>
      </c>
    </row>
    <row r="52" spans="1:14">
      <c r="A52" s="436" t="s">
        <v>40</v>
      </c>
      <c r="B52" s="437" t="s">
        <v>11</v>
      </c>
      <c r="C52" s="7">
        <v>3268.9474688231767</v>
      </c>
      <c r="D52" s="7">
        <v>3802.7387904697075</v>
      </c>
      <c r="E52" s="7">
        <v>6094.8660974812801</v>
      </c>
      <c r="F52" s="7">
        <v>6185.1169356024511</v>
      </c>
      <c r="G52" s="7">
        <v>8782.2000000000007</v>
      </c>
      <c r="H52" s="7">
        <v>9075.4861857583928</v>
      </c>
      <c r="I52" s="7">
        <v>10334.464617769043</v>
      </c>
      <c r="J52" s="7">
        <v>12589.317980035394</v>
      </c>
      <c r="K52" s="7">
        <v>17139.309108397061</v>
      </c>
      <c r="L52" s="7">
        <v>13489.514480871341</v>
      </c>
      <c r="M52" s="6" t="s">
        <v>12</v>
      </c>
      <c r="N52" s="421" t="s">
        <v>41</v>
      </c>
    </row>
    <row r="53" spans="1:14">
      <c r="A53" s="408" t="s">
        <v>14</v>
      </c>
      <c r="B53" s="409" t="s">
        <v>15</v>
      </c>
      <c r="C53" s="7">
        <v>55245.989211730106</v>
      </c>
      <c r="D53" s="7">
        <v>67417.213092716134</v>
      </c>
      <c r="E53" s="7">
        <v>79250.909376991156</v>
      </c>
      <c r="F53" s="7">
        <v>105747.2665470388</v>
      </c>
      <c r="G53" s="7">
        <v>154042.15748672566</v>
      </c>
      <c r="H53" s="7">
        <v>121822.69311969895</v>
      </c>
      <c r="I53" s="7">
        <v>132175.33607784691</v>
      </c>
      <c r="J53" s="7">
        <v>164127.2470666494</v>
      </c>
      <c r="K53" s="7">
        <v>181761.79833744239</v>
      </c>
      <c r="L53" s="7">
        <v>186539.98818815523</v>
      </c>
      <c r="M53" s="6" t="s">
        <v>16</v>
      </c>
      <c r="N53" s="412"/>
    </row>
    <row r="54" spans="1:14">
      <c r="A54" s="413" t="s">
        <v>14</v>
      </c>
      <c r="B54" s="414" t="s">
        <v>17</v>
      </c>
      <c r="C54" s="415">
        <v>5.9170765434119463</v>
      </c>
      <c r="D54" s="415">
        <v>5.6406051452170782</v>
      </c>
      <c r="E54" s="415">
        <v>7.6905945249011829</v>
      </c>
      <c r="F54" s="415">
        <v>5.8489615264439667</v>
      </c>
      <c r="G54" s="415">
        <v>5.7011665788677321</v>
      </c>
      <c r="H54" s="415">
        <v>7.4497500862512709</v>
      </c>
      <c r="I54" s="415">
        <v>7.8187541824613822</v>
      </c>
      <c r="J54" s="415">
        <v>7.670461916005376</v>
      </c>
      <c r="K54" s="415">
        <v>9.4295441974984104</v>
      </c>
      <c r="L54" s="415">
        <v>7.231433116241555</v>
      </c>
      <c r="M54" s="417" t="s">
        <v>18</v>
      </c>
      <c r="N54" s="418"/>
    </row>
    <row r="55" spans="1:14">
      <c r="A55" s="419" t="s">
        <v>42</v>
      </c>
      <c r="B55" s="409" t="s">
        <v>11</v>
      </c>
      <c r="C55" s="7">
        <v>1477.2</v>
      </c>
      <c r="D55" s="420">
        <v>1978.480102935082</v>
      </c>
      <c r="E55" s="7">
        <v>2265.3438576362341</v>
      </c>
      <c r="F55" s="7">
        <v>3376.753842996648</v>
      </c>
      <c r="G55" s="7">
        <v>3358.3390353128584</v>
      </c>
      <c r="H55" s="7">
        <v>2041.2091202911447</v>
      </c>
      <c r="I55" s="7">
        <v>3363.7645184000003</v>
      </c>
      <c r="J55" s="7">
        <v>3515.6055230046009</v>
      </c>
      <c r="K55" s="7">
        <v>2489.0995534080548</v>
      </c>
      <c r="L55" s="7">
        <v>4127.9895190000007</v>
      </c>
      <c r="M55" s="6" t="s">
        <v>12</v>
      </c>
      <c r="N55" s="421" t="s">
        <v>43</v>
      </c>
    </row>
    <row r="56" spans="1:14">
      <c r="A56" s="408"/>
      <c r="B56" s="409" t="s">
        <v>15</v>
      </c>
      <c r="C56" s="7">
        <v>4014.1</v>
      </c>
      <c r="D56" s="7">
        <v>5077.2159023202184</v>
      </c>
      <c r="E56" s="7">
        <v>5292.3673930342547</v>
      </c>
      <c r="F56" s="7">
        <v>8516.0436637943294</v>
      </c>
      <c r="G56" s="7">
        <v>10434.82192659656</v>
      </c>
      <c r="H56" s="7">
        <v>8968.6425693867441</v>
      </c>
      <c r="I56" s="7">
        <v>9256.6159903360003</v>
      </c>
      <c r="J56" s="7">
        <v>9681.0535838318865</v>
      </c>
      <c r="K56" s="7">
        <v>11300.630678495814</v>
      </c>
      <c r="L56" s="7">
        <v>13272.858879000001</v>
      </c>
      <c r="M56" s="6" t="s">
        <v>16</v>
      </c>
      <c r="N56" s="412"/>
    </row>
    <row r="57" spans="1:14" ht="13.8" thickBot="1">
      <c r="A57" s="408"/>
      <c r="B57" s="409" t="s">
        <v>17</v>
      </c>
      <c r="C57" s="8">
        <v>36.800279016466959</v>
      </c>
      <c r="D57" s="8">
        <v>38.967815058464296</v>
      </c>
      <c r="E57" s="8">
        <v>42.803979569102673</v>
      </c>
      <c r="F57" s="8">
        <v>39.651673668053192</v>
      </c>
      <c r="G57" s="8">
        <v>32.183961153692827</v>
      </c>
      <c r="H57" s="8">
        <v>22.759398699403384</v>
      </c>
      <c r="I57" s="8">
        <v>36.33903061239446</v>
      </c>
      <c r="J57" s="8">
        <v>36.314286379696689</v>
      </c>
      <c r="K57" s="8">
        <v>22.026200344239282</v>
      </c>
      <c r="L57" s="107">
        <v>31.100982513505109</v>
      </c>
      <c r="M57" s="425" t="s">
        <v>18</v>
      </c>
      <c r="N57" s="426"/>
    </row>
    <row r="58" spans="1:14" ht="26.4">
      <c r="A58" s="438" t="s">
        <v>44</v>
      </c>
      <c r="B58" s="439"/>
      <c r="C58" s="5">
        <v>19747.547174605919</v>
      </c>
      <c r="D58" s="5" t="s">
        <v>21</v>
      </c>
      <c r="E58" s="5" t="s">
        <v>21</v>
      </c>
      <c r="F58" s="5">
        <v>37497.59606905096</v>
      </c>
      <c r="G58" s="5">
        <v>48772.336223989143</v>
      </c>
      <c r="H58" s="5">
        <v>42657.303095617855</v>
      </c>
      <c r="I58" s="7">
        <v>53496.96075306405</v>
      </c>
      <c r="J58" s="7" t="s">
        <v>21</v>
      </c>
      <c r="K58" s="7" t="s">
        <v>21</v>
      </c>
      <c r="L58" s="7" t="s">
        <v>21</v>
      </c>
      <c r="M58" s="6"/>
      <c r="N58" s="440" t="s">
        <v>45</v>
      </c>
    </row>
    <row r="59" spans="1:14" ht="18.75" customHeight="1">
      <c r="A59" s="441" t="s">
        <v>46</v>
      </c>
      <c r="B59" s="442"/>
      <c r="C59" s="7">
        <v>174314.14837005717</v>
      </c>
      <c r="D59" s="7" t="s">
        <v>21</v>
      </c>
      <c r="E59" s="7" t="s">
        <v>21</v>
      </c>
      <c r="F59" s="7">
        <v>335608.39217980171</v>
      </c>
      <c r="G59" s="7">
        <v>470113.96880933183</v>
      </c>
      <c r="H59" s="7">
        <v>388916.09514908399</v>
      </c>
      <c r="I59" s="7">
        <v>440229.3367946659</v>
      </c>
      <c r="J59" s="7" t="s">
        <v>21</v>
      </c>
      <c r="K59" s="7" t="s">
        <v>21</v>
      </c>
      <c r="L59" s="7" t="s">
        <v>21</v>
      </c>
      <c r="M59" s="6"/>
      <c r="N59" s="412" t="s">
        <v>47</v>
      </c>
    </row>
    <row r="60" spans="1:14" ht="18" customHeight="1" thickBot="1">
      <c r="A60" s="443" t="s">
        <v>48</v>
      </c>
      <c r="B60" s="444"/>
      <c r="C60" s="8">
        <v>11.328711615928738</v>
      </c>
      <c r="D60" s="8" t="s">
        <v>21</v>
      </c>
      <c r="E60" s="8" t="s">
        <v>21</v>
      </c>
      <c r="F60" s="8">
        <v>11.173020980047983</v>
      </c>
      <c r="G60" s="8">
        <v>10.374577115314384</v>
      </c>
      <c r="H60" s="8">
        <v>10.968253468467523</v>
      </c>
      <c r="I60" s="8">
        <v>12.152066271316304</v>
      </c>
      <c r="J60" s="8" t="s">
        <v>21</v>
      </c>
      <c r="K60" s="8" t="s">
        <v>21</v>
      </c>
      <c r="L60" s="8" t="s">
        <v>21</v>
      </c>
      <c r="M60" s="425"/>
      <c r="N60" s="426" t="s">
        <v>49</v>
      </c>
    </row>
    <row r="61" spans="1:14" s="237" customFormat="1" ht="11.4">
      <c r="A61" s="237" t="s">
        <v>369</v>
      </c>
      <c r="F61" s="445"/>
      <c r="G61" s="446"/>
      <c r="H61" s="446"/>
      <c r="I61" s="446"/>
      <c r="J61" s="446"/>
      <c r="K61" s="446"/>
      <c r="L61" s="446"/>
      <c r="N61" s="238" t="s">
        <v>285</v>
      </c>
    </row>
    <row r="62" spans="1:14" s="237" customFormat="1" ht="11.4">
      <c r="A62" s="237" t="s">
        <v>401</v>
      </c>
      <c r="F62" s="446"/>
      <c r="G62" s="446"/>
      <c r="H62" s="446"/>
      <c r="I62" s="446"/>
      <c r="J62" s="446"/>
      <c r="K62" s="446"/>
      <c r="L62" s="446"/>
      <c r="N62" s="238" t="s">
        <v>423</v>
      </c>
    </row>
    <row r="63" spans="1:14" s="237" customFormat="1" ht="11.4">
      <c r="A63" s="237" t="s">
        <v>286</v>
      </c>
      <c r="F63" s="446"/>
      <c r="G63" s="446"/>
      <c r="H63" s="446"/>
      <c r="I63" s="446"/>
      <c r="J63" s="446"/>
      <c r="K63" s="446"/>
      <c r="L63" s="446"/>
      <c r="N63" s="238" t="s">
        <v>70</v>
      </c>
    </row>
    <row r="64" spans="1:14">
      <c r="A64" s="497" t="s">
        <v>470</v>
      </c>
      <c r="F64" s="427"/>
      <c r="G64" s="427"/>
      <c r="H64" s="427"/>
      <c r="I64" s="427"/>
      <c r="J64" s="427"/>
      <c r="K64" s="427"/>
      <c r="L64" s="427"/>
      <c r="N64" s="238" t="s">
        <v>454</v>
      </c>
    </row>
    <row r="68" spans="11:13">
      <c r="L68" s="503"/>
    </row>
    <row r="69" spans="11:13">
      <c r="K69" s="502"/>
      <c r="L69" s="501"/>
      <c r="M69" s="501"/>
    </row>
  </sheetData>
  <autoFilter ref="A8:B63"/>
  <conditionalFormatting sqref="C8:L60">
    <cfRule type="cellIs" dxfId="14" priority="1" operator="lessThan">
      <formula>0.05</formula>
    </cfRule>
  </conditionalFormatting>
  <printOptions horizontalCentered="1" verticalCentered="1"/>
  <pageMargins left="0.75" right="0.75" top="0.5" bottom="0.5" header="0.5" footer="0.5"/>
  <pageSetup scale="70" orientation="landscape" r:id="rId1"/>
  <headerFooter alignWithMargins="0"/>
  <rowBreaks count="1" manualBreakCount="1">
    <brk id="3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9"/>
  <sheetViews>
    <sheetView topLeftCell="A4" zoomScaleNormal="100" workbookViewId="0">
      <selection activeCell="E55" sqref="E55"/>
    </sheetView>
  </sheetViews>
  <sheetFormatPr defaultColWidth="9.109375" defaultRowHeight="13.2"/>
  <cols>
    <col min="1" max="1" width="34.88671875" style="461" customWidth="1"/>
    <col min="2" max="11" width="6.44140625" style="461" customWidth="1"/>
    <col min="12" max="12" width="6" style="461" customWidth="1"/>
    <col min="13" max="14" width="7.44140625" style="461" customWidth="1"/>
    <col min="15" max="15" width="6.44140625" style="461" customWidth="1"/>
    <col min="16" max="16" width="35" style="461" customWidth="1"/>
    <col min="17" max="16384" width="9.109375" style="461"/>
  </cols>
  <sheetData>
    <row r="1" spans="1:28" ht="18.75" customHeight="1">
      <c r="A1" s="575" t="s">
        <v>290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6.5" customHeight="1">
      <c r="A2" s="575" t="s">
        <v>316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15" customHeight="1">
      <c r="A3" s="575">
        <v>2007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</row>
    <row r="4" spans="1:28" ht="16.5" customHeight="1" thickBot="1">
      <c r="A4" s="121"/>
      <c r="B4" s="577" t="s">
        <v>317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</row>
    <row r="5" spans="1:28" ht="21" customHeight="1">
      <c r="A5" s="331"/>
      <c r="B5" s="586" t="s">
        <v>75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301</v>
      </c>
      <c r="I5" s="584" t="s">
        <v>139</v>
      </c>
      <c r="J5" s="539" t="s">
        <v>82</v>
      </c>
      <c r="K5" s="539" t="s">
        <v>140</v>
      </c>
      <c r="L5" s="539" t="s">
        <v>37</v>
      </c>
      <c r="M5" s="539" t="s">
        <v>39</v>
      </c>
      <c r="N5" s="539" t="s">
        <v>120</v>
      </c>
      <c r="O5" s="581" t="s">
        <v>86</v>
      </c>
      <c r="P5" s="332"/>
    </row>
    <row r="6" spans="1:28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28" ht="20.25" customHeight="1">
      <c r="A7" s="335"/>
      <c r="B7" s="583" t="s">
        <v>94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99</v>
      </c>
      <c r="I7" s="541" t="s">
        <v>142</v>
      </c>
      <c r="J7" s="541" t="s">
        <v>101</v>
      </c>
      <c r="K7" s="541" t="s">
        <v>118</v>
      </c>
      <c r="L7" s="541" t="s">
        <v>368</v>
      </c>
      <c r="M7" s="541" t="s">
        <v>138</v>
      </c>
      <c r="N7" s="541" t="s">
        <v>143</v>
      </c>
      <c r="O7" s="580" t="s">
        <v>105</v>
      </c>
      <c r="P7" s="336"/>
    </row>
    <row r="8" spans="1:28" ht="29.25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28" ht="20.100000000000001" customHeight="1">
      <c r="A9" s="338" t="s">
        <v>318</v>
      </c>
      <c r="B9" s="339">
        <v>5.8266421676321585</v>
      </c>
      <c r="C9" s="340">
        <v>0.65883231391478647</v>
      </c>
      <c r="D9" s="340" t="s">
        <v>21</v>
      </c>
      <c r="E9" s="340">
        <v>2.7446615653071649</v>
      </c>
      <c r="F9" s="341">
        <v>6.8032622062296335</v>
      </c>
      <c r="G9" s="340">
        <v>2.8309681702892893</v>
      </c>
      <c r="H9" s="340">
        <v>2.2430363610809647</v>
      </c>
      <c r="I9" s="341">
        <v>0.14620645592262843</v>
      </c>
      <c r="J9" s="341">
        <v>4.1379817006995072</v>
      </c>
      <c r="K9" s="341">
        <v>8.1181552305247227</v>
      </c>
      <c r="L9" s="341" t="s">
        <v>21</v>
      </c>
      <c r="M9" s="340">
        <v>0.78244250294123363</v>
      </c>
      <c r="N9" s="340">
        <v>3.5828193563253596</v>
      </c>
      <c r="O9" s="342">
        <v>2.2336723287852522</v>
      </c>
      <c r="P9" s="343" t="s">
        <v>209</v>
      </c>
      <c r="R9" s="462"/>
    </row>
    <row r="10" spans="1:28" ht="17.25" customHeight="1">
      <c r="A10" s="344" t="s">
        <v>210</v>
      </c>
      <c r="B10" s="345">
        <v>2.9306515160054167</v>
      </c>
      <c r="C10" s="346">
        <v>3.6653023519291734</v>
      </c>
      <c r="D10" s="346" t="s">
        <v>21</v>
      </c>
      <c r="E10" s="346">
        <v>9.7000760038548073</v>
      </c>
      <c r="F10" s="347">
        <v>8.4452836061066279</v>
      </c>
      <c r="G10" s="346">
        <v>5.8991570182836934</v>
      </c>
      <c r="H10" s="346">
        <v>2.6979837274904623</v>
      </c>
      <c r="I10" s="347">
        <v>5.002091174208152</v>
      </c>
      <c r="J10" s="347">
        <v>2.3309121344388601</v>
      </c>
      <c r="K10" s="347">
        <v>7.8224292369285449</v>
      </c>
      <c r="L10" s="347" t="s">
        <v>21</v>
      </c>
      <c r="M10" s="346">
        <v>7.0501435416879001</v>
      </c>
      <c r="N10" s="346">
        <v>4.7609477343972362</v>
      </c>
      <c r="O10" s="348">
        <v>3.8309133380782843</v>
      </c>
      <c r="P10" s="349" t="s">
        <v>211</v>
      </c>
    </row>
    <row r="11" spans="1:28" ht="16.5" customHeight="1">
      <c r="A11" s="350" t="s">
        <v>319</v>
      </c>
      <c r="B11" s="345">
        <v>1.3605987543921638</v>
      </c>
      <c r="C11" s="346">
        <v>6.4495368821352234E-2</v>
      </c>
      <c r="D11" s="346" t="s">
        <v>21</v>
      </c>
      <c r="E11" s="346">
        <v>2.0983235538896907</v>
      </c>
      <c r="F11" s="347">
        <v>1.5680421879217459</v>
      </c>
      <c r="G11" s="346">
        <v>2.888053032572059</v>
      </c>
      <c r="H11" s="346">
        <v>0.63759002872201365</v>
      </c>
      <c r="I11" s="347">
        <v>4.8261879721764513</v>
      </c>
      <c r="J11" s="347">
        <v>0.84401952074862163</v>
      </c>
      <c r="K11" s="347">
        <v>3.4443497051902083</v>
      </c>
      <c r="L11" s="347" t="s">
        <v>21</v>
      </c>
      <c r="M11" s="346">
        <v>1.2666816500488709</v>
      </c>
      <c r="N11" s="346">
        <v>0.40042227551584125</v>
      </c>
      <c r="O11" s="348">
        <v>0.30022140544651305</v>
      </c>
      <c r="P11" s="351" t="s">
        <v>334</v>
      </c>
    </row>
    <row r="12" spans="1:28" ht="28.5" customHeight="1">
      <c r="A12" s="350" t="s">
        <v>320</v>
      </c>
      <c r="B12" s="345">
        <v>8.3043587933963217</v>
      </c>
      <c r="C12" s="346">
        <v>1.6618591718579916</v>
      </c>
      <c r="D12" s="346" t="s">
        <v>21</v>
      </c>
      <c r="E12" s="346">
        <v>10.050701835726169</v>
      </c>
      <c r="F12" s="347">
        <v>9.4857143250840874</v>
      </c>
      <c r="G12" s="346">
        <v>6.1538951537279418</v>
      </c>
      <c r="H12" s="346">
        <v>5.2192532030142607</v>
      </c>
      <c r="I12" s="347">
        <v>27.641271529565643</v>
      </c>
      <c r="J12" s="347">
        <v>4.006681986762171</v>
      </c>
      <c r="K12" s="347">
        <v>8.7268937273975755</v>
      </c>
      <c r="L12" s="347" t="s">
        <v>21</v>
      </c>
      <c r="M12" s="346">
        <v>6.674734394987297</v>
      </c>
      <c r="N12" s="346">
        <v>3.4857212384849054</v>
      </c>
      <c r="O12" s="348">
        <v>4.1905206378559416</v>
      </c>
      <c r="P12" s="351" t="s">
        <v>335</v>
      </c>
    </row>
    <row r="13" spans="1:28" ht="16.5" customHeight="1">
      <c r="A13" s="352" t="s">
        <v>321</v>
      </c>
      <c r="B13" s="345">
        <v>10.020202804407965</v>
      </c>
      <c r="C13" s="346">
        <v>64.00555568117251</v>
      </c>
      <c r="D13" s="346" t="s">
        <v>21</v>
      </c>
      <c r="E13" s="346">
        <v>26.185125074320087</v>
      </c>
      <c r="F13" s="347">
        <v>8.056460349908102</v>
      </c>
      <c r="G13" s="346">
        <v>26.754486704800822</v>
      </c>
      <c r="H13" s="346">
        <v>9.7925255242914115</v>
      </c>
      <c r="I13" s="347">
        <v>1.0786520671379949</v>
      </c>
      <c r="J13" s="353">
        <v>12.445986467129805</v>
      </c>
      <c r="K13" s="347">
        <v>2.4333189823664125</v>
      </c>
      <c r="L13" s="347" t="s">
        <v>21</v>
      </c>
      <c r="M13" s="346">
        <v>28.995989015601463</v>
      </c>
      <c r="N13" s="346">
        <v>7.5646080130554658</v>
      </c>
      <c r="O13" s="348">
        <v>40.176216839945191</v>
      </c>
      <c r="P13" s="349" t="s">
        <v>217</v>
      </c>
    </row>
    <row r="14" spans="1:28" ht="18" customHeight="1">
      <c r="A14" s="350" t="s">
        <v>322</v>
      </c>
      <c r="B14" s="345">
        <v>9.8265034496731243</v>
      </c>
      <c r="C14" s="346">
        <v>3.1482381331844715</v>
      </c>
      <c r="D14" s="346" t="s">
        <v>21</v>
      </c>
      <c r="E14" s="346">
        <v>8.2044401755118912</v>
      </c>
      <c r="F14" s="347">
        <v>10.070606760072621</v>
      </c>
      <c r="G14" s="346">
        <v>9.7119603198957272</v>
      </c>
      <c r="H14" s="346">
        <v>7.0066186375863166</v>
      </c>
      <c r="I14" s="347">
        <v>13.648822696586477</v>
      </c>
      <c r="J14" s="347">
        <v>7.5360084030567158</v>
      </c>
      <c r="K14" s="347">
        <v>10.059215852013297</v>
      </c>
      <c r="L14" s="347" t="s">
        <v>21</v>
      </c>
      <c r="M14" s="346">
        <v>6.4709090364164483</v>
      </c>
      <c r="N14" s="346">
        <v>8.7051276724740987</v>
      </c>
      <c r="O14" s="348">
        <v>5.2081422321315776</v>
      </c>
      <c r="P14" s="351" t="s">
        <v>336</v>
      </c>
    </row>
    <row r="15" spans="1:28" ht="19.5" customHeight="1">
      <c r="A15" s="344" t="s">
        <v>323</v>
      </c>
      <c r="B15" s="345">
        <v>6.5746574997642737</v>
      </c>
      <c r="C15" s="346">
        <v>13.180964645097371</v>
      </c>
      <c r="D15" s="346" t="s">
        <v>21</v>
      </c>
      <c r="E15" s="346">
        <v>10.969550389910923</v>
      </c>
      <c r="F15" s="347">
        <v>6.8231309970865626</v>
      </c>
      <c r="G15" s="346">
        <v>9.2750038740531533</v>
      </c>
      <c r="H15" s="346">
        <v>4.9481986596768914</v>
      </c>
      <c r="I15" s="347">
        <v>4.6759082877821845</v>
      </c>
      <c r="J15" s="347">
        <v>5.3564361492297392</v>
      </c>
      <c r="K15" s="347">
        <v>5.9002084456797554</v>
      </c>
      <c r="L15" s="347" t="s">
        <v>21</v>
      </c>
      <c r="M15" s="346">
        <v>19.684772492630323</v>
      </c>
      <c r="N15" s="346">
        <v>12.820251736388638</v>
      </c>
      <c r="O15" s="348">
        <v>4.8527029351873763</v>
      </c>
      <c r="P15" s="349" t="s">
        <v>337</v>
      </c>
    </row>
    <row r="16" spans="1:28" ht="18.75" customHeight="1">
      <c r="A16" s="350" t="s">
        <v>324</v>
      </c>
      <c r="B16" s="345" t="s">
        <v>115</v>
      </c>
      <c r="C16" s="346" t="s">
        <v>115</v>
      </c>
      <c r="D16" s="346" t="s">
        <v>21</v>
      </c>
      <c r="E16" s="346" t="s">
        <v>115</v>
      </c>
      <c r="F16" s="347" t="s">
        <v>115</v>
      </c>
      <c r="G16" s="346">
        <v>0.15416587807481913</v>
      </c>
      <c r="H16" s="346">
        <v>0.25042744628970715</v>
      </c>
      <c r="I16" s="347">
        <v>0.11373401621643736</v>
      </c>
      <c r="J16" s="347">
        <v>8.0263256622637821E-2</v>
      </c>
      <c r="K16" s="347">
        <v>9.9995029311319678E-2</v>
      </c>
      <c r="L16" s="347" t="s">
        <v>21</v>
      </c>
      <c r="M16" s="346">
        <v>0.21484534697280536</v>
      </c>
      <c r="N16" s="346">
        <v>0.10615008925583126</v>
      </c>
      <c r="O16" s="348" t="s">
        <v>115</v>
      </c>
      <c r="P16" s="351" t="s">
        <v>338</v>
      </c>
    </row>
    <row r="17" spans="1:23" ht="20.100000000000001" customHeight="1">
      <c r="A17" s="350" t="s">
        <v>325</v>
      </c>
      <c r="B17" s="345">
        <v>0.43873702924615443</v>
      </c>
      <c r="C17" s="346" t="s">
        <v>115</v>
      </c>
      <c r="D17" s="346" t="s">
        <v>21</v>
      </c>
      <c r="E17" s="346">
        <v>0.22538717343811215</v>
      </c>
      <c r="F17" s="347">
        <v>0.29178505999286647</v>
      </c>
      <c r="G17" s="346">
        <v>9.132352968198465E-2</v>
      </c>
      <c r="H17" s="346">
        <v>1.7555773026356765</v>
      </c>
      <c r="I17" s="347">
        <v>0.47016503358024891</v>
      </c>
      <c r="J17" s="347">
        <v>0.53177906898981664</v>
      </c>
      <c r="K17" s="347">
        <v>0.15226808565907193</v>
      </c>
      <c r="L17" s="347" t="s">
        <v>21</v>
      </c>
      <c r="M17" s="346">
        <v>0.27408417825905129</v>
      </c>
      <c r="N17" s="346">
        <v>0.35975484308571293</v>
      </c>
      <c r="O17" s="348">
        <v>0.11776446477693092</v>
      </c>
      <c r="P17" s="351" t="s">
        <v>339</v>
      </c>
    </row>
    <row r="18" spans="1:23" ht="27" customHeight="1">
      <c r="A18" s="350" t="s">
        <v>326</v>
      </c>
      <c r="B18" s="345">
        <v>4.0044165178025111</v>
      </c>
      <c r="C18" s="346">
        <v>1.8317868952905634</v>
      </c>
      <c r="D18" s="346" t="s">
        <v>21</v>
      </c>
      <c r="E18" s="346">
        <v>3.5803442635328842</v>
      </c>
      <c r="F18" s="347">
        <v>5.4283522645381241</v>
      </c>
      <c r="G18" s="346">
        <v>3.3604118930063085</v>
      </c>
      <c r="H18" s="346">
        <v>2.0599501564804128</v>
      </c>
      <c r="I18" s="347">
        <v>2.8053371202582214</v>
      </c>
      <c r="J18" s="347">
        <v>1.7221507454206906</v>
      </c>
      <c r="K18" s="347">
        <v>3.5375647604744884</v>
      </c>
      <c r="L18" s="347" t="s">
        <v>21</v>
      </c>
      <c r="M18" s="346">
        <v>2.4757130386781863</v>
      </c>
      <c r="N18" s="346">
        <v>2.4450835551501751</v>
      </c>
      <c r="O18" s="348">
        <v>2.6182040084094376</v>
      </c>
      <c r="P18" s="351" t="s">
        <v>340</v>
      </c>
    </row>
    <row r="19" spans="1:23" ht="20.100000000000001" customHeight="1">
      <c r="A19" s="350" t="s">
        <v>327</v>
      </c>
      <c r="B19" s="345">
        <v>1.1263052632950581</v>
      </c>
      <c r="C19" s="346">
        <v>1.7903321790810542</v>
      </c>
      <c r="D19" s="346" t="s">
        <v>21</v>
      </c>
      <c r="E19" s="346">
        <v>4.6523562387141233</v>
      </c>
      <c r="F19" s="347">
        <v>2.3055272735220256</v>
      </c>
      <c r="G19" s="346">
        <v>1.3807554189275519</v>
      </c>
      <c r="H19" s="346">
        <v>3.2962900558674471</v>
      </c>
      <c r="I19" s="347">
        <v>2.2941780580792472</v>
      </c>
      <c r="J19" s="347">
        <v>1.0134803448711009</v>
      </c>
      <c r="K19" s="347">
        <v>2.2247687189708647</v>
      </c>
      <c r="L19" s="347" t="s">
        <v>21</v>
      </c>
      <c r="M19" s="346">
        <v>1.1220177081635201</v>
      </c>
      <c r="N19" s="346">
        <v>1.6021156909880441</v>
      </c>
      <c r="O19" s="348">
        <v>0.83354263691111319</v>
      </c>
      <c r="P19" s="349" t="s">
        <v>341</v>
      </c>
    </row>
    <row r="20" spans="1:23" ht="16.5" customHeight="1">
      <c r="A20" s="350" t="s">
        <v>328</v>
      </c>
      <c r="B20" s="354">
        <v>9.1932456138736171E-2</v>
      </c>
      <c r="C20" s="347" t="s">
        <v>115</v>
      </c>
      <c r="D20" s="347" t="s">
        <v>21</v>
      </c>
      <c r="E20" s="347">
        <v>0.14973512900521466</v>
      </c>
      <c r="F20" s="347">
        <v>0.11263523594248151</v>
      </c>
      <c r="G20" s="347">
        <v>0.15649337245973893</v>
      </c>
      <c r="H20" s="347">
        <v>0.69225259506242176</v>
      </c>
      <c r="I20" s="347">
        <v>0.1536254037155125</v>
      </c>
      <c r="J20" s="347">
        <v>0.12946063312030137</v>
      </c>
      <c r="K20" s="347">
        <v>0.220157367514005</v>
      </c>
      <c r="L20" s="347" t="s">
        <v>21</v>
      </c>
      <c r="M20" s="347" t="s">
        <v>115</v>
      </c>
      <c r="N20" s="347">
        <v>0.10289841793997576</v>
      </c>
      <c r="O20" s="355">
        <v>0.10576382656191162</v>
      </c>
      <c r="P20" s="351" t="s">
        <v>342</v>
      </c>
    </row>
    <row r="21" spans="1:23" ht="20.25" customHeight="1">
      <c r="A21" s="350" t="s">
        <v>232</v>
      </c>
      <c r="B21" s="354">
        <v>4.7520027405335554</v>
      </c>
      <c r="C21" s="347">
        <v>0.2506896681952212</v>
      </c>
      <c r="D21" s="347" t="s">
        <v>21</v>
      </c>
      <c r="E21" s="347">
        <v>3.1861093333468671</v>
      </c>
      <c r="F21" s="347">
        <v>3.0053710371050917</v>
      </c>
      <c r="G21" s="347">
        <v>2.8792330538502577</v>
      </c>
      <c r="H21" s="347">
        <v>2.061109323354597</v>
      </c>
      <c r="I21" s="347">
        <v>1.9967992117117601</v>
      </c>
      <c r="J21" s="347">
        <v>6.5765552816705295</v>
      </c>
      <c r="K21" s="347">
        <v>3.9332431513012565</v>
      </c>
      <c r="L21" s="347" t="s">
        <v>21</v>
      </c>
      <c r="M21" s="347">
        <v>2.1943857678660494</v>
      </c>
      <c r="N21" s="347">
        <v>2.2217057296710281</v>
      </c>
      <c r="O21" s="355">
        <v>0.68674646315419563</v>
      </c>
      <c r="P21" s="351" t="s">
        <v>233</v>
      </c>
    </row>
    <row r="22" spans="1:23" ht="25.5" customHeight="1">
      <c r="A22" s="350" t="s">
        <v>329</v>
      </c>
      <c r="B22" s="354">
        <v>2.6267453048265588</v>
      </c>
      <c r="C22" s="347">
        <v>5.4307186006340644E-2</v>
      </c>
      <c r="D22" s="347" t="s">
        <v>21</v>
      </c>
      <c r="E22" s="347">
        <v>1.1646286018992562</v>
      </c>
      <c r="F22" s="347">
        <v>4.3898478589447132</v>
      </c>
      <c r="G22" s="347">
        <v>2.0006039235430344</v>
      </c>
      <c r="H22" s="347">
        <v>3.5073491034338877</v>
      </c>
      <c r="I22" s="347" t="s">
        <v>115</v>
      </c>
      <c r="J22" s="347">
        <v>3.4985641291031744</v>
      </c>
      <c r="K22" s="347">
        <v>1.7789766381608347</v>
      </c>
      <c r="L22" s="347" t="s">
        <v>21</v>
      </c>
      <c r="M22" s="347" t="s">
        <v>115</v>
      </c>
      <c r="N22" s="347">
        <v>19.990315181566174</v>
      </c>
      <c r="O22" s="355">
        <v>0.29137328249727379</v>
      </c>
      <c r="P22" s="351" t="s">
        <v>235</v>
      </c>
    </row>
    <row r="23" spans="1:23" ht="20.100000000000001" customHeight="1">
      <c r="A23" s="350" t="s">
        <v>330</v>
      </c>
      <c r="B23" s="354">
        <v>25.37950668852751</v>
      </c>
      <c r="C23" s="347">
        <v>5.1405370408758504</v>
      </c>
      <c r="D23" s="347" t="s">
        <v>21</v>
      </c>
      <c r="E23" s="347">
        <v>11.408718769953225</v>
      </c>
      <c r="F23" s="347">
        <v>19.642172680164414</v>
      </c>
      <c r="G23" s="347">
        <v>24.257452728895291</v>
      </c>
      <c r="H23" s="347">
        <v>19.207167514713543</v>
      </c>
      <c r="I23" s="347">
        <v>23.953486122030817</v>
      </c>
      <c r="J23" s="347">
        <v>23.403181980575788</v>
      </c>
      <c r="K23" s="347">
        <v>23.253372102894424</v>
      </c>
      <c r="L23" s="347" t="s">
        <v>21</v>
      </c>
      <c r="M23" s="347">
        <v>15.56241600170428</v>
      </c>
      <c r="N23" s="347">
        <v>16.220170916262116</v>
      </c>
      <c r="O23" s="355">
        <v>7.6165330143633581</v>
      </c>
      <c r="P23" s="349" t="s">
        <v>343</v>
      </c>
    </row>
    <row r="24" spans="1:23" ht="30" customHeight="1">
      <c r="A24" s="350" t="s">
        <v>331</v>
      </c>
      <c r="B24" s="354">
        <v>13.756008931542093</v>
      </c>
      <c r="C24" s="347">
        <v>2.4711458427500497</v>
      </c>
      <c r="D24" s="347" t="s">
        <v>21</v>
      </c>
      <c r="E24" s="347">
        <v>3.8594028268420089</v>
      </c>
      <c r="F24" s="347">
        <v>9.0213453397936494</v>
      </c>
      <c r="G24" s="347">
        <v>1.4140140886910111</v>
      </c>
      <c r="H24" s="347">
        <v>22.89922563521047</v>
      </c>
      <c r="I24" s="347">
        <v>7.4565183246326381</v>
      </c>
      <c r="J24" s="347">
        <v>18.883484698023814</v>
      </c>
      <c r="K24" s="347">
        <v>10.319703852802135</v>
      </c>
      <c r="L24" s="347" t="s">
        <v>21</v>
      </c>
      <c r="M24" s="347">
        <v>4.9532438196882822</v>
      </c>
      <c r="N24" s="347">
        <v>13.75997461673027</v>
      </c>
      <c r="O24" s="355">
        <v>13.200391080643467</v>
      </c>
      <c r="P24" s="351" t="s">
        <v>344</v>
      </c>
    </row>
    <row r="25" spans="1:23" ht="20.100000000000001" customHeight="1">
      <c r="A25" s="350" t="s">
        <v>332</v>
      </c>
      <c r="B25" s="354">
        <v>1.3683396557749694</v>
      </c>
      <c r="C25" s="347">
        <v>1.5024199121205766</v>
      </c>
      <c r="D25" s="347" t="s">
        <v>21</v>
      </c>
      <c r="E25" s="347">
        <v>0.31245366256932711</v>
      </c>
      <c r="F25" s="347">
        <v>2.1765223290220961</v>
      </c>
      <c r="G25" s="347">
        <v>8.525979431074622E-2</v>
      </c>
      <c r="H25" s="347">
        <v>8.9798260159984054</v>
      </c>
      <c r="I25" s="347">
        <v>1.1112281245107731</v>
      </c>
      <c r="J25" s="347">
        <v>3.2817328995655086</v>
      </c>
      <c r="K25" s="347">
        <v>5.2650287673128675</v>
      </c>
      <c r="L25" s="347" t="s">
        <v>21</v>
      </c>
      <c r="M25" s="347">
        <v>0.3043197577040897</v>
      </c>
      <c r="N25" s="347">
        <v>0.97158667238212271</v>
      </c>
      <c r="O25" s="355">
        <v>11.562599686887522</v>
      </c>
      <c r="P25" s="349" t="s">
        <v>345</v>
      </c>
    </row>
    <row r="26" spans="1:23" ht="31.5" customHeight="1">
      <c r="A26" s="350" t="s">
        <v>242</v>
      </c>
      <c r="B26" s="354">
        <v>0.13835585262300026</v>
      </c>
      <c r="C26" s="347">
        <v>0.20945848667627687</v>
      </c>
      <c r="D26" s="347" t="s">
        <v>21</v>
      </c>
      <c r="E26" s="347" t="s">
        <v>115</v>
      </c>
      <c r="F26" s="347">
        <v>0.11207882763225227</v>
      </c>
      <c r="G26" s="347" t="s">
        <v>115</v>
      </c>
      <c r="H26" s="347">
        <v>0.52891105843457453</v>
      </c>
      <c r="I26" s="347">
        <v>0.30863820427693828</v>
      </c>
      <c r="J26" s="347">
        <v>0.91215825840429365</v>
      </c>
      <c r="K26" s="347">
        <v>0.30930912071728889</v>
      </c>
      <c r="L26" s="347" t="s">
        <v>21</v>
      </c>
      <c r="M26" s="347">
        <v>0.18446563547628339</v>
      </c>
      <c r="N26" s="347">
        <v>0.22394548516309537</v>
      </c>
      <c r="O26" s="355">
        <v>1.3167865527187568</v>
      </c>
      <c r="P26" s="351" t="s">
        <v>243</v>
      </c>
    </row>
    <row r="27" spans="1:23" ht="26.25" customHeight="1">
      <c r="A27" s="350" t="s">
        <v>333</v>
      </c>
      <c r="B27" s="354" t="s">
        <v>115</v>
      </c>
      <c r="C27" s="347" t="s">
        <v>115</v>
      </c>
      <c r="D27" s="347" t="s">
        <v>21</v>
      </c>
      <c r="E27" s="347" t="s">
        <v>115</v>
      </c>
      <c r="F27" s="347" t="s">
        <v>115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 t="s">
        <v>115</v>
      </c>
      <c r="L27" s="347" t="s">
        <v>21</v>
      </c>
      <c r="M27" s="347" t="s">
        <v>115</v>
      </c>
      <c r="N27" s="347" t="s">
        <v>115</v>
      </c>
      <c r="O27" s="355" t="s">
        <v>115</v>
      </c>
      <c r="P27" s="351" t="s">
        <v>346</v>
      </c>
    </row>
    <row r="28" spans="1:23" ht="20.100000000000001" customHeight="1">
      <c r="A28" s="350" t="s">
        <v>246</v>
      </c>
      <c r="B28" s="354">
        <v>1.4281164820710508</v>
      </c>
      <c r="C28" s="347">
        <v>0.30248392709285182</v>
      </c>
      <c r="D28" s="347" t="s">
        <v>21</v>
      </c>
      <c r="E28" s="347">
        <v>1.0803089795265401</v>
      </c>
      <c r="F28" s="347">
        <v>2.2111861457112156</v>
      </c>
      <c r="G28" s="347">
        <v>0.57856610420927357</v>
      </c>
      <c r="H28" s="347">
        <v>2.1202361978436479</v>
      </c>
      <c r="I28" s="347">
        <v>2.3141556984666871</v>
      </c>
      <c r="J28" s="347">
        <v>3.2881981277293493</v>
      </c>
      <c r="K28" s="347">
        <v>2.3484595219899655</v>
      </c>
      <c r="L28" s="347" t="s">
        <v>21</v>
      </c>
      <c r="M28" s="347">
        <v>0.43449656074366139</v>
      </c>
      <c r="N28" s="347">
        <v>0.63539665538115653</v>
      </c>
      <c r="O28" s="355">
        <v>0.82747742726933682</v>
      </c>
      <c r="P28" s="349" t="s">
        <v>347</v>
      </c>
    </row>
    <row r="29" spans="1:23" ht="18.75" customHeight="1">
      <c r="A29" s="350" t="s">
        <v>248</v>
      </c>
      <c r="B29" s="354" t="s">
        <v>115</v>
      </c>
      <c r="C29" s="347" t="s">
        <v>115</v>
      </c>
      <c r="D29" s="347" t="s">
        <v>21</v>
      </c>
      <c r="E29" s="347" t="s">
        <v>115</v>
      </c>
      <c r="F29" s="347" t="s">
        <v>115</v>
      </c>
      <c r="G29" s="347">
        <v>8.9241034706003766E-2</v>
      </c>
      <c r="H29" s="347">
        <v>8.4342814340179886E-2</v>
      </c>
      <c r="I29" s="347" t="s">
        <v>115</v>
      </c>
      <c r="J29" s="347" t="s">
        <v>115</v>
      </c>
      <c r="K29" s="347" t="s">
        <v>115</v>
      </c>
      <c r="L29" s="347" t="s">
        <v>21</v>
      </c>
      <c r="M29" s="347" t="s">
        <v>115</v>
      </c>
      <c r="N29" s="347" t="s">
        <v>115</v>
      </c>
      <c r="O29" s="355" t="s">
        <v>115</v>
      </c>
      <c r="P29" s="351" t="s">
        <v>348</v>
      </c>
    </row>
    <row r="30" spans="1:23" ht="18" customHeight="1" thickBot="1">
      <c r="A30" s="356" t="s">
        <v>250</v>
      </c>
      <c r="B30" s="357" t="s">
        <v>115</v>
      </c>
      <c r="C30" s="358" t="s">
        <v>115</v>
      </c>
      <c r="D30" s="358" t="s">
        <v>21</v>
      </c>
      <c r="E30" s="358">
        <v>0.34149775417299616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115</v>
      </c>
      <c r="L30" s="358" t="s">
        <v>21</v>
      </c>
      <c r="M30" s="358">
        <v>1.3087963419382156</v>
      </c>
      <c r="N30" s="358" t="s">
        <v>115</v>
      </c>
      <c r="O30" s="359" t="s">
        <v>115</v>
      </c>
      <c r="P30" s="360" t="s">
        <v>251</v>
      </c>
      <c r="R30" s="463"/>
    </row>
    <row r="31" spans="1:23" ht="15.75" customHeight="1" thickBot="1">
      <c r="A31" s="362" t="s">
        <v>361</v>
      </c>
      <c r="B31" s="363">
        <v>1099.50450123359</v>
      </c>
      <c r="C31" s="364">
        <v>2926.1405840278003</v>
      </c>
      <c r="D31" s="364" t="s">
        <v>21</v>
      </c>
      <c r="E31" s="364">
        <v>2465.59130363552</v>
      </c>
      <c r="F31" s="364">
        <v>2762.2964030979001</v>
      </c>
      <c r="G31" s="364">
        <v>1632.6569999999999</v>
      </c>
      <c r="H31" s="364">
        <v>4916.0903273827798</v>
      </c>
      <c r="I31" s="364">
        <v>81.569572806092708</v>
      </c>
      <c r="J31" s="364">
        <v>3420.1481297255928</v>
      </c>
      <c r="K31" s="364">
        <v>6194.5742426886773</v>
      </c>
      <c r="L31" s="364" t="s">
        <v>21</v>
      </c>
      <c r="M31" s="364">
        <v>2436.7237986599994</v>
      </c>
      <c r="N31" s="364">
        <v>6185.1169356024511</v>
      </c>
      <c r="O31" s="365">
        <v>3376.8466562062022</v>
      </c>
      <c r="P31" s="366" t="s">
        <v>349</v>
      </c>
      <c r="R31" s="463"/>
    </row>
    <row r="32" spans="1:23" ht="12" customHeight="1">
      <c r="A32" s="167"/>
      <c r="B32" s="168"/>
      <c r="C32" s="168"/>
      <c r="D32" s="168"/>
      <c r="E32" s="168"/>
      <c r="F32" s="169"/>
      <c r="G32" s="168"/>
      <c r="H32" s="168"/>
      <c r="I32" s="168"/>
      <c r="J32" s="169"/>
      <c r="K32" s="169"/>
      <c r="L32" s="169"/>
      <c r="M32" s="168"/>
      <c r="O32" s="463"/>
      <c r="P32" s="170"/>
      <c r="Q32" s="463"/>
      <c r="R32" s="463"/>
      <c r="S32" s="463"/>
      <c r="T32" s="463"/>
      <c r="U32" s="463"/>
      <c r="V32" s="463"/>
      <c r="W32" s="463"/>
    </row>
    <row r="33" spans="1:23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463"/>
      <c r="P33" s="170"/>
      <c r="Q33" s="463"/>
      <c r="R33" s="463"/>
      <c r="S33" s="463"/>
      <c r="T33" s="463"/>
      <c r="U33" s="463"/>
      <c r="V33" s="463"/>
      <c r="W33" s="463"/>
    </row>
    <row r="34" spans="1:23" ht="9.75" customHeight="1">
      <c r="A34" s="171"/>
      <c r="B34" s="464"/>
      <c r="C34" s="173"/>
      <c r="D34" s="173"/>
      <c r="E34" s="464"/>
      <c r="F34" s="464"/>
      <c r="G34" s="464"/>
      <c r="H34" s="174"/>
      <c r="I34" s="174"/>
      <c r="J34" s="464"/>
      <c r="K34" s="464"/>
      <c r="L34" s="464"/>
      <c r="M34" s="464"/>
      <c r="O34" s="463"/>
      <c r="P34" s="175"/>
      <c r="Q34" s="463"/>
      <c r="R34" s="463"/>
      <c r="S34" s="463"/>
      <c r="T34" s="463"/>
      <c r="U34" s="463"/>
      <c r="V34" s="463"/>
      <c r="W34" s="463"/>
    </row>
    <row r="35" spans="1:23">
      <c r="A35" s="167"/>
      <c r="P35" s="175"/>
    </row>
    <row r="39" spans="1:23"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</row>
  </sheetData>
  <mergeCells count="32">
    <mergeCell ref="M5:M6"/>
    <mergeCell ref="A1:P1"/>
    <mergeCell ref="A2:P2"/>
    <mergeCell ref="A3:P3"/>
    <mergeCell ref="B4:O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8"/>
  </mergeCells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9"/>
  <sheetViews>
    <sheetView topLeftCell="A10" workbookViewId="0">
      <selection activeCell="F26" sqref="F26"/>
    </sheetView>
  </sheetViews>
  <sheetFormatPr defaultColWidth="9.109375" defaultRowHeight="13.2"/>
  <cols>
    <col min="1" max="1" width="34.88671875" style="461" customWidth="1"/>
    <col min="2" max="11" width="6.44140625" style="461" customWidth="1"/>
    <col min="12" max="12" width="5.88671875" style="461" customWidth="1"/>
    <col min="13" max="13" width="7.44140625" style="461" customWidth="1"/>
    <col min="14" max="14" width="7.5546875" style="461" customWidth="1"/>
    <col min="15" max="15" width="6.44140625" style="461" customWidth="1"/>
    <col min="16" max="16" width="34.109375" style="461" customWidth="1"/>
    <col min="17" max="17" width="9.109375" style="461"/>
    <col min="18" max="18" width="9.109375" style="466"/>
    <col min="19" max="16384" width="9.109375" style="461"/>
  </cols>
  <sheetData>
    <row r="1" spans="1:28" ht="21.75" customHeight="1">
      <c r="A1" s="575" t="s">
        <v>290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18"/>
      <c r="R1" s="215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5.75" customHeight="1">
      <c r="A2" s="575" t="s">
        <v>316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20"/>
      <c r="R2" s="283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15" customHeight="1">
      <c r="A3" s="575">
        <v>2008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</row>
    <row r="4" spans="1:28" ht="15.75" customHeight="1" thickBot="1">
      <c r="A4" s="577" t="s">
        <v>317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</row>
    <row r="5" spans="1:28" ht="21" customHeight="1">
      <c r="A5" s="331"/>
      <c r="B5" s="586" t="s">
        <v>75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301</v>
      </c>
      <c r="I5" s="584" t="s">
        <v>139</v>
      </c>
      <c r="J5" s="539" t="s">
        <v>82</v>
      </c>
      <c r="K5" s="539" t="s">
        <v>140</v>
      </c>
      <c r="L5" s="539" t="s">
        <v>37</v>
      </c>
      <c r="M5" s="539" t="s">
        <v>39</v>
      </c>
      <c r="N5" s="539" t="s">
        <v>120</v>
      </c>
      <c r="O5" s="581" t="s">
        <v>86</v>
      </c>
      <c r="P5" s="332"/>
    </row>
    <row r="6" spans="1:28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28" ht="20.25" customHeight="1">
      <c r="A7" s="335"/>
      <c r="B7" s="583" t="s">
        <v>94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99</v>
      </c>
      <c r="I7" s="541" t="s">
        <v>142</v>
      </c>
      <c r="J7" s="541" t="s">
        <v>101</v>
      </c>
      <c r="K7" s="541" t="s">
        <v>118</v>
      </c>
      <c r="L7" s="541" t="s">
        <v>368</v>
      </c>
      <c r="M7" s="541" t="s">
        <v>138</v>
      </c>
      <c r="N7" s="541" t="s">
        <v>143</v>
      </c>
      <c r="O7" s="580" t="s">
        <v>105</v>
      </c>
      <c r="P7" s="336"/>
    </row>
    <row r="8" spans="1:28" ht="29.25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28" ht="20.100000000000001" customHeight="1">
      <c r="A9" s="338" t="s">
        <v>318</v>
      </c>
      <c r="B9" s="339">
        <v>5.7818791234263029</v>
      </c>
      <c r="C9" s="340">
        <v>0.72019915757882613</v>
      </c>
      <c r="D9" s="340" t="s">
        <v>21</v>
      </c>
      <c r="E9" s="340">
        <v>2.9473475387314805</v>
      </c>
      <c r="F9" s="341">
        <v>7.7119339900255977</v>
      </c>
      <c r="G9" s="340">
        <v>2.5166164581969501</v>
      </c>
      <c r="H9" s="340">
        <v>2.3958587220627989</v>
      </c>
      <c r="I9" s="341" t="s">
        <v>115</v>
      </c>
      <c r="J9" s="341">
        <v>4.2702840492757446</v>
      </c>
      <c r="K9" s="341">
        <v>8.5176516838907119</v>
      </c>
      <c r="L9" s="341">
        <v>0.26815141287602751</v>
      </c>
      <c r="M9" s="340">
        <v>0.84672080342838152</v>
      </c>
      <c r="N9" s="340">
        <v>4.3853651907350262</v>
      </c>
      <c r="O9" s="342">
        <v>1.6606903051426092</v>
      </c>
      <c r="P9" s="343" t="s">
        <v>209</v>
      </c>
      <c r="R9" s="467"/>
    </row>
    <row r="10" spans="1:28" ht="20.100000000000001" customHeight="1">
      <c r="A10" s="344" t="s">
        <v>210</v>
      </c>
      <c r="B10" s="345">
        <v>2.9915196155764505</v>
      </c>
      <c r="C10" s="346">
        <v>2.7325970402716728</v>
      </c>
      <c r="D10" s="346" t="s">
        <v>21</v>
      </c>
      <c r="E10" s="346">
        <v>6.658417532014993</v>
      </c>
      <c r="F10" s="347">
        <v>8.8274052083059669</v>
      </c>
      <c r="G10" s="346">
        <v>5.9624219515255623</v>
      </c>
      <c r="H10" s="346">
        <v>3.2480128260952146</v>
      </c>
      <c r="I10" s="347">
        <v>5.5354137256350437</v>
      </c>
      <c r="J10" s="347">
        <v>3.1661816962940015</v>
      </c>
      <c r="K10" s="347">
        <v>9.7153813472735546</v>
      </c>
      <c r="L10" s="347">
        <v>0.50301768886642118</v>
      </c>
      <c r="M10" s="346">
        <v>6.9543609450494372</v>
      </c>
      <c r="N10" s="346">
        <v>4.2733858286300181</v>
      </c>
      <c r="O10" s="348">
        <v>1.6084462037788021</v>
      </c>
      <c r="P10" s="349" t="s">
        <v>211</v>
      </c>
    </row>
    <row r="11" spans="1:28" ht="20.100000000000001" customHeight="1">
      <c r="A11" s="350" t="s">
        <v>319</v>
      </c>
      <c r="B11" s="345">
        <v>1.7151318534998752</v>
      </c>
      <c r="C11" s="346">
        <v>6.1469357195814985E-2</v>
      </c>
      <c r="D11" s="346" t="s">
        <v>21</v>
      </c>
      <c r="E11" s="346">
        <v>2.2149844373139986</v>
      </c>
      <c r="F11" s="347">
        <v>1.9952711299585024</v>
      </c>
      <c r="G11" s="346">
        <v>3.0343943418929289</v>
      </c>
      <c r="H11" s="346">
        <v>0.43770403831970284</v>
      </c>
      <c r="I11" s="347">
        <v>7.4499677821339514</v>
      </c>
      <c r="J11" s="347">
        <v>1.4052081902406448</v>
      </c>
      <c r="K11" s="347">
        <v>4.1860844850883945</v>
      </c>
      <c r="L11" s="347">
        <v>0.11706804874085709</v>
      </c>
      <c r="M11" s="346">
        <v>1.4292983798140197</v>
      </c>
      <c r="N11" s="346">
        <v>1.0953175740702374</v>
      </c>
      <c r="O11" s="348">
        <v>0.35951536641819087</v>
      </c>
      <c r="P11" s="351" t="s">
        <v>334</v>
      </c>
    </row>
    <row r="12" spans="1:28" ht="27.75" customHeight="1">
      <c r="A12" s="350" t="s">
        <v>320</v>
      </c>
      <c r="B12" s="345">
        <v>7.6222228823120561</v>
      </c>
      <c r="C12" s="346">
        <v>1.1577023335301351</v>
      </c>
      <c r="D12" s="346" t="s">
        <v>21</v>
      </c>
      <c r="E12" s="346">
        <v>9.4552333958687207</v>
      </c>
      <c r="F12" s="347">
        <v>10.07764656130176</v>
      </c>
      <c r="G12" s="346">
        <v>6.3800098633622779</v>
      </c>
      <c r="H12" s="346">
        <v>4.8125694284423224</v>
      </c>
      <c r="I12" s="347">
        <v>25.239035056906424</v>
      </c>
      <c r="J12" s="347">
        <v>4.2967797744250618</v>
      </c>
      <c r="K12" s="347">
        <v>7.8961676316925313</v>
      </c>
      <c r="L12" s="347">
        <v>9.4905171612761094</v>
      </c>
      <c r="M12" s="346">
        <v>6.0880412074730792</v>
      </c>
      <c r="N12" s="346">
        <v>3.4131767690240733</v>
      </c>
      <c r="O12" s="348">
        <v>4.6025522830962711</v>
      </c>
      <c r="P12" s="351" t="s">
        <v>335</v>
      </c>
    </row>
    <row r="13" spans="1:28" ht="20.100000000000001" customHeight="1">
      <c r="A13" s="352" t="s">
        <v>321</v>
      </c>
      <c r="B13" s="345">
        <v>14.913076599170166</v>
      </c>
      <c r="C13" s="346">
        <v>47.24199254609178</v>
      </c>
      <c r="D13" s="346" t="s">
        <v>21</v>
      </c>
      <c r="E13" s="346">
        <v>22.649267042037817</v>
      </c>
      <c r="F13" s="347">
        <v>7.4399497259703837</v>
      </c>
      <c r="G13" s="346">
        <v>34.934930017791018</v>
      </c>
      <c r="H13" s="346">
        <v>6.9530167289736253</v>
      </c>
      <c r="I13" s="361">
        <v>1.5916623539410473</v>
      </c>
      <c r="J13" s="353">
        <v>13.576692173057381</v>
      </c>
      <c r="K13" s="347">
        <v>3.156554835680224</v>
      </c>
      <c r="L13" s="347">
        <v>2.1315884056407755</v>
      </c>
      <c r="M13" s="346">
        <v>27.931202442989139</v>
      </c>
      <c r="N13" s="346">
        <v>8.058180271987089</v>
      </c>
      <c r="O13" s="348">
        <v>73.79532428440146</v>
      </c>
      <c r="P13" s="349" t="s">
        <v>217</v>
      </c>
    </row>
    <row r="14" spans="1:28" ht="19.5" customHeight="1">
      <c r="A14" s="350" t="s">
        <v>322</v>
      </c>
      <c r="B14" s="345">
        <v>8.8059528422339142</v>
      </c>
      <c r="C14" s="346">
        <v>3.9632248097285294</v>
      </c>
      <c r="D14" s="346" t="s">
        <v>21</v>
      </c>
      <c r="E14" s="346">
        <v>9.047912162612084</v>
      </c>
      <c r="F14" s="347">
        <v>9.6735395247009812</v>
      </c>
      <c r="G14" s="346">
        <v>10.141559675773578</v>
      </c>
      <c r="H14" s="346">
        <v>6.7542049508701085</v>
      </c>
      <c r="I14" s="346">
        <v>13.089637897937093</v>
      </c>
      <c r="J14" s="347">
        <v>7.0600336855103931</v>
      </c>
      <c r="K14" s="347">
        <v>9.720011388074056</v>
      </c>
      <c r="L14" s="347">
        <v>3.4282808710749411</v>
      </c>
      <c r="M14" s="346">
        <v>6.5076402032063179</v>
      </c>
      <c r="N14" s="346">
        <v>7.547045303815314</v>
      </c>
      <c r="O14" s="348">
        <v>4.583640281067602</v>
      </c>
      <c r="P14" s="351" t="s">
        <v>336</v>
      </c>
    </row>
    <row r="15" spans="1:28" ht="19.5" customHeight="1">
      <c r="A15" s="344" t="s">
        <v>323</v>
      </c>
      <c r="B15" s="345">
        <v>6.2290209722386791</v>
      </c>
      <c r="C15" s="346">
        <v>13.023239786723606</v>
      </c>
      <c r="D15" s="346" t="s">
        <v>21</v>
      </c>
      <c r="E15" s="346">
        <v>11.382659154181102</v>
      </c>
      <c r="F15" s="347">
        <v>6.5610699975182918</v>
      </c>
      <c r="G15" s="346">
        <v>8.196755595804472</v>
      </c>
      <c r="H15" s="346">
        <v>5.8596729050390204</v>
      </c>
      <c r="I15" s="346">
        <v>5.4204461549617262</v>
      </c>
      <c r="J15" s="347">
        <v>4.9947888118089203</v>
      </c>
      <c r="K15" s="347">
        <v>5.7814362352742554</v>
      </c>
      <c r="L15" s="347">
        <v>1.6258764888567121</v>
      </c>
      <c r="M15" s="346">
        <v>20.259186642971951</v>
      </c>
      <c r="N15" s="346">
        <v>10.80347587306802</v>
      </c>
      <c r="O15" s="348">
        <v>4.7214907087347164</v>
      </c>
      <c r="P15" s="349" t="s">
        <v>337</v>
      </c>
    </row>
    <row r="16" spans="1:28" ht="20.100000000000001" customHeight="1">
      <c r="A16" s="350" t="s">
        <v>324</v>
      </c>
      <c r="B16" s="345" t="s">
        <v>115</v>
      </c>
      <c r="C16" s="346">
        <v>8.4454930074782775E-2</v>
      </c>
      <c r="D16" s="346" t="s">
        <v>21</v>
      </c>
      <c r="E16" s="346">
        <v>5.592884854276764E-2</v>
      </c>
      <c r="F16" s="347" t="s">
        <v>115</v>
      </c>
      <c r="G16" s="346">
        <v>8.6863732883807845E-2</v>
      </c>
      <c r="H16" s="346">
        <v>0.22253550954174972</v>
      </c>
      <c r="I16" s="347">
        <v>0.20464051583361215</v>
      </c>
      <c r="J16" s="347">
        <v>5.3770233174148641E-2</v>
      </c>
      <c r="K16" s="347">
        <v>8.0662142506906342E-2</v>
      </c>
      <c r="L16" s="347" t="s">
        <v>115</v>
      </c>
      <c r="M16" s="346">
        <v>0.23854139109149536</v>
      </c>
      <c r="N16" s="346">
        <v>7.2303361759620585E-2</v>
      </c>
      <c r="O16" s="348" t="s">
        <v>115</v>
      </c>
      <c r="P16" s="351" t="s">
        <v>338</v>
      </c>
    </row>
    <row r="17" spans="1:23" ht="20.100000000000001" customHeight="1">
      <c r="A17" s="350" t="s">
        <v>325</v>
      </c>
      <c r="B17" s="345">
        <v>0.59790711804586028</v>
      </c>
      <c r="C17" s="346">
        <v>0.11153683014820975</v>
      </c>
      <c r="D17" s="346" t="s">
        <v>21</v>
      </c>
      <c r="E17" s="346">
        <v>0.22724542334513148</v>
      </c>
      <c r="F17" s="347">
        <v>0.24896869993808424</v>
      </c>
      <c r="G17" s="346">
        <v>7.1202970292214271E-2</v>
      </c>
      <c r="H17" s="346">
        <v>2.0374082482499585</v>
      </c>
      <c r="I17" s="347">
        <v>0.50353073989793773</v>
      </c>
      <c r="J17" s="347">
        <v>0.54925009262467117</v>
      </c>
      <c r="K17" s="347">
        <v>6.9014326205280113E-2</v>
      </c>
      <c r="L17" s="347">
        <v>5.1310639799226537E-2</v>
      </c>
      <c r="M17" s="346">
        <v>0.20654456539401211</v>
      </c>
      <c r="N17" s="346">
        <v>0.24884144907487307</v>
      </c>
      <c r="O17" s="348" t="s">
        <v>115</v>
      </c>
      <c r="P17" s="351" t="s">
        <v>339</v>
      </c>
    </row>
    <row r="18" spans="1:23" ht="25.5" customHeight="1">
      <c r="A18" s="350" t="s">
        <v>326</v>
      </c>
      <c r="B18" s="345">
        <v>3.4123838483479254</v>
      </c>
      <c r="C18" s="346">
        <v>2.7266844094120004</v>
      </c>
      <c r="D18" s="346" t="s">
        <v>21</v>
      </c>
      <c r="E18" s="346">
        <v>3.9785280589094931</v>
      </c>
      <c r="F18" s="347">
        <v>5.1015645963606975</v>
      </c>
      <c r="G18" s="346">
        <v>2.8113987006430641</v>
      </c>
      <c r="H18" s="346">
        <v>2.1378915412883606</v>
      </c>
      <c r="I18" s="347">
        <v>4.1523610355344287</v>
      </c>
      <c r="J18" s="347">
        <v>2.3184343046028748</v>
      </c>
      <c r="K18" s="347">
        <v>3.3261076738478863</v>
      </c>
      <c r="L18" s="347">
        <v>0.84784887127497754</v>
      </c>
      <c r="M18" s="346">
        <v>2.5546467148222773</v>
      </c>
      <c r="N18" s="346">
        <v>2.2242252054410239</v>
      </c>
      <c r="O18" s="348">
        <v>1.6305752599669825</v>
      </c>
      <c r="P18" s="351" t="s">
        <v>340</v>
      </c>
    </row>
    <row r="19" spans="1:23" ht="20.100000000000001" customHeight="1">
      <c r="A19" s="350" t="s">
        <v>327</v>
      </c>
      <c r="B19" s="345">
        <v>1.2474456866918846</v>
      </c>
      <c r="C19" s="346">
        <v>5.123563551676618</v>
      </c>
      <c r="D19" s="346" t="s">
        <v>21</v>
      </c>
      <c r="E19" s="346">
        <v>4.2574030934608578</v>
      </c>
      <c r="F19" s="347">
        <v>1.9167710261659043</v>
      </c>
      <c r="G19" s="346">
        <v>1.2834043579719603</v>
      </c>
      <c r="H19" s="346">
        <v>3.4050414836236533</v>
      </c>
      <c r="I19" s="346">
        <v>2.8544156340982547</v>
      </c>
      <c r="J19" s="347">
        <v>0.83721527969627574</v>
      </c>
      <c r="K19" s="347">
        <v>1.9523992573806874</v>
      </c>
      <c r="L19" s="347">
        <v>1.7963860376373935</v>
      </c>
      <c r="M19" s="346">
        <v>2.220490307144154</v>
      </c>
      <c r="N19" s="346">
        <v>1.2423109830787999</v>
      </c>
      <c r="O19" s="348">
        <v>0.42856265123482828</v>
      </c>
      <c r="P19" s="349" t="s">
        <v>341</v>
      </c>
    </row>
    <row r="20" spans="1:23" ht="20.100000000000001" customHeight="1">
      <c r="A20" s="350" t="s">
        <v>328</v>
      </c>
      <c r="B20" s="354">
        <v>0.10868743745275194</v>
      </c>
      <c r="C20" s="347" t="s">
        <v>115</v>
      </c>
      <c r="D20" s="347" t="s">
        <v>21</v>
      </c>
      <c r="E20" s="347">
        <v>0.30396135565295196</v>
      </c>
      <c r="F20" s="347">
        <v>9.7966852213866043E-2</v>
      </c>
      <c r="G20" s="347">
        <v>0.14483773601790581</v>
      </c>
      <c r="H20" s="347">
        <v>0.64612481564518065</v>
      </c>
      <c r="I20" s="347">
        <v>0.13255935955335521</v>
      </c>
      <c r="J20" s="347">
        <v>0.16484324581732263</v>
      </c>
      <c r="K20" s="347">
        <v>0.18666944626944185</v>
      </c>
      <c r="L20" s="347">
        <v>0.11028257376347458</v>
      </c>
      <c r="M20" s="347" t="s">
        <v>115</v>
      </c>
      <c r="N20" s="347">
        <v>0.12671134011224272</v>
      </c>
      <c r="O20" s="355">
        <v>7.2813648376477164E-2</v>
      </c>
      <c r="P20" s="351" t="s">
        <v>342</v>
      </c>
    </row>
    <row r="21" spans="1:23" ht="20.25" customHeight="1">
      <c r="A21" s="350" t="s">
        <v>232</v>
      </c>
      <c r="B21" s="354">
        <v>4.2009362718585956</v>
      </c>
      <c r="C21" s="347">
        <v>0.44814882022498187</v>
      </c>
      <c r="D21" s="347" t="s">
        <v>21</v>
      </c>
      <c r="E21" s="347">
        <v>3.6411851138739708</v>
      </c>
      <c r="F21" s="347">
        <v>2.940917267589823</v>
      </c>
      <c r="G21" s="347">
        <v>3.3866642283864454</v>
      </c>
      <c r="H21" s="347">
        <v>2.4746768540332198</v>
      </c>
      <c r="I21" s="347">
        <v>1.4623714029749972</v>
      </c>
      <c r="J21" s="347">
        <v>5.8605804804788084</v>
      </c>
      <c r="K21" s="347">
        <v>3.5603491828637486</v>
      </c>
      <c r="L21" s="347">
        <v>0.23062049065129378</v>
      </c>
      <c r="M21" s="347">
        <v>3.2808491043535892</v>
      </c>
      <c r="N21" s="347">
        <v>3.2797184064148923</v>
      </c>
      <c r="O21" s="355">
        <v>0.62033834249269615</v>
      </c>
      <c r="P21" s="351" t="s">
        <v>233</v>
      </c>
    </row>
    <row r="22" spans="1:23" ht="26.25" customHeight="1">
      <c r="A22" s="350" t="s">
        <v>329</v>
      </c>
      <c r="B22" s="354">
        <v>2.2866324048118183</v>
      </c>
      <c r="C22" s="347">
        <v>10.0162111810894</v>
      </c>
      <c r="D22" s="347" t="s">
        <v>21</v>
      </c>
      <c r="E22" s="347">
        <v>2.8512463993232777</v>
      </c>
      <c r="F22" s="347">
        <v>8.016569555175959</v>
      </c>
      <c r="G22" s="347">
        <v>5.2210647956756837</v>
      </c>
      <c r="H22" s="347">
        <v>3.8011548765743504</v>
      </c>
      <c r="I22" s="347" t="s">
        <v>115</v>
      </c>
      <c r="J22" s="347">
        <v>1.9065726904702496</v>
      </c>
      <c r="K22" s="347">
        <v>3.3397137031688624</v>
      </c>
      <c r="L22" s="347" t="s">
        <v>115</v>
      </c>
      <c r="M22" s="347" t="s">
        <v>115</v>
      </c>
      <c r="N22" s="347">
        <v>17.543643182428514</v>
      </c>
      <c r="O22" s="355">
        <v>1.104111021203694</v>
      </c>
      <c r="P22" s="351" t="s">
        <v>235</v>
      </c>
    </row>
    <row r="23" spans="1:23" ht="20.100000000000001" customHeight="1">
      <c r="A23" s="350" t="s">
        <v>330</v>
      </c>
      <c r="B23" s="354">
        <v>22.236612118003976</v>
      </c>
      <c r="C23" s="347">
        <v>7.7833448057090209</v>
      </c>
      <c r="D23" s="347" t="s">
        <v>21</v>
      </c>
      <c r="E23" s="347">
        <v>14.419944687168176</v>
      </c>
      <c r="F23" s="347">
        <v>16.997115265473681</v>
      </c>
      <c r="G23" s="347">
        <v>13.543981938568955</v>
      </c>
      <c r="H23" s="347">
        <v>27.916511021682965</v>
      </c>
      <c r="I23" s="347">
        <v>21.812948651894828</v>
      </c>
      <c r="J23" s="347">
        <v>21.074208296591799</v>
      </c>
      <c r="K23" s="347">
        <v>19.994792303269094</v>
      </c>
      <c r="L23" s="347">
        <v>2.4717471205841584</v>
      </c>
      <c r="M23" s="347">
        <v>17.36345885983636</v>
      </c>
      <c r="N23" s="347">
        <v>16.005876576672478</v>
      </c>
      <c r="O23" s="355">
        <v>2.5634939754546542</v>
      </c>
      <c r="P23" s="349" t="s">
        <v>343</v>
      </c>
    </row>
    <row r="24" spans="1:23" ht="24.75" customHeight="1">
      <c r="A24" s="350" t="s">
        <v>331</v>
      </c>
      <c r="B24" s="354">
        <v>14.232624762264178</v>
      </c>
      <c r="C24" s="347">
        <v>3.9306313246290991</v>
      </c>
      <c r="D24" s="347" t="s">
        <v>21</v>
      </c>
      <c r="E24" s="347">
        <v>4.1555076297708249</v>
      </c>
      <c r="F24" s="347">
        <v>8.9386748877810014</v>
      </c>
      <c r="G24" s="347">
        <v>1.4975482638439683</v>
      </c>
      <c r="H24" s="347">
        <v>23.293803119289841</v>
      </c>
      <c r="I24" s="347">
        <v>8.5928900080534092</v>
      </c>
      <c r="J24" s="347">
        <v>21.241289246698745</v>
      </c>
      <c r="K24" s="347">
        <v>13.23471290060591</v>
      </c>
      <c r="L24" s="347">
        <v>8.5326004283748951</v>
      </c>
      <c r="M24" s="347">
        <v>2.3015787660817679</v>
      </c>
      <c r="N24" s="347">
        <v>17.593122800521009</v>
      </c>
      <c r="O24" s="355">
        <v>1.3998652604825472</v>
      </c>
      <c r="P24" s="351" t="s">
        <v>344</v>
      </c>
    </row>
    <row r="25" spans="1:23" ht="20.100000000000001" customHeight="1">
      <c r="A25" s="350" t="s">
        <v>332</v>
      </c>
      <c r="B25" s="354">
        <v>1.5677036529288466</v>
      </c>
      <c r="C25" s="347">
        <v>0.31189765815295856</v>
      </c>
      <c r="D25" s="347" t="s">
        <v>21</v>
      </c>
      <c r="E25" s="347">
        <v>0.29863923723367047</v>
      </c>
      <c r="F25" s="347">
        <v>0.86108027018068656</v>
      </c>
      <c r="G25" s="347">
        <v>6.6582558968607472E-2</v>
      </c>
      <c r="H25" s="347">
        <v>0.4152688214554493</v>
      </c>
      <c r="I25" s="347">
        <v>0.1278614493850492</v>
      </c>
      <c r="J25" s="347">
        <v>4.4323396474487256</v>
      </c>
      <c r="K25" s="347">
        <v>3.034634937347668</v>
      </c>
      <c r="L25" s="347">
        <v>62.429423509739188</v>
      </c>
      <c r="M25" s="347">
        <v>0.22216572836294565</v>
      </c>
      <c r="N25" s="347">
        <v>0.98063375628166161</v>
      </c>
      <c r="O25" s="355">
        <v>0.16946423469125108</v>
      </c>
      <c r="P25" s="349" t="s">
        <v>345</v>
      </c>
    </row>
    <row r="26" spans="1:23" ht="26.25" customHeight="1">
      <c r="A26" s="350" t="s">
        <v>242</v>
      </c>
      <c r="B26" s="354">
        <v>0.10816224506712073</v>
      </c>
      <c r="C26" s="347">
        <v>0.19285529175822791</v>
      </c>
      <c r="D26" s="347" t="s">
        <v>21</v>
      </c>
      <c r="E26" s="347">
        <v>5.7910237048000635E-2</v>
      </c>
      <c r="F26" s="347">
        <v>5.3416410821661812E-2</v>
      </c>
      <c r="G26" s="347" t="s">
        <v>115</v>
      </c>
      <c r="H26" s="347">
        <v>0.83999740411076129</v>
      </c>
      <c r="I26" s="347">
        <v>0.22058921516035054</v>
      </c>
      <c r="J26" s="347">
        <v>0.38049639533216001</v>
      </c>
      <c r="K26" s="347">
        <v>0.17185602135622385</v>
      </c>
      <c r="L26" s="347">
        <v>0.85638182346538194</v>
      </c>
      <c r="M26" s="347">
        <v>7.3855811718526732E-2</v>
      </c>
      <c r="N26" s="347">
        <v>7.8518407763002229E-2</v>
      </c>
      <c r="O26" s="355">
        <v>7.5296597091209033E-2</v>
      </c>
      <c r="P26" s="351" t="s">
        <v>243</v>
      </c>
    </row>
    <row r="27" spans="1:23" ht="26.25" customHeight="1">
      <c r="A27" s="350" t="s">
        <v>333</v>
      </c>
      <c r="B27" s="354" t="s">
        <v>115</v>
      </c>
      <c r="C27" s="347" t="s">
        <v>115</v>
      </c>
      <c r="D27" s="347" t="s">
        <v>21</v>
      </c>
      <c r="E27" s="347" t="s">
        <v>115</v>
      </c>
      <c r="F27" s="347" t="s">
        <v>115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>
        <v>0.20347828686731709</v>
      </c>
      <c r="L27" s="347" t="s">
        <v>115</v>
      </c>
      <c r="M27" s="347" t="s">
        <v>115</v>
      </c>
      <c r="N27" s="347" t="s">
        <v>115</v>
      </c>
      <c r="O27" s="355" t="s">
        <v>115</v>
      </c>
      <c r="P27" s="351" t="s">
        <v>346</v>
      </c>
    </row>
    <row r="28" spans="1:23" ht="20.100000000000001" customHeight="1">
      <c r="A28" s="350" t="s">
        <v>246</v>
      </c>
      <c r="B28" s="354">
        <v>1.9113074848633209</v>
      </c>
      <c r="C28" s="347">
        <v>0.33387429751263414</v>
      </c>
      <c r="D28" s="347" t="s">
        <v>21</v>
      </c>
      <c r="E28" s="347">
        <v>1.106679358502082</v>
      </c>
      <c r="F28" s="347">
        <v>2.5003259314653268</v>
      </c>
      <c r="G28" s="347">
        <v>0.57730823590750224</v>
      </c>
      <c r="H28" s="347">
        <v>2.2105253612028246</v>
      </c>
      <c r="I28" s="347">
        <v>1.4986890474327916</v>
      </c>
      <c r="J28" s="347">
        <v>2.3755296996062407</v>
      </c>
      <c r="K28" s="347">
        <v>1.8558786332714801</v>
      </c>
      <c r="L28" s="347">
        <v>1.5766637651655682</v>
      </c>
      <c r="M28" s="347">
        <v>0.32210544481365999</v>
      </c>
      <c r="N28" s="347">
        <v>0.91001839113331096</v>
      </c>
      <c r="O28" s="355">
        <v>0.57544808874672826</v>
      </c>
      <c r="P28" s="349" t="s">
        <v>347</v>
      </c>
    </row>
    <row r="29" spans="1:23" ht="18.75" customHeight="1">
      <c r="A29" s="350" t="s">
        <v>248</v>
      </c>
      <c r="B29" s="354" t="s">
        <v>115</v>
      </c>
      <c r="C29" s="347" t="s">
        <v>115</v>
      </c>
      <c r="D29" s="347" t="s">
        <v>21</v>
      </c>
      <c r="E29" s="347">
        <v>0.28999929440859851</v>
      </c>
      <c r="F29" s="347" t="s">
        <v>115</v>
      </c>
      <c r="G29" s="347">
        <v>0.1201306944137768</v>
      </c>
      <c r="H29" s="347">
        <v>0.13069298950249564</v>
      </c>
      <c r="I29" s="347">
        <v>5.7544358885602324E-2</v>
      </c>
      <c r="J29" s="347" t="s">
        <v>115</v>
      </c>
      <c r="K29" s="347" t="s">
        <v>115</v>
      </c>
      <c r="L29" s="347">
        <v>3.4799413936692032</v>
      </c>
      <c r="M29" s="347">
        <v>1.1728359005964577</v>
      </c>
      <c r="N29" s="347">
        <v>9.2903399284092011E-2</v>
      </c>
      <c r="O29" s="355" t="s">
        <v>115</v>
      </c>
      <c r="P29" s="351" t="s">
        <v>348</v>
      </c>
    </row>
    <row r="30" spans="1:23" ht="20.100000000000001" customHeight="1" thickBot="1">
      <c r="A30" s="356" t="s">
        <v>250</v>
      </c>
      <c r="B30" s="357" t="s">
        <v>115</v>
      </c>
      <c r="C30" s="358" t="s">
        <v>115</v>
      </c>
      <c r="D30" s="358" t="s">
        <v>21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115</v>
      </c>
      <c r="L30" s="358" t="s">
        <v>115</v>
      </c>
      <c r="M30" s="358" t="s">
        <v>115</v>
      </c>
      <c r="N30" s="358" t="s">
        <v>115</v>
      </c>
      <c r="O30" s="359" t="s">
        <v>115</v>
      </c>
      <c r="P30" s="360" t="s">
        <v>251</v>
      </c>
      <c r="R30" s="468"/>
    </row>
    <row r="31" spans="1:23" ht="18.75" customHeight="1" thickBot="1">
      <c r="A31" s="362" t="s">
        <v>361</v>
      </c>
      <c r="B31" s="363">
        <v>1699.4756900888099</v>
      </c>
      <c r="C31" s="364">
        <v>5079.955738564393</v>
      </c>
      <c r="D31" s="364" t="s">
        <v>21</v>
      </c>
      <c r="E31" s="364">
        <v>2839.0132743495001</v>
      </c>
      <c r="F31" s="364">
        <v>3216.9148395930001</v>
      </c>
      <c r="G31" s="364">
        <v>2056.0940000000001</v>
      </c>
      <c r="H31" s="364">
        <v>6712.9122050058177</v>
      </c>
      <c r="I31" s="364">
        <v>163.40153758096943</v>
      </c>
      <c r="J31" s="364">
        <v>4446.2903409106393</v>
      </c>
      <c r="K31" s="364">
        <v>7884.8382925800015</v>
      </c>
      <c r="L31" s="364">
        <v>5214.8891739999999</v>
      </c>
      <c r="M31" s="364">
        <v>2533.1150902691115</v>
      </c>
      <c r="N31" s="364">
        <v>8782.1791422736569</v>
      </c>
      <c r="O31" s="365">
        <v>3338.3017470347349</v>
      </c>
      <c r="P31" s="366" t="s">
        <v>349</v>
      </c>
      <c r="R31" s="468"/>
    </row>
    <row r="32" spans="1:23" ht="12" customHeight="1">
      <c r="A32" s="167"/>
      <c r="B32" s="168"/>
      <c r="C32" s="168"/>
      <c r="D32" s="168"/>
      <c r="E32" s="168"/>
      <c r="F32" s="169"/>
      <c r="G32" s="168"/>
      <c r="H32" s="168"/>
      <c r="I32" s="168"/>
      <c r="J32" s="169"/>
      <c r="K32" s="169"/>
      <c r="L32" s="169"/>
      <c r="M32" s="168"/>
      <c r="O32" s="463"/>
      <c r="P32" s="170"/>
      <c r="Q32" s="463"/>
      <c r="R32" s="468"/>
      <c r="S32" s="463"/>
      <c r="T32" s="463"/>
      <c r="U32" s="463"/>
      <c r="V32" s="463"/>
      <c r="W32" s="463"/>
    </row>
    <row r="33" spans="1:23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463"/>
      <c r="P33" s="170"/>
      <c r="Q33" s="463"/>
      <c r="R33" s="468"/>
      <c r="S33" s="463"/>
      <c r="T33" s="463"/>
      <c r="U33" s="463"/>
      <c r="V33" s="463"/>
      <c r="W33" s="463"/>
    </row>
    <row r="34" spans="1:23" ht="9.75" customHeight="1">
      <c r="A34" s="171"/>
      <c r="B34" s="464"/>
      <c r="C34" s="173"/>
      <c r="D34" s="173"/>
      <c r="E34" s="464"/>
      <c r="F34" s="464"/>
      <c r="G34" s="464"/>
      <c r="H34" s="174"/>
      <c r="I34" s="174"/>
      <c r="J34" s="464"/>
      <c r="K34" s="464"/>
      <c r="L34" s="464"/>
      <c r="M34" s="464"/>
      <c r="O34" s="463"/>
      <c r="P34" s="175"/>
      <c r="Q34" s="463"/>
      <c r="R34" s="468"/>
      <c r="S34" s="463"/>
      <c r="T34" s="463"/>
      <c r="U34" s="463"/>
      <c r="V34" s="463"/>
      <c r="W34" s="463"/>
    </row>
    <row r="35" spans="1:23">
      <c r="A35" s="167"/>
      <c r="P35" s="175"/>
    </row>
    <row r="39" spans="1:23"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</row>
  </sheetData>
  <mergeCells count="32">
    <mergeCell ref="M5:M6"/>
    <mergeCell ref="A1:P1"/>
    <mergeCell ref="A2:P2"/>
    <mergeCell ref="A3:P3"/>
    <mergeCell ref="B5:B6"/>
    <mergeCell ref="C5:C6"/>
    <mergeCell ref="D5:D6"/>
    <mergeCell ref="E5:E6"/>
    <mergeCell ref="F5:F6"/>
    <mergeCell ref="G5:G6"/>
    <mergeCell ref="A4:P4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8"/>
  </mergeCells>
  <conditionalFormatting sqref="B9:O31">
    <cfRule type="cellIs" dxfId="12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8"/>
  <sheetViews>
    <sheetView view="pageBreakPreview" topLeftCell="A13" zoomScaleNormal="100" zoomScaleSheetLayoutView="100" workbookViewId="0">
      <selection activeCell="Y41" sqref="Y41"/>
    </sheetView>
  </sheetViews>
  <sheetFormatPr defaultColWidth="9.109375" defaultRowHeight="13.2"/>
  <cols>
    <col min="1" max="1" width="34.88671875" style="461" customWidth="1"/>
    <col min="2" max="9" width="6.44140625" style="461" customWidth="1"/>
    <col min="10" max="10" width="5.6640625" style="461" customWidth="1"/>
    <col min="11" max="11" width="6.44140625" style="461" customWidth="1"/>
    <col min="12" max="12" width="5.5546875" style="461" customWidth="1"/>
    <col min="13" max="13" width="7.109375" style="461" customWidth="1"/>
    <col min="14" max="14" width="8.109375" style="461" customWidth="1"/>
    <col min="15" max="15" width="6.44140625" style="461" customWidth="1"/>
    <col min="16" max="16" width="34.109375" style="461" customWidth="1"/>
    <col min="17" max="16384" width="9.109375" style="461"/>
  </cols>
  <sheetData>
    <row r="1" spans="1:32" ht="21" customHeight="1">
      <c r="A1" s="575" t="s">
        <v>430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32" ht="16.5" customHeight="1">
      <c r="A2" s="575" t="s">
        <v>429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32" ht="15" customHeight="1">
      <c r="A3" s="575">
        <v>2009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</row>
    <row r="4" spans="1:32" ht="13.5" customHeight="1" thickBot="1">
      <c r="A4" s="577" t="s">
        <v>317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</row>
    <row r="5" spans="1:32" ht="21" customHeight="1">
      <c r="A5" s="331"/>
      <c r="B5" s="586" t="s">
        <v>75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301</v>
      </c>
      <c r="I5" s="584" t="s">
        <v>139</v>
      </c>
      <c r="J5" s="539" t="s">
        <v>82</v>
      </c>
      <c r="K5" s="539" t="s">
        <v>140</v>
      </c>
      <c r="L5" s="539" t="s">
        <v>37</v>
      </c>
      <c r="M5" s="539" t="s">
        <v>39</v>
      </c>
      <c r="N5" s="539" t="s">
        <v>120</v>
      </c>
      <c r="O5" s="581" t="s">
        <v>86</v>
      </c>
      <c r="P5" s="332"/>
    </row>
    <row r="6" spans="1:32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32" ht="20.25" customHeight="1">
      <c r="A7" s="335"/>
      <c r="B7" s="583" t="s">
        <v>94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99</v>
      </c>
      <c r="I7" s="541" t="s">
        <v>30</v>
      </c>
      <c r="J7" s="541" t="s">
        <v>101</v>
      </c>
      <c r="K7" s="541" t="s">
        <v>118</v>
      </c>
      <c r="L7" s="541" t="s">
        <v>368</v>
      </c>
      <c r="M7" s="541" t="s">
        <v>138</v>
      </c>
      <c r="N7" s="541" t="s">
        <v>40</v>
      </c>
      <c r="O7" s="580" t="s">
        <v>105</v>
      </c>
      <c r="P7" s="336"/>
    </row>
    <row r="8" spans="1:32" ht="24.6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32" ht="20.100000000000001" customHeight="1">
      <c r="A9" s="338" t="s">
        <v>318</v>
      </c>
      <c r="B9" s="339">
        <v>5.3450366062914476</v>
      </c>
      <c r="C9" s="340">
        <v>1.2269549873066552</v>
      </c>
      <c r="D9" s="340" t="s">
        <v>21</v>
      </c>
      <c r="E9" s="340">
        <v>3.1576197530978587</v>
      </c>
      <c r="F9" s="341">
        <v>7.6768557394630106</v>
      </c>
      <c r="G9" s="340">
        <v>3.7713399886281023</v>
      </c>
      <c r="H9" s="340">
        <v>3.4397977434684894</v>
      </c>
      <c r="I9" s="341" t="s">
        <v>115</v>
      </c>
      <c r="J9" s="341">
        <v>5.5541488055128312</v>
      </c>
      <c r="K9" s="341">
        <v>10.453432476011304</v>
      </c>
      <c r="L9" s="341">
        <v>2.3796048103921303</v>
      </c>
      <c r="M9" s="340">
        <v>0.89745718294060284</v>
      </c>
      <c r="N9" s="340">
        <v>4.6579073823954307</v>
      </c>
      <c r="O9" s="342">
        <v>3.3998716078485662</v>
      </c>
      <c r="P9" s="343" t="s">
        <v>209</v>
      </c>
      <c r="R9" s="462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</row>
    <row r="10" spans="1:32" ht="20.100000000000001" customHeight="1">
      <c r="A10" s="344" t="s">
        <v>210</v>
      </c>
      <c r="B10" s="345">
        <v>3.5896664745234128</v>
      </c>
      <c r="C10" s="346">
        <v>3.4105585849855715</v>
      </c>
      <c r="D10" s="346" t="s">
        <v>21</v>
      </c>
      <c r="E10" s="346">
        <v>7.4886791427498656</v>
      </c>
      <c r="F10" s="347">
        <v>13.988042242686388</v>
      </c>
      <c r="G10" s="346">
        <v>6.5582470304353855</v>
      </c>
      <c r="H10" s="346">
        <v>3.5421859522803154</v>
      </c>
      <c r="I10" s="347">
        <v>3.536396676413442</v>
      </c>
      <c r="J10" s="347">
        <v>3.0678411362653626</v>
      </c>
      <c r="K10" s="347">
        <v>10.412435600504594</v>
      </c>
      <c r="L10" s="347">
        <v>2.2936000650597173</v>
      </c>
      <c r="M10" s="346">
        <v>12.162663937645025</v>
      </c>
      <c r="N10" s="346">
        <v>4.8094436208365341</v>
      </c>
      <c r="O10" s="348">
        <v>1.4312514156380984</v>
      </c>
      <c r="P10" s="349" t="s">
        <v>211</v>
      </c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</row>
    <row r="11" spans="1:32" ht="20.100000000000001" customHeight="1">
      <c r="A11" s="350" t="s">
        <v>319</v>
      </c>
      <c r="B11" s="345">
        <v>1.3970053921932064</v>
      </c>
      <c r="C11" s="346">
        <v>5.5123025857429446E-2</v>
      </c>
      <c r="D11" s="346" t="s">
        <v>21</v>
      </c>
      <c r="E11" s="346">
        <v>2.3813839102568233</v>
      </c>
      <c r="F11" s="347">
        <v>1.2375282596462809</v>
      </c>
      <c r="G11" s="346">
        <v>2.8451243695244455</v>
      </c>
      <c r="H11" s="346">
        <v>0.47471952441364718</v>
      </c>
      <c r="I11" s="347">
        <v>3.366130498345929</v>
      </c>
      <c r="J11" s="347">
        <v>1.1791052827692745</v>
      </c>
      <c r="K11" s="347">
        <v>3.3943935298675663</v>
      </c>
      <c r="L11" s="347">
        <v>0.24148354710148923</v>
      </c>
      <c r="M11" s="346">
        <v>1.2212301768014764</v>
      </c>
      <c r="N11" s="346">
        <v>0.88046428708267488</v>
      </c>
      <c r="O11" s="348">
        <v>0.34586909711841973</v>
      </c>
      <c r="P11" s="351" t="s">
        <v>334</v>
      </c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</row>
    <row r="12" spans="1:32" ht="25.5" customHeight="1">
      <c r="A12" s="350" t="s">
        <v>320</v>
      </c>
      <c r="B12" s="345">
        <v>9.2172063882979369</v>
      </c>
      <c r="C12" s="346">
        <v>2.4102303119321111</v>
      </c>
      <c r="D12" s="346" t="s">
        <v>21</v>
      </c>
      <c r="E12" s="346">
        <v>10.420068162343266</v>
      </c>
      <c r="F12" s="347">
        <v>11.178656284881578</v>
      </c>
      <c r="G12" s="346">
        <v>8.4705363179378956</v>
      </c>
      <c r="H12" s="346">
        <v>6.9614596365145882</v>
      </c>
      <c r="I12" s="347">
        <v>26.871421098872698</v>
      </c>
      <c r="J12" s="347">
        <v>4.5243177633626743</v>
      </c>
      <c r="K12" s="347">
        <v>9.3748012004959254</v>
      </c>
      <c r="L12" s="347">
        <v>7.9803969614857539</v>
      </c>
      <c r="M12" s="346">
        <v>6.3877352107966221</v>
      </c>
      <c r="N12" s="346">
        <v>4.1394966579998336</v>
      </c>
      <c r="O12" s="348">
        <v>10.0060225100342</v>
      </c>
      <c r="P12" s="351" t="s">
        <v>335</v>
      </c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</row>
    <row r="13" spans="1:32" ht="20.100000000000001" customHeight="1">
      <c r="A13" s="352" t="s">
        <v>321</v>
      </c>
      <c r="B13" s="345">
        <v>20.267711113350988</v>
      </c>
      <c r="C13" s="346">
        <v>41.881685472547161</v>
      </c>
      <c r="D13" s="346" t="s">
        <v>21</v>
      </c>
      <c r="E13" s="346">
        <v>27.822522372663972</v>
      </c>
      <c r="F13" s="347">
        <v>8.6706764301275641</v>
      </c>
      <c r="G13" s="346">
        <v>23.882399866479208</v>
      </c>
      <c r="H13" s="346">
        <v>13.229589354658664</v>
      </c>
      <c r="I13" s="361">
        <v>18.090070338682729</v>
      </c>
      <c r="J13" s="353">
        <v>8.8035817340859683</v>
      </c>
      <c r="K13" s="347">
        <v>1.4333348784417066</v>
      </c>
      <c r="L13" s="347">
        <v>13.962853824850793</v>
      </c>
      <c r="M13" s="346">
        <v>13.619885691672815</v>
      </c>
      <c r="N13" s="346">
        <v>9.1040814328529152</v>
      </c>
      <c r="O13" s="348">
        <v>59.732052557701678</v>
      </c>
      <c r="P13" s="349" t="s">
        <v>217</v>
      </c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</row>
    <row r="14" spans="1:32" ht="19.5" customHeight="1">
      <c r="A14" s="350" t="s">
        <v>322</v>
      </c>
      <c r="B14" s="345">
        <v>9.9216382709271773</v>
      </c>
      <c r="C14" s="346">
        <v>6.385587669061386</v>
      </c>
      <c r="D14" s="346" t="s">
        <v>21</v>
      </c>
      <c r="E14" s="346">
        <v>10.328322903837536</v>
      </c>
      <c r="F14" s="347">
        <v>12.275866178700996</v>
      </c>
      <c r="G14" s="346">
        <v>11.475772482836073</v>
      </c>
      <c r="H14" s="346">
        <v>9.6296784009384808</v>
      </c>
      <c r="I14" s="346">
        <v>11.102785360069573</v>
      </c>
      <c r="J14" s="347">
        <v>8.37062116981628</v>
      </c>
      <c r="K14" s="347">
        <v>11.125700249330764</v>
      </c>
      <c r="L14" s="347">
        <v>15.077573396476984</v>
      </c>
      <c r="M14" s="346">
        <v>10.942138952023759</v>
      </c>
      <c r="N14" s="346">
        <v>6.7259795167613188</v>
      </c>
      <c r="O14" s="348">
        <v>7.7046208066947495</v>
      </c>
      <c r="P14" s="351" t="s">
        <v>336</v>
      </c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</row>
    <row r="15" spans="1:32" ht="19.5" customHeight="1">
      <c r="A15" s="344" t="s">
        <v>323</v>
      </c>
      <c r="B15" s="345">
        <v>5.6548780625352952</v>
      </c>
      <c r="C15" s="346">
        <v>15.413701005362867</v>
      </c>
      <c r="D15" s="346" t="s">
        <v>21</v>
      </c>
      <c r="E15" s="346">
        <v>8.805161159070531</v>
      </c>
      <c r="F15" s="347">
        <v>5.6619600368907941</v>
      </c>
      <c r="G15" s="346">
        <v>8.2379498900999426</v>
      </c>
      <c r="H15" s="346">
        <v>5.2966687837716169</v>
      </c>
      <c r="I15" s="346">
        <v>3.346718069007526</v>
      </c>
      <c r="J15" s="347">
        <v>6.4668000044779568</v>
      </c>
      <c r="K15" s="347">
        <v>5.3060264732119942</v>
      </c>
      <c r="L15" s="347">
        <v>9.6321755922030974</v>
      </c>
      <c r="M15" s="346">
        <v>23.136230413756877</v>
      </c>
      <c r="N15" s="346">
        <v>7.528910618654705</v>
      </c>
      <c r="O15" s="348">
        <v>7.2649651001748152</v>
      </c>
      <c r="P15" s="349" t="s">
        <v>337</v>
      </c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</row>
    <row r="16" spans="1:32" ht="20.100000000000001" customHeight="1">
      <c r="A16" s="350" t="s">
        <v>324</v>
      </c>
      <c r="B16" s="345" t="s">
        <v>115</v>
      </c>
      <c r="C16" s="346">
        <v>6.7033992094769373E-2</v>
      </c>
      <c r="D16" s="346" t="s">
        <v>21</v>
      </c>
      <c r="E16" s="346" t="s">
        <v>115</v>
      </c>
      <c r="F16" s="347">
        <v>5.7102178579318409E-2</v>
      </c>
      <c r="G16" s="346">
        <v>6.3309222269683718E-2</v>
      </c>
      <c r="H16" s="346">
        <v>0.30613354073407051</v>
      </c>
      <c r="I16" s="347">
        <v>0.1513984296869772</v>
      </c>
      <c r="J16" s="347" t="s">
        <v>115</v>
      </c>
      <c r="K16" s="347">
        <v>5.538947120530708E-2</v>
      </c>
      <c r="L16" s="347">
        <v>5.2776966701928558E-2</v>
      </c>
      <c r="M16" s="346">
        <v>0.28668347304088543</v>
      </c>
      <c r="N16" s="346" t="s">
        <v>115</v>
      </c>
      <c r="O16" s="348" t="s">
        <v>115</v>
      </c>
      <c r="P16" s="351" t="s">
        <v>338</v>
      </c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</row>
    <row r="17" spans="1:32" ht="20.100000000000001" customHeight="1">
      <c r="A17" s="350" t="s">
        <v>325</v>
      </c>
      <c r="B17" s="345">
        <v>1.817807610858196</v>
      </c>
      <c r="C17" s="346">
        <v>6.4682465555888496E-2</v>
      </c>
      <c r="D17" s="346" t="s">
        <v>21</v>
      </c>
      <c r="E17" s="346">
        <v>0.14784642318339433</v>
      </c>
      <c r="F17" s="347">
        <v>0.291479379408633</v>
      </c>
      <c r="G17" s="346">
        <v>9.4426355646203858E-2</v>
      </c>
      <c r="H17" s="346">
        <v>1.8982598688510908</v>
      </c>
      <c r="I17" s="347">
        <v>0.23047956859786603</v>
      </c>
      <c r="J17" s="347">
        <v>0.50083248217659027</v>
      </c>
      <c r="K17" s="347">
        <v>0.10406571292632337</v>
      </c>
      <c r="L17" s="347">
        <v>0.16710192044462802</v>
      </c>
      <c r="M17" s="346">
        <v>0.23136317864905875</v>
      </c>
      <c r="N17" s="346">
        <v>0.22601640479019405</v>
      </c>
      <c r="O17" s="348">
        <v>6.8636244485774503E-2</v>
      </c>
      <c r="P17" s="351" t="s">
        <v>339</v>
      </c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</row>
    <row r="18" spans="1:32" ht="24.9" customHeight="1">
      <c r="A18" s="350" t="s">
        <v>326</v>
      </c>
      <c r="B18" s="345">
        <v>3.3715170844689064</v>
      </c>
      <c r="C18" s="346">
        <v>3.9009223502631709</v>
      </c>
      <c r="D18" s="346" t="s">
        <v>21</v>
      </c>
      <c r="E18" s="346">
        <v>3.5468778599371573</v>
      </c>
      <c r="F18" s="347">
        <v>5.9615917450256353</v>
      </c>
      <c r="G18" s="346">
        <v>3.3647804969123318</v>
      </c>
      <c r="H18" s="346">
        <v>2.1986870691804814</v>
      </c>
      <c r="I18" s="347">
        <v>3.5317156882615275</v>
      </c>
      <c r="J18" s="347">
        <v>2.1384386568439209</v>
      </c>
      <c r="K18" s="347">
        <v>3.1043003207609465</v>
      </c>
      <c r="L18" s="347">
        <v>3.2245607714616682</v>
      </c>
      <c r="M18" s="346">
        <v>3.251941680652183</v>
      </c>
      <c r="N18" s="346">
        <v>2.2865852680106595</v>
      </c>
      <c r="O18" s="348">
        <v>1.5359170444176005</v>
      </c>
      <c r="P18" s="351" t="s">
        <v>340</v>
      </c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</row>
    <row r="19" spans="1:32" ht="20.100000000000001" customHeight="1">
      <c r="A19" s="350" t="s">
        <v>327</v>
      </c>
      <c r="B19" s="345">
        <v>1.3923779089928339</v>
      </c>
      <c r="C19" s="346">
        <v>7.6265213549509783</v>
      </c>
      <c r="D19" s="346" t="s">
        <v>21</v>
      </c>
      <c r="E19" s="346">
        <v>3.495672268325225</v>
      </c>
      <c r="F19" s="347">
        <v>2.0642389719762444</v>
      </c>
      <c r="G19" s="346">
        <v>1.6303680591112382</v>
      </c>
      <c r="H19" s="346">
        <v>3.6246138432107236</v>
      </c>
      <c r="I19" s="346">
        <v>2.8981569597747772</v>
      </c>
      <c r="J19" s="347">
        <v>1.169946734885511</v>
      </c>
      <c r="K19" s="347">
        <v>1.9475789128581964</v>
      </c>
      <c r="L19" s="347">
        <v>4.5591514521493606</v>
      </c>
      <c r="M19" s="346">
        <v>1.8225005517330202</v>
      </c>
      <c r="N19" s="346">
        <v>1.0087861813808414</v>
      </c>
      <c r="O19" s="348">
        <v>0.80569616571163249</v>
      </c>
      <c r="P19" s="349" t="s">
        <v>341</v>
      </c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</row>
    <row r="20" spans="1:32" ht="20.100000000000001" customHeight="1">
      <c r="A20" s="350" t="s">
        <v>328</v>
      </c>
      <c r="B20" s="354">
        <v>0.10321602498617008</v>
      </c>
      <c r="C20" s="347" t="s">
        <v>115</v>
      </c>
      <c r="D20" s="347" t="s">
        <v>21</v>
      </c>
      <c r="E20" s="347">
        <v>0.30676244404263986</v>
      </c>
      <c r="F20" s="347">
        <v>0.13777599523473866</v>
      </c>
      <c r="G20" s="347">
        <v>0.22738138007315356</v>
      </c>
      <c r="H20" s="347">
        <v>0.77150245511799254</v>
      </c>
      <c r="I20" s="347">
        <v>5.3767636074947542E-2</v>
      </c>
      <c r="J20" s="347">
        <v>0.15725899292872084</v>
      </c>
      <c r="K20" s="347">
        <v>0.19913782952766038</v>
      </c>
      <c r="L20" s="347">
        <v>0.32164981088559702</v>
      </c>
      <c r="M20" s="347" t="s">
        <v>115</v>
      </c>
      <c r="N20" s="347">
        <v>5.4040520031343436E-2</v>
      </c>
      <c r="O20" s="355">
        <v>8.9976820792228213E-2</v>
      </c>
      <c r="P20" s="351" t="s">
        <v>342</v>
      </c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</row>
    <row r="21" spans="1:32" ht="20.25" customHeight="1">
      <c r="A21" s="350" t="s">
        <v>232</v>
      </c>
      <c r="B21" s="354">
        <v>5.2374250989693785</v>
      </c>
      <c r="C21" s="347">
        <v>1.0187448389583487</v>
      </c>
      <c r="D21" s="347" t="s">
        <v>21</v>
      </c>
      <c r="E21" s="347">
        <v>3.3980901485655628</v>
      </c>
      <c r="F21" s="347">
        <v>2.4853423877645007</v>
      </c>
      <c r="G21" s="347">
        <v>5.0183449645406126</v>
      </c>
      <c r="H21" s="347">
        <v>2.3363547703090926</v>
      </c>
      <c r="I21" s="347">
        <v>0.88252476879464403</v>
      </c>
      <c r="J21" s="347">
        <v>6.9380260130135447</v>
      </c>
      <c r="K21" s="347">
        <v>4.778736040967039</v>
      </c>
      <c r="L21" s="347">
        <v>1.935505158477695</v>
      </c>
      <c r="M21" s="347">
        <v>3.2963975652781428</v>
      </c>
      <c r="N21" s="347">
        <v>2.6044118382625059</v>
      </c>
      <c r="O21" s="355">
        <v>1.2022573593968833</v>
      </c>
      <c r="P21" s="351" t="s">
        <v>233</v>
      </c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</row>
    <row r="22" spans="1:32" ht="26.25" customHeight="1">
      <c r="A22" s="350" t="s">
        <v>329</v>
      </c>
      <c r="B22" s="354">
        <v>2.1006198900395971</v>
      </c>
      <c r="C22" s="347">
        <v>0.28626992777286253</v>
      </c>
      <c r="D22" s="347" t="s">
        <v>21</v>
      </c>
      <c r="E22" s="347">
        <v>1.2204974387283625</v>
      </c>
      <c r="F22" s="347">
        <v>5.332693024006951</v>
      </c>
      <c r="G22" s="347">
        <v>13.776799631120529</v>
      </c>
      <c r="H22" s="347">
        <v>3.0849504596576436</v>
      </c>
      <c r="I22" s="347" t="s">
        <v>115</v>
      </c>
      <c r="J22" s="347">
        <v>0.8415009138158559</v>
      </c>
      <c r="K22" s="347">
        <v>4.3975915490031117</v>
      </c>
      <c r="L22" s="347" t="s">
        <v>115</v>
      </c>
      <c r="M22" s="347" t="s">
        <v>115</v>
      </c>
      <c r="N22" s="347">
        <v>32.391424652792402</v>
      </c>
      <c r="O22" s="355">
        <v>0.25507349964274839</v>
      </c>
      <c r="P22" s="351" t="s">
        <v>235</v>
      </c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</row>
    <row r="23" spans="1:32" ht="20.100000000000001" customHeight="1">
      <c r="A23" s="350" t="s">
        <v>330</v>
      </c>
      <c r="B23" s="354">
        <v>17.038692554125873</v>
      </c>
      <c r="C23" s="347">
        <v>8.5399089706671933</v>
      </c>
      <c r="D23" s="347" t="s">
        <v>21</v>
      </c>
      <c r="E23" s="347">
        <v>12.179878599659958</v>
      </c>
      <c r="F23" s="347">
        <v>11.190645286439189</v>
      </c>
      <c r="G23" s="347">
        <v>8.0613743023397255</v>
      </c>
      <c r="H23" s="347">
        <v>19.213241451116712</v>
      </c>
      <c r="I23" s="347">
        <v>8.4923506694788049</v>
      </c>
      <c r="J23" s="347">
        <v>20.775855521255558</v>
      </c>
      <c r="K23" s="347">
        <v>20.858899104956016</v>
      </c>
      <c r="L23" s="347">
        <v>11.004517384339753</v>
      </c>
      <c r="M23" s="347">
        <v>17.657156366617617</v>
      </c>
      <c r="N23" s="347">
        <v>11.945347584423901</v>
      </c>
      <c r="O23" s="355">
        <v>3.2960106684278463</v>
      </c>
      <c r="P23" s="349" t="s">
        <v>343</v>
      </c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</row>
    <row r="24" spans="1:32" ht="24.75" customHeight="1">
      <c r="A24" s="350" t="s">
        <v>331</v>
      </c>
      <c r="B24" s="354">
        <v>10.946439281053863</v>
      </c>
      <c r="C24" s="347">
        <v>5.6095640598938159</v>
      </c>
      <c r="D24" s="347" t="s">
        <v>21</v>
      </c>
      <c r="E24" s="347">
        <v>3.6803225009671632</v>
      </c>
      <c r="F24" s="347">
        <v>8.908218987757337</v>
      </c>
      <c r="G24" s="347">
        <v>1.3200453744381235</v>
      </c>
      <c r="H24" s="347">
        <v>19.882915413848572</v>
      </c>
      <c r="I24" s="347">
        <v>8.8134793111707523</v>
      </c>
      <c r="J24" s="347">
        <v>25.082766841448063</v>
      </c>
      <c r="K24" s="347">
        <v>7.553601496659458</v>
      </c>
      <c r="L24" s="347">
        <v>16.791882863098898</v>
      </c>
      <c r="M24" s="347">
        <v>3.4264318418490252</v>
      </c>
      <c r="N24" s="347">
        <v>10.1491406338627</v>
      </c>
      <c r="O24" s="355">
        <v>2.0531903832589879</v>
      </c>
      <c r="P24" s="351" t="s">
        <v>344</v>
      </c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</row>
    <row r="25" spans="1:32" ht="20.100000000000001" customHeight="1">
      <c r="A25" s="350" t="s">
        <v>332</v>
      </c>
      <c r="B25" s="354">
        <v>0.73979904144391018</v>
      </c>
      <c r="C25" s="347">
        <v>1.473450909907754</v>
      </c>
      <c r="D25" s="347" t="s">
        <v>21</v>
      </c>
      <c r="E25" s="347">
        <v>0.45717995643872761</v>
      </c>
      <c r="F25" s="347">
        <v>0.70469147217086769</v>
      </c>
      <c r="G25" s="347">
        <v>9.5048698313734248E-2</v>
      </c>
      <c r="H25" s="347">
        <v>1.4954335924066884</v>
      </c>
      <c r="I25" s="347">
        <v>2.5124335139273883</v>
      </c>
      <c r="J25" s="347">
        <v>1.9922630314813106</v>
      </c>
      <c r="K25" s="347">
        <v>3.2166243715449285</v>
      </c>
      <c r="L25" s="347">
        <v>5.8030191007478464</v>
      </c>
      <c r="M25" s="347">
        <v>0.12906487128093289</v>
      </c>
      <c r="N25" s="347">
        <v>0.51419790822614964</v>
      </c>
      <c r="O25" s="355">
        <v>0.31436497761160326</v>
      </c>
      <c r="P25" s="349" t="s">
        <v>345</v>
      </c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</row>
    <row r="26" spans="1:32" ht="26.25" customHeight="1">
      <c r="A26" s="350" t="s">
        <v>242</v>
      </c>
      <c r="B26" s="354">
        <v>0.11576485907379096</v>
      </c>
      <c r="C26" s="347">
        <v>0.1663394223967547</v>
      </c>
      <c r="D26" s="347" t="s">
        <v>21</v>
      </c>
      <c r="E26" s="347" t="s">
        <v>115</v>
      </c>
      <c r="F26" s="347">
        <v>0.14943507177879292</v>
      </c>
      <c r="G26" s="347">
        <v>7.1456253553718069E-2</v>
      </c>
      <c r="H26" s="347">
        <v>0.64198769664709632</v>
      </c>
      <c r="I26" s="347">
        <v>2.2626068777060633</v>
      </c>
      <c r="J26" s="347">
        <v>0.39411417038134194</v>
      </c>
      <c r="K26" s="347">
        <v>0.11385139929099061</v>
      </c>
      <c r="L26" s="347">
        <v>1.0242008773585602</v>
      </c>
      <c r="M26" s="347" t="s">
        <v>115</v>
      </c>
      <c r="N26" s="347">
        <v>8.660860741358492E-2</v>
      </c>
      <c r="O26" s="355">
        <v>5.7949484770176245E-2</v>
      </c>
      <c r="P26" s="351" t="s">
        <v>243</v>
      </c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</row>
    <row r="27" spans="1:32" ht="26.25" customHeight="1">
      <c r="A27" s="350" t="s">
        <v>333</v>
      </c>
      <c r="B27" s="354" t="s">
        <v>115</v>
      </c>
      <c r="C27" s="347" t="s">
        <v>115</v>
      </c>
      <c r="D27" s="347" t="s">
        <v>21</v>
      </c>
      <c r="E27" s="347" t="s">
        <v>115</v>
      </c>
      <c r="F27" s="347" t="s">
        <v>115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 t="s">
        <v>115</v>
      </c>
      <c r="L27" s="347">
        <v>5.0476861498159525E-2</v>
      </c>
      <c r="M27" s="347" t="s">
        <v>115</v>
      </c>
      <c r="N27" s="347" t="s">
        <v>115</v>
      </c>
      <c r="O27" s="355" t="s">
        <v>115</v>
      </c>
      <c r="P27" s="351" t="s">
        <v>346</v>
      </c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</row>
    <row r="28" spans="1:32" ht="15" customHeight="1">
      <c r="A28" s="350" t="s">
        <v>246</v>
      </c>
      <c r="B28" s="354">
        <v>1.6909516635873434</v>
      </c>
      <c r="C28" s="347">
        <v>0.41860393401740703</v>
      </c>
      <c r="D28" s="347" t="s">
        <v>21</v>
      </c>
      <c r="E28" s="347">
        <v>0.79801771305084301</v>
      </c>
      <c r="F28" s="347">
        <v>2.0216579324464652</v>
      </c>
      <c r="G28" s="347">
        <v>0.74104038721029242</v>
      </c>
      <c r="H28" s="347">
        <v>1.8474377683329597</v>
      </c>
      <c r="I28" s="347">
        <v>1.7561015188134381</v>
      </c>
      <c r="J28" s="347">
        <v>1.9099160777865043</v>
      </c>
      <c r="K28" s="347">
        <v>2.1284773596335644</v>
      </c>
      <c r="L28" s="347">
        <v>2.0158066103981795</v>
      </c>
      <c r="M28" s="347">
        <v>0.30306474784456644</v>
      </c>
      <c r="N28" s="347">
        <v>0.80724075840796272</v>
      </c>
      <c r="O28" s="355">
        <v>0.42663891106410518</v>
      </c>
      <c r="P28" s="349" t="s">
        <v>347</v>
      </c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</row>
    <row r="29" spans="1:32" ht="13.2" customHeight="1">
      <c r="A29" s="350" t="s">
        <v>248</v>
      </c>
      <c r="B29" s="354" t="s">
        <v>115</v>
      </c>
      <c r="C29" s="347" t="s">
        <v>115</v>
      </c>
      <c r="D29" s="347" t="s">
        <v>21</v>
      </c>
      <c r="E29" s="347">
        <v>0.30069637000564003</v>
      </c>
      <c r="F29" s="347" t="s">
        <v>115</v>
      </c>
      <c r="G29" s="347">
        <v>0.29425492852960228</v>
      </c>
      <c r="H29" s="347">
        <v>0.12224976504437705</v>
      </c>
      <c r="I29" s="347">
        <v>2.0901597970832486</v>
      </c>
      <c r="J29" s="347">
        <v>5.3338338897729341E-2</v>
      </c>
      <c r="K29" s="347" t="s">
        <v>115</v>
      </c>
      <c r="L29" s="347">
        <v>1.4656991863622224</v>
      </c>
      <c r="M29" s="347" t="s">
        <v>115</v>
      </c>
      <c r="N29" s="347">
        <v>5.0555473057203697E-2</v>
      </c>
      <c r="O29" s="355" t="s">
        <v>115</v>
      </c>
      <c r="P29" s="351" t="s">
        <v>348</v>
      </c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</row>
    <row r="30" spans="1:32" ht="12" customHeight="1" thickBot="1">
      <c r="A30" s="356" t="s">
        <v>250</v>
      </c>
      <c r="B30" s="357" t="s">
        <v>115</v>
      </c>
      <c r="C30" s="358" t="s">
        <v>115</v>
      </c>
      <c r="D30" s="358" t="s">
        <v>21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115</v>
      </c>
      <c r="L30" s="358" t="s">
        <v>115</v>
      </c>
      <c r="M30" s="358" t="s">
        <v>115</v>
      </c>
      <c r="N30" s="358" t="s">
        <v>115</v>
      </c>
      <c r="O30" s="359" t="s">
        <v>115</v>
      </c>
      <c r="P30" s="360" t="s">
        <v>251</v>
      </c>
      <c r="R30" s="463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</row>
    <row r="31" spans="1:32" ht="14.4" customHeight="1" thickBot="1">
      <c r="A31" s="362" t="s">
        <v>361</v>
      </c>
      <c r="B31" s="363">
        <v>1306.3713307685412</v>
      </c>
      <c r="C31" s="364">
        <v>3256.9317763769395</v>
      </c>
      <c r="D31" s="364" t="s">
        <v>21</v>
      </c>
      <c r="E31" s="364">
        <v>2899.0822462328001</v>
      </c>
      <c r="F31" s="364">
        <v>2818.25756095208</v>
      </c>
      <c r="G31" s="364">
        <v>1767.5150000000001</v>
      </c>
      <c r="H31" s="364">
        <v>5169.3557303042599</v>
      </c>
      <c r="I31" s="364">
        <v>91.796856999999989</v>
      </c>
      <c r="J31" s="364">
        <v>4426.7994602537519</v>
      </c>
      <c r="K31" s="364">
        <v>7508.2209118499986</v>
      </c>
      <c r="L31" s="364">
        <v>1992.7784140000001</v>
      </c>
      <c r="M31" s="364">
        <v>2296.273915829951</v>
      </c>
      <c r="N31" s="364">
        <v>9075.4861857583928</v>
      </c>
      <c r="O31" s="365">
        <v>2041.2091202911447</v>
      </c>
      <c r="P31" s="366" t="s">
        <v>349</v>
      </c>
      <c r="R31" s="463"/>
    </row>
    <row r="32" spans="1:32" ht="12" customHeight="1">
      <c r="A32" s="167"/>
      <c r="B32" s="168"/>
      <c r="C32" s="168"/>
      <c r="D32" s="168"/>
      <c r="E32" s="168"/>
      <c r="F32" s="169"/>
      <c r="G32" s="168"/>
      <c r="H32" s="168"/>
      <c r="I32" s="168"/>
      <c r="J32" s="169"/>
      <c r="K32" s="169"/>
      <c r="L32" s="169"/>
      <c r="M32" s="168"/>
      <c r="O32" s="463"/>
      <c r="P32" s="170"/>
      <c r="Q32" s="463"/>
      <c r="R32" s="463"/>
      <c r="S32" s="463"/>
      <c r="T32" s="463"/>
      <c r="U32" s="463"/>
      <c r="V32" s="463"/>
      <c r="W32" s="463"/>
    </row>
    <row r="33" spans="1:23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463"/>
      <c r="P33" s="170"/>
      <c r="Q33" s="463"/>
      <c r="R33" s="463"/>
      <c r="S33" s="463"/>
      <c r="T33" s="463"/>
      <c r="U33" s="463"/>
      <c r="V33" s="463"/>
      <c r="W33" s="463"/>
    </row>
    <row r="34" spans="1:23" ht="9.75" customHeight="1">
      <c r="A34" s="171"/>
      <c r="B34" s="464"/>
      <c r="C34" s="173"/>
      <c r="D34" s="173"/>
      <c r="E34" s="464"/>
      <c r="F34" s="464"/>
      <c r="G34" s="464"/>
      <c r="H34" s="174"/>
      <c r="I34" s="174"/>
      <c r="J34" s="464"/>
      <c r="K34" s="464"/>
      <c r="L34" s="464"/>
      <c r="M34" s="464"/>
      <c r="O34" s="463"/>
      <c r="P34" s="175"/>
      <c r="Q34" s="463"/>
      <c r="R34" s="463"/>
      <c r="S34" s="463"/>
      <c r="T34" s="463"/>
      <c r="U34" s="463"/>
      <c r="V34" s="463"/>
      <c r="W34" s="463"/>
    </row>
    <row r="35" spans="1:23" ht="23.4" customHeight="1">
      <c r="A35" s="167"/>
      <c r="P35" s="175"/>
    </row>
    <row r="37" spans="1:23"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</row>
    <row r="38" spans="1:23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</row>
  </sheetData>
  <mergeCells count="32">
    <mergeCell ref="M5:M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8"/>
  </mergeCells>
  <conditionalFormatting sqref="B9:O31">
    <cfRule type="cellIs" dxfId="11" priority="1" operator="lessThan">
      <formula>0.05</formula>
    </cfRule>
  </conditionalFormatting>
  <printOptions horizontalCentered="1" verticalCentered="1"/>
  <pageMargins left="0.75" right="0.75" top="0.5" bottom="0.5" header="0.5" footer="0.5"/>
  <pageSetup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topLeftCell="A22" zoomScaleNormal="100" zoomScaleSheetLayoutView="100" workbookViewId="0">
      <selection activeCell="Y41" sqref="Y41"/>
    </sheetView>
  </sheetViews>
  <sheetFormatPr defaultColWidth="9.109375" defaultRowHeight="13.2"/>
  <cols>
    <col min="1" max="1" width="34.88671875" style="461" customWidth="1"/>
    <col min="2" max="9" width="6.44140625" style="461" customWidth="1"/>
    <col min="10" max="10" width="6" style="461" customWidth="1"/>
    <col min="11" max="11" width="6.88671875" style="461" customWidth="1"/>
    <col min="12" max="12" width="5.5546875" style="461" customWidth="1"/>
    <col min="13" max="14" width="7.5546875" style="461" customWidth="1"/>
    <col min="15" max="15" width="6.44140625" style="461" customWidth="1"/>
    <col min="16" max="16" width="34.109375" style="461" customWidth="1"/>
    <col min="17" max="17" width="9.109375" style="461"/>
    <col min="18" max="32" width="9.109375" style="470"/>
    <col min="33" max="16384" width="9.109375" style="461"/>
  </cols>
  <sheetData>
    <row r="1" spans="1:32" ht="20.25" customHeight="1">
      <c r="A1" s="575" t="s">
        <v>430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18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32" ht="15.75" customHeight="1">
      <c r="A2" s="575" t="s">
        <v>429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20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32" ht="15" customHeight="1">
      <c r="A3" s="575">
        <v>2010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</row>
    <row r="4" spans="1:32" ht="13.5" customHeight="1" thickBot="1">
      <c r="A4" s="577" t="s">
        <v>317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</row>
    <row r="5" spans="1:32" ht="21" customHeight="1">
      <c r="A5" s="331"/>
      <c r="B5" s="586" t="s">
        <v>75</v>
      </c>
      <c r="C5" s="539" t="s">
        <v>76</v>
      </c>
      <c r="D5" s="539" t="s">
        <v>464</v>
      </c>
      <c r="E5" s="539" t="s">
        <v>78</v>
      </c>
      <c r="F5" s="539" t="s">
        <v>56</v>
      </c>
      <c r="G5" s="539" t="s">
        <v>79</v>
      </c>
      <c r="H5" s="539" t="s">
        <v>301</v>
      </c>
      <c r="I5" s="584" t="s">
        <v>139</v>
      </c>
      <c r="J5" s="539" t="s">
        <v>82</v>
      </c>
      <c r="K5" s="539" t="s">
        <v>140</v>
      </c>
      <c r="L5" s="539" t="s">
        <v>37</v>
      </c>
      <c r="M5" s="539" t="s">
        <v>39</v>
      </c>
      <c r="N5" s="539" t="s">
        <v>120</v>
      </c>
      <c r="O5" s="581" t="s">
        <v>86</v>
      </c>
      <c r="P5" s="332"/>
    </row>
    <row r="6" spans="1:32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32" ht="20.25" customHeight="1">
      <c r="A7" s="335"/>
      <c r="B7" s="583" t="s">
        <v>94</v>
      </c>
      <c r="C7" s="541" t="s">
        <v>95</v>
      </c>
      <c r="D7" s="541" t="s">
        <v>463</v>
      </c>
      <c r="E7" s="541" t="s">
        <v>97</v>
      </c>
      <c r="F7" s="541" t="s">
        <v>55</v>
      </c>
      <c r="G7" s="541" t="s">
        <v>98</v>
      </c>
      <c r="H7" s="541" t="s">
        <v>99</v>
      </c>
      <c r="I7" s="541" t="s">
        <v>30</v>
      </c>
      <c r="J7" s="541" t="s">
        <v>101</v>
      </c>
      <c r="K7" s="541" t="s">
        <v>118</v>
      </c>
      <c r="L7" s="541" t="s">
        <v>368</v>
      </c>
      <c r="M7" s="541" t="s">
        <v>138</v>
      </c>
      <c r="N7" s="541" t="s">
        <v>40</v>
      </c>
      <c r="O7" s="580" t="s">
        <v>105</v>
      </c>
      <c r="P7" s="336"/>
    </row>
    <row r="8" spans="1:32" ht="24.6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32" ht="20.100000000000001" customHeight="1">
      <c r="A9" s="338" t="s">
        <v>318</v>
      </c>
      <c r="B9" s="339">
        <v>5.8156779109140091</v>
      </c>
      <c r="C9" s="340">
        <v>0.86135971302478076</v>
      </c>
      <c r="D9" s="340">
        <v>4.8635619739641154</v>
      </c>
      <c r="E9" s="340">
        <v>3.4831079516246373</v>
      </c>
      <c r="F9" s="341">
        <v>7.8973583677033288</v>
      </c>
      <c r="G9" s="340">
        <v>4.1356346074097221</v>
      </c>
      <c r="H9" s="340">
        <v>2.6288089498566722</v>
      </c>
      <c r="I9" s="341" t="s">
        <v>115</v>
      </c>
      <c r="J9" s="341">
        <v>7.7339263495279393</v>
      </c>
      <c r="K9" s="341">
        <v>7.8232499396408359</v>
      </c>
      <c r="L9" s="341">
        <v>1.1515940942791596</v>
      </c>
      <c r="M9" s="340">
        <v>1.1732580883427246</v>
      </c>
      <c r="N9" s="340">
        <v>4.6664647653415425</v>
      </c>
      <c r="O9" s="342">
        <v>2.8259521087936643</v>
      </c>
      <c r="P9" s="343" t="s">
        <v>209</v>
      </c>
      <c r="R9" s="471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</row>
    <row r="10" spans="1:32" ht="20.100000000000001" customHeight="1">
      <c r="A10" s="344" t="s">
        <v>210</v>
      </c>
      <c r="B10" s="345">
        <v>4.3145059443475562</v>
      </c>
      <c r="C10" s="346">
        <v>3.4325876942903957</v>
      </c>
      <c r="D10" s="346">
        <v>5.5017683842693694</v>
      </c>
      <c r="E10" s="346">
        <v>5.366086967077309</v>
      </c>
      <c r="F10" s="347">
        <v>10.478619301248322</v>
      </c>
      <c r="G10" s="346">
        <v>6.5386821800845834</v>
      </c>
      <c r="H10" s="346">
        <v>3.3563995187959779</v>
      </c>
      <c r="I10" s="347">
        <v>3.774477959750016</v>
      </c>
      <c r="J10" s="347">
        <v>3.38878544144112</v>
      </c>
      <c r="K10" s="347">
        <v>6.7975487071901544</v>
      </c>
      <c r="L10" s="347">
        <v>1.4465718513642887</v>
      </c>
      <c r="M10" s="346">
        <v>11.551466178219062</v>
      </c>
      <c r="N10" s="346">
        <v>4.8552959215846867</v>
      </c>
      <c r="O10" s="348">
        <v>2.4479148524715861</v>
      </c>
      <c r="P10" s="349" t="s">
        <v>211</v>
      </c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</row>
    <row r="11" spans="1:32" ht="20.100000000000001" customHeight="1">
      <c r="A11" s="350" t="s">
        <v>319</v>
      </c>
      <c r="B11" s="345">
        <v>1.5898627050946312</v>
      </c>
      <c r="C11" s="346">
        <v>0.2642706502418416</v>
      </c>
      <c r="D11" s="346">
        <v>3.2797657746017608</v>
      </c>
      <c r="E11" s="346">
        <v>2.4332169349360888</v>
      </c>
      <c r="F11" s="347">
        <v>1.2632636330014637</v>
      </c>
      <c r="G11" s="346">
        <v>2.4184907393234352</v>
      </c>
      <c r="H11" s="346">
        <v>0.40533533629997198</v>
      </c>
      <c r="I11" s="347">
        <v>2.1182926091726637</v>
      </c>
      <c r="J11" s="347">
        <v>1.3090883013616936</v>
      </c>
      <c r="K11" s="347">
        <v>2.0371168541607423</v>
      </c>
      <c r="L11" s="347">
        <v>0.16850615224624002</v>
      </c>
      <c r="M11" s="346">
        <v>1.6328339646385022</v>
      </c>
      <c r="N11" s="346">
        <v>0.80270973381111799</v>
      </c>
      <c r="O11" s="348">
        <v>0.58452208322510657</v>
      </c>
      <c r="P11" s="351" t="s">
        <v>334</v>
      </c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</row>
    <row r="12" spans="1:32" ht="27" customHeight="1">
      <c r="A12" s="350" t="s">
        <v>320</v>
      </c>
      <c r="B12" s="345">
        <v>12.714536317857556</v>
      </c>
      <c r="C12" s="346">
        <v>2.8458431831904765</v>
      </c>
      <c r="D12" s="346">
        <v>13.775273573504517</v>
      </c>
      <c r="E12" s="346">
        <v>11.181841479842403</v>
      </c>
      <c r="F12" s="347">
        <v>11.192336865468576</v>
      </c>
      <c r="G12" s="346">
        <v>8.2263931893818238</v>
      </c>
      <c r="H12" s="346">
        <v>10.231656893885974</v>
      </c>
      <c r="I12" s="347">
        <v>28.367317936045104</v>
      </c>
      <c r="J12" s="347">
        <v>5.4053338381226332</v>
      </c>
      <c r="K12" s="347">
        <v>4.4254799333102186</v>
      </c>
      <c r="L12" s="347">
        <v>7.1796143075775571</v>
      </c>
      <c r="M12" s="346">
        <v>7.0946035652483781</v>
      </c>
      <c r="N12" s="346">
        <v>3.492773560507719</v>
      </c>
      <c r="O12" s="348">
        <v>7.7343462890609231</v>
      </c>
      <c r="P12" s="351" t="s">
        <v>335</v>
      </c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</row>
    <row r="13" spans="1:32" ht="20.100000000000001" customHeight="1">
      <c r="A13" s="352" t="s">
        <v>321</v>
      </c>
      <c r="B13" s="345">
        <v>16.411072918725118</v>
      </c>
      <c r="C13" s="346">
        <v>37.612490906426437</v>
      </c>
      <c r="D13" s="346">
        <v>13.013325547186017</v>
      </c>
      <c r="E13" s="346">
        <v>33.284804993667002</v>
      </c>
      <c r="F13" s="347">
        <v>8.5807047196494075</v>
      </c>
      <c r="G13" s="346">
        <v>23.325313484927694</v>
      </c>
      <c r="H13" s="346">
        <v>18.909919241923202</v>
      </c>
      <c r="I13" s="361">
        <v>14.982497869623565</v>
      </c>
      <c r="J13" s="353">
        <v>13.695214677448778</v>
      </c>
      <c r="K13" s="347">
        <v>0.24034662145165517</v>
      </c>
      <c r="L13" s="347">
        <v>23.337856878203237</v>
      </c>
      <c r="M13" s="346">
        <v>9.6302092302665532</v>
      </c>
      <c r="N13" s="346">
        <v>7.3383317836992497</v>
      </c>
      <c r="O13" s="348">
        <v>39.784420620597608</v>
      </c>
      <c r="P13" s="349" t="s">
        <v>217</v>
      </c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</row>
    <row r="14" spans="1:32" ht="19.5" customHeight="1">
      <c r="A14" s="350" t="s">
        <v>322</v>
      </c>
      <c r="B14" s="345">
        <v>11.473015277978714</v>
      </c>
      <c r="C14" s="346">
        <v>7.1337365798709254</v>
      </c>
      <c r="D14" s="346">
        <v>5.0146197788131142</v>
      </c>
      <c r="E14" s="346">
        <v>9.5619709278491261</v>
      </c>
      <c r="F14" s="347">
        <v>14.311905616948614</v>
      </c>
      <c r="G14" s="346">
        <v>11.299174562742634</v>
      </c>
      <c r="H14" s="346">
        <v>7.8306393548001365</v>
      </c>
      <c r="I14" s="346">
        <v>9.388217119372511</v>
      </c>
      <c r="J14" s="347">
        <v>8.0846824768041099</v>
      </c>
      <c r="K14" s="347">
        <v>5.839612119119912</v>
      </c>
      <c r="L14" s="347">
        <v>12.438071670199434</v>
      </c>
      <c r="M14" s="346">
        <v>12.24614642503256</v>
      </c>
      <c r="N14" s="346">
        <v>6.2353289608450799</v>
      </c>
      <c r="O14" s="348">
        <v>6.7500107929196735</v>
      </c>
      <c r="P14" s="351" t="s">
        <v>336</v>
      </c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</row>
    <row r="15" spans="1:32" ht="19.5" customHeight="1">
      <c r="A15" s="344" t="s">
        <v>323</v>
      </c>
      <c r="B15" s="345">
        <v>5.9353398574438909</v>
      </c>
      <c r="C15" s="346">
        <v>18.045224955511717</v>
      </c>
      <c r="D15" s="346">
        <v>2.4623872689115975</v>
      </c>
      <c r="E15" s="346">
        <v>9.6166061670057346</v>
      </c>
      <c r="F15" s="347">
        <v>6.0008910054030933</v>
      </c>
      <c r="G15" s="346">
        <v>9.1183269054937242</v>
      </c>
      <c r="H15" s="346">
        <v>5.2874489201275097</v>
      </c>
      <c r="I15" s="346">
        <v>11.907104317711491</v>
      </c>
      <c r="J15" s="347">
        <v>4.5144103360449268</v>
      </c>
      <c r="K15" s="347">
        <v>1.9389043338300846</v>
      </c>
      <c r="L15" s="347">
        <v>8.1273073754415801</v>
      </c>
      <c r="M15" s="346">
        <v>27.870614446366375</v>
      </c>
      <c r="N15" s="346">
        <v>8.0829354973794967</v>
      </c>
      <c r="O15" s="348">
        <v>5.4072563613250892</v>
      </c>
      <c r="P15" s="349" t="s">
        <v>337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</row>
    <row r="16" spans="1:32" ht="20.100000000000001" customHeight="1">
      <c r="A16" s="350" t="s">
        <v>324</v>
      </c>
      <c r="B16" s="345" t="s">
        <v>115</v>
      </c>
      <c r="C16" s="346">
        <v>0.17501304026180708</v>
      </c>
      <c r="D16" s="346" t="s">
        <v>115</v>
      </c>
      <c r="E16" s="346" t="s">
        <v>115</v>
      </c>
      <c r="F16" s="347">
        <v>5.576163414302282E-2</v>
      </c>
      <c r="G16" s="346">
        <v>7.9668571475290245E-2</v>
      </c>
      <c r="H16" s="346">
        <v>0.28246147061502325</v>
      </c>
      <c r="I16" s="347">
        <v>7.3367187330495395E-2</v>
      </c>
      <c r="J16" s="346" t="s">
        <v>115</v>
      </c>
      <c r="K16" s="347" t="s">
        <v>115</v>
      </c>
      <c r="L16" s="347" t="s">
        <v>115</v>
      </c>
      <c r="M16" s="346">
        <v>0.25157362944937228</v>
      </c>
      <c r="N16" s="346" t="s">
        <v>115</v>
      </c>
      <c r="O16" s="348" t="s">
        <v>115</v>
      </c>
      <c r="P16" s="351" t="s">
        <v>338</v>
      </c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</row>
    <row r="17" spans="1:32" ht="20.100000000000001" customHeight="1">
      <c r="A17" s="350" t="s">
        <v>325</v>
      </c>
      <c r="B17" s="345">
        <v>0.49726131626864656</v>
      </c>
      <c r="C17" s="346">
        <v>6.0380257607452748E-2</v>
      </c>
      <c r="D17" s="346">
        <v>0.18641296769381491</v>
      </c>
      <c r="E17" s="346">
        <v>0.16096236515797313</v>
      </c>
      <c r="F17" s="347">
        <v>0.20910911862962772</v>
      </c>
      <c r="G17" s="346">
        <v>0.11732264545078377</v>
      </c>
      <c r="H17" s="346">
        <v>1.5316028915784399</v>
      </c>
      <c r="I17" s="347">
        <v>0.16440096936218201</v>
      </c>
      <c r="J17" s="347">
        <v>0.61500533360753196</v>
      </c>
      <c r="K17" s="347" t="s">
        <v>115</v>
      </c>
      <c r="L17" s="347">
        <v>0.1863045544893315</v>
      </c>
      <c r="M17" s="346">
        <v>0.17702654442215332</v>
      </c>
      <c r="N17" s="346">
        <v>9.1755799042454622E-2</v>
      </c>
      <c r="O17" s="348">
        <v>6.1382957895832375E-2</v>
      </c>
      <c r="P17" s="351" t="s">
        <v>339</v>
      </c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</row>
    <row r="18" spans="1:32" ht="27" customHeight="1">
      <c r="A18" s="350" t="s">
        <v>326</v>
      </c>
      <c r="B18" s="345">
        <v>3.7067111280641614</v>
      </c>
      <c r="C18" s="346">
        <v>6.9416696678705589</v>
      </c>
      <c r="D18" s="346">
        <v>1.2689501090295374</v>
      </c>
      <c r="E18" s="346">
        <v>3.1607883025767869</v>
      </c>
      <c r="F18" s="347">
        <v>5.8497909660164664</v>
      </c>
      <c r="G18" s="346">
        <v>2.9106735446291618</v>
      </c>
      <c r="H18" s="346">
        <v>1.803609772839011</v>
      </c>
      <c r="I18" s="347">
        <v>4.2696669030860779</v>
      </c>
      <c r="J18" s="347">
        <v>2.1905119438205034</v>
      </c>
      <c r="K18" s="347">
        <v>1.2662107969550327</v>
      </c>
      <c r="L18" s="347">
        <v>2.7836326257983321</v>
      </c>
      <c r="M18" s="346">
        <v>3.7827050012991408</v>
      </c>
      <c r="N18" s="346">
        <v>2.3283108779892592</v>
      </c>
      <c r="O18" s="348">
        <v>3.6960235238103571</v>
      </c>
      <c r="P18" s="351" t="s">
        <v>340</v>
      </c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</row>
    <row r="19" spans="1:32" ht="20.100000000000001" customHeight="1">
      <c r="A19" s="350" t="s">
        <v>327</v>
      </c>
      <c r="B19" s="345">
        <v>1.2754573790713544</v>
      </c>
      <c r="C19" s="346">
        <v>7.6157664378926402</v>
      </c>
      <c r="D19" s="346">
        <v>1.8663899701883229</v>
      </c>
      <c r="E19" s="346">
        <v>2.6698527987358665</v>
      </c>
      <c r="F19" s="347">
        <v>2.1203910256439982</v>
      </c>
      <c r="G19" s="346">
        <v>1.0918773031325555</v>
      </c>
      <c r="H19" s="346">
        <v>3.1735903460381438</v>
      </c>
      <c r="I19" s="346">
        <v>2.8946427410592235</v>
      </c>
      <c r="J19" s="347">
        <v>1.017832444360363</v>
      </c>
      <c r="K19" s="347">
        <v>0.33074349397888897</v>
      </c>
      <c r="L19" s="347">
        <v>5.2409007562224046</v>
      </c>
      <c r="M19" s="346">
        <v>2.2162690440806441</v>
      </c>
      <c r="N19" s="346">
        <v>0.9786743493099761</v>
      </c>
      <c r="O19" s="348">
        <v>0.88865761511579844</v>
      </c>
      <c r="P19" s="349" t="s">
        <v>341</v>
      </c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</row>
    <row r="20" spans="1:32" ht="20.100000000000001" customHeight="1">
      <c r="A20" s="350" t="s">
        <v>328</v>
      </c>
      <c r="B20" s="354">
        <v>8.8412790862144791E-2</v>
      </c>
      <c r="C20" s="347">
        <v>5.6597839499607519E-2</v>
      </c>
      <c r="D20" s="347">
        <v>0.28175717090854602</v>
      </c>
      <c r="E20" s="347">
        <v>0.30138266027216987</v>
      </c>
      <c r="F20" s="347">
        <v>8.3592266210907692E-2</v>
      </c>
      <c r="G20" s="347">
        <v>0.23432734335292041</v>
      </c>
      <c r="H20" s="347">
        <v>0.61412696752552376</v>
      </c>
      <c r="I20" s="347">
        <v>5.2263615405281655E-2</v>
      </c>
      <c r="J20" s="347">
        <v>0.4778224591623032</v>
      </c>
      <c r="K20" s="347" t="s">
        <v>115</v>
      </c>
      <c r="L20" s="347">
        <v>0.20522436510087383</v>
      </c>
      <c r="M20" s="347" t="s">
        <v>115</v>
      </c>
      <c r="N20" s="347">
        <v>5.1252288335334552E-2</v>
      </c>
      <c r="O20" s="355">
        <v>9.671040990927357E-2</v>
      </c>
      <c r="P20" s="351" t="s">
        <v>342</v>
      </c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</row>
    <row r="21" spans="1:32" ht="20.25" customHeight="1">
      <c r="A21" s="350" t="s">
        <v>232</v>
      </c>
      <c r="B21" s="354">
        <v>4.0190809283973445</v>
      </c>
      <c r="C21" s="347">
        <v>0.50218582962978153</v>
      </c>
      <c r="D21" s="347">
        <v>2.2266548734196383</v>
      </c>
      <c r="E21" s="347">
        <v>3.0971898854991262</v>
      </c>
      <c r="F21" s="347">
        <v>1.9520164079829483</v>
      </c>
      <c r="G21" s="347">
        <v>5.2236511188801344</v>
      </c>
      <c r="H21" s="347">
        <v>1.850968927182338</v>
      </c>
      <c r="I21" s="347">
        <v>1.6220357642344605</v>
      </c>
      <c r="J21" s="347">
        <v>6.238957814861867</v>
      </c>
      <c r="K21" s="347">
        <v>3.0487459874570932</v>
      </c>
      <c r="L21" s="347">
        <v>3.9704931739282885</v>
      </c>
      <c r="M21" s="347">
        <v>3.6068663154141776</v>
      </c>
      <c r="N21" s="347">
        <v>2.2775509661668516</v>
      </c>
      <c r="O21" s="355">
        <v>0.87419459261086563</v>
      </c>
      <c r="P21" s="351" t="s">
        <v>233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</row>
    <row r="22" spans="1:32" ht="27.75" customHeight="1">
      <c r="A22" s="350" t="s">
        <v>329</v>
      </c>
      <c r="B22" s="354">
        <v>3.2049641222324206</v>
      </c>
      <c r="C22" s="347">
        <v>0.43763460191468845</v>
      </c>
      <c r="D22" s="347" t="s">
        <v>115</v>
      </c>
      <c r="E22" s="347">
        <v>0.74641261648753376</v>
      </c>
      <c r="F22" s="347">
        <v>5.5799098017239723</v>
      </c>
      <c r="G22" s="347">
        <v>13.03489565188559</v>
      </c>
      <c r="H22" s="347">
        <v>2.8379943191187897</v>
      </c>
      <c r="I22" s="347" t="s">
        <v>115</v>
      </c>
      <c r="J22" s="347">
        <v>3.1708113492825651</v>
      </c>
      <c r="K22" s="347">
        <v>4.0069045152025584</v>
      </c>
      <c r="L22" s="347" t="s">
        <v>115</v>
      </c>
      <c r="M22" s="347" t="s">
        <v>115</v>
      </c>
      <c r="N22" s="347">
        <v>38.823850717329123</v>
      </c>
      <c r="O22" s="355">
        <v>0.40646295334318266</v>
      </c>
      <c r="P22" s="351" t="s">
        <v>235</v>
      </c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</row>
    <row r="23" spans="1:32" ht="20.100000000000001" customHeight="1">
      <c r="A23" s="350" t="s">
        <v>330</v>
      </c>
      <c r="B23" s="354">
        <v>15.736452227051339</v>
      </c>
      <c r="C23" s="347">
        <v>7.7861236856513765</v>
      </c>
      <c r="D23" s="347">
        <v>12.332639555561933</v>
      </c>
      <c r="E23" s="347">
        <v>11.112306031412979</v>
      </c>
      <c r="F23" s="347">
        <v>15.176150279844396</v>
      </c>
      <c r="G23" s="347">
        <v>9.9928643485867905</v>
      </c>
      <c r="H23" s="347">
        <v>18.072773869412568</v>
      </c>
      <c r="I23" s="347">
        <v>4.1242629913236533</v>
      </c>
      <c r="J23" s="347">
        <v>20.114398967503249</v>
      </c>
      <c r="K23" s="347">
        <v>19.231763961368113</v>
      </c>
      <c r="L23" s="347">
        <v>6.318667355405422</v>
      </c>
      <c r="M23" s="347">
        <v>14.289001919408994</v>
      </c>
      <c r="N23" s="347">
        <v>11.18533038646218</v>
      </c>
      <c r="O23" s="355">
        <v>5.2373327156117053</v>
      </c>
      <c r="P23" s="349" t="s">
        <v>343</v>
      </c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</row>
    <row r="24" spans="1:32" ht="33.75" customHeight="1">
      <c r="A24" s="350" t="s">
        <v>331</v>
      </c>
      <c r="B24" s="354">
        <v>10.748814079451952</v>
      </c>
      <c r="C24" s="347">
        <v>4.6314822696127429</v>
      </c>
      <c r="D24" s="347">
        <v>11.753527713677551</v>
      </c>
      <c r="E24" s="347">
        <v>2.6931384778879282</v>
      </c>
      <c r="F24" s="347">
        <v>6.8161544211952032</v>
      </c>
      <c r="G24" s="347">
        <v>1.206838052507675</v>
      </c>
      <c r="H24" s="347">
        <v>18.619985213134768</v>
      </c>
      <c r="I24" s="347">
        <v>12.428451761097234</v>
      </c>
      <c r="J24" s="347">
        <v>17.892260281754847</v>
      </c>
      <c r="K24" s="347">
        <v>3.3053026332889623</v>
      </c>
      <c r="L24" s="347">
        <v>19.682650185639361</v>
      </c>
      <c r="M24" s="347">
        <v>3.8083883509503575</v>
      </c>
      <c r="N24" s="347">
        <v>7.7031266463508494</v>
      </c>
      <c r="O24" s="355">
        <v>8.6521242115378527</v>
      </c>
      <c r="P24" s="351" t="s">
        <v>344</v>
      </c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</row>
    <row r="25" spans="1:32" ht="20.100000000000001" customHeight="1">
      <c r="A25" s="350" t="s">
        <v>332</v>
      </c>
      <c r="B25" s="354">
        <v>0.66294737808134352</v>
      </c>
      <c r="C25" s="347">
        <v>1.1369601914609266</v>
      </c>
      <c r="D25" s="347">
        <v>19.066012646046676</v>
      </c>
      <c r="E25" s="347">
        <v>0.18009767352947073</v>
      </c>
      <c r="F25" s="347">
        <v>1.1927318858160765</v>
      </c>
      <c r="G25" s="347">
        <v>9.243189449955283E-2</v>
      </c>
      <c r="H25" s="347">
        <v>0.30557229100784034</v>
      </c>
      <c r="I25" s="347">
        <v>0.84646750000590809</v>
      </c>
      <c r="J25" s="347">
        <v>1.4964698412664579</v>
      </c>
      <c r="K25" s="347">
        <v>0.44140711102585628</v>
      </c>
      <c r="L25" s="347">
        <v>3.7002654337202263</v>
      </c>
      <c r="M25" s="347">
        <v>0.10538084695913108</v>
      </c>
      <c r="N25" s="347">
        <v>0.26012905934327557</v>
      </c>
      <c r="O25" s="355">
        <v>13.76414941226218</v>
      </c>
      <c r="P25" s="349" t="s">
        <v>345</v>
      </c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</row>
    <row r="26" spans="1:32" ht="30" customHeight="1">
      <c r="A26" s="350" t="s">
        <v>242</v>
      </c>
      <c r="B26" s="354">
        <v>0.15924480070889496</v>
      </c>
      <c r="C26" s="347">
        <v>0.12637942773479052</v>
      </c>
      <c r="D26" s="347" t="s">
        <v>115</v>
      </c>
      <c r="E26" s="347" t="s">
        <v>115</v>
      </c>
      <c r="F26" s="347">
        <v>9.2237985973019201E-2</v>
      </c>
      <c r="G26" s="347">
        <v>0.1898601076207031</v>
      </c>
      <c r="H26" s="347">
        <v>0.66055026076824108</v>
      </c>
      <c r="I26" s="347">
        <v>1.2349796996392297</v>
      </c>
      <c r="J26" s="347">
        <v>0.54335762133826049</v>
      </c>
      <c r="K26" s="346" t="s">
        <v>115</v>
      </c>
      <c r="L26" s="347">
        <v>1.2079742640324806</v>
      </c>
      <c r="M26" s="347" t="s">
        <v>115</v>
      </c>
      <c r="N26" s="347">
        <v>5.6030079230756431E-2</v>
      </c>
      <c r="O26" s="355">
        <v>0.49463615868945937</v>
      </c>
      <c r="P26" s="351" t="s">
        <v>243</v>
      </c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</row>
    <row r="27" spans="1:32" ht="26.25" customHeight="1">
      <c r="A27" s="350" t="s">
        <v>333</v>
      </c>
      <c r="B27" s="354">
        <v>5.4487464646308756E-2</v>
      </c>
      <c r="C27" s="347" t="s">
        <v>115</v>
      </c>
      <c r="D27" s="347" t="s">
        <v>115</v>
      </c>
      <c r="E27" s="347" t="s">
        <v>115</v>
      </c>
      <c r="F27" s="347" t="s">
        <v>115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 t="s">
        <v>115</v>
      </c>
      <c r="L27" s="347" t="s">
        <v>115</v>
      </c>
      <c r="M27" s="347" t="s">
        <v>115</v>
      </c>
      <c r="N27" s="347" t="s">
        <v>115</v>
      </c>
      <c r="O27" s="355" t="s">
        <v>115</v>
      </c>
      <c r="P27" s="351" t="s">
        <v>346</v>
      </c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</row>
    <row r="28" spans="1:32" ht="15" customHeight="1">
      <c r="A28" s="350" t="s">
        <v>246</v>
      </c>
      <c r="B28" s="354">
        <v>1.5124468012276888</v>
      </c>
      <c r="C28" s="347">
        <v>0.33358311939261981</v>
      </c>
      <c r="D28" s="347">
        <v>3.0516022149702695</v>
      </c>
      <c r="E28" s="347">
        <v>0.6448682168104628</v>
      </c>
      <c r="F28" s="347">
        <v>1.1423444332645878</v>
      </c>
      <c r="G28" s="347">
        <v>0.65742468844546809</v>
      </c>
      <c r="H28" s="347">
        <v>1.5688488720510758</v>
      </c>
      <c r="I28" s="347">
        <v>1.692599320379607</v>
      </c>
      <c r="J28" s="347">
        <v>2.0523800868863944</v>
      </c>
      <c r="K28" s="347">
        <v>0.36915591397033837</v>
      </c>
      <c r="L28" s="347">
        <v>2.2724876388151549</v>
      </c>
      <c r="M28" s="347">
        <v>0.49124342992931452</v>
      </c>
      <c r="N28" s="347">
        <v>0.68626348093125988</v>
      </c>
      <c r="O28" s="355">
        <v>0.28355310928286387</v>
      </c>
      <c r="P28" s="349" t="s">
        <v>347</v>
      </c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</row>
    <row r="29" spans="1:32" ht="13.2" customHeight="1">
      <c r="A29" s="350" t="s">
        <v>248</v>
      </c>
      <c r="B29" s="354">
        <v>6.1102884346903127E-2</v>
      </c>
      <c r="C29" s="347" t="s">
        <v>115</v>
      </c>
      <c r="D29" s="347" t="s">
        <v>115</v>
      </c>
      <c r="E29" s="347">
        <v>0.22354737558661969</v>
      </c>
      <c r="F29" s="347" t="s">
        <v>115</v>
      </c>
      <c r="G29" s="347">
        <v>0.10601279693462226</v>
      </c>
      <c r="H29" s="347" t="s">
        <v>115</v>
      </c>
      <c r="I29" s="347" t="s">
        <v>115</v>
      </c>
      <c r="J29" s="347" t="s">
        <v>115</v>
      </c>
      <c r="K29" s="347" t="s">
        <v>115</v>
      </c>
      <c r="L29" s="347">
        <v>0.49709283331272414</v>
      </c>
      <c r="M29" s="347" t="s">
        <v>115</v>
      </c>
      <c r="N29" s="347" t="s">
        <v>115</v>
      </c>
      <c r="O29" s="355" t="s">
        <v>115</v>
      </c>
      <c r="P29" s="351" t="s">
        <v>348</v>
      </c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</row>
    <row r="30" spans="1:32" ht="12" customHeight="1" thickBot="1">
      <c r="A30" s="356" t="s">
        <v>250</v>
      </c>
      <c r="B30" s="357" t="s">
        <v>115</v>
      </c>
      <c r="C30" s="358" t="s">
        <v>115</v>
      </c>
      <c r="D30" s="358" t="s">
        <v>115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>
        <v>38.891292767143312</v>
      </c>
      <c r="L30" s="358" t="s">
        <v>115</v>
      </c>
      <c r="M30" s="358" t="s">
        <v>115</v>
      </c>
      <c r="N30" s="358" t="s">
        <v>115</v>
      </c>
      <c r="O30" s="359" t="s">
        <v>115</v>
      </c>
      <c r="P30" s="360" t="s">
        <v>251</v>
      </c>
      <c r="R30" s="473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</row>
    <row r="31" spans="1:32" ht="14.4" customHeight="1" thickBot="1">
      <c r="A31" s="362" t="s">
        <v>361</v>
      </c>
      <c r="B31" s="363">
        <v>1127.8020663717925</v>
      </c>
      <c r="C31" s="364">
        <v>4000.4951955478364</v>
      </c>
      <c r="D31" s="364">
        <v>2683.1164493960005</v>
      </c>
      <c r="E31" s="364">
        <v>3422.7028393519504</v>
      </c>
      <c r="F31" s="364">
        <v>3062.0475121130303</v>
      </c>
      <c r="G31" s="364">
        <v>2201.6209999999996</v>
      </c>
      <c r="H31" s="364">
        <v>6606.0421840087783</v>
      </c>
      <c r="I31" s="364">
        <v>129.02512222036606</v>
      </c>
      <c r="J31" s="364">
        <v>4254.3666668956057</v>
      </c>
      <c r="K31" s="364">
        <v>9492.1874508600013</v>
      </c>
      <c r="L31" s="364">
        <v>3150.5917909999998</v>
      </c>
      <c r="M31" s="364">
        <v>2351.8164665256472</v>
      </c>
      <c r="N31" s="364">
        <v>10334.464617769041</v>
      </c>
      <c r="O31" s="365">
        <v>3363.7644955200003</v>
      </c>
      <c r="P31" s="366" t="s">
        <v>349</v>
      </c>
      <c r="R31" s="473"/>
    </row>
    <row r="32" spans="1:32" ht="12" customHeight="1">
      <c r="A32" s="265" t="s">
        <v>468</v>
      </c>
      <c r="B32" s="168"/>
      <c r="C32" s="168"/>
      <c r="D32" s="168"/>
      <c r="E32" s="168"/>
      <c r="F32" s="169"/>
      <c r="G32" s="168"/>
      <c r="H32" s="168"/>
      <c r="I32" s="168"/>
      <c r="J32" s="169"/>
      <c r="K32" s="169"/>
      <c r="L32" s="169"/>
      <c r="M32" s="168"/>
      <c r="O32" s="463"/>
      <c r="P32" s="266" t="s">
        <v>469</v>
      </c>
      <c r="Q32" s="463"/>
      <c r="R32" s="473"/>
      <c r="S32" s="473"/>
      <c r="T32" s="473"/>
      <c r="U32" s="473"/>
      <c r="V32" s="473"/>
      <c r="W32" s="473"/>
    </row>
    <row r="33" spans="1:23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463"/>
      <c r="P33" s="170"/>
      <c r="Q33" s="463"/>
      <c r="R33" s="473"/>
      <c r="S33" s="473"/>
      <c r="T33" s="473"/>
      <c r="U33" s="473"/>
      <c r="V33" s="473"/>
      <c r="W33" s="473"/>
    </row>
    <row r="34" spans="1:23" ht="9.75" customHeight="1">
      <c r="A34" s="171"/>
      <c r="B34" s="464"/>
      <c r="C34" s="173"/>
      <c r="D34" s="173"/>
      <c r="E34" s="464"/>
      <c r="F34" s="464"/>
      <c r="G34" s="464"/>
      <c r="H34" s="174"/>
      <c r="I34" s="174"/>
      <c r="J34" s="464"/>
      <c r="K34" s="464"/>
      <c r="L34" s="464"/>
      <c r="M34" s="464"/>
      <c r="O34" s="463"/>
      <c r="P34" s="175"/>
      <c r="Q34" s="463"/>
      <c r="R34" s="473"/>
      <c r="S34" s="473"/>
      <c r="T34" s="473"/>
      <c r="U34" s="473"/>
      <c r="V34" s="473"/>
      <c r="W34" s="473"/>
    </row>
    <row r="35" spans="1:23" ht="23.4" customHeight="1">
      <c r="A35" s="167"/>
      <c r="P35" s="175"/>
    </row>
    <row r="37" spans="1:23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</row>
  </sheetData>
  <mergeCells count="32">
    <mergeCell ref="M5:M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8"/>
  </mergeCells>
  <conditionalFormatting sqref="B9:O31">
    <cfRule type="cellIs" dxfId="10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7"/>
  <sheetViews>
    <sheetView view="pageBreakPreview" topLeftCell="A22" zoomScale="90" zoomScaleNormal="100" zoomScaleSheetLayoutView="90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0" width="6.44140625" style="461" customWidth="1"/>
    <col min="11" max="11" width="7" style="461" customWidth="1"/>
    <col min="12" max="12" width="6.109375" style="461" customWidth="1"/>
    <col min="13" max="13" width="8" style="461" customWidth="1"/>
    <col min="14" max="14" width="7.5546875" style="461" customWidth="1"/>
    <col min="15" max="15" width="6.44140625" style="461" customWidth="1"/>
    <col min="16" max="16" width="34.109375" style="461" customWidth="1"/>
    <col min="17" max="17" width="9.109375" style="461"/>
    <col min="18" max="32" width="9.109375" style="470"/>
    <col min="33" max="16384" width="9.109375" style="461"/>
  </cols>
  <sheetData>
    <row r="1" spans="1:32" ht="23.25" customHeight="1">
      <c r="A1" s="575" t="s">
        <v>430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18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32" ht="18" customHeight="1">
      <c r="A2" s="575" t="s">
        <v>429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20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32" ht="15" customHeight="1">
      <c r="A3" s="575">
        <v>2011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</row>
    <row r="4" spans="1:32" ht="13.5" customHeight="1" thickBot="1">
      <c r="A4" s="577" t="s">
        <v>317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</row>
    <row r="5" spans="1:32" ht="21" customHeight="1">
      <c r="A5" s="331"/>
      <c r="B5" s="586" t="s">
        <v>75</v>
      </c>
      <c r="C5" s="539" t="s">
        <v>76</v>
      </c>
      <c r="D5" s="539" t="s">
        <v>464</v>
      </c>
      <c r="E5" s="539" t="s">
        <v>78</v>
      </c>
      <c r="F5" s="539" t="s">
        <v>56</v>
      </c>
      <c r="G5" s="539" t="s">
        <v>79</v>
      </c>
      <c r="H5" s="539" t="s">
        <v>301</v>
      </c>
      <c r="I5" s="584" t="s">
        <v>139</v>
      </c>
      <c r="J5" s="539" t="s">
        <v>82</v>
      </c>
      <c r="K5" s="539" t="s">
        <v>140</v>
      </c>
      <c r="L5" s="539" t="s">
        <v>37</v>
      </c>
      <c r="M5" s="539" t="s">
        <v>39</v>
      </c>
      <c r="N5" s="539" t="s">
        <v>120</v>
      </c>
      <c r="O5" s="581" t="s">
        <v>86</v>
      </c>
      <c r="P5" s="332"/>
    </row>
    <row r="6" spans="1:32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32" ht="20.25" customHeight="1">
      <c r="A7" s="335"/>
      <c r="B7" s="583" t="s">
        <v>94</v>
      </c>
      <c r="C7" s="541" t="s">
        <v>95</v>
      </c>
      <c r="D7" s="541" t="s">
        <v>463</v>
      </c>
      <c r="E7" s="541" t="s">
        <v>97</v>
      </c>
      <c r="F7" s="541" t="s">
        <v>55</v>
      </c>
      <c r="G7" s="541" t="s">
        <v>98</v>
      </c>
      <c r="H7" s="541" t="s">
        <v>99</v>
      </c>
      <c r="I7" s="541" t="s">
        <v>30</v>
      </c>
      <c r="J7" s="541" t="s">
        <v>101</v>
      </c>
      <c r="K7" s="541" t="s">
        <v>118</v>
      </c>
      <c r="L7" s="541" t="s">
        <v>368</v>
      </c>
      <c r="M7" s="541" t="s">
        <v>138</v>
      </c>
      <c r="N7" s="541" t="s">
        <v>40</v>
      </c>
      <c r="O7" s="580" t="s">
        <v>105</v>
      </c>
      <c r="P7" s="336"/>
    </row>
    <row r="8" spans="1:32" ht="24.6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32" ht="20.100000000000001" customHeight="1">
      <c r="A9" s="338" t="s">
        <v>318</v>
      </c>
      <c r="B9" s="339">
        <v>6.5042609688912734</v>
      </c>
      <c r="C9" s="340">
        <v>0.83431240599845402</v>
      </c>
      <c r="D9" s="340">
        <v>10.386221314935069</v>
      </c>
      <c r="E9" s="340">
        <v>3.5238149419616693</v>
      </c>
      <c r="F9" s="340">
        <v>7.6102503468711307</v>
      </c>
      <c r="G9" s="340">
        <v>2.5779179387392221</v>
      </c>
      <c r="H9" s="340">
        <v>2.4609058279505311</v>
      </c>
      <c r="I9" s="340">
        <v>0.14933070235762541</v>
      </c>
      <c r="J9" s="341">
        <v>9.2418333448294483</v>
      </c>
      <c r="K9" s="340">
        <v>8.4527312754066628</v>
      </c>
      <c r="L9" s="340">
        <v>0.57353630740934369</v>
      </c>
      <c r="M9" s="340">
        <v>1.3239263282501046</v>
      </c>
      <c r="N9" s="340">
        <v>4.2445217461232971</v>
      </c>
      <c r="O9" s="342">
        <v>2.5367142581707567</v>
      </c>
      <c r="P9" s="343" t="s">
        <v>209</v>
      </c>
      <c r="R9" s="471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</row>
    <row r="10" spans="1:32" ht="20.100000000000001" customHeight="1">
      <c r="A10" s="344" t="s">
        <v>210</v>
      </c>
      <c r="B10" s="345">
        <v>2.4892088982020724</v>
      </c>
      <c r="C10" s="346">
        <v>2.4768594950450042</v>
      </c>
      <c r="D10" s="346">
        <v>9.3336798389312143</v>
      </c>
      <c r="E10" s="346">
        <v>4.8058727432227535</v>
      </c>
      <c r="F10" s="346">
        <v>6.1799716209892859</v>
      </c>
      <c r="G10" s="346">
        <v>4.2367484787050653</v>
      </c>
      <c r="H10" s="346">
        <v>2.5667452667572501</v>
      </c>
      <c r="I10" s="346">
        <v>2.0535756785263608</v>
      </c>
      <c r="J10" s="347">
        <v>3.8466371571889439</v>
      </c>
      <c r="K10" s="346">
        <v>7.0278174770566153</v>
      </c>
      <c r="L10" s="346">
        <v>1.5550588243934473</v>
      </c>
      <c r="M10" s="346">
        <v>7.9379638297088038</v>
      </c>
      <c r="N10" s="346">
        <v>4.4044207549583341</v>
      </c>
      <c r="O10" s="348">
        <v>4.2550801822377684</v>
      </c>
      <c r="P10" s="349" t="s">
        <v>211</v>
      </c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</row>
    <row r="11" spans="1:32" ht="20.100000000000001" customHeight="1">
      <c r="A11" s="350" t="s">
        <v>319</v>
      </c>
      <c r="B11" s="345">
        <v>1.8302217501746809</v>
      </c>
      <c r="C11" s="346">
        <v>0.21409934644410009</v>
      </c>
      <c r="D11" s="346">
        <v>0.55907643335699986</v>
      </c>
      <c r="E11" s="346">
        <v>2.8637001897397805</v>
      </c>
      <c r="F11" s="346">
        <v>1.206436052331199</v>
      </c>
      <c r="G11" s="346">
        <v>2.1013919708857141</v>
      </c>
      <c r="H11" s="346">
        <v>0.39370141439842765</v>
      </c>
      <c r="I11" s="346">
        <v>1.45775225907231</v>
      </c>
      <c r="J11" s="347">
        <v>1.9292535232932833</v>
      </c>
      <c r="K11" s="346">
        <v>3.1651692868190704</v>
      </c>
      <c r="L11" s="346">
        <v>0.31570177474417122</v>
      </c>
      <c r="M11" s="346">
        <v>2.7133319967169931</v>
      </c>
      <c r="N11" s="346">
        <v>0.75732793249355956</v>
      </c>
      <c r="O11" s="348">
        <v>0.93265183780166672</v>
      </c>
      <c r="P11" s="351" t="s">
        <v>334</v>
      </c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</row>
    <row r="12" spans="1:32" ht="30" customHeight="1">
      <c r="A12" s="350" t="s">
        <v>320</v>
      </c>
      <c r="B12" s="345">
        <v>10.654294625861695</v>
      </c>
      <c r="C12" s="346">
        <v>3.9782700896266197</v>
      </c>
      <c r="D12" s="346">
        <v>17.375430269084102</v>
      </c>
      <c r="E12" s="346">
        <v>9.2345050592029185</v>
      </c>
      <c r="F12" s="346">
        <v>9.6735606366957736</v>
      </c>
      <c r="G12" s="346">
        <v>6.0976728061641001</v>
      </c>
      <c r="H12" s="346">
        <v>6.2416465985253504</v>
      </c>
      <c r="I12" s="346">
        <v>22.191703507344432</v>
      </c>
      <c r="J12" s="347">
        <v>5.9904255809820697</v>
      </c>
      <c r="K12" s="346">
        <v>7.8229566064147038</v>
      </c>
      <c r="L12" s="346">
        <v>4.6138035424451269</v>
      </c>
      <c r="M12" s="346">
        <v>7.1374330138704698</v>
      </c>
      <c r="N12" s="346">
        <v>3.1665882950838808</v>
      </c>
      <c r="O12" s="348">
        <v>7.7831605699363742</v>
      </c>
      <c r="P12" s="351" t="s">
        <v>335</v>
      </c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</row>
    <row r="13" spans="1:32" ht="20.100000000000001" customHeight="1">
      <c r="A13" s="352" t="s">
        <v>321</v>
      </c>
      <c r="B13" s="345">
        <v>12.801646367774424</v>
      </c>
      <c r="C13" s="346">
        <v>48.793385920416796</v>
      </c>
      <c r="D13" s="346">
        <v>13.596185589790203</v>
      </c>
      <c r="E13" s="346">
        <v>39.414471164616749</v>
      </c>
      <c r="F13" s="346">
        <v>8.1188340815259714</v>
      </c>
      <c r="G13" s="346">
        <v>17.861128817615548</v>
      </c>
      <c r="H13" s="346">
        <v>27.33055853698113</v>
      </c>
      <c r="I13" s="346">
        <v>15.769003138052092</v>
      </c>
      <c r="J13" s="353">
        <v>16.267380111983041</v>
      </c>
      <c r="K13" s="346">
        <v>3.4435476254934425</v>
      </c>
      <c r="L13" s="346">
        <v>26.74001707434406</v>
      </c>
      <c r="M13" s="346">
        <v>6.9005175611284235</v>
      </c>
      <c r="N13" s="346">
        <v>10.67429107737267</v>
      </c>
      <c r="O13" s="348">
        <v>47.541810376384745</v>
      </c>
      <c r="P13" s="349" t="s">
        <v>217</v>
      </c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</row>
    <row r="14" spans="1:32" ht="19.5" customHeight="1">
      <c r="A14" s="350" t="s">
        <v>322</v>
      </c>
      <c r="B14" s="345">
        <v>11.437966399365772</v>
      </c>
      <c r="C14" s="346">
        <v>6.5634985150473044</v>
      </c>
      <c r="D14" s="346">
        <v>8.0219631899621735</v>
      </c>
      <c r="E14" s="346">
        <v>8.8726518335458575</v>
      </c>
      <c r="F14" s="346">
        <v>11.628665343275296</v>
      </c>
      <c r="G14" s="346">
        <v>8.43240721658543</v>
      </c>
      <c r="H14" s="346">
        <v>7.1213910277813657</v>
      </c>
      <c r="I14" s="346">
        <v>7.8025976076374794</v>
      </c>
      <c r="J14" s="347">
        <v>8.6053307504190393</v>
      </c>
      <c r="K14" s="346">
        <v>10.288374162380194</v>
      </c>
      <c r="L14" s="346">
        <v>13.195293531908533</v>
      </c>
      <c r="M14" s="346">
        <v>11.578909217868505</v>
      </c>
      <c r="N14" s="346">
        <v>7.0413133633584284</v>
      </c>
      <c r="O14" s="348">
        <v>5.2925970082050311</v>
      </c>
      <c r="P14" s="351" t="s">
        <v>336</v>
      </c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</row>
    <row r="15" spans="1:32" ht="19.5" customHeight="1">
      <c r="A15" s="344" t="s">
        <v>323</v>
      </c>
      <c r="B15" s="345">
        <v>6.952069291275806</v>
      </c>
      <c r="C15" s="346">
        <v>19.159777995730433</v>
      </c>
      <c r="D15" s="346">
        <v>5.4739856289428834</v>
      </c>
      <c r="E15" s="346">
        <v>8.9783552098469208</v>
      </c>
      <c r="F15" s="346">
        <v>5.7564234278263058</v>
      </c>
      <c r="G15" s="346">
        <v>7.3098840636667326</v>
      </c>
      <c r="H15" s="346">
        <v>4.8057296326113157</v>
      </c>
      <c r="I15" s="346">
        <v>16.526384669305408</v>
      </c>
      <c r="J15" s="347">
        <v>4.8734342570509517</v>
      </c>
      <c r="K15" s="346">
        <v>4.8151034944459488</v>
      </c>
      <c r="L15" s="346">
        <v>15.58240570381327</v>
      </c>
      <c r="M15" s="346">
        <v>32.202132386028175</v>
      </c>
      <c r="N15" s="346">
        <v>7.6930559165454273</v>
      </c>
      <c r="O15" s="348">
        <v>5.13081143554672</v>
      </c>
      <c r="P15" s="349" t="s">
        <v>337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</row>
    <row r="16" spans="1:32" ht="20.100000000000001" customHeight="1">
      <c r="A16" s="350" t="s">
        <v>324</v>
      </c>
      <c r="B16" s="345">
        <v>9.1462978474056655E-2</v>
      </c>
      <c r="C16" s="346">
        <v>5.6518320297436371E-2</v>
      </c>
      <c r="D16" s="346" t="s">
        <v>115</v>
      </c>
      <c r="E16" s="346" t="s">
        <v>115</v>
      </c>
      <c r="F16" s="346" t="s">
        <v>115</v>
      </c>
      <c r="G16" s="346" t="s">
        <v>115</v>
      </c>
      <c r="H16" s="346">
        <v>0.19538568958499114</v>
      </c>
      <c r="I16" s="346">
        <v>0.12680735498015822</v>
      </c>
      <c r="J16" s="346" t="s">
        <v>115</v>
      </c>
      <c r="K16" s="346" t="s">
        <v>115</v>
      </c>
      <c r="L16" s="346" t="s">
        <v>115</v>
      </c>
      <c r="M16" s="346">
        <v>0.25378125584227862</v>
      </c>
      <c r="N16" s="346" t="s">
        <v>115</v>
      </c>
      <c r="O16" s="348" t="s">
        <v>115</v>
      </c>
      <c r="P16" s="351" t="s">
        <v>338</v>
      </c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</row>
    <row r="17" spans="1:32" ht="20.100000000000001" customHeight="1">
      <c r="A17" s="350" t="s">
        <v>325</v>
      </c>
      <c r="B17" s="345">
        <v>0.34063100373947708</v>
      </c>
      <c r="C17" s="346" t="s">
        <v>115</v>
      </c>
      <c r="D17" s="346">
        <v>0.30234057818271465</v>
      </c>
      <c r="E17" s="346">
        <v>0.17939723855632458</v>
      </c>
      <c r="F17" s="346">
        <v>0.20435832252796091</v>
      </c>
      <c r="G17" s="346">
        <v>5.4573310519900248E-2</v>
      </c>
      <c r="H17" s="346">
        <v>1.1679164124604771</v>
      </c>
      <c r="I17" s="346">
        <v>0.31687119693103405</v>
      </c>
      <c r="J17" s="347">
        <v>0.45084529489634273</v>
      </c>
      <c r="K17" s="346">
        <v>0.13605904734322632</v>
      </c>
      <c r="L17" s="346">
        <v>0.23539350853690016</v>
      </c>
      <c r="M17" s="346">
        <v>7.4962794140732994E-2</v>
      </c>
      <c r="N17" s="346">
        <v>6.9529743536793337E-2</v>
      </c>
      <c r="O17" s="348" t="s">
        <v>115</v>
      </c>
      <c r="P17" s="351" t="s">
        <v>339</v>
      </c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</row>
    <row r="18" spans="1:32" ht="27" customHeight="1">
      <c r="A18" s="350" t="s">
        <v>326</v>
      </c>
      <c r="B18" s="345">
        <v>3.5946573244755009</v>
      </c>
      <c r="C18" s="346">
        <v>3.5729092072143116</v>
      </c>
      <c r="D18" s="346">
        <v>2.7897664983252808</v>
      </c>
      <c r="E18" s="346">
        <v>2.8557336284331556</v>
      </c>
      <c r="F18" s="346">
        <v>4.9215886667160778</v>
      </c>
      <c r="G18" s="346">
        <v>2.7049894000610273</v>
      </c>
      <c r="H18" s="346">
        <v>1.8748857216530541</v>
      </c>
      <c r="I18" s="346">
        <v>3.9379130289136346</v>
      </c>
      <c r="J18" s="347">
        <v>2.1060742623912505</v>
      </c>
      <c r="K18" s="346">
        <v>2.312638641424221</v>
      </c>
      <c r="L18" s="346">
        <v>3.134360990550082</v>
      </c>
      <c r="M18" s="346">
        <v>4.212241960911113</v>
      </c>
      <c r="N18" s="346">
        <v>2.1750668605335233</v>
      </c>
      <c r="O18" s="348">
        <v>3.8050471582077456</v>
      </c>
      <c r="P18" s="351" t="s">
        <v>340</v>
      </c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</row>
    <row r="19" spans="1:32" ht="20.100000000000001" customHeight="1">
      <c r="A19" s="350" t="s">
        <v>327</v>
      </c>
      <c r="B19" s="345">
        <v>1.5067176178950028</v>
      </c>
      <c r="C19" s="346">
        <v>3.440550073170237</v>
      </c>
      <c r="D19" s="346">
        <v>1.3842980902495505</v>
      </c>
      <c r="E19" s="346">
        <v>1.8707301794669629</v>
      </c>
      <c r="F19" s="346">
        <v>1.6824818877202552</v>
      </c>
      <c r="G19" s="346">
        <v>0.59238242215395231</v>
      </c>
      <c r="H19" s="346">
        <v>3.1133455791663702</v>
      </c>
      <c r="I19" s="346">
        <v>2.1070114550137413</v>
      </c>
      <c r="J19" s="347">
        <v>1.1289303543122571</v>
      </c>
      <c r="K19" s="346">
        <v>1.9731562920383885</v>
      </c>
      <c r="L19" s="346">
        <v>3.0475488203406758</v>
      </c>
      <c r="M19" s="346">
        <v>1.6953248685643401</v>
      </c>
      <c r="N19" s="346">
        <v>0.83571984114546982</v>
      </c>
      <c r="O19" s="348">
        <v>0.52968726442858682</v>
      </c>
      <c r="P19" s="349" t="s">
        <v>341</v>
      </c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</row>
    <row r="20" spans="1:32" ht="20.100000000000001" customHeight="1">
      <c r="A20" s="350" t="s">
        <v>328</v>
      </c>
      <c r="B20" s="354">
        <v>0.15333760812126493</v>
      </c>
      <c r="C20" s="347" t="s">
        <v>115</v>
      </c>
      <c r="D20" s="347">
        <v>0.19802581837578634</v>
      </c>
      <c r="E20" s="347">
        <v>0.17173944681885175</v>
      </c>
      <c r="F20" s="347">
        <v>0.10445696048702775</v>
      </c>
      <c r="G20" s="347">
        <v>0.12665609069138439</v>
      </c>
      <c r="H20" s="347">
        <v>0.49478679175044282</v>
      </c>
      <c r="I20" s="347">
        <v>5.3723070255074466E-2</v>
      </c>
      <c r="J20" s="347">
        <v>0.13023268762515228</v>
      </c>
      <c r="K20" s="347">
        <v>0.12716500979015694</v>
      </c>
      <c r="L20" s="347">
        <v>0.20471806483983601</v>
      </c>
      <c r="M20" s="347" t="s">
        <v>115</v>
      </c>
      <c r="N20" s="347" t="s">
        <v>115</v>
      </c>
      <c r="O20" s="355">
        <v>9.5652481370516976E-2</v>
      </c>
      <c r="P20" s="351" t="s">
        <v>342</v>
      </c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</row>
    <row r="21" spans="1:32" ht="20.25" customHeight="1">
      <c r="A21" s="350" t="s">
        <v>232</v>
      </c>
      <c r="B21" s="354">
        <v>3.2670692812768993</v>
      </c>
      <c r="C21" s="347">
        <v>0.3215773627079847</v>
      </c>
      <c r="D21" s="347">
        <v>4.9476441973435907</v>
      </c>
      <c r="E21" s="347">
        <v>2.5411436942259886</v>
      </c>
      <c r="F21" s="347">
        <v>1.898886505877899</v>
      </c>
      <c r="G21" s="347">
        <v>4.0921036445577661</v>
      </c>
      <c r="H21" s="347">
        <v>1.8901996802895886</v>
      </c>
      <c r="I21" s="347">
        <v>1.7814692412509299</v>
      </c>
      <c r="J21" s="347">
        <v>4.3079551658944331</v>
      </c>
      <c r="K21" s="347">
        <v>4.0521491125899525</v>
      </c>
      <c r="L21" s="347">
        <v>1.5965014352029259</v>
      </c>
      <c r="M21" s="347">
        <v>2.4890231724609477</v>
      </c>
      <c r="N21" s="347">
        <v>2.0948047777841801</v>
      </c>
      <c r="O21" s="355">
        <v>0.56688214102048928</v>
      </c>
      <c r="P21" s="351" t="s">
        <v>233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</row>
    <row r="22" spans="1:32" ht="27" customHeight="1">
      <c r="A22" s="350" t="s">
        <v>329</v>
      </c>
      <c r="B22" s="354">
        <v>3.2019260187946932</v>
      </c>
      <c r="C22" s="347">
        <v>0.45706242115458212</v>
      </c>
      <c r="D22" s="347" t="s">
        <v>115</v>
      </c>
      <c r="E22" s="347">
        <v>1.004026907720192</v>
      </c>
      <c r="F22" s="347">
        <v>12.896904643663825</v>
      </c>
      <c r="G22" s="347">
        <v>32.407695859234089</v>
      </c>
      <c r="H22" s="347">
        <v>2.571344498336197</v>
      </c>
      <c r="I22" s="347" t="s">
        <v>115</v>
      </c>
      <c r="J22" s="347">
        <v>2.7541446636931042</v>
      </c>
      <c r="K22" s="347">
        <v>4.6331996499467998</v>
      </c>
      <c r="L22" s="347" t="s">
        <v>115</v>
      </c>
      <c r="M22" s="347" t="s">
        <v>115</v>
      </c>
      <c r="N22" s="347">
        <v>37.359244273635625</v>
      </c>
      <c r="O22" s="355" t="s">
        <v>115</v>
      </c>
      <c r="P22" s="351" t="s">
        <v>235</v>
      </c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</row>
    <row r="23" spans="1:32" ht="20.100000000000001" customHeight="1">
      <c r="A23" s="350" t="s">
        <v>330</v>
      </c>
      <c r="B23" s="354">
        <v>19.968937238309394</v>
      </c>
      <c r="C23" s="347">
        <v>5.8895819582429869</v>
      </c>
      <c r="D23" s="347">
        <v>7.6299664482341489</v>
      </c>
      <c r="E23" s="347">
        <v>10.631591651480695</v>
      </c>
      <c r="F23" s="347">
        <v>17.975642747248472</v>
      </c>
      <c r="G23" s="347">
        <v>9.9530151913820184</v>
      </c>
      <c r="H23" s="347">
        <v>17.45928566422306</v>
      </c>
      <c r="I23" s="347">
        <v>4.420100147039582</v>
      </c>
      <c r="J23" s="347">
        <v>17.307057668938636</v>
      </c>
      <c r="K23" s="347">
        <v>28.755101269887241</v>
      </c>
      <c r="L23" s="347">
        <v>6.5430555187519506</v>
      </c>
      <c r="M23" s="347">
        <v>17.466142802223999</v>
      </c>
      <c r="N23" s="347">
        <v>10.878092861491082</v>
      </c>
      <c r="O23" s="355">
        <v>2.9289518416947598</v>
      </c>
      <c r="P23" s="349" t="s">
        <v>343</v>
      </c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</row>
    <row r="24" spans="1:32" ht="28.5" customHeight="1">
      <c r="A24" s="350" t="s">
        <v>331</v>
      </c>
      <c r="B24" s="354">
        <v>11.248603250280777</v>
      </c>
      <c r="C24" s="347">
        <v>3.5663471308821992</v>
      </c>
      <c r="D24" s="347">
        <v>9.6758873683234725</v>
      </c>
      <c r="E24" s="347">
        <v>2.1435505213321373</v>
      </c>
      <c r="F24" s="347">
        <v>8.1765038859812638</v>
      </c>
      <c r="G24" s="347">
        <v>0.82923953625466695</v>
      </c>
      <c r="H24" s="347">
        <v>17.620291753056556</v>
      </c>
      <c r="I24" s="347">
        <v>18.955313112512904</v>
      </c>
      <c r="J24" s="347">
        <v>16.075812261238557</v>
      </c>
      <c r="K24" s="347">
        <v>6.08269482202481</v>
      </c>
      <c r="L24" s="347">
        <v>16.913250222073305</v>
      </c>
      <c r="M24" s="347">
        <v>2.6219128878669293</v>
      </c>
      <c r="N24" s="347">
        <v>7.4190608501220101</v>
      </c>
      <c r="O24" s="355">
        <v>6.0997262908516658</v>
      </c>
      <c r="P24" s="351" t="s">
        <v>344</v>
      </c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</row>
    <row r="25" spans="1:32" ht="20.100000000000001" customHeight="1">
      <c r="A25" s="350" t="s">
        <v>332</v>
      </c>
      <c r="B25" s="354">
        <v>1.6685031537277766</v>
      </c>
      <c r="C25" s="347">
        <v>0.2595911102692417</v>
      </c>
      <c r="D25" s="347">
        <v>4.4873251413633097</v>
      </c>
      <c r="E25" s="347">
        <v>0.12730156643701931</v>
      </c>
      <c r="F25" s="347">
        <v>0.80467994464866244</v>
      </c>
      <c r="G25" s="347" t="s">
        <v>115</v>
      </c>
      <c r="H25" s="347">
        <v>0.26019995487860226</v>
      </c>
      <c r="I25" s="347">
        <v>0.4154992165201386</v>
      </c>
      <c r="J25" s="347">
        <v>1.6119846985734887</v>
      </c>
      <c r="K25" s="347">
        <v>3.4223576544756655</v>
      </c>
      <c r="L25" s="347">
        <v>2.5524084112614909</v>
      </c>
      <c r="M25" s="347">
        <v>0.29706483922565247</v>
      </c>
      <c r="N25" s="347">
        <v>0.34130724868535806</v>
      </c>
      <c r="O25" s="355">
        <v>11.718121074913579</v>
      </c>
      <c r="P25" s="349" t="s">
        <v>345</v>
      </c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</row>
    <row r="26" spans="1:32" ht="27.75" customHeight="1">
      <c r="A26" s="350" t="s">
        <v>242</v>
      </c>
      <c r="B26" s="354">
        <v>0.66930523293271793</v>
      </c>
      <c r="C26" s="347">
        <v>0.1075917440466401</v>
      </c>
      <c r="D26" s="347">
        <v>0.24744095626147794</v>
      </c>
      <c r="E26" s="347" t="s">
        <v>115</v>
      </c>
      <c r="F26" s="347">
        <v>5.1971649536614137E-2</v>
      </c>
      <c r="G26" s="347" t="s">
        <v>115</v>
      </c>
      <c r="H26" s="347">
        <v>0.87991965644996195</v>
      </c>
      <c r="I26" s="347">
        <v>0.1523237779216467</v>
      </c>
      <c r="J26" s="347">
        <v>0.31266135716013449</v>
      </c>
      <c r="K26" s="347">
        <v>8.373155032854214E-2</v>
      </c>
      <c r="L26" s="347">
        <v>0.76621917816213148</v>
      </c>
      <c r="M26" s="347">
        <v>5.6953560755425174E-2</v>
      </c>
      <c r="N26" s="347">
        <v>5.6672997316921769E-2</v>
      </c>
      <c r="O26" s="355">
        <v>0.44698876396867071</v>
      </c>
      <c r="P26" s="351" t="s">
        <v>243</v>
      </c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</row>
    <row r="27" spans="1:32" ht="26.25" customHeight="1">
      <c r="A27" s="350" t="s">
        <v>333</v>
      </c>
      <c r="B27" s="354" t="s">
        <v>115</v>
      </c>
      <c r="C27" s="347" t="s">
        <v>115</v>
      </c>
      <c r="D27" s="347" t="s">
        <v>115</v>
      </c>
      <c r="E27" s="347" t="s">
        <v>115</v>
      </c>
      <c r="F27" s="347" t="s">
        <v>115</v>
      </c>
      <c r="G27" s="347" t="s">
        <v>115</v>
      </c>
      <c r="H27" s="347" t="s">
        <v>115</v>
      </c>
      <c r="I27" s="347" t="s">
        <v>115</v>
      </c>
      <c r="J27" s="347">
        <v>0.30471927417402539</v>
      </c>
      <c r="K27" s="347" t="s">
        <v>115</v>
      </c>
      <c r="L27" s="347" t="s">
        <v>115</v>
      </c>
      <c r="M27" s="347" t="s">
        <v>115</v>
      </c>
      <c r="N27" s="347" t="s">
        <v>115</v>
      </c>
      <c r="O27" s="355" t="s">
        <v>115</v>
      </c>
      <c r="P27" s="351" t="s">
        <v>346</v>
      </c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</row>
    <row r="28" spans="1:32" ht="15" customHeight="1">
      <c r="A28" s="350" t="s">
        <v>246</v>
      </c>
      <c r="B28" s="354">
        <v>1.5625106771748245</v>
      </c>
      <c r="C28" s="347">
        <v>0.23006784638646824</v>
      </c>
      <c r="D28" s="347">
        <v>3.5669623319791408</v>
      </c>
      <c r="E28" s="347">
        <v>0.56077032742252075</v>
      </c>
      <c r="F28" s="347">
        <v>1.0709727370156565</v>
      </c>
      <c r="G28" s="347">
        <v>0.44374363963722169</v>
      </c>
      <c r="H28" s="347">
        <v>1.5044186552278338</v>
      </c>
      <c r="I28" s="347">
        <v>1.7740540542760606</v>
      </c>
      <c r="J28" s="347">
        <v>2.5806264355298789</v>
      </c>
      <c r="K28" s="347">
        <v>1.5194323597741024</v>
      </c>
      <c r="L28" s="347">
        <v>1.7671178037013877</v>
      </c>
      <c r="M28" s="347">
        <v>0.10428662106897853</v>
      </c>
      <c r="N28" s="347">
        <v>0.65984685515660813</v>
      </c>
      <c r="O28" s="355">
        <v>0.25779037426661577</v>
      </c>
      <c r="P28" s="349" t="s">
        <v>347</v>
      </c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</row>
    <row r="29" spans="1:32" ht="13.2" customHeight="1">
      <c r="A29" s="350" t="s">
        <v>248</v>
      </c>
      <c r="B29" s="354" t="s">
        <v>115</v>
      </c>
      <c r="C29" s="347" t="s">
        <v>115</v>
      </c>
      <c r="D29" s="347" t="s">
        <v>115</v>
      </c>
      <c r="E29" s="347">
        <v>0.17982010161069956</v>
      </c>
      <c r="F29" s="347" t="s">
        <v>115</v>
      </c>
      <c r="G29" s="347">
        <v>0.10905076627893415</v>
      </c>
      <c r="H29" s="347" t="s">
        <v>115</v>
      </c>
      <c r="I29" s="347" t="s">
        <v>115</v>
      </c>
      <c r="J29" s="347">
        <v>0.1412862826423005</v>
      </c>
      <c r="K29" s="347" t="s">
        <v>115</v>
      </c>
      <c r="L29" s="347" t="s">
        <v>115</v>
      </c>
      <c r="M29" s="347">
        <v>0.92302811216233782</v>
      </c>
      <c r="N29" s="347">
        <v>5.9325562460258295E-2</v>
      </c>
      <c r="O29" s="355" t="s">
        <v>115</v>
      </c>
      <c r="P29" s="351" t="s">
        <v>348</v>
      </c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</row>
    <row r="30" spans="1:32" ht="12" customHeight="1" thickBot="1">
      <c r="A30" s="356" t="s">
        <v>250</v>
      </c>
      <c r="B30" s="357" t="s">
        <v>115</v>
      </c>
      <c r="C30" s="358" t="s">
        <v>115</v>
      </c>
      <c r="D30" s="358" t="s">
        <v>115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>
        <v>1.8486817391012365</v>
      </c>
      <c r="L30" s="358">
        <v>0.61486882715680247</v>
      </c>
      <c r="M30" s="358" t="s">
        <v>115</v>
      </c>
      <c r="N30" s="358" t="s">
        <v>115</v>
      </c>
      <c r="O30" s="359" t="s">
        <v>115</v>
      </c>
      <c r="P30" s="360" t="s">
        <v>251</v>
      </c>
      <c r="R30" s="473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</row>
    <row r="31" spans="1:32" ht="14.4" customHeight="1" thickBot="1">
      <c r="A31" s="362" t="s">
        <v>361</v>
      </c>
      <c r="B31" s="363">
        <v>1499.5834029417215</v>
      </c>
      <c r="C31" s="364">
        <v>5378.6329529999994</v>
      </c>
      <c r="D31" s="367">
        <v>2955.3737224779998</v>
      </c>
      <c r="E31" s="364">
        <v>4320.6454692536499</v>
      </c>
      <c r="F31" s="367">
        <v>4261.3625379614268</v>
      </c>
      <c r="G31" s="364">
        <v>3129.7350000000001</v>
      </c>
      <c r="H31" s="364">
        <v>8224.1671885238993</v>
      </c>
      <c r="I31" s="367">
        <v>161.66497127207677</v>
      </c>
      <c r="J31" s="364">
        <v>4313.2052077035751</v>
      </c>
      <c r="K31" s="367">
        <v>12706.798833000003</v>
      </c>
      <c r="L31" s="367">
        <v>2449.790156</v>
      </c>
      <c r="M31" s="367">
        <v>2494.373043657331</v>
      </c>
      <c r="N31" s="364">
        <v>12589.27827619333</v>
      </c>
      <c r="O31" s="365">
        <v>3515.586301597597</v>
      </c>
      <c r="P31" s="366" t="s">
        <v>349</v>
      </c>
      <c r="R31" s="473"/>
    </row>
    <row r="32" spans="1:32" ht="12" customHeight="1">
      <c r="A32" s="265" t="s">
        <v>468</v>
      </c>
      <c r="B32" s="168"/>
      <c r="C32" s="168"/>
      <c r="D32" s="168"/>
      <c r="E32" s="168"/>
      <c r="F32" s="169"/>
      <c r="G32" s="168"/>
      <c r="H32" s="168"/>
      <c r="I32" s="168"/>
      <c r="J32" s="169"/>
      <c r="K32" s="169"/>
      <c r="L32" s="169"/>
      <c r="M32" s="168"/>
      <c r="O32" s="463"/>
      <c r="P32" s="266" t="s">
        <v>469</v>
      </c>
      <c r="Q32" s="463"/>
      <c r="R32" s="473"/>
      <c r="S32" s="473"/>
      <c r="T32" s="473"/>
      <c r="U32" s="473"/>
      <c r="V32" s="473"/>
      <c r="W32" s="473"/>
    </row>
    <row r="33" spans="1:23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463"/>
      <c r="P33" s="170"/>
      <c r="Q33" s="463"/>
      <c r="R33" s="473"/>
      <c r="S33" s="473"/>
      <c r="T33" s="473"/>
      <c r="U33" s="473"/>
      <c r="V33" s="473"/>
      <c r="W33" s="473"/>
    </row>
    <row r="34" spans="1:23" ht="9.75" customHeight="1">
      <c r="A34" s="171"/>
      <c r="B34" s="464"/>
      <c r="C34" s="173"/>
      <c r="D34" s="173"/>
      <c r="E34" s="464"/>
      <c r="F34" s="464"/>
      <c r="G34" s="464"/>
      <c r="H34" s="174"/>
      <c r="I34" s="174"/>
      <c r="J34" s="464"/>
      <c r="K34" s="464"/>
      <c r="L34" s="464"/>
      <c r="M34" s="464"/>
      <c r="O34" s="463"/>
      <c r="P34" s="175"/>
      <c r="Q34" s="463"/>
      <c r="R34" s="473"/>
      <c r="S34" s="473"/>
      <c r="T34" s="473"/>
      <c r="U34" s="473"/>
      <c r="V34" s="473"/>
      <c r="W34" s="473"/>
    </row>
    <row r="35" spans="1:23" ht="23.4" customHeight="1">
      <c r="A35" s="167"/>
      <c r="P35" s="175"/>
    </row>
    <row r="37" spans="1:23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</row>
  </sheetData>
  <mergeCells count="32">
    <mergeCell ref="J7:J8"/>
    <mergeCell ref="K7:K8"/>
    <mergeCell ref="L7:L8"/>
    <mergeCell ref="M7:M8"/>
    <mergeCell ref="N7:N8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M5:M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</mergeCells>
  <conditionalFormatting sqref="B9:O31">
    <cfRule type="cellIs" dxfId="9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9"/>
  <sheetViews>
    <sheetView workbookViewId="0">
      <selection sqref="A1:P1"/>
    </sheetView>
  </sheetViews>
  <sheetFormatPr defaultColWidth="9.109375" defaultRowHeight="13.2"/>
  <cols>
    <col min="1" max="1" width="34.88671875" style="119" customWidth="1"/>
    <col min="2" max="12" width="6.44140625" style="119" customWidth="1"/>
    <col min="13" max="14" width="7" style="119" customWidth="1"/>
    <col min="15" max="15" width="6.44140625" style="119" customWidth="1"/>
    <col min="16" max="16" width="34.109375" style="119" customWidth="1"/>
    <col min="17" max="16384" width="9.109375" style="119"/>
  </cols>
  <sheetData>
    <row r="1" spans="1:32" ht="15.75" customHeight="1">
      <c r="A1" s="575" t="s">
        <v>255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</row>
    <row r="2" spans="1:32" ht="15.6">
      <c r="A2" s="575" t="s">
        <v>281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</row>
    <row r="3" spans="1:32" ht="15" customHeight="1">
      <c r="A3" s="120"/>
      <c r="B3" s="575">
        <v>2006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79"/>
    </row>
    <row r="4" spans="1:32" ht="13.5" customHeight="1" thickBot="1">
      <c r="A4" s="121"/>
      <c r="B4" s="577" t="s">
        <v>254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</row>
    <row r="5" spans="1:32" ht="21" customHeight="1">
      <c r="A5" s="123"/>
      <c r="B5" s="578" t="s">
        <v>54</v>
      </c>
      <c r="C5" s="570" t="s">
        <v>76</v>
      </c>
      <c r="D5" s="570" t="s">
        <v>77</v>
      </c>
      <c r="E5" s="570" t="s">
        <v>78</v>
      </c>
      <c r="F5" s="570" t="s">
        <v>56</v>
      </c>
      <c r="G5" s="570" t="s">
        <v>79</v>
      </c>
      <c r="H5" s="570" t="s">
        <v>256</v>
      </c>
      <c r="I5" s="572" t="s">
        <v>139</v>
      </c>
      <c r="J5" s="570" t="s">
        <v>82</v>
      </c>
      <c r="K5" s="565" t="s">
        <v>180</v>
      </c>
      <c r="L5" s="570" t="s">
        <v>37</v>
      </c>
      <c r="M5" s="565" t="s">
        <v>172</v>
      </c>
      <c r="N5" s="574" t="s">
        <v>257</v>
      </c>
      <c r="O5" s="567" t="s">
        <v>86</v>
      </c>
      <c r="P5" s="124"/>
    </row>
    <row r="6" spans="1:32" ht="27.75" customHeight="1">
      <c r="A6" s="125" t="s">
        <v>204</v>
      </c>
      <c r="B6" s="579"/>
      <c r="C6" s="571"/>
      <c r="D6" s="571"/>
      <c r="E6" s="571"/>
      <c r="F6" s="571"/>
      <c r="G6" s="571"/>
      <c r="H6" s="571"/>
      <c r="I6" s="573"/>
      <c r="J6" s="571"/>
      <c r="K6" s="566"/>
      <c r="L6" s="571"/>
      <c r="M6" s="566"/>
      <c r="N6" s="561"/>
      <c r="O6" s="568"/>
      <c r="P6" s="126" t="s">
        <v>9</v>
      </c>
      <c r="R6" s="119" t="s">
        <v>205</v>
      </c>
    </row>
    <row r="7" spans="1:32" ht="20.25" customHeight="1">
      <c r="A7" s="127"/>
      <c r="B7" s="569" t="s">
        <v>258</v>
      </c>
      <c r="C7" s="560" t="s">
        <v>95</v>
      </c>
      <c r="D7" s="560" t="s">
        <v>96</v>
      </c>
      <c r="E7" s="560" t="s">
        <v>97</v>
      </c>
      <c r="F7" s="560" t="s">
        <v>55</v>
      </c>
      <c r="G7" s="560" t="s">
        <v>98</v>
      </c>
      <c r="H7" s="560" t="s">
        <v>259</v>
      </c>
      <c r="I7" s="560" t="s">
        <v>142</v>
      </c>
      <c r="J7" s="560" t="s">
        <v>101</v>
      </c>
      <c r="K7" s="561" t="s">
        <v>160</v>
      </c>
      <c r="L7" s="571" t="s">
        <v>36</v>
      </c>
      <c r="M7" s="588" t="s">
        <v>171</v>
      </c>
      <c r="N7" s="589" t="s">
        <v>59</v>
      </c>
      <c r="O7" s="564" t="s">
        <v>105</v>
      </c>
      <c r="P7" s="128"/>
    </row>
    <row r="8" spans="1:32" ht="34.5" customHeight="1">
      <c r="A8" s="126" t="s">
        <v>206</v>
      </c>
      <c r="B8" s="569"/>
      <c r="C8" s="560"/>
      <c r="D8" s="560"/>
      <c r="E8" s="560"/>
      <c r="F8" s="560"/>
      <c r="G8" s="560"/>
      <c r="H8" s="560"/>
      <c r="I8" s="560"/>
      <c r="J8" s="560"/>
      <c r="K8" s="561"/>
      <c r="L8" s="571"/>
      <c r="M8" s="588"/>
      <c r="N8" s="589"/>
      <c r="O8" s="564"/>
      <c r="P8" s="129" t="s">
        <v>207</v>
      </c>
      <c r="S8" s="119" t="s">
        <v>258</v>
      </c>
      <c r="T8" s="119" t="s">
        <v>95</v>
      </c>
      <c r="U8" s="119" t="s">
        <v>96</v>
      </c>
      <c r="V8" s="119" t="s">
        <v>97</v>
      </c>
      <c r="W8" s="119" t="s">
        <v>55</v>
      </c>
      <c r="X8" s="119" t="s">
        <v>98</v>
      </c>
      <c r="Y8" s="119" t="s">
        <v>259</v>
      </c>
      <c r="Z8" s="119" t="s">
        <v>142</v>
      </c>
      <c r="AA8" s="119" t="s">
        <v>101</v>
      </c>
      <c r="AB8" s="119" t="s">
        <v>160</v>
      </c>
      <c r="AC8" s="119" t="s">
        <v>36</v>
      </c>
      <c r="AD8" s="119" t="s">
        <v>171</v>
      </c>
      <c r="AE8" s="119" t="s">
        <v>59</v>
      </c>
      <c r="AF8" s="119" t="s">
        <v>105</v>
      </c>
    </row>
    <row r="9" spans="1:32" ht="6.75" customHeight="1" thickBot="1">
      <c r="A9" s="130"/>
      <c r="B9" s="131"/>
      <c r="C9" s="132"/>
      <c r="D9" s="132"/>
      <c r="E9" s="132"/>
      <c r="F9" s="132"/>
      <c r="G9" s="132"/>
      <c r="H9" s="132"/>
      <c r="I9" s="132"/>
      <c r="J9" s="132"/>
      <c r="K9" s="563"/>
      <c r="L9" s="132"/>
      <c r="M9" s="180"/>
      <c r="N9" s="590"/>
      <c r="O9" s="133"/>
      <c r="P9" s="134"/>
    </row>
    <row r="10" spans="1:32" ht="18" customHeight="1">
      <c r="A10" s="135" t="s">
        <v>208</v>
      </c>
      <c r="B10" s="136">
        <v>1.1649970605540128</v>
      </c>
      <c r="C10" s="137">
        <v>2.1364840059592689</v>
      </c>
      <c r="D10" s="138" t="s">
        <v>21</v>
      </c>
      <c r="E10" s="137">
        <v>8.109606812984417</v>
      </c>
      <c r="F10" s="138">
        <v>1.751185801328635</v>
      </c>
      <c r="G10" s="137">
        <v>0.68979633177747579</v>
      </c>
      <c r="H10" s="137">
        <v>19.34531922192172</v>
      </c>
      <c r="I10" s="138" t="s">
        <v>21</v>
      </c>
      <c r="J10" s="138">
        <v>0.59002558279931749</v>
      </c>
      <c r="K10" s="138">
        <v>5.7005961499289644</v>
      </c>
      <c r="L10" s="138" t="s">
        <v>21</v>
      </c>
      <c r="M10" s="137">
        <v>10.915641471984991</v>
      </c>
      <c r="N10" s="137">
        <v>1.8423366084726476</v>
      </c>
      <c r="O10" s="139">
        <v>10.28301242889097</v>
      </c>
      <c r="P10" s="140" t="s">
        <v>209</v>
      </c>
      <c r="R10" s="141">
        <v>1</v>
      </c>
      <c r="S10" s="119" t="s">
        <v>279</v>
      </c>
      <c r="T10" s="119" t="s">
        <v>279</v>
      </c>
      <c r="U10" s="119" t="s">
        <v>279</v>
      </c>
      <c r="V10" s="119" t="s">
        <v>279</v>
      </c>
      <c r="W10" s="119" t="s">
        <v>279</v>
      </c>
      <c r="X10" s="119" t="s">
        <v>279</v>
      </c>
      <c r="Y10" s="119" t="s">
        <v>279</v>
      </c>
      <c r="Z10" s="119" t="s">
        <v>279</v>
      </c>
      <c r="AA10" s="119" t="s">
        <v>279</v>
      </c>
      <c r="AB10" s="119" t="s">
        <v>279</v>
      </c>
      <c r="AC10" s="119" t="s">
        <v>279</v>
      </c>
      <c r="AD10" s="119" t="s">
        <v>279</v>
      </c>
      <c r="AE10" s="119" t="s">
        <v>279</v>
      </c>
      <c r="AF10" s="119" t="s">
        <v>279</v>
      </c>
    </row>
    <row r="11" spans="1:32" ht="18" customHeight="1">
      <c r="A11" s="142" t="s">
        <v>210</v>
      </c>
      <c r="B11" s="143">
        <v>0.5840478092333673</v>
      </c>
      <c r="C11" s="144">
        <v>14.682030298319857</v>
      </c>
      <c r="D11" s="145" t="s">
        <v>21</v>
      </c>
      <c r="E11" s="144">
        <v>11.502846114989882</v>
      </c>
      <c r="F11" s="145">
        <v>0.60348425041778064</v>
      </c>
      <c r="G11" s="144">
        <v>7.1418925192231404</v>
      </c>
      <c r="H11" s="144">
        <v>2.1390964645789698</v>
      </c>
      <c r="I11" s="145" t="s">
        <v>21</v>
      </c>
      <c r="J11" s="145">
        <v>0.11600604860711407</v>
      </c>
      <c r="K11" s="145">
        <v>1.5908704240460672</v>
      </c>
      <c r="L11" s="145" t="s">
        <v>21</v>
      </c>
      <c r="M11" s="144">
        <v>20.759030749847231</v>
      </c>
      <c r="N11" s="144">
        <v>3.0064288041051039</v>
      </c>
      <c r="O11" s="146">
        <v>6.8624610231892467</v>
      </c>
      <c r="P11" s="147" t="s">
        <v>211</v>
      </c>
      <c r="R11" s="119">
        <v>2</v>
      </c>
      <c r="S11" s="119" t="s">
        <v>279</v>
      </c>
      <c r="T11" s="119" t="s">
        <v>279</v>
      </c>
      <c r="U11" s="119" t="s">
        <v>279</v>
      </c>
      <c r="V11" s="119" t="s">
        <v>279</v>
      </c>
      <c r="W11" s="119" t="s">
        <v>279</v>
      </c>
      <c r="X11" s="119" t="s">
        <v>279</v>
      </c>
      <c r="Y11" s="119" t="s">
        <v>279</v>
      </c>
      <c r="Z11" s="119" t="s">
        <v>279</v>
      </c>
      <c r="AA11" s="119" t="s">
        <v>279</v>
      </c>
      <c r="AB11" s="119" t="s">
        <v>279</v>
      </c>
      <c r="AC11" s="119" t="s">
        <v>279</v>
      </c>
      <c r="AD11" s="119" t="s">
        <v>279</v>
      </c>
      <c r="AE11" s="119" t="s">
        <v>279</v>
      </c>
      <c r="AF11" s="119" t="s">
        <v>279</v>
      </c>
    </row>
    <row r="12" spans="1:32" ht="18" customHeight="1">
      <c r="A12" s="148" t="s">
        <v>212</v>
      </c>
      <c r="B12" s="143" t="s">
        <v>115</v>
      </c>
      <c r="C12" s="144">
        <v>0.52586148988364023</v>
      </c>
      <c r="D12" s="145" t="s">
        <v>21</v>
      </c>
      <c r="E12" s="144">
        <v>4.1385966836994088</v>
      </c>
      <c r="F12" s="145">
        <v>0.44687321758588688</v>
      </c>
      <c r="G12" s="144">
        <v>0.45251399005714188</v>
      </c>
      <c r="H12" s="144">
        <v>5.8856456003594939</v>
      </c>
      <c r="I12" s="145" t="s">
        <v>21</v>
      </c>
      <c r="J12" s="145">
        <v>8.5373784604205083E-2</v>
      </c>
      <c r="K12" s="145">
        <v>0.48191393626979612</v>
      </c>
      <c r="L12" s="145" t="s">
        <v>21</v>
      </c>
      <c r="M12" s="144">
        <v>1.5141964080061172</v>
      </c>
      <c r="N12" s="144">
        <v>1.1873507622137556</v>
      </c>
      <c r="O12" s="146" t="s">
        <v>115</v>
      </c>
      <c r="P12" s="149" t="s">
        <v>213</v>
      </c>
      <c r="R12" s="119">
        <v>3</v>
      </c>
      <c r="S12" s="119" t="s">
        <v>279</v>
      </c>
      <c r="T12" s="119" t="s">
        <v>279</v>
      </c>
      <c r="U12" s="119" t="s">
        <v>279</v>
      </c>
      <c r="V12" s="119" t="s">
        <v>279</v>
      </c>
      <c r="W12" s="119" t="s">
        <v>279</v>
      </c>
      <c r="X12" s="119" t="s">
        <v>279</v>
      </c>
      <c r="Y12" s="119" t="s">
        <v>279</v>
      </c>
      <c r="Z12" s="119" t="s">
        <v>279</v>
      </c>
      <c r="AA12" s="119" t="s">
        <v>279</v>
      </c>
      <c r="AB12" s="119" t="s">
        <v>279</v>
      </c>
      <c r="AC12" s="119" t="s">
        <v>279</v>
      </c>
      <c r="AD12" s="119" t="s">
        <v>279</v>
      </c>
      <c r="AE12" s="119" t="s">
        <v>279</v>
      </c>
      <c r="AF12" s="119" t="s">
        <v>279</v>
      </c>
    </row>
    <row r="13" spans="1:32" ht="24" customHeight="1">
      <c r="A13" s="148" t="s">
        <v>214</v>
      </c>
      <c r="B13" s="143">
        <v>2.5232160533914949</v>
      </c>
      <c r="C13" s="144">
        <v>3.1232082848564091</v>
      </c>
      <c r="D13" s="145" t="s">
        <v>21</v>
      </c>
      <c r="E13" s="144">
        <v>8.6725736339734905</v>
      </c>
      <c r="F13" s="145">
        <v>3.7040060429541741</v>
      </c>
      <c r="G13" s="144">
        <v>10.401174911586216</v>
      </c>
      <c r="H13" s="144">
        <v>6.3336687699254188</v>
      </c>
      <c r="I13" s="145" t="s">
        <v>21</v>
      </c>
      <c r="J13" s="145">
        <v>0.16585353668329272</v>
      </c>
      <c r="K13" s="145">
        <v>5.4784088569667242</v>
      </c>
      <c r="L13" s="145" t="s">
        <v>21</v>
      </c>
      <c r="M13" s="144">
        <v>8.4787625485253315</v>
      </c>
      <c r="N13" s="144">
        <v>4.9618474835161832</v>
      </c>
      <c r="O13" s="146">
        <v>6.2750050348289843</v>
      </c>
      <c r="P13" s="149" t="s">
        <v>215</v>
      </c>
      <c r="R13" s="119">
        <v>4</v>
      </c>
      <c r="S13" s="119" t="s">
        <v>279</v>
      </c>
      <c r="T13" s="119" t="s">
        <v>279</v>
      </c>
      <c r="U13" s="119" t="s">
        <v>279</v>
      </c>
      <c r="V13" s="119" t="s">
        <v>279</v>
      </c>
      <c r="W13" s="119" t="s">
        <v>279</v>
      </c>
      <c r="X13" s="119" t="s">
        <v>279</v>
      </c>
      <c r="Y13" s="119" t="s">
        <v>279</v>
      </c>
      <c r="Z13" s="119" t="s">
        <v>279</v>
      </c>
      <c r="AA13" s="119" t="s">
        <v>279</v>
      </c>
      <c r="AB13" s="119" t="s">
        <v>279</v>
      </c>
      <c r="AC13" s="119" t="s">
        <v>279</v>
      </c>
      <c r="AD13" s="119" t="s">
        <v>279</v>
      </c>
      <c r="AE13" s="119" t="s">
        <v>279</v>
      </c>
      <c r="AF13" s="119" t="s">
        <v>279</v>
      </c>
    </row>
    <row r="14" spans="1:32" ht="18" customHeight="1">
      <c r="A14" s="150" t="s">
        <v>216</v>
      </c>
      <c r="B14" s="143">
        <v>4.2675193745991926</v>
      </c>
      <c r="C14" s="144">
        <v>31.833682918486776</v>
      </c>
      <c r="D14" s="145" t="s">
        <v>21</v>
      </c>
      <c r="E14" s="144">
        <v>2.783117393443415</v>
      </c>
      <c r="F14" s="145">
        <v>0.33287311849896767</v>
      </c>
      <c r="G14" s="144">
        <v>7.0056846476531307</v>
      </c>
      <c r="H14" s="144">
        <v>18.162827359492123</v>
      </c>
      <c r="I14" s="145" t="s">
        <v>21</v>
      </c>
      <c r="J14" s="151">
        <v>42.027154529103925</v>
      </c>
      <c r="K14" s="145">
        <v>1.9146445355703856</v>
      </c>
      <c r="L14" s="145" t="s">
        <v>21</v>
      </c>
      <c r="M14" s="144">
        <v>0.79797516074993857</v>
      </c>
      <c r="N14" s="144">
        <v>14.482012248875836</v>
      </c>
      <c r="O14" s="146">
        <v>51.476204236053803</v>
      </c>
      <c r="P14" s="147" t="s">
        <v>217</v>
      </c>
      <c r="R14" s="119">
        <v>5</v>
      </c>
      <c r="S14" s="119" t="s">
        <v>279</v>
      </c>
      <c r="T14" s="119" t="s">
        <v>279</v>
      </c>
      <c r="U14" s="119" t="s">
        <v>279</v>
      </c>
      <c r="V14" s="119" t="s">
        <v>279</v>
      </c>
      <c r="W14" s="119" t="s">
        <v>279</v>
      </c>
      <c r="X14" s="119" t="s">
        <v>279</v>
      </c>
      <c r="Y14" s="119" t="s">
        <v>279</v>
      </c>
      <c r="Z14" s="119" t="s">
        <v>279</v>
      </c>
      <c r="AA14" s="119" t="s">
        <v>279</v>
      </c>
      <c r="AB14" s="119" t="s">
        <v>279</v>
      </c>
      <c r="AC14" s="119" t="s">
        <v>279</v>
      </c>
      <c r="AD14" s="119" t="s">
        <v>279</v>
      </c>
      <c r="AE14" s="119" t="s">
        <v>279</v>
      </c>
      <c r="AF14" s="119" t="s">
        <v>279</v>
      </c>
    </row>
    <row r="15" spans="1:32" ht="18" customHeight="1">
      <c r="A15" s="148" t="s">
        <v>218</v>
      </c>
      <c r="B15" s="143">
        <v>3.766842782648081</v>
      </c>
      <c r="C15" s="144">
        <v>5.9229026479355884</v>
      </c>
      <c r="D15" s="145" t="s">
        <v>21</v>
      </c>
      <c r="E15" s="144">
        <v>19.173000434567271</v>
      </c>
      <c r="F15" s="145">
        <v>3.6935279975244768</v>
      </c>
      <c r="G15" s="144">
        <v>6.952298758408805</v>
      </c>
      <c r="H15" s="144">
        <v>7.1761647192625757</v>
      </c>
      <c r="I15" s="145" t="s">
        <v>21</v>
      </c>
      <c r="J15" s="145">
        <v>11.735458828902097</v>
      </c>
      <c r="K15" s="145">
        <v>11.780332897630647</v>
      </c>
      <c r="L15" s="145" t="s">
        <v>21</v>
      </c>
      <c r="M15" s="144">
        <v>7.3881968119369255</v>
      </c>
      <c r="N15" s="144">
        <v>4.0512914253516117</v>
      </c>
      <c r="O15" s="146">
        <v>0.36042077498758551</v>
      </c>
      <c r="P15" s="149" t="s">
        <v>219</v>
      </c>
      <c r="R15" s="119">
        <v>6</v>
      </c>
      <c r="S15" s="119" t="s">
        <v>279</v>
      </c>
      <c r="T15" s="119" t="s">
        <v>279</v>
      </c>
      <c r="U15" s="119" t="s">
        <v>279</v>
      </c>
      <c r="V15" s="119" t="s">
        <v>279</v>
      </c>
      <c r="W15" s="119" t="s">
        <v>279</v>
      </c>
      <c r="X15" s="119" t="s">
        <v>279</v>
      </c>
      <c r="Y15" s="119" t="s">
        <v>279</v>
      </c>
      <c r="Z15" s="119" t="s">
        <v>279</v>
      </c>
      <c r="AA15" s="119" t="s">
        <v>279</v>
      </c>
      <c r="AB15" s="119" t="s">
        <v>279</v>
      </c>
      <c r="AC15" s="119" t="s">
        <v>279</v>
      </c>
      <c r="AD15" s="119" t="s">
        <v>279</v>
      </c>
      <c r="AE15" s="119" t="s">
        <v>279</v>
      </c>
      <c r="AF15" s="119" t="s">
        <v>279</v>
      </c>
    </row>
    <row r="16" spans="1:32" ht="19.5" customHeight="1">
      <c r="A16" s="152" t="s">
        <v>220</v>
      </c>
      <c r="B16" s="143">
        <v>4.1095549555630289</v>
      </c>
      <c r="C16" s="144">
        <v>2.4643205258557668</v>
      </c>
      <c r="D16" s="145" t="s">
        <v>21</v>
      </c>
      <c r="E16" s="144">
        <v>4.5798061880236194</v>
      </c>
      <c r="F16" s="145">
        <v>20.751308530436443</v>
      </c>
      <c r="G16" s="144">
        <v>4.7859500156148451</v>
      </c>
      <c r="H16" s="144">
        <v>7.5105533498158348</v>
      </c>
      <c r="I16" s="145" t="s">
        <v>21</v>
      </c>
      <c r="J16" s="145">
        <v>12.795632453160014</v>
      </c>
      <c r="K16" s="145">
        <v>15.713924353946293</v>
      </c>
      <c r="L16" s="145" t="s">
        <v>21</v>
      </c>
      <c r="M16" s="144">
        <v>4.9731951691713956</v>
      </c>
      <c r="N16" s="144">
        <v>4.192367891919786</v>
      </c>
      <c r="O16" s="146">
        <v>0.10033914159331561</v>
      </c>
      <c r="P16" s="149" t="s">
        <v>221</v>
      </c>
      <c r="R16" s="119">
        <v>7</v>
      </c>
      <c r="S16" s="119" t="s">
        <v>279</v>
      </c>
      <c r="T16" s="119" t="s">
        <v>279</v>
      </c>
      <c r="U16" s="119" t="s">
        <v>279</v>
      </c>
      <c r="V16" s="119" t="s">
        <v>279</v>
      </c>
      <c r="W16" s="119" t="s">
        <v>279</v>
      </c>
      <c r="X16" s="119" t="s">
        <v>279</v>
      </c>
      <c r="Y16" s="119" t="s">
        <v>279</v>
      </c>
      <c r="Z16" s="119" t="s">
        <v>279</v>
      </c>
      <c r="AA16" s="119" t="s">
        <v>279</v>
      </c>
      <c r="AB16" s="119" t="s">
        <v>279</v>
      </c>
      <c r="AC16" s="119" t="s">
        <v>279</v>
      </c>
      <c r="AD16" s="119" t="s">
        <v>279</v>
      </c>
      <c r="AE16" s="119" t="s">
        <v>279</v>
      </c>
      <c r="AF16" s="119" t="s">
        <v>279</v>
      </c>
    </row>
    <row r="17" spans="1:32" ht="18" customHeight="1">
      <c r="A17" s="148" t="s">
        <v>222</v>
      </c>
      <c r="B17" s="143" t="s">
        <v>115</v>
      </c>
      <c r="C17" s="144" t="s">
        <v>115</v>
      </c>
      <c r="D17" s="145" t="s">
        <v>21</v>
      </c>
      <c r="E17" s="144">
        <v>8.4536019737136883E-2</v>
      </c>
      <c r="F17" s="145">
        <v>0.10179215714795044</v>
      </c>
      <c r="G17" s="144">
        <v>0.41738058863745708</v>
      </c>
      <c r="H17" s="144" t="s">
        <v>115</v>
      </c>
      <c r="I17" s="145" t="s">
        <v>21</v>
      </c>
      <c r="J17" s="145" t="s">
        <v>115</v>
      </c>
      <c r="K17" s="145">
        <v>8.6883248360692403E-2</v>
      </c>
      <c r="L17" s="145" t="s">
        <v>21</v>
      </c>
      <c r="M17" s="144">
        <v>0.37330715770379969</v>
      </c>
      <c r="N17" s="144">
        <v>0.1497878283292722</v>
      </c>
      <c r="O17" s="146">
        <v>0.18801625997027385</v>
      </c>
      <c r="P17" s="149" t="s">
        <v>223</v>
      </c>
      <c r="R17" s="119">
        <v>8</v>
      </c>
      <c r="S17" s="119" t="s">
        <v>279</v>
      </c>
      <c r="T17" s="119" t="s">
        <v>279</v>
      </c>
      <c r="U17" s="119" t="s">
        <v>279</v>
      </c>
      <c r="V17" s="119" t="s">
        <v>279</v>
      </c>
      <c r="W17" s="119" t="s">
        <v>279</v>
      </c>
      <c r="X17" s="119" t="s">
        <v>279</v>
      </c>
      <c r="Y17" s="119" t="s">
        <v>279</v>
      </c>
      <c r="Z17" s="119" t="s">
        <v>279</v>
      </c>
      <c r="AA17" s="119" t="s">
        <v>279</v>
      </c>
      <c r="AB17" s="119" t="s">
        <v>279</v>
      </c>
      <c r="AC17" s="119" t="s">
        <v>279</v>
      </c>
      <c r="AD17" s="119" t="s">
        <v>279</v>
      </c>
      <c r="AE17" s="119" t="s">
        <v>279</v>
      </c>
      <c r="AF17" s="119" t="s">
        <v>279</v>
      </c>
    </row>
    <row r="18" spans="1:32" ht="18" customHeight="1">
      <c r="A18" s="148" t="s">
        <v>224</v>
      </c>
      <c r="B18" s="143" t="s">
        <v>115</v>
      </c>
      <c r="C18" s="144">
        <v>0.22061927820131519</v>
      </c>
      <c r="D18" s="145" t="s">
        <v>21</v>
      </c>
      <c r="E18" s="144">
        <v>0.48561742780540579</v>
      </c>
      <c r="F18" s="145">
        <v>7.1139803604205007E-2</v>
      </c>
      <c r="G18" s="144">
        <v>1.5714020442786365</v>
      </c>
      <c r="H18" s="144" t="s">
        <v>115</v>
      </c>
      <c r="I18" s="145" t="s">
        <v>21</v>
      </c>
      <c r="J18" s="145">
        <v>0.14098047556238222</v>
      </c>
      <c r="K18" s="145">
        <v>0.35389951444621803</v>
      </c>
      <c r="L18" s="145" t="s">
        <v>21</v>
      </c>
      <c r="M18" s="144">
        <v>0.10017575817328565</v>
      </c>
      <c r="N18" s="144">
        <v>1.0276536634717575</v>
      </c>
      <c r="O18" s="146" t="s">
        <v>115</v>
      </c>
      <c r="P18" s="149" t="s">
        <v>225</v>
      </c>
      <c r="R18" s="119">
        <v>9</v>
      </c>
      <c r="S18" s="119" t="s">
        <v>279</v>
      </c>
      <c r="T18" s="119" t="s">
        <v>279</v>
      </c>
      <c r="U18" s="119" t="s">
        <v>279</v>
      </c>
      <c r="V18" s="119" t="s">
        <v>279</v>
      </c>
      <c r="W18" s="119" t="s">
        <v>279</v>
      </c>
      <c r="X18" s="119" t="s">
        <v>279</v>
      </c>
      <c r="Y18" s="119" t="s">
        <v>279</v>
      </c>
      <c r="Z18" s="119" t="s">
        <v>279</v>
      </c>
      <c r="AA18" s="119" t="s">
        <v>279</v>
      </c>
      <c r="AB18" s="119" t="s">
        <v>279</v>
      </c>
      <c r="AC18" s="119" t="s">
        <v>279</v>
      </c>
      <c r="AD18" s="119" t="s">
        <v>279</v>
      </c>
      <c r="AE18" s="119" t="s">
        <v>279</v>
      </c>
      <c r="AF18" s="119" t="s">
        <v>279</v>
      </c>
    </row>
    <row r="19" spans="1:32" ht="24.9" customHeight="1">
      <c r="A19" s="148" t="s">
        <v>226</v>
      </c>
      <c r="B19" s="143">
        <v>3.0727359808369847</v>
      </c>
      <c r="C19" s="144">
        <v>0.91517169806372645</v>
      </c>
      <c r="D19" s="145" t="s">
        <v>21</v>
      </c>
      <c r="E19" s="144">
        <v>4.009008547571109</v>
      </c>
      <c r="F19" s="145">
        <v>2.4270418371251838</v>
      </c>
      <c r="G19" s="144">
        <v>8.5654810638351737</v>
      </c>
      <c r="H19" s="144">
        <v>0.41476166546581572</v>
      </c>
      <c r="I19" s="145" t="s">
        <v>21</v>
      </c>
      <c r="J19" s="145">
        <v>0.24648584229667206</v>
      </c>
      <c r="K19" s="145">
        <v>4.725065086457076</v>
      </c>
      <c r="L19" s="145" t="s">
        <v>21</v>
      </c>
      <c r="M19" s="144">
        <v>1.6084208936420559</v>
      </c>
      <c r="N19" s="144">
        <v>0.89275907352256123</v>
      </c>
      <c r="O19" s="146">
        <v>0.11854860236983619</v>
      </c>
      <c r="P19" s="149" t="s">
        <v>227</v>
      </c>
      <c r="R19" s="119">
        <v>10</v>
      </c>
      <c r="S19" s="119" t="s">
        <v>279</v>
      </c>
      <c r="T19" s="119" t="s">
        <v>279</v>
      </c>
      <c r="U19" s="119" t="s">
        <v>279</v>
      </c>
      <c r="V19" s="119" t="s">
        <v>279</v>
      </c>
      <c r="W19" s="119" t="s">
        <v>279</v>
      </c>
      <c r="X19" s="119" t="s">
        <v>279</v>
      </c>
      <c r="Y19" s="119" t="s">
        <v>279</v>
      </c>
      <c r="Z19" s="119" t="s">
        <v>279</v>
      </c>
      <c r="AA19" s="119" t="s">
        <v>279</v>
      </c>
      <c r="AB19" s="119" t="s">
        <v>279</v>
      </c>
      <c r="AC19" s="119" t="s">
        <v>279</v>
      </c>
      <c r="AD19" s="119" t="s">
        <v>279</v>
      </c>
      <c r="AE19" s="119" t="s">
        <v>279</v>
      </c>
      <c r="AF19" s="119" t="s">
        <v>279</v>
      </c>
    </row>
    <row r="20" spans="1:32" ht="18" customHeight="1">
      <c r="A20" s="148" t="s">
        <v>228</v>
      </c>
      <c r="B20" s="143">
        <v>0.27364162664681668</v>
      </c>
      <c r="C20" s="144">
        <v>1.8618437540053843</v>
      </c>
      <c r="D20" s="145" t="s">
        <v>21</v>
      </c>
      <c r="E20" s="144">
        <v>1.2740001241507732</v>
      </c>
      <c r="F20" s="145">
        <v>0.66625439578241041</v>
      </c>
      <c r="G20" s="144">
        <v>6.0027473686875936</v>
      </c>
      <c r="H20" s="144">
        <v>0.49738201532446108</v>
      </c>
      <c r="I20" s="145" t="s">
        <v>21</v>
      </c>
      <c r="J20" s="145">
        <v>0.24731694663896472</v>
      </c>
      <c r="K20" s="145">
        <v>1.8107708019100839</v>
      </c>
      <c r="L20" s="145" t="s">
        <v>21</v>
      </c>
      <c r="M20" s="144">
        <v>20.150012135471854</v>
      </c>
      <c r="N20" s="144">
        <v>8.0841052419502937</v>
      </c>
      <c r="O20" s="146">
        <v>0.2068498375128171</v>
      </c>
      <c r="P20" s="147" t="s">
        <v>229</v>
      </c>
      <c r="R20" s="119">
        <v>11</v>
      </c>
      <c r="S20" s="119" t="s">
        <v>279</v>
      </c>
      <c r="T20" s="119" t="s">
        <v>279</v>
      </c>
      <c r="U20" s="119" t="s">
        <v>279</v>
      </c>
      <c r="V20" s="119" t="s">
        <v>279</v>
      </c>
      <c r="W20" s="119" t="s">
        <v>279</v>
      </c>
      <c r="X20" s="119" t="s">
        <v>279</v>
      </c>
      <c r="Y20" s="119" t="s">
        <v>279</v>
      </c>
      <c r="Z20" s="119" t="s">
        <v>279</v>
      </c>
      <c r="AA20" s="119" t="s">
        <v>279</v>
      </c>
      <c r="AB20" s="119" t="s">
        <v>279</v>
      </c>
      <c r="AC20" s="119" t="s">
        <v>279</v>
      </c>
      <c r="AD20" s="119" t="s">
        <v>279</v>
      </c>
      <c r="AE20" s="119" t="s">
        <v>279</v>
      </c>
      <c r="AF20" s="119" t="s">
        <v>279</v>
      </c>
    </row>
    <row r="21" spans="1:32" ht="20.100000000000001" customHeight="1">
      <c r="A21" s="148" t="s">
        <v>230</v>
      </c>
      <c r="B21" s="153" t="s">
        <v>115</v>
      </c>
      <c r="C21" s="145" t="s">
        <v>115</v>
      </c>
      <c r="D21" s="145" t="s">
        <v>21</v>
      </c>
      <c r="E21" s="145">
        <v>0.13511081265521993</v>
      </c>
      <c r="F21" s="145">
        <v>9.1277718383556014E-2</v>
      </c>
      <c r="G21" s="145">
        <v>1.2027650936468681</v>
      </c>
      <c r="H21" s="145" t="s">
        <v>115</v>
      </c>
      <c r="I21" s="145" t="s">
        <v>21</v>
      </c>
      <c r="J21" s="145">
        <v>5.2002910440938778E-2</v>
      </c>
      <c r="K21" s="145">
        <v>0.10841230715599244</v>
      </c>
      <c r="L21" s="145" t="s">
        <v>21</v>
      </c>
      <c r="M21" s="145">
        <v>1.9219072053187989</v>
      </c>
      <c r="N21" s="145">
        <v>0.80352051849710993</v>
      </c>
      <c r="O21" s="154" t="s">
        <v>115</v>
      </c>
      <c r="P21" s="149" t="s">
        <v>231</v>
      </c>
      <c r="R21" s="119">
        <v>12</v>
      </c>
      <c r="S21" s="119" t="s">
        <v>279</v>
      </c>
      <c r="T21" s="119" t="s">
        <v>279</v>
      </c>
      <c r="U21" s="119" t="s">
        <v>279</v>
      </c>
      <c r="V21" s="119" t="s">
        <v>279</v>
      </c>
      <c r="W21" s="119" t="s">
        <v>279</v>
      </c>
      <c r="X21" s="119" t="s">
        <v>279</v>
      </c>
      <c r="Y21" s="119" t="s">
        <v>279</v>
      </c>
      <c r="Z21" s="119" t="s">
        <v>279</v>
      </c>
      <c r="AA21" s="119" t="s">
        <v>279</v>
      </c>
      <c r="AB21" s="119" t="s">
        <v>279</v>
      </c>
      <c r="AC21" s="119" t="s">
        <v>279</v>
      </c>
      <c r="AD21" s="119" t="s">
        <v>279</v>
      </c>
      <c r="AE21" s="119" t="s">
        <v>279</v>
      </c>
      <c r="AF21" s="119" t="s">
        <v>279</v>
      </c>
    </row>
    <row r="22" spans="1:32" ht="20.25" customHeight="1">
      <c r="A22" s="148" t="s">
        <v>232</v>
      </c>
      <c r="B22" s="153">
        <v>0.5693152724205367</v>
      </c>
      <c r="C22" s="145">
        <v>2.6455645905051606</v>
      </c>
      <c r="D22" s="145" t="s">
        <v>21</v>
      </c>
      <c r="E22" s="145">
        <v>0.76528670756002237</v>
      </c>
      <c r="F22" s="145">
        <v>5.3845825746244111</v>
      </c>
      <c r="G22" s="145">
        <v>3.6860529891877749</v>
      </c>
      <c r="H22" s="145">
        <v>5.95730151836226</v>
      </c>
      <c r="I22" s="145" t="s">
        <v>21</v>
      </c>
      <c r="J22" s="145">
        <v>7.354452816243702E-2</v>
      </c>
      <c r="K22" s="145">
        <v>2.1614475392248735</v>
      </c>
      <c r="L22" s="145" t="s">
        <v>21</v>
      </c>
      <c r="M22" s="145">
        <v>1.0242237829836536</v>
      </c>
      <c r="N22" s="145">
        <v>2.0282406506301993</v>
      </c>
      <c r="O22" s="154">
        <v>6.6742383651040432E-2</v>
      </c>
      <c r="P22" s="149" t="s">
        <v>233</v>
      </c>
      <c r="R22" s="119">
        <v>13</v>
      </c>
      <c r="S22" s="119" t="s">
        <v>279</v>
      </c>
      <c r="T22" s="119" t="s">
        <v>279</v>
      </c>
      <c r="U22" s="119" t="s">
        <v>279</v>
      </c>
      <c r="V22" s="119" t="s">
        <v>279</v>
      </c>
      <c r="W22" s="119" t="s">
        <v>279</v>
      </c>
      <c r="X22" s="119" t="s">
        <v>279</v>
      </c>
      <c r="Y22" s="119" t="s">
        <v>279</v>
      </c>
      <c r="Z22" s="119" t="s">
        <v>279</v>
      </c>
      <c r="AA22" s="119" t="s">
        <v>279</v>
      </c>
      <c r="AB22" s="119" t="s">
        <v>279</v>
      </c>
      <c r="AC22" s="119" t="s">
        <v>279</v>
      </c>
      <c r="AD22" s="119" t="s">
        <v>279</v>
      </c>
      <c r="AE22" s="119" t="s">
        <v>279</v>
      </c>
      <c r="AF22" s="119" t="s">
        <v>279</v>
      </c>
    </row>
    <row r="23" spans="1:32" ht="18" customHeight="1">
      <c r="A23" s="148" t="s">
        <v>234</v>
      </c>
      <c r="B23" s="153">
        <v>0.25675055277040393</v>
      </c>
      <c r="C23" s="145">
        <v>3.7435498379521661</v>
      </c>
      <c r="D23" s="145" t="s">
        <v>21</v>
      </c>
      <c r="E23" s="145">
        <v>3.0229821099350311</v>
      </c>
      <c r="F23" s="145">
        <v>4.4233639752451346</v>
      </c>
      <c r="G23" s="145">
        <v>7.8418173991576428</v>
      </c>
      <c r="H23" s="145" t="s">
        <v>115</v>
      </c>
      <c r="I23" s="145" t="s">
        <v>21</v>
      </c>
      <c r="J23" s="145">
        <v>8.53536615078824E-2</v>
      </c>
      <c r="K23" s="145">
        <v>2.0059378370163317</v>
      </c>
      <c r="L23" s="145" t="s">
        <v>21</v>
      </c>
      <c r="M23" s="145" t="s">
        <v>115</v>
      </c>
      <c r="N23" s="145">
        <v>7.9814267232787701</v>
      </c>
      <c r="O23" s="154">
        <v>4.5864910335419031</v>
      </c>
      <c r="P23" s="149" t="s">
        <v>235</v>
      </c>
      <c r="R23" s="119">
        <v>14</v>
      </c>
      <c r="S23" s="119" t="s">
        <v>279</v>
      </c>
      <c r="T23" s="119" t="s">
        <v>279</v>
      </c>
      <c r="U23" s="119" t="s">
        <v>279</v>
      </c>
      <c r="V23" s="119" t="s">
        <v>279</v>
      </c>
      <c r="W23" s="119" t="s">
        <v>279</v>
      </c>
      <c r="X23" s="119" t="s">
        <v>279</v>
      </c>
      <c r="Y23" s="119" t="s">
        <v>279</v>
      </c>
      <c r="Z23" s="119" t="s">
        <v>279</v>
      </c>
      <c r="AA23" s="119" t="s">
        <v>279</v>
      </c>
      <c r="AB23" s="119" t="s">
        <v>279</v>
      </c>
      <c r="AC23" s="119" t="s">
        <v>279</v>
      </c>
      <c r="AD23" s="119" t="s">
        <v>279</v>
      </c>
      <c r="AE23" s="119" t="s">
        <v>279</v>
      </c>
      <c r="AF23" s="119" t="s">
        <v>279</v>
      </c>
    </row>
    <row r="24" spans="1:32" ht="18" customHeight="1">
      <c r="A24" s="148" t="s">
        <v>236</v>
      </c>
      <c r="B24" s="153">
        <v>63.672033985093002</v>
      </c>
      <c r="C24" s="145">
        <v>23.500969880965748</v>
      </c>
      <c r="D24" s="145" t="s">
        <v>21</v>
      </c>
      <c r="E24" s="145">
        <v>8.7368335744211691</v>
      </c>
      <c r="F24" s="145">
        <v>8.4535338232616635</v>
      </c>
      <c r="G24" s="145">
        <v>5.8483925150029119</v>
      </c>
      <c r="H24" s="145">
        <v>14.076382389801861</v>
      </c>
      <c r="I24" s="145" t="s">
        <v>21</v>
      </c>
      <c r="J24" s="145">
        <v>21.35171490186498</v>
      </c>
      <c r="K24" s="145">
        <v>16.273552391626744</v>
      </c>
      <c r="L24" s="145" t="s">
        <v>21</v>
      </c>
      <c r="M24" s="145">
        <v>4.8257364191434133</v>
      </c>
      <c r="N24" s="145">
        <v>6.7396457713027953</v>
      </c>
      <c r="O24" s="154">
        <v>2.5549114605226104</v>
      </c>
      <c r="P24" s="147" t="s">
        <v>237</v>
      </c>
      <c r="R24" s="119">
        <v>15</v>
      </c>
      <c r="S24" s="119" t="s">
        <v>279</v>
      </c>
      <c r="T24" s="119" t="s">
        <v>279</v>
      </c>
      <c r="U24" s="119" t="s">
        <v>279</v>
      </c>
      <c r="V24" s="119" t="s">
        <v>279</v>
      </c>
      <c r="W24" s="119" t="s">
        <v>279</v>
      </c>
      <c r="X24" s="119" t="s">
        <v>279</v>
      </c>
      <c r="Y24" s="119" t="s">
        <v>279</v>
      </c>
      <c r="Z24" s="119" t="s">
        <v>279</v>
      </c>
      <c r="AA24" s="119" t="s">
        <v>279</v>
      </c>
      <c r="AB24" s="119" t="s">
        <v>279</v>
      </c>
      <c r="AC24" s="119" t="s">
        <v>279</v>
      </c>
      <c r="AD24" s="119" t="s">
        <v>279</v>
      </c>
      <c r="AE24" s="119" t="s">
        <v>279</v>
      </c>
      <c r="AF24" s="119" t="s">
        <v>279</v>
      </c>
    </row>
    <row r="25" spans="1:32" ht="24.75" customHeight="1">
      <c r="A25" s="148" t="s">
        <v>238</v>
      </c>
      <c r="B25" s="153">
        <v>5.9787189680434754</v>
      </c>
      <c r="C25" s="145">
        <v>2.3757420843529351</v>
      </c>
      <c r="D25" s="145" t="s">
        <v>21</v>
      </c>
      <c r="E25" s="145">
        <v>17.526476273485763</v>
      </c>
      <c r="F25" s="145">
        <v>9.998129220848412</v>
      </c>
      <c r="G25" s="145">
        <v>19.257218700676081</v>
      </c>
      <c r="H25" s="145">
        <v>9.361588005823009</v>
      </c>
      <c r="I25" s="145" t="s">
        <v>21</v>
      </c>
      <c r="J25" s="145">
        <v>4.3495336127947093</v>
      </c>
      <c r="K25" s="145">
        <v>12.996630065171344</v>
      </c>
      <c r="L25" s="145" t="s">
        <v>21</v>
      </c>
      <c r="M25" s="145">
        <v>10.660706382619791</v>
      </c>
      <c r="N25" s="145">
        <v>24.264908266741504</v>
      </c>
      <c r="O25" s="154">
        <v>9.3033048534621585</v>
      </c>
      <c r="P25" s="149" t="s">
        <v>239</v>
      </c>
      <c r="R25" s="119">
        <v>16</v>
      </c>
      <c r="S25" s="119" t="s">
        <v>279</v>
      </c>
      <c r="T25" s="119" t="s">
        <v>279</v>
      </c>
      <c r="U25" s="119" t="s">
        <v>279</v>
      </c>
      <c r="V25" s="119" t="s">
        <v>279</v>
      </c>
      <c r="W25" s="119" t="s">
        <v>279</v>
      </c>
      <c r="X25" s="119" t="s">
        <v>279</v>
      </c>
      <c r="Y25" s="119" t="s">
        <v>279</v>
      </c>
      <c r="Z25" s="119" t="s">
        <v>279</v>
      </c>
      <c r="AA25" s="119" t="s">
        <v>279</v>
      </c>
      <c r="AB25" s="119" t="s">
        <v>279</v>
      </c>
      <c r="AC25" s="119" t="s">
        <v>279</v>
      </c>
      <c r="AD25" s="119" t="s">
        <v>279</v>
      </c>
      <c r="AE25" s="119" t="s">
        <v>279</v>
      </c>
      <c r="AF25" s="119" t="s">
        <v>279</v>
      </c>
    </row>
    <row r="26" spans="1:32" ht="15" customHeight="1">
      <c r="A26" s="148" t="s">
        <v>240</v>
      </c>
      <c r="B26" s="153">
        <v>7.4268729575549166</v>
      </c>
      <c r="C26" s="145">
        <v>0.7538286175439799</v>
      </c>
      <c r="D26" s="145" t="s">
        <v>21</v>
      </c>
      <c r="E26" s="145">
        <v>2.1114649559331298</v>
      </c>
      <c r="F26" s="145">
        <v>21.750831788535123</v>
      </c>
      <c r="G26" s="145">
        <v>1.7891658296547011</v>
      </c>
      <c r="H26" s="145">
        <v>5.1560199372335996E-2</v>
      </c>
      <c r="I26" s="145" t="s">
        <v>21</v>
      </c>
      <c r="J26" s="145">
        <v>5.6084572885370561</v>
      </c>
      <c r="K26" s="145">
        <v>15.552985808886529</v>
      </c>
      <c r="L26" s="145" t="s">
        <v>21</v>
      </c>
      <c r="M26" s="145">
        <v>0.20289835104125267</v>
      </c>
      <c r="N26" s="145">
        <v>9.9258702171084199</v>
      </c>
      <c r="O26" s="154">
        <v>6.7576323588056848</v>
      </c>
      <c r="P26" s="147" t="s">
        <v>241</v>
      </c>
      <c r="R26" s="119">
        <v>17</v>
      </c>
      <c r="S26" s="119" t="s">
        <v>279</v>
      </c>
      <c r="T26" s="119" t="s">
        <v>279</v>
      </c>
      <c r="U26" s="119" t="s">
        <v>279</v>
      </c>
      <c r="V26" s="119" t="s">
        <v>279</v>
      </c>
      <c r="W26" s="119" t="s">
        <v>279</v>
      </c>
      <c r="X26" s="119" t="s">
        <v>279</v>
      </c>
      <c r="Y26" s="119" t="s">
        <v>279</v>
      </c>
      <c r="Z26" s="119" t="s">
        <v>279</v>
      </c>
      <c r="AA26" s="119" t="s">
        <v>279</v>
      </c>
      <c r="AB26" s="119" t="s">
        <v>279</v>
      </c>
      <c r="AC26" s="119" t="s">
        <v>279</v>
      </c>
      <c r="AD26" s="119" t="s">
        <v>279</v>
      </c>
      <c r="AE26" s="119" t="s">
        <v>279</v>
      </c>
      <c r="AF26" s="119" t="s">
        <v>279</v>
      </c>
    </row>
    <row r="27" spans="1:32" ht="24.9" customHeight="1">
      <c r="A27" s="148" t="s">
        <v>242</v>
      </c>
      <c r="B27" s="153">
        <v>0.31950123407103853</v>
      </c>
      <c r="C27" s="145">
        <v>8.6713065192438155E-2</v>
      </c>
      <c r="D27" s="145" t="s">
        <v>21</v>
      </c>
      <c r="E27" s="145">
        <v>1.0518547291116827</v>
      </c>
      <c r="F27" s="145">
        <v>0.567701515002764</v>
      </c>
      <c r="G27" s="145">
        <v>1.1513838128919536</v>
      </c>
      <c r="H27" s="145" t="s">
        <v>115</v>
      </c>
      <c r="I27" s="145" t="s">
        <v>21</v>
      </c>
      <c r="J27" s="145">
        <v>0.13355806807306508</v>
      </c>
      <c r="K27" s="145">
        <v>0.44880933376484344</v>
      </c>
      <c r="L27" s="145" t="s">
        <v>21</v>
      </c>
      <c r="M27" s="145">
        <v>8.4035466265783162E-2</v>
      </c>
      <c r="N27" s="145">
        <v>1.3519405970205356</v>
      </c>
      <c r="O27" s="154">
        <v>0.76532164473673003</v>
      </c>
      <c r="P27" s="149" t="s">
        <v>243</v>
      </c>
      <c r="R27" s="119">
        <v>18</v>
      </c>
      <c r="S27" s="119" t="s">
        <v>279</v>
      </c>
      <c r="T27" s="119" t="s">
        <v>279</v>
      </c>
      <c r="U27" s="119" t="s">
        <v>279</v>
      </c>
      <c r="V27" s="119" t="s">
        <v>279</v>
      </c>
      <c r="W27" s="119" t="s">
        <v>279</v>
      </c>
      <c r="X27" s="119" t="s">
        <v>279</v>
      </c>
      <c r="Y27" s="119" t="s">
        <v>279</v>
      </c>
      <c r="Z27" s="119" t="s">
        <v>279</v>
      </c>
      <c r="AA27" s="119" t="s">
        <v>279</v>
      </c>
      <c r="AB27" s="119" t="s">
        <v>279</v>
      </c>
      <c r="AC27" s="119" t="s">
        <v>279</v>
      </c>
      <c r="AD27" s="119" t="s">
        <v>279</v>
      </c>
      <c r="AE27" s="119" t="s">
        <v>279</v>
      </c>
      <c r="AF27" s="119" t="s">
        <v>279</v>
      </c>
    </row>
    <row r="28" spans="1:32" ht="18" customHeight="1">
      <c r="A28" s="148" t="s">
        <v>244</v>
      </c>
      <c r="B28" s="153" t="s">
        <v>115</v>
      </c>
      <c r="C28" s="145" t="s">
        <v>115</v>
      </c>
      <c r="D28" s="145" t="s">
        <v>21</v>
      </c>
      <c r="E28" s="145" t="s">
        <v>115</v>
      </c>
      <c r="F28" s="145" t="s">
        <v>115</v>
      </c>
      <c r="G28" s="145" t="s">
        <v>115</v>
      </c>
      <c r="H28" s="145" t="s">
        <v>115</v>
      </c>
      <c r="I28" s="145" t="s">
        <v>21</v>
      </c>
      <c r="J28" s="145" t="s">
        <v>115</v>
      </c>
      <c r="K28" s="145" t="s">
        <v>115</v>
      </c>
      <c r="L28" s="145" t="s">
        <v>21</v>
      </c>
      <c r="M28" s="145" t="s">
        <v>115</v>
      </c>
      <c r="N28" s="145" t="s">
        <v>115</v>
      </c>
      <c r="O28" s="154" t="s">
        <v>115</v>
      </c>
      <c r="P28" s="149" t="s">
        <v>245</v>
      </c>
      <c r="R28" s="119">
        <v>19</v>
      </c>
      <c r="S28" s="119" t="s">
        <v>279</v>
      </c>
      <c r="T28" s="119" t="s">
        <v>279</v>
      </c>
      <c r="U28" s="119" t="s">
        <v>279</v>
      </c>
      <c r="V28" s="119" t="s">
        <v>279</v>
      </c>
      <c r="W28" s="119" t="s">
        <v>279</v>
      </c>
      <c r="X28" s="119" t="s">
        <v>279</v>
      </c>
      <c r="Y28" s="119" t="s">
        <v>279</v>
      </c>
      <c r="Z28" s="119" t="s">
        <v>279</v>
      </c>
      <c r="AA28" s="119" t="s">
        <v>279</v>
      </c>
      <c r="AB28" s="119" t="s">
        <v>279</v>
      </c>
      <c r="AC28" s="119" t="s">
        <v>279</v>
      </c>
      <c r="AD28" s="119" t="s">
        <v>279</v>
      </c>
      <c r="AE28" s="119" t="s">
        <v>279</v>
      </c>
      <c r="AF28" s="119" t="s">
        <v>279</v>
      </c>
    </row>
    <row r="29" spans="1:32" ht="20.100000000000001" customHeight="1">
      <c r="A29" s="148" t="s">
        <v>246</v>
      </c>
      <c r="B29" s="153">
        <v>1.9426997237761539</v>
      </c>
      <c r="C29" s="145">
        <v>3.1205134644807262</v>
      </c>
      <c r="D29" s="145" t="s">
        <v>21</v>
      </c>
      <c r="E29" s="145">
        <v>1.7419509720193043</v>
      </c>
      <c r="F29" s="145">
        <v>6.9682741185651595</v>
      </c>
      <c r="G29" s="145">
        <v>4.9068595592393462</v>
      </c>
      <c r="H29" s="145">
        <v>2.9517892735007689</v>
      </c>
      <c r="I29" s="145" t="s">
        <v>21</v>
      </c>
      <c r="J29" s="145">
        <v>0.18003157457062191</v>
      </c>
      <c r="K29" s="145">
        <v>0.7878224107257279</v>
      </c>
      <c r="L29" s="145" t="s">
        <v>21</v>
      </c>
      <c r="M29" s="145">
        <v>1.3154849114305625</v>
      </c>
      <c r="N29" s="145">
        <v>1.9160077177949133</v>
      </c>
      <c r="O29" s="154">
        <v>5.3834643800511152E-2</v>
      </c>
      <c r="P29" s="147" t="s">
        <v>247</v>
      </c>
      <c r="R29" s="119">
        <v>20</v>
      </c>
      <c r="S29" s="119" t="s">
        <v>279</v>
      </c>
      <c r="T29" s="119" t="s">
        <v>279</v>
      </c>
      <c r="U29" s="119" t="s">
        <v>279</v>
      </c>
      <c r="V29" s="119" t="s">
        <v>279</v>
      </c>
      <c r="W29" s="119" t="s">
        <v>279</v>
      </c>
      <c r="X29" s="119" t="s">
        <v>279</v>
      </c>
      <c r="Y29" s="119" t="s">
        <v>279</v>
      </c>
      <c r="Z29" s="119" t="s">
        <v>279</v>
      </c>
      <c r="AA29" s="119" t="s">
        <v>279</v>
      </c>
      <c r="AB29" s="119" t="s">
        <v>279</v>
      </c>
      <c r="AC29" s="119" t="s">
        <v>279</v>
      </c>
      <c r="AD29" s="119" t="s">
        <v>279</v>
      </c>
      <c r="AE29" s="119" t="s">
        <v>279</v>
      </c>
      <c r="AF29" s="119" t="s">
        <v>279</v>
      </c>
    </row>
    <row r="30" spans="1:32" ht="18" customHeight="1">
      <c r="A30" s="148" t="s">
        <v>248</v>
      </c>
      <c r="B30" s="153" t="s">
        <v>115</v>
      </c>
      <c r="C30" s="145" t="s">
        <v>115</v>
      </c>
      <c r="D30" s="145" t="s">
        <v>21</v>
      </c>
      <c r="E30" s="145">
        <v>9.5330483932764803E-2</v>
      </c>
      <c r="F30" s="145">
        <v>7.7823118720832198</v>
      </c>
      <c r="G30" s="145">
        <v>0.30934274162917696</v>
      </c>
      <c r="H30" s="145" t="s">
        <v>115</v>
      </c>
      <c r="I30" s="145" t="s">
        <v>21</v>
      </c>
      <c r="J30" s="145" t="s">
        <v>115</v>
      </c>
      <c r="K30" s="145" t="s">
        <v>115</v>
      </c>
      <c r="L30" s="145" t="s">
        <v>21</v>
      </c>
      <c r="M30" s="145" t="s">
        <v>115</v>
      </c>
      <c r="N30" s="145" t="s">
        <v>115</v>
      </c>
      <c r="O30" s="154" t="s">
        <v>115</v>
      </c>
      <c r="P30" s="149" t="s">
        <v>249</v>
      </c>
      <c r="R30" s="119">
        <v>21</v>
      </c>
      <c r="S30" s="119" t="s">
        <v>279</v>
      </c>
      <c r="T30" s="119" t="s">
        <v>279</v>
      </c>
      <c r="U30" s="119" t="s">
        <v>279</v>
      </c>
      <c r="V30" s="119" t="s">
        <v>279</v>
      </c>
      <c r="W30" s="119" t="s">
        <v>279</v>
      </c>
      <c r="X30" s="119" t="s">
        <v>279</v>
      </c>
      <c r="Y30" s="119" t="s">
        <v>279</v>
      </c>
      <c r="Z30" s="119" t="s">
        <v>279</v>
      </c>
      <c r="AA30" s="119" t="s">
        <v>279</v>
      </c>
      <c r="AB30" s="119" t="s">
        <v>279</v>
      </c>
      <c r="AC30" s="119" t="s">
        <v>279</v>
      </c>
      <c r="AD30" s="119" t="s">
        <v>279</v>
      </c>
      <c r="AE30" s="119" t="s">
        <v>279</v>
      </c>
      <c r="AF30" s="119" t="s">
        <v>279</v>
      </c>
    </row>
    <row r="31" spans="1:32" ht="18" customHeight="1" thickBot="1">
      <c r="A31" s="155" t="s">
        <v>250</v>
      </c>
      <c r="B31" s="156" t="s">
        <v>115</v>
      </c>
      <c r="C31" s="157" t="s">
        <v>115</v>
      </c>
      <c r="D31" s="157" t="s">
        <v>21</v>
      </c>
      <c r="E31" s="157" t="s">
        <v>115</v>
      </c>
      <c r="F31" s="157" t="s">
        <v>115</v>
      </c>
      <c r="G31" s="157" t="s">
        <v>115</v>
      </c>
      <c r="H31" s="157" t="s">
        <v>115</v>
      </c>
      <c r="I31" s="157" t="s">
        <v>21</v>
      </c>
      <c r="J31" s="157" t="s">
        <v>115</v>
      </c>
      <c r="K31" s="157" t="s">
        <v>115</v>
      </c>
      <c r="L31" s="157" t="s">
        <v>21</v>
      </c>
      <c r="M31" s="157">
        <v>2.8709557777124992</v>
      </c>
      <c r="N31" s="157">
        <v>1.0819640311520078</v>
      </c>
      <c r="O31" s="158" t="s">
        <v>115</v>
      </c>
      <c r="P31" s="159" t="s">
        <v>251</v>
      </c>
      <c r="R31" s="160"/>
      <c r="S31" s="119" t="s">
        <v>279</v>
      </c>
      <c r="T31" s="119" t="s">
        <v>279</v>
      </c>
      <c r="U31" s="119" t="s">
        <v>279</v>
      </c>
      <c r="V31" s="119" t="s">
        <v>279</v>
      </c>
      <c r="W31" s="119" t="s">
        <v>279</v>
      </c>
      <c r="X31" s="119" t="s">
        <v>279</v>
      </c>
      <c r="Y31" s="119" t="s">
        <v>279</v>
      </c>
      <c r="Z31" s="119" t="s">
        <v>279</v>
      </c>
      <c r="AA31" s="119" t="s">
        <v>279</v>
      </c>
      <c r="AB31" s="119" t="s">
        <v>279</v>
      </c>
      <c r="AC31" s="119" t="s">
        <v>279</v>
      </c>
      <c r="AD31" s="119" t="s">
        <v>279</v>
      </c>
      <c r="AE31" s="119" t="s">
        <v>279</v>
      </c>
      <c r="AF31" s="119" t="s">
        <v>279</v>
      </c>
    </row>
    <row r="32" spans="1:32" ht="18.75" customHeight="1" thickBot="1">
      <c r="A32" s="161" t="s">
        <v>252</v>
      </c>
      <c r="B32" s="162">
        <v>1007.5019909044499</v>
      </c>
      <c r="C32" s="163">
        <v>1603.9659039999999</v>
      </c>
      <c r="D32" s="163" t="s">
        <v>21</v>
      </c>
      <c r="E32" s="163">
        <v>1991.6477125217241</v>
      </c>
      <c r="F32" s="163">
        <v>1278.4689940390001</v>
      </c>
      <c r="G32" s="163">
        <v>947.81600000000003</v>
      </c>
      <c r="H32" s="163">
        <v>772.38840200000004</v>
      </c>
      <c r="I32" s="163" t="s">
        <v>21</v>
      </c>
      <c r="J32" s="163">
        <v>2013.7395533069998</v>
      </c>
      <c r="K32" s="163">
        <v>9571.5103446596386</v>
      </c>
      <c r="L32" s="163" t="s">
        <v>21</v>
      </c>
      <c r="M32" s="163">
        <v>3272.0623829270007</v>
      </c>
      <c r="N32" s="163">
        <v>8635.4491417290665</v>
      </c>
      <c r="O32" s="181">
        <v>719.72943813118502</v>
      </c>
      <c r="P32" s="166" t="s">
        <v>253</v>
      </c>
      <c r="R32" s="160"/>
    </row>
    <row r="33" spans="1:23" ht="5.25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160"/>
      <c r="P33" s="170"/>
      <c r="Q33" s="160"/>
      <c r="R33" s="160"/>
      <c r="S33" s="160"/>
      <c r="T33" s="160"/>
      <c r="U33" s="160"/>
      <c r="V33" s="160"/>
      <c r="W33" s="160"/>
    </row>
    <row r="34" spans="1:23" ht="12.75" customHeight="1">
      <c r="A34" s="167" t="s">
        <v>260</v>
      </c>
      <c r="B34" s="168"/>
      <c r="C34" s="168"/>
      <c r="D34" s="168"/>
      <c r="E34" s="168"/>
      <c r="F34" s="169"/>
      <c r="G34" s="168"/>
      <c r="H34" s="168"/>
      <c r="I34" s="168"/>
      <c r="J34" s="169"/>
      <c r="K34" s="169"/>
      <c r="L34" s="169"/>
      <c r="M34" s="168"/>
      <c r="O34" s="160"/>
      <c r="P34" s="170" t="s">
        <v>261</v>
      </c>
      <c r="Q34" s="160"/>
      <c r="R34" s="160"/>
      <c r="S34" s="160"/>
      <c r="T34" s="160"/>
      <c r="U34" s="160"/>
      <c r="V34" s="160"/>
      <c r="W34" s="160"/>
    </row>
    <row r="35" spans="1:23" ht="12.75" customHeight="1">
      <c r="A35" s="167" t="s">
        <v>262</v>
      </c>
      <c r="B35" s="168"/>
      <c r="C35" s="168"/>
      <c r="D35" s="168"/>
      <c r="E35" s="168"/>
      <c r="F35" s="169"/>
      <c r="G35" s="168"/>
      <c r="H35" s="168"/>
      <c r="I35" s="168"/>
      <c r="J35" s="169"/>
      <c r="K35" s="169"/>
      <c r="L35" s="169"/>
      <c r="M35" s="168"/>
      <c r="O35" s="160"/>
      <c r="P35" s="170" t="s">
        <v>263</v>
      </c>
      <c r="Q35" s="160"/>
      <c r="R35" s="160"/>
      <c r="S35" s="160"/>
      <c r="T35" s="160"/>
      <c r="U35" s="160"/>
      <c r="V35" s="160"/>
      <c r="W35" s="160"/>
    </row>
    <row r="36" spans="1:23" ht="12.75" customHeight="1">
      <c r="A36" s="171" t="s">
        <v>264</v>
      </c>
      <c r="B36" s="172"/>
      <c r="C36" s="173"/>
      <c r="D36" s="173"/>
      <c r="E36" s="172"/>
      <c r="F36" s="172"/>
      <c r="G36" s="172"/>
      <c r="H36" s="174"/>
      <c r="I36" s="174"/>
      <c r="J36" s="172"/>
      <c r="K36" s="172"/>
      <c r="L36" s="172"/>
      <c r="M36" s="172"/>
      <c r="O36" s="160"/>
      <c r="P36" s="175" t="s">
        <v>265</v>
      </c>
      <c r="Q36" s="160"/>
      <c r="R36" s="160"/>
      <c r="S36" s="160"/>
      <c r="T36" s="160"/>
      <c r="U36" s="160"/>
      <c r="V36" s="160"/>
      <c r="W36" s="160"/>
    </row>
    <row r="39" spans="1:23">
      <c r="B39" s="176">
        <v>99.928448337202525</v>
      </c>
      <c r="C39" s="176">
        <v>99.913006442560885</v>
      </c>
      <c r="D39" s="176">
        <v>0</v>
      </c>
      <c r="E39" s="176">
        <v>100.00000000000001</v>
      </c>
      <c r="F39" s="176">
        <v>99.969493758955565</v>
      </c>
      <c r="G39" s="176">
        <v>99.979320880846075</v>
      </c>
      <c r="H39" s="176">
        <v>99.864040553006646</v>
      </c>
      <c r="I39" s="176">
        <v>0</v>
      </c>
      <c r="J39" s="176">
        <v>99.98448457430969</v>
      </c>
      <c r="K39" s="176">
        <v>99.972907499105332</v>
      </c>
      <c r="L39" s="176">
        <v>0</v>
      </c>
      <c r="M39" s="176">
        <v>99.96486256172868</v>
      </c>
      <c r="N39" s="176">
        <v>99.97146552525507</v>
      </c>
      <c r="O39" s="176">
        <v>99.959095717917464</v>
      </c>
    </row>
  </sheetData>
  <mergeCells count="32">
    <mergeCell ref="M5:M6"/>
    <mergeCell ref="A1:P1"/>
    <mergeCell ref="A2:P2"/>
    <mergeCell ref="B3:O3"/>
    <mergeCell ref="B4:O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9"/>
    <mergeCell ref="L7:L8"/>
    <mergeCell ref="M7:M8"/>
    <mergeCell ref="N7:N9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7"/>
  <sheetViews>
    <sheetView view="pageBreakPreview" topLeftCell="A16" zoomScaleNormal="100" zoomScaleSheetLayoutView="100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2" width="6.44140625" style="461" customWidth="1"/>
    <col min="13" max="13" width="7" style="461" customWidth="1"/>
    <col min="14" max="14" width="6.109375" style="461" customWidth="1"/>
    <col min="15" max="16" width="8" style="461" customWidth="1"/>
    <col min="17" max="17" width="7.5546875" style="461" customWidth="1"/>
    <col min="18" max="18" width="6.44140625" style="461" customWidth="1"/>
    <col min="19" max="19" width="34.109375" style="461" customWidth="1"/>
    <col min="20" max="20" width="9.109375" style="461"/>
    <col min="21" max="35" width="9.109375" style="470"/>
    <col min="36" max="16384" width="9.109375" style="461"/>
  </cols>
  <sheetData>
    <row r="1" spans="1:35" ht="23.25" customHeight="1">
      <c r="A1" s="575" t="s">
        <v>430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118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5" ht="18" customHeight="1">
      <c r="A2" s="575" t="s">
        <v>431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120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</row>
    <row r="3" spans="1:35" ht="15" customHeight="1">
      <c r="A3" s="575">
        <v>2012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</row>
    <row r="4" spans="1:35" ht="13.5" customHeight="1" thickBot="1">
      <c r="A4" s="577" t="s">
        <v>317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</row>
    <row r="5" spans="1:35" ht="21" customHeight="1">
      <c r="A5" s="331"/>
      <c r="B5" s="586" t="s">
        <v>75</v>
      </c>
      <c r="C5" s="539" t="s">
        <v>76</v>
      </c>
      <c r="D5" s="539" t="s">
        <v>464</v>
      </c>
      <c r="E5" s="539" t="s">
        <v>78</v>
      </c>
      <c r="F5" s="539" t="s">
        <v>56</v>
      </c>
      <c r="G5" s="539" t="s">
        <v>79</v>
      </c>
      <c r="H5" s="539" t="s">
        <v>395</v>
      </c>
      <c r="I5" s="539" t="s">
        <v>396</v>
      </c>
      <c r="J5" s="539" t="s">
        <v>301</v>
      </c>
      <c r="K5" s="584" t="s">
        <v>139</v>
      </c>
      <c r="L5" s="539" t="s">
        <v>82</v>
      </c>
      <c r="M5" s="539" t="s">
        <v>140</v>
      </c>
      <c r="N5" s="539" t="s">
        <v>37</v>
      </c>
      <c r="O5" s="539" t="s">
        <v>39</v>
      </c>
      <c r="P5" s="539" t="s">
        <v>398</v>
      </c>
      <c r="Q5" s="539" t="s">
        <v>120</v>
      </c>
      <c r="R5" s="581" t="s">
        <v>86</v>
      </c>
      <c r="S5" s="332"/>
    </row>
    <row r="6" spans="1:35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40"/>
      <c r="J6" s="540"/>
      <c r="K6" s="585"/>
      <c r="L6" s="540"/>
      <c r="M6" s="540"/>
      <c r="N6" s="540"/>
      <c r="O6" s="540"/>
      <c r="P6" s="540"/>
      <c r="Q6" s="540"/>
      <c r="R6" s="582"/>
      <c r="S6" s="334" t="s">
        <v>9</v>
      </c>
    </row>
    <row r="7" spans="1:35" ht="20.25" customHeight="1">
      <c r="A7" s="335"/>
      <c r="B7" s="583" t="s">
        <v>94</v>
      </c>
      <c r="C7" s="541" t="s">
        <v>95</v>
      </c>
      <c r="D7" s="541" t="s">
        <v>463</v>
      </c>
      <c r="E7" s="541" t="s">
        <v>97</v>
      </c>
      <c r="F7" s="541" t="s">
        <v>55</v>
      </c>
      <c r="G7" s="541" t="s">
        <v>98</v>
      </c>
      <c r="H7" s="541" t="s">
        <v>393</v>
      </c>
      <c r="I7" s="541" t="s">
        <v>394</v>
      </c>
      <c r="J7" s="541" t="s">
        <v>99</v>
      </c>
      <c r="K7" s="541" t="s">
        <v>30</v>
      </c>
      <c r="L7" s="541" t="s">
        <v>101</v>
      </c>
      <c r="M7" s="541" t="s">
        <v>118</v>
      </c>
      <c r="N7" s="541" t="s">
        <v>368</v>
      </c>
      <c r="O7" s="541" t="s">
        <v>138</v>
      </c>
      <c r="P7" s="541" t="s">
        <v>397</v>
      </c>
      <c r="Q7" s="541" t="s">
        <v>40</v>
      </c>
      <c r="R7" s="580" t="s">
        <v>105</v>
      </c>
      <c r="S7" s="336"/>
    </row>
    <row r="8" spans="1:35" ht="24.6" customHeight="1" thickBot="1">
      <c r="A8" s="334" t="s">
        <v>206</v>
      </c>
      <c r="B8" s="583"/>
      <c r="C8" s="541"/>
      <c r="D8" s="541"/>
      <c r="E8" s="541"/>
      <c r="F8" s="541"/>
      <c r="G8" s="541"/>
      <c r="H8" s="542"/>
      <c r="I8" s="542"/>
      <c r="J8" s="541"/>
      <c r="K8" s="541"/>
      <c r="L8" s="541"/>
      <c r="M8" s="541"/>
      <c r="N8" s="541"/>
      <c r="O8" s="541"/>
      <c r="P8" s="542"/>
      <c r="Q8" s="541"/>
      <c r="R8" s="580"/>
      <c r="S8" s="337" t="s">
        <v>207</v>
      </c>
    </row>
    <row r="9" spans="1:35" ht="20.100000000000001" customHeight="1">
      <c r="A9" s="338" t="s">
        <v>318</v>
      </c>
      <c r="B9" s="339" t="s">
        <v>21</v>
      </c>
      <c r="C9" s="340">
        <v>1.0269337909900762</v>
      </c>
      <c r="D9" s="340">
        <v>9.0804082489832343</v>
      </c>
      <c r="E9" s="340">
        <v>3.6725107850784324</v>
      </c>
      <c r="F9" s="340">
        <v>6.5913577753985262</v>
      </c>
      <c r="G9" s="340">
        <v>3.1515518956684945</v>
      </c>
      <c r="H9" s="340" t="s">
        <v>21</v>
      </c>
      <c r="I9" s="340">
        <v>0.31023797900862377</v>
      </c>
      <c r="J9" s="340">
        <v>3.0669166977404667</v>
      </c>
      <c r="K9" s="340" t="s">
        <v>115</v>
      </c>
      <c r="L9" s="341">
        <v>9.8412665460379447</v>
      </c>
      <c r="M9" s="340">
        <v>8.2595870897944472</v>
      </c>
      <c r="N9" s="340">
        <v>0.38145509842984054</v>
      </c>
      <c r="O9" s="340" t="s">
        <v>21</v>
      </c>
      <c r="P9" s="340">
        <v>1.2306727958621793</v>
      </c>
      <c r="Q9" s="340">
        <v>3.3433091117545208</v>
      </c>
      <c r="R9" s="342">
        <v>4.3813368653031048</v>
      </c>
      <c r="S9" s="343" t="s">
        <v>209</v>
      </c>
      <c r="U9" s="471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</row>
    <row r="10" spans="1:35" ht="20.100000000000001" customHeight="1">
      <c r="A10" s="344" t="s">
        <v>210</v>
      </c>
      <c r="B10" s="345" t="s">
        <v>21</v>
      </c>
      <c r="C10" s="346">
        <v>3.0282842204270617</v>
      </c>
      <c r="D10" s="346">
        <v>6.8426563497970179</v>
      </c>
      <c r="E10" s="346">
        <v>4.8240363164405347</v>
      </c>
      <c r="F10" s="346">
        <v>5.9748065914493695</v>
      </c>
      <c r="G10" s="346">
        <v>4.4351854389956413</v>
      </c>
      <c r="H10" s="346" t="s">
        <v>21</v>
      </c>
      <c r="I10" s="346">
        <v>5.295719281196666</v>
      </c>
      <c r="J10" s="346">
        <v>2.8499955093220586</v>
      </c>
      <c r="K10" s="346">
        <v>2.4137527157060301</v>
      </c>
      <c r="L10" s="347">
        <v>4.1969190226056625</v>
      </c>
      <c r="M10" s="346">
        <v>6.2024377930039671</v>
      </c>
      <c r="N10" s="346">
        <v>2.0723150227626963</v>
      </c>
      <c r="O10" s="346" t="s">
        <v>21</v>
      </c>
      <c r="P10" s="346">
        <v>3.0775377544913449</v>
      </c>
      <c r="Q10" s="346">
        <v>3.0101133727307192</v>
      </c>
      <c r="R10" s="348">
        <v>1.5688992532638584</v>
      </c>
      <c r="S10" s="349" t="s">
        <v>211</v>
      </c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</row>
    <row r="11" spans="1:35" ht="20.100000000000001" customHeight="1">
      <c r="A11" s="350" t="s">
        <v>319</v>
      </c>
      <c r="B11" s="345" t="s">
        <v>21</v>
      </c>
      <c r="C11" s="346">
        <v>0.15631418729096655</v>
      </c>
      <c r="D11" s="346">
        <v>1.349636828257164</v>
      </c>
      <c r="E11" s="346">
        <v>2.7027916495277546</v>
      </c>
      <c r="F11" s="346">
        <v>1.3518585535583632</v>
      </c>
      <c r="G11" s="346">
        <v>1.9985262271899797</v>
      </c>
      <c r="H11" s="346" t="s">
        <v>21</v>
      </c>
      <c r="I11" s="346">
        <v>2.5857806078271084</v>
      </c>
      <c r="J11" s="346">
        <v>0.40584056744667474</v>
      </c>
      <c r="K11" s="346">
        <v>1.1456428862138748</v>
      </c>
      <c r="L11" s="347">
        <v>1.6052328971134806</v>
      </c>
      <c r="M11" s="346">
        <v>2.2484565452578433</v>
      </c>
      <c r="N11" s="346">
        <v>0.42288089278870639</v>
      </c>
      <c r="O11" s="346" t="s">
        <v>21</v>
      </c>
      <c r="P11" s="346">
        <v>0.12641102345071176</v>
      </c>
      <c r="Q11" s="346">
        <v>0.74909837662322598</v>
      </c>
      <c r="R11" s="348">
        <v>1.0001421747048895</v>
      </c>
      <c r="S11" s="351" t="s">
        <v>334</v>
      </c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</row>
    <row r="12" spans="1:35" ht="30" customHeight="1">
      <c r="A12" s="350" t="s">
        <v>320</v>
      </c>
      <c r="B12" s="345" t="s">
        <v>21</v>
      </c>
      <c r="C12" s="346">
        <v>5.0450968512390535</v>
      </c>
      <c r="D12" s="346">
        <v>21.049357914853825</v>
      </c>
      <c r="E12" s="346">
        <v>8.198190262747767</v>
      </c>
      <c r="F12" s="346">
        <v>7.9238209959802424</v>
      </c>
      <c r="G12" s="346">
        <v>5.37943200086427</v>
      </c>
      <c r="H12" s="346" t="s">
        <v>21</v>
      </c>
      <c r="I12" s="346">
        <v>3.1979105740037728</v>
      </c>
      <c r="J12" s="346">
        <v>6.4874867704627386</v>
      </c>
      <c r="K12" s="346">
        <v>19.64824108977237</v>
      </c>
      <c r="L12" s="347">
        <v>6.7719416443935785</v>
      </c>
      <c r="M12" s="346">
        <v>7.7415831229715115</v>
      </c>
      <c r="N12" s="346">
        <v>3.223714245773087</v>
      </c>
      <c r="O12" s="346" t="s">
        <v>21</v>
      </c>
      <c r="P12" s="346">
        <v>6.9021045752529915</v>
      </c>
      <c r="Q12" s="346">
        <v>2.6339421095822475</v>
      </c>
      <c r="R12" s="348">
        <v>11.60278397677134</v>
      </c>
      <c r="S12" s="351" t="s">
        <v>335</v>
      </c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</row>
    <row r="13" spans="1:35" ht="20.100000000000001" customHeight="1">
      <c r="A13" s="352" t="s">
        <v>321</v>
      </c>
      <c r="B13" s="345" t="s">
        <v>21</v>
      </c>
      <c r="C13" s="346">
        <v>46.762056240485819</v>
      </c>
      <c r="D13" s="346">
        <v>15.325804660908545</v>
      </c>
      <c r="E13" s="346">
        <v>40.569094214521705</v>
      </c>
      <c r="F13" s="346">
        <v>9.4250652841879674</v>
      </c>
      <c r="G13" s="346">
        <v>28.414081786328744</v>
      </c>
      <c r="H13" s="346" t="s">
        <v>21</v>
      </c>
      <c r="I13" s="346">
        <v>22.712643807142978</v>
      </c>
      <c r="J13" s="346">
        <v>18.5990758167625</v>
      </c>
      <c r="K13" s="346">
        <v>15.928081343795169</v>
      </c>
      <c r="L13" s="353">
        <v>15.72741702267029</v>
      </c>
      <c r="M13" s="346">
        <v>5.1009808871258562</v>
      </c>
      <c r="N13" s="346">
        <v>31.901054396744488</v>
      </c>
      <c r="O13" s="346" t="s">
        <v>21</v>
      </c>
      <c r="P13" s="346">
        <v>21.694331399099166</v>
      </c>
      <c r="Q13" s="346">
        <v>7.579563073268039</v>
      </c>
      <c r="R13" s="348">
        <v>51.608488342025403</v>
      </c>
      <c r="S13" s="349" t="s">
        <v>217</v>
      </c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</row>
    <row r="14" spans="1:35" ht="19.5" customHeight="1">
      <c r="A14" s="350" t="s">
        <v>322</v>
      </c>
      <c r="B14" s="345" t="s">
        <v>21</v>
      </c>
      <c r="C14" s="346">
        <v>6.7646153799322954</v>
      </c>
      <c r="D14" s="346">
        <v>9.4452695200102603</v>
      </c>
      <c r="E14" s="346">
        <v>8.5872749135351345</v>
      </c>
      <c r="F14" s="346">
        <v>10.788967710087372</v>
      </c>
      <c r="G14" s="346">
        <v>8.3979251084770965</v>
      </c>
      <c r="H14" s="346" t="s">
        <v>21</v>
      </c>
      <c r="I14" s="346">
        <v>9.389212292362533</v>
      </c>
      <c r="J14" s="346">
        <v>10.043012747068076</v>
      </c>
      <c r="K14" s="346">
        <v>6.4070420258254792</v>
      </c>
      <c r="L14" s="347">
        <v>8.3608244659879123</v>
      </c>
      <c r="M14" s="346">
        <v>10.204058781103498</v>
      </c>
      <c r="N14" s="346">
        <v>15.129873195797035</v>
      </c>
      <c r="O14" s="346" t="s">
        <v>21</v>
      </c>
      <c r="P14" s="346">
        <v>9.9233920802890641</v>
      </c>
      <c r="Q14" s="346">
        <v>5.8004390058063082</v>
      </c>
      <c r="R14" s="348">
        <v>9.6488687252733314</v>
      </c>
      <c r="S14" s="351" t="s">
        <v>336</v>
      </c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</row>
    <row r="15" spans="1:35" ht="19.5" customHeight="1">
      <c r="A15" s="344" t="s">
        <v>323</v>
      </c>
      <c r="B15" s="345" t="s">
        <v>21</v>
      </c>
      <c r="C15" s="346">
        <v>17.938966258656503</v>
      </c>
      <c r="D15" s="346">
        <v>4.9962432303718751</v>
      </c>
      <c r="E15" s="346">
        <v>9.805803100511902</v>
      </c>
      <c r="F15" s="346">
        <v>5.3502639588652752</v>
      </c>
      <c r="G15" s="346">
        <v>8.2086565609495352</v>
      </c>
      <c r="H15" s="346" t="s">
        <v>21</v>
      </c>
      <c r="I15" s="346">
        <v>26.684030276807103</v>
      </c>
      <c r="J15" s="346">
        <v>5.2109463006091996</v>
      </c>
      <c r="K15" s="346">
        <v>21.55440375251764</v>
      </c>
      <c r="L15" s="347">
        <v>4.7146073997726701</v>
      </c>
      <c r="M15" s="346">
        <v>4.5632762351244143</v>
      </c>
      <c r="N15" s="346">
        <v>14.195327637951397</v>
      </c>
      <c r="O15" s="346" t="s">
        <v>21</v>
      </c>
      <c r="P15" s="346">
        <v>21.71851505896413</v>
      </c>
      <c r="Q15" s="346">
        <v>5.5819713019596939</v>
      </c>
      <c r="R15" s="348">
        <v>8.0756535548459372</v>
      </c>
      <c r="S15" s="349" t="s">
        <v>337</v>
      </c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</row>
    <row r="16" spans="1:35" ht="20.100000000000001" customHeight="1">
      <c r="A16" s="350" t="s">
        <v>324</v>
      </c>
      <c r="B16" s="345" t="s">
        <v>21</v>
      </c>
      <c r="C16" s="346">
        <v>6.6931877774057985E-2</v>
      </c>
      <c r="D16" s="346" t="s">
        <v>115</v>
      </c>
      <c r="E16" s="346" t="s">
        <v>115</v>
      </c>
      <c r="F16" s="346">
        <v>5.6251342326765014E-2</v>
      </c>
      <c r="G16" s="346" t="s">
        <v>115</v>
      </c>
      <c r="H16" s="346" t="s">
        <v>21</v>
      </c>
      <c r="I16" s="346" t="s">
        <v>115</v>
      </c>
      <c r="J16" s="346">
        <v>0.25373742848342923</v>
      </c>
      <c r="K16" s="346">
        <v>8.1986582456530899E-2</v>
      </c>
      <c r="L16" s="346" t="s">
        <v>115</v>
      </c>
      <c r="M16" s="346" t="s">
        <v>115</v>
      </c>
      <c r="N16" s="346" t="s">
        <v>115</v>
      </c>
      <c r="O16" s="346" t="s">
        <v>21</v>
      </c>
      <c r="P16" s="346">
        <v>0.36393424226399063</v>
      </c>
      <c r="Q16" s="346" t="s">
        <v>115</v>
      </c>
      <c r="R16" s="348" t="s">
        <v>115</v>
      </c>
      <c r="S16" s="351" t="s">
        <v>338</v>
      </c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</row>
    <row r="17" spans="1:35" ht="20.100000000000001" customHeight="1">
      <c r="A17" s="350" t="s">
        <v>325</v>
      </c>
      <c r="B17" s="345" t="s">
        <v>21</v>
      </c>
      <c r="C17" s="346" t="s">
        <v>115</v>
      </c>
      <c r="D17" s="346">
        <v>0.15355806568466618</v>
      </c>
      <c r="E17" s="346">
        <v>0.22623266653657828</v>
      </c>
      <c r="F17" s="346">
        <v>0.20148235209880658</v>
      </c>
      <c r="G17" s="346">
        <v>0.14557134495474677</v>
      </c>
      <c r="H17" s="346" t="s">
        <v>21</v>
      </c>
      <c r="I17" s="346">
        <v>0.19034966358275085</v>
      </c>
      <c r="J17" s="346">
        <v>1.6713834316035556</v>
      </c>
      <c r="K17" s="346">
        <v>0.90788361371845827</v>
      </c>
      <c r="L17" s="347">
        <v>0.52137824927300791</v>
      </c>
      <c r="M17" s="346">
        <v>0.19565272268301481</v>
      </c>
      <c r="N17" s="346">
        <v>0.23352064696839625</v>
      </c>
      <c r="O17" s="346" t="s">
        <v>21</v>
      </c>
      <c r="P17" s="346">
        <v>6.1409571558395208E-2</v>
      </c>
      <c r="Q17" s="346">
        <v>7.0340480007411804E-2</v>
      </c>
      <c r="R17" s="348" t="s">
        <v>115</v>
      </c>
      <c r="S17" s="351" t="s">
        <v>339</v>
      </c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</row>
    <row r="18" spans="1:35" ht="27" customHeight="1">
      <c r="A18" s="350" t="s">
        <v>326</v>
      </c>
      <c r="B18" s="345" t="s">
        <v>21</v>
      </c>
      <c r="C18" s="346">
        <v>4.2430149208289105</v>
      </c>
      <c r="D18" s="346">
        <v>2.7252511725735049</v>
      </c>
      <c r="E18" s="346">
        <v>1.9495414262104844</v>
      </c>
      <c r="F18" s="346">
        <v>4.4471170987964914</v>
      </c>
      <c r="G18" s="346">
        <v>1.7723327372669417</v>
      </c>
      <c r="H18" s="346" t="s">
        <v>21</v>
      </c>
      <c r="I18" s="346">
        <v>7.6709213849011428</v>
      </c>
      <c r="J18" s="346">
        <v>2.3694783703495532</v>
      </c>
      <c r="K18" s="346">
        <v>2.3455153396566648</v>
      </c>
      <c r="L18" s="347">
        <v>1.8328720192941654</v>
      </c>
      <c r="M18" s="346">
        <v>2.2846051208077895</v>
      </c>
      <c r="N18" s="346">
        <v>2.8020894832884284</v>
      </c>
      <c r="O18" s="346" t="s">
        <v>21</v>
      </c>
      <c r="P18" s="346">
        <v>3.7575328037186377</v>
      </c>
      <c r="Q18" s="346">
        <v>1.4315304040075529</v>
      </c>
      <c r="R18" s="348">
        <v>3.0941421100244435</v>
      </c>
      <c r="S18" s="351" t="s">
        <v>340</v>
      </c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</row>
    <row r="19" spans="1:35" ht="20.100000000000001" customHeight="1">
      <c r="A19" s="350" t="s">
        <v>327</v>
      </c>
      <c r="B19" s="345" t="s">
        <v>21</v>
      </c>
      <c r="C19" s="346">
        <v>2.9260196921562698</v>
      </c>
      <c r="D19" s="346">
        <v>1.0398337236351565</v>
      </c>
      <c r="E19" s="346">
        <v>1.5257195138044308</v>
      </c>
      <c r="F19" s="346">
        <v>2.0875440232946629</v>
      </c>
      <c r="G19" s="346">
        <v>1.5406569414860596</v>
      </c>
      <c r="H19" s="346" t="s">
        <v>21</v>
      </c>
      <c r="I19" s="346">
        <v>1.8162257469428955</v>
      </c>
      <c r="J19" s="346">
        <v>2.5073353728408669</v>
      </c>
      <c r="K19" s="346">
        <v>1.636740623697621</v>
      </c>
      <c r="L19" s="347">
        <v>1.3624722652584556</v>
      </c>
      <c r="M19" s="346">
        <v>1.6575964659213849</v>
      </c>
      <c r="N19" s="346">
        <v>2.9589481818682422</v>
      </c>
      <c r="O19" s="346" t="s">
        <v>21</v>
      </c>
      <c r="P19" s="346">
        <v>4.0539774454633983</v>
      </c>
      <c r="Q19" s="346">
        <v>1.0823265206193529</v>
      </c>
      <c r="R19" s="348">
        <v>0.71583669327262922</v>
      </c>
      <c r="S19" s="349" t="s">
        <v>341</v>
      </c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</row>
    <row r="20" spans="1:35" ht="20.100000000000001" customHeight="1">
      <c r="A20" s="350" t="s">
        <v>328</v>
      </c>
      <c r="B20" s="354" t="s">
        <v>21</v>
      </c>
      <c r="C20" s="347" t="s">
        <v>115</v>
      </c>
      <c r="D20" s="347">
        <v>0.14463849027978687</v>
      </c>
      <c r="E20" s="347">
        <v>0.10279056482788605</v>
      </c>
      <c r="F20" s="347">
        <v>0.10614391269388905</v>
      </c>
      <c r="G20" s="347">
        <v>0.14363641347550782</v>
      </c>
      <c r="H20" s="347" t="s">
        <v>21</v>
      </c>
      <c r="I20" s="347">
        <v>0.15887285685714672</v>
      </c>
      <c r="J20" s="347">
        <v>0.49717788899169468</v>
      </c>
      <c r="K20" s="347">
        <v>5.0302978106532691E-2</v>
      </c>
      <c r="L20" s="347">
        <v>7.8291846276331956E-2</v>
      </c>
      <c r="M20" s="347">
        <v>9.9990984493328522E-2</v>
      </c>
      <c r="N20" s="347">
        <v>0.27138017188711461</v>
      </c>
      <c r="O20" s="347" t="s">
        <v>21</v>
      </c>
      <c r="P20" s="347" t="s">
        <v>115</v>
      </c>
      <c r="Q20" s="347">
        <v>5.1099281521366856E-2</v>
      </c>
      <c r="R20" s="355">
        <v>0.29729822632838909</v>
      </c>
      <c r="S20" s="351" t="s">
        <v>342</v>
      </c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</row>
    <row r="21" spans="1:35" ht="20.25" customHeight="1">
      <c r="A21" s="350" t="s">
        <v>232</v>
      </c>
      <c r="B21" s="354" t="s">
        <v>21</v>
      </c>
      <c r="C21" s="347">
        <v>0.40559889515096126</v>
      </c>
      <c r="D21" s="347">
        <v>4.8999889911526031</v>
      </c>
      <c r="E21" s="347">
        <v>2.7855929532724706</v>
      </c>
      <c r="F21" s="347">
        <v>2.1202564053735036</v>
      </c>
      <c r="G21" s="347">
        <v>4.0279146114738218</v>
      </c>
      <c r="H21" s="347" t="s">
        <v>21</v>
      </c>
      <c r="I21" s="347">
        <v>4.0555695081766814</v>
      </c>
      <c r="J21" s="347">
        <v>2.5553769987439026</v>
      </c>
      <c r="K21" s="347">
        <v>1.5002119070457045</v>
      </c>
      <c r="L21" s="347">
        <v>4.1028798481299864</v>
      </c>
      <c r="M21" s="347">
        <v>3.3858727010457987</v>
      </c>
      <c r="N21" s="347">
        <v>2.2128184638600299</v>
      </c>
      <c r="O21" s="347" t="s">
        <v>21</v>
      </c>
      <c r="P21" s="347">
        <v>2.2100227939359307</v>
      </c>
      <c r="Q21" s="347">
        <v>1.4155252093841557</v>
      </c>
      <c r="R21" s="355">
        <v>1.6235839444935161</v>
      </c>
      <c r="S21" s="351" t="s">
        <v>233</v>
      </c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</row>
    <row r="22" spans="1:35" ht="27" customHeight="1">
      <c r="A22" s="350" t="s">
        <v>329</v>
      </c>
      <c r="B22" s="354" t="s">
        <v>21</v>
      </c>
      <c r="C22" s="347">
        <v>0.63278091116814061</v>
      </c>
      <c r="D22" s="347" t="s">
        <v>115</v>
      </c>
      <c r="E22" s="347">
        <v>1.4465860917974391</v>
      </c>
      <c r="F22" s="347">
        <v>13.36407231618057</v>
      </c>
      <c r="G22" s="347">
        <v>21.319365277977091</v>
      </c>
      <c r="H22" s="347" t="s">
        <v>21</v>
      </c>
      <c r="I22" s="347" t="s">
        <v>115</v>
      </c>
      <c r="J22" s="347">
        <v>3.6229251761124335</v>
      </c>
      <c r="K22" s="347" t="s">
        <v>115</v>
      </c>
      <c r="L22" s="347">
        <v>0.70395203422425667</v>
      </c>
      <c r="M22" s="347">
        <v>4.5590714028128376</v>
      </c>
      <c r="N22" s="347" t="s">
        <v>115</v>
      </c>
      <c r="O22" s="347" t="s">
        <v>21</v>
      </c>
      <c r="P22" s="347" t="s">
        <v>115</v>
      </c>
      <c r="Q22" s="347">
        <v>52.957583070812767</v>
      </c>
      <c r="R22" s="355">
        <v>0.32770371634648671</v>
      </c>
      <c r="S22" s="351" t="s">
        <v>235</v>
      </c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</row>
    <row r="23" spans="1:35" ht="20.100000000000001" customHeight="1">
      <c r="A23" s="350" t="s">
        <v>330</v>
      </c>
      <c r="B23" s="354" t="s">
        <v>21</v>
      </c>
      <c r="C23" s="347">
        <v>5.691071883507834</v>
      </c>
      <c r="D23" s="347">
        <v>7.3113663116637433</v>
      </c>
      <c r="E23" s="347">
        <v>9.4141987027243061</v>
      </c>
      <c r="F23" s="347">
        <v>16.938229371938103</v>
      </c>
      <c r="G23" s="347">
        <v>8.4648737376587651</v>
      </c>
      <c r="H23" s="347" t="s">
        <v>21</v>
      </c>
      <c r="I23" s="347">
        <v>10.570132627520206</v>
      </c>
      <c r="J23" s="347">
        <v>18.173174705770393</v>
      </c>
      <c r="K23" s="347">
        <v>5.7099979214029579</v>
      </c>
      <c r="L23" s="347">
        <v>20.624050761789466</v>
      </c>
      <c r="M23" s="347">
        <v>31.165274071402816</v>
      </c>
      <c r="N23" s="347">
        <v>8.1268919179032384</v>
      </c>
      <c r="O23" s="347" t="s">
        <v>21</v>
      </c>
      <c r="P23" s="347">
        <v>11.136097206563733</v>
      </c>
      <c r="Q23" s="347">
        <v>8.6314544280949566</v>
      </c>
      <c r="R23" s="355">
        <v>3.4262179429169342</v>
      </c>
      <c r="S23" s="349" t="s">
        <v>343</v>
      </c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</row>
    <row r="24" spans="1:35" ht="28.5" customHeight="1">
      <c r="A24" s="350" t="s">
        <v>331</v>
      </c>
      <c r="B24" s="354" t="s">
        <v>21</v>
      </c>
      <c r="C24" s="347">
        <v>3.3918487778923772</v>
      </c>
      <c r="D24" s="347">
        <v>10.837419928497466</v>
      </c>
      <c r="E24" s="347">
        <v>2.4943311165723308</v>
      </c>
      <c r="F24" s="347">
        <v>11.049709949881391</v>
      </c>
      <c r="G24" s="347">
        <v>1.1440927348160284</v>
      </c>
      <c r="H24" s="347" t="s">
        <v>21</v>
      </c>
      <c r="I24" s="347">
        <v>4.5502904677552207</v>
      </c>
      <c r="J24" s="347">
        <v>18.133166216883314</v>
      </c>
      <c r="K24" s="347">
        <v>17.741704949574853</v>
      </c>
      <c r="L24" s="347">
        <v>14.068297339210392</v>
      </c>
      <c r="M24" s="347">
        <v>6.3002596465921377</v>
      </c>
      <c r="N24" s="347">
        <v>9.7417823074917855</v>
      </c>
      <c r="O24" s="347" t="s">
        <v>21</v>
      </c>
      <c r="P24" s="347">
        <v>4.7226990119656493</v>
      </c>
      <c r="Q24" s="347">
        <v>4.9011342229770927</v>
      </c>
      <c r="R24" s="355">
        <v>0.91252199357220309</v>
      </c>
      <c r="S24" s="351" t="s">
        <v>344</v>
      </c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</row>
    <row r="25" spans="1:35" ht="20.100000000000001" customHeight="1">
      <c r="A25" s="350" t="s">
        <v>332</v>
      </c>
      <c r="B25" s="354" t="s">
        <v>21</v>
      </c>
      <c r="C25" s="347">
        <v>1.6112474208341165</v>
      </c>
      <c r="D25" s="347">
        <v>3.9617284782993734</v>
      </c>
      <c r="E25" s="347">
        <v>0.11666203010941625</v>
      </c>
      <c r="F25" s="347">
        <v>0.7667726777467474</v>
      </c>
      <c r="G25" s="347" t="s">
        <v>115</v>
      </c>
      <c r="H25" s="347" t="s">
        <v>21</v>
      </c>
      <c r="I25" s="347">
        <v>0.25104256102004086</v>
      </c>
      <c r="J25" s="347">
        <v>0.37374149359755127</v>
      </c>
      <c r="K25" s="347">
        <v>0.123692633228851</v>
      </c>
      <c r="L25" s="347">
        <v>1.4887207702046794</v>
      </c>
      <c r="M25" s="347">
        <v>2.4103479985575187</v>
      </c>
      <c r="N25" s="347">
        <v>3.0875444196794071</v>
      </c>
      <c r="O25" s="347" t="s">
        <v>21</v>
      </c>
      <c r="P25" s="347">
        <v>7.7340613408884806</v>
      </c>
      <c r="Q25" s="347">
        <v>0.11397357209871292</v>
      </c>
      <c r="R25" s="355">
        <v>0.33109874842719617</v>
      </c>
      <c r="S25" s="349" t="s">
        <v>345</v>
      </c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</row>
    <row r="26" spans="1:35" ht="27.75" customHeight="1">
      <c r="A26" s="350" t="s">
        <v>242</v>
      </c>
      <c r="B26" s="354" t="s">
        <v>21</v>
      </c>
      <c r="C26" s="347" t="s">
        <v>115</v>
      </c>
      <c r="D26" s="347">
        <v>0.16270294025783166</v>
      </c>
      <c r="E26" s="347">
        <v>7.5198458852410499E-2</v>
      </c>
      <c r="F26" s="347">
        <v>0.10832818728093009</v>
      </c>
      <c r="G26" s="347" t="s">
        <v>115</v>
      </c>
      <c r="H26" s="347" t="s">
        <v>21</v>
      </c>
      <c r="I26" s="347">
        <v>8.204309072343649E-2</v>
      </c>
      <c r="J26" s="347">
        <v>1.2867327966103812</v>
      </c>
      <c r="K26" s="347">
        <v>0.18670933948439478</v>
      </c>
      <c r="L26" s="347">
        <v>0.39356597393464465</v>
      </c>
      <c r="M26" s="347">
        <v>0.14691669671835558</v>
      </c>
      <c r="N26" s="347">
        <v>0.66156461907373376</v>
      </c>
      <c r="O26" s="347" t="s">
        <v>21</v>
      </c>
      <c r="P26" s="347">
        <v>0.1462968499916131</v>
      </c>
      <c r="Q26" s="347">
        <v>0.12448059816604229</v>
      </c>
      <c r="R26" s="355">
        <v>6.631851520550186E-2</v>
      </c>
      <c r="S26" s="351" t="s">
        <v>243</v>
      </c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</row>
    <row r="27" spans="1:35" ht="26.25" customHeight="1">
      <c r="A27" s="350" t="s">
        <v>333</v>
      </c>
      <c r="B27" s="354" t="s">
        <v>21</v>
      </c>
      <c r="C27" s="347" t="s">
        <v>115</v>
      </c>
      <c r="D27" s="347" t="s">
        <v>115</v>
      </c>
      <c r="E27" s="347" t="s">
        <v>115</v>
      </c>
      <c r="F27" s="347" t="s">
        <v>115</v>
      </c>
      <c r="G27" s="347" t="s">
        <v>115</v>
      </c>
      <c r="H27" s="347" t="s">
        <v>21</v>
      </c>
      <c r="I27" s="347" t="s">
        <v>115</v>
      </c>
      <c r="J27" s="347" t="s">
        <v>115</v>
      </c>
      <c r="K27" s="347" t="s">
        <v>115</v>
      </c>
      <c r="L27" s="347" t="s">
        <v>115</v>
      </c>
      <c r="M27" s="347" t="s">
        <v>115</v>
      </c>
      <c r="N27" s="347" t="s">
        <v>115</v>
      </c>
      <c r="O27" s="347" t="s">
        <v>21</v>
      </c>
      <c r="P27" s="347" t="s">
        <v>115</v>
      </c>
      <c r="Q27" s="347" t="s">
        <v>115</v>
      </c>
      <c r="R27" s="355" t="s">
        <v>115</v>
      </c>
      <c r="S27" s="351" t="s">
        <v>346</v>
      </c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</row>
    <row r="28" spans="1:35" ht="15" customHeight="1">
      <c r="A28" s="350" t="s">
        <v>246</v>
      </c>
      <c r="B28" s="354" t="s">
        <v>21</v>
      </c>
      <c r="C28" s="347">
        <v>0.21351441868890281</v>
      </c>
      <c r="D28" s="347">
        <v>0.66459459658850384</v>
      </c>
      <c r="E28" s="347">
        <v>1.335934849051869</v>
      </c>
      <c r="F28" s="347">
        <v>1.3395788180127834</v>
      </c>
      <c r="G28" s="347">
        <v>1.2374531786893097</v>
      </c>
      <c r="H28" s="347" t="s">
        <v>21</v>
      </c>
      <c r="I28" s="347">
        <v>0.42073559927587334</v>
      </c>
      <c r="J28" s="347">
        <v>1.7373109432057763</v>
      </c>
      <c r="K28" s="347">
        <v>1.5449570704766324</v>
      </c>
      <c r="L28" s="347">
        <v>3.178510083512692</v>
      </c>
      <c r="M28" s="347">
        <v>1.6854435629282367</v>
      </c>
      <c r="N28" s="347">
        <v>2.3936279915843302</v>
      </c>
      <c r="O28" s="347" t="s">
        <v>21</v>
      </c>
      <c r="P28" s="347">
        <v>1.0927119857633576</v>
      </c>
      <c r="Q28" s="347">
        <v>0.43107073229465737</v>
      </c>
      <c r="R28" s="355">
        <v>1.2834349623298444</v>
      </c>
      <c r="S28" s="349" t="s">
        <v>347</v>
      </c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</row>
    <row r="29" spans="1:35" ht="13.2" customHeight="1">
      <c r="A29" s="350" t="s">
        <v>248</v>
      </c>
      <c r="B29" s="354" t="s">
        <v>21</v>
      </c>
      <c r="C29" s="347" t="s">
        <v>115</v>
      </c>
      <c r="D29" s="347" t="s">
        <v>115</v>
      </c>
      <c r="E29" s="347">
        <v>0.15717468478687616</v>
      </c>
      <c r="F29" s="347" t="s">
        <v>115</v>
      </c>
      <c r="G29" s="347">
        <v>0.1204172357246399</v>
      </c>
      <c r="H29" s="347" t="s">
        <v>21</v>
      </c>
      <c r="I29" s="347" t="s">
        <v>115</v>
      </c>
      <c r="J29" s="347">
        <v>0.10351602512281245</v>
      </c>
      <c r="K29" s="347" t="s">
        <v>115</v>
      </c>
      <c r="L29" s="347">
        <v>0.39900365656322301</v>
      </c>
      <c r="M29" s="347" t="s">
        <v>115</v>
      </c>
      <c r="N29" s="347" t="s">
        <v>115</v>
      </c>
      <c r="O29" s="347" t="s">
        <v>21</v>
      </c>
      <c r="P29" s="347" t="s">
        <v>115</v>
      </c>
      <c r="Q29" s="347" t="s">
        <v>115</v>
      </c>
      <c r="R29" s="355" t="s">
        <v>115</v>
      </c>
      <c r="S29" s="351" t="s">
        <v>348</v>
      </c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</row>
    <row r="30" spans="1:35" ht="12" customHeight="1" thickBot="1">
      <c r="A30" s="356" t="s">
        <v>250</v>
      </c>
      <c r="B30" s="357" t="s">
        <v>21</v>
      </c>
      <c r="C30" s="358" t="s">
        <v>115</v>
      </c>
      <c r="D30" s="358" t="s">
        <v>115</v>
      </c>
      <c r="E30" s="358" t="s">
        <v>115</v>
      </c>
      <c r="F30" s="358" t="s">
        <v>115</v>
      </c>
      <c r="G30" s="358" t="s">
        <v>115</v>
      </c>
      <c r="H30" s="358" t="s">
        <v>21</v>
      </c>
      <c r="I30" s="358" t="s">
        <v>115</v>
      </c>
      <c r="J30" s="358" t="s">
        <v>115</v>
      </c>
      <c r="K30" s="358">
        <v>1.0029403040960276</v>
      </c>
      <c r="L30" s="358" t="s">
        <v>115</v>
      </c>
      <c r="M30" s="358">
        <v>1.7478579156148575</v>
      </c>
      <c r="N30" s="358">
        <v>0.14290741785902716</v>
      </c>
      <c r="O30" s="358" t="s">
        <v>21</v>
      </c>
      <c r="P30" s="358" t="s">
        <v>115</v>
      </c>
      <c r="Q30" s="358" t="s">
        <v>115</v>
      </c>
      <c r="R30" s="359" t="s">
        <v>115</v>
      </c>
      <c r="S30" s="360" t="s">
        <v>251</v>
      </c>
      <c r="U30" s="473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</row>
    <row r="31" spans="1:35" ht="14.4" customHeight="1" thickBot="1">
      <c r="A31" s="362" t="s">
        <v>361</v>
      </c>
      <c r="B31" s="363" t="s">
        <v>21</v>
      </c>
      <c r="C31" s="364">
        <f>[2]Intra!$O$29</f>
        <v>5923.4028855283914</v>
      </c>
      <c r="D31" s="367">
        <f>[3]INTRA!$O$29</f>
        <v>1901.6936602970002</v>
      </c>
      <c r="E31" s="364">
        <f>[4]INTRA!$O$29</f>
        <v>4644.8860972741004</v>
      </c>
      <c r="F31" s="367">
        <f>[5]intra!$R$29</f>
        <v>4571.7341577224852</v>
      </c>
      <c r="G31" s="364">
        <f>[6]intra!$R$29</f>
        <v>3100.8849999999998</v>
      </c>
      <c r="H31" s="364" t="s">
        <v>21</v>
      </c>
      <c r="I31" s="364">
        <f>[7]INTRA!$C$29</f>
        <v>2148.744013</v>
      </c>
      <c r="J31" s="364">
        <f>[8]intra!$O$29</f>
        <v>8743.2013869999992</v>
      </c>
      <c r="K31" s="367">
        <f>[9]intra!$R$29</f>
        <v>187.15989300000001</v>
      </c>
      <c r="L31" s="364">
        <f>[10]intra!$O$29</f>
        <v>4639.044799286552</v>
      </c>
      <c r="M31" s="367">
        <f>[11]INTRA!$O$29</f>
        <v>14789.518200000004</v>
      </c>
      <c r="N31" s="367">
        <f>[12]INTRA!$AA$29</f>
        <v>1592.1118959999999</v>
      </c>
      <c r="O31" s="367" t="s">
        <v>21</v>
      </c>
      <c r="P31" s="364">
        <f>[13]INTRA!$O$29</f>
        <v>906.03729842166001</v>
      </c>
      <c r="Q31" s="364">
        <f>[14]intra!$R$29</f>
        <v>17139.309108397061</v>
      </c>
      <c r="R31" s="365">
        <f>[15]intra!$R$29</f>
        <v>2489.0995534080548</v>
      </c>
      <c r="S31" s="366" t="s">
        <v>349</v>
      </c>
      <c r="U31" s="473"/>
    </row>
    <row r="32" spans="1:35" ht="12" customHeight="1">
      <c r="A32" s="265" t="s">
        <v>468</v>
      </c>
      <c r="B32" s="168"/>
      <c r="C32" s="168"/>
      <c r="D32" s="168"/>
      <c r="E32" s="168"/>
      <c r="F32" s="169"/>
      <c r="G32" s="168"/>
      <c r="H32" s="168"/>
      <c r="I32" s="168"/>
      <c r="J32" s="168"/>
      <c r="K32" s="168"/>
      <c r="L32" s="169"/>
      <c r="M32" s="169"/>
      <c r="N32" s="169"/>
      <c r="O32" s="168"/>
      <c r="P32" s="168"/>
      <c r="R32" s="463"/>
      <c r="S32" s="266" t="s">
        <v>469</v>
      </c>
      <c r="T32" s="463"/>
      <c r="U32" s="473"/>
      <c r="V32" s="473"/>
      <c r="W32" s="473"/>
      <c r="X32" s="473"/>
      <c r="Y32" s="473"/>
      <c r="Z32" s="473"/>
    </row>
    <row r="33" spans="1:26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8"/>
      <c r="K33" s="168"/>
      <c r="L33" s="169"/>
      <c r="M33" s="169"/>
      <c r="N33" s="169"/>
      <c r="O33" s="168"/>
      <c r="P33" s="168"/>
      <c r="R33" s="463"/>
      <c r="S33" s="170"/>
      <c r="T33" s="463"/>
      <c r="U33" s="473"/>
      <c r="V33" s="473"/>
      <c r="W33" s="473"/>
      <c r="X33" s="473"/>
      <c r="Y33" s="473"/>
      <c r="Z33" s="473"/>
    </row>
    <row r="34" spans="1:26" ht="9.75" customHeight="1">
      <c r="A34" s="171"/>
      <c r="B34" s="464"/>
      <c r="C34" s="173"/>
      <c r="D34" s="173"/>
      <c r="E34" s="464"/>
      <c r="F34" s="464"/>
      <c r="G34" s="464"/>
      <c r="H34" s="464"/>
      <c r="I34" s="464"/>
      <c r="J34" s="174"/>
      <c r="K34" s="174"/>
      <c r="L34" s="464"/>
      <c r="M34" s="464"/>
      <c r="N34" s="464"/>
      <c r="O34" s="464"/>
      <c r="P34" s="464"/>
      <c r="R34" s="463"/>
      <c r="S34" s="175"/>
      <c r="T34" s="463"/>
      <c r="U34" s="473"/>
      <c r="V34" s="473"/>
      <c r="W34" s="473"/>
      <c r="X34" s="473"/>
      <c r="Y34" s="473"/>
      <c r="Z34" s="473"/>
    </row>
    <row r="35" spans="1:26" ht="23.4" customHeight="1">
      <c r="A35" s="167"/>
      <c r="S35" s="175"/>
    </row>
    <row r="37" spans="1:26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</row>
  </sheetData>
  <mergeCells count="38">
    <mergeCell ref="H7:H8"/>
    <mergeCell ref="I7:I8"/>
    <mergeCell ref="P5:P6"/>
    <mergeCell ref="P7:P8"/>
    <mergeCell ref="L7:L8"/>
    <mergeCell ref="M7:M8"/>
    <mergeCell ref="N7:N8"/>
    <mergeCell ref="O7:O8"/>
    <mergeCell ref="N5:N6"/>
    <mergeCell ref="O5:O6"/>
    <mergeCell ref="Q7:Q8"/>
    <mergeCell ref="R7:R8"/>
    <mergeCell ref="Q5:Q6"/>
    <mergeCell ref="R5:R6"/>
    <mergeCell ref="B7:B8"/>
    <mergeCell ref="C7:C8"/>
    <mergeCell ref="D7:D8"/>
    <mergeCell ref="E7:E8"/>
    <mergeCell ref="F7:F8"/>
    <mergeCell ref="G7:G8"/>
    <mergeCell ref="J7:J8"/>
    <mergeCell ref="K7:K8"/>
    <mergeCell ref="J5:J6"/>
    <mergeCell ref="K5:K6"/>
    <mergeCell ref="L5:L6"/>
    <mergeCell ref="M5:M6"/>
    <mergeCell ref="A1:S1"/>
    <mergeCell ref="A2:S2"/>
    <mergeCell ref="A3:S3"/>
    <mergeCell ref="A4:S4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B9:R31">
    <cfRule type="cellIs" dxfId="8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0"/>
  <sheetViews>
    <sheetView view="pageBreakPreview" topLeftCell="A16" zoomScale="85" zoomScaleNormal="100" zoomScaleSheetLayoutView="85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2" width="6.44140625" style="461" customWidth="1"/>
    <col min="13" max="13" width="7" style="461" customWidth="1"/>
    <col min="14" max="14" width="6.109375" style="461" customWidth="1"/>
    <col min="15" max="16" width="8" style="461" customWidth="1"/>
    <col min="17" max="17" width="7.5546875" style="461" customWidth="1"/>
    <col min="18" max="18" width="6.44140625" style="461" customWidth="1"/>
    <col min="19" max="19" width="34.109375" style="461" customWidth="1"/>
    <col min="20" max="20" width="9.109375" style="461"/>
    <col min="21" max="35" width="9.109375" style="470"/>
    <col min="36" max="16384" width="9.109375" style="461"/>
  </cols>
  <sheetData>
    <row r="1" spans="1:35" ht="23.25" customHeight="1">
      <c r="A1" s="575" t="s">
        <v>430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118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5" ht="18" customHeight="1">
      <c r="A2" s="575" t="s">
        <v>431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120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</row>
    <row r="3" spans="1:35" ht="15" customHeight="1">
      <c r="A3" s="575">
        <v>2013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</row>
    <row r="4" spans="1:35" ht="13.5" customHeight="1" thickBot="1">
      <c r="A4" s="577" t="s">
        <v>317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</row>
    <row r="5" spans="1:35" ht="21" customHeight="1">
      <c r="A5" s="331"/>
      <c r="B5" s="586" t="s">
        <v>75</v>
      </c>
      <c r="C5" s="539" t="s">
        <v>76</v>
      </c>
      <c r="D5" s="539" t="s">
        <v>419</v>
      </c>
      <c r="E5" s="539" t="s">
        <v>78</v>
      </c>
      <c r="F5" s="539" t="s">
        <v>56</v>
      </c>
      <c r="G5" s="539" t="s">
        <v>79</v>
      </c>
      <c r="H5" s="539" t="s">
        <v>395</v>
      </c>
      <c r="I5" s="539" t="s">
        <v>396</v>
      </c>
      <c r="J5" s="539" t="s">
        <v>301</v>
      </c>
      <c r="K5" s="584" t="s">
        <v>139</v>
      </c>
      <c r="L5" s="539" t="s">
        <v>82</v>
      </c>
      <c r="M5" s="539" t="s">
        <v>140</v>
      </c>
      <c r="N5" s="539" t="s">
        <v>37</v>
      </c>
      <c r="O5" s="539" t="s">
        <v>39</v>
      </c>
      <c r="P5" s="539" t="s">
        <v>398</v>
      </c>
      <c r="Q5" s="539" t="s">
        <v>120</v>
      </c>
      <c r="R5" s="581" t="s">
        <v>86</v>
      </c>
      <c r="S5" s="332"/>
    </row>
    <row r="6" spans="1:35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40"/>
      <c r="J6" s="540"/>
      <c r="K6" s="585"/>
      <c r="L6" s="540"/>
      <c r="M6" s="540"/>
      <c r="N6" s="540"/>
      <c r="O6" s="540"/>
      <c r="P6" s="540"/>
      <c r="Q6" s="540"/>
      <c r="R6" s="582"/>
      <c r="S6" s="334" t="s">
        <v>9</v>
      </c>
    </row>
    <row r="7" spans="1:35" ht="20.25" customHeight="1">
      <c r="A7" s="335"/>
      <c r="B7" s="583" t="s">
        <v>94</v>
      </c>
      <c r="C7" s="541" t="s">
        <v>95</v>
      </c>
      <c r="D7" s="541" t="s">
        <v>418</v>
      </c>
      <c r="E7" s="541" t="s">
        <v>97</v>
      </c>
      <c r="F7" s="541" t="s">
        <v>55</v>
      </c>
      <c r="G7" s="541" t="s">
        <v>98</v>
      </c>
      <c r="H7" s="541" t="s">
        <v>393</v>
      </c>
      <c r="I7" s="541" t="s">
        <v>394</v>
      </c>
      <c r="J7" s="541" t="s">
        <v>99</v>
      </c>
      <c r="K7" s="541" t="s">
        <v>30</v>
      </c>
      <c r="L7" s="541" t="s">
        <v>101</v>
      </c>
      <c r="M7" s="541" t="s">
        <v>118</v>
      </c>
      <c r="N7" s="541" t="s">
        <v>368</v>
      </c>
      <c r="O7" s="541" t="s">
        <v>138</v>
      </c>
      <c r="P7" s="541" t="s">
        <v>397</v>
      </c>
      <c r="Q7" s="541" t="s">
        <v>40</v>
      </c>
      <c r="R7" s="580" t="s">
        <v>105</v>
      </c>
      <c r="S7" s="336"/>
    </row>
    <row r="8" spans="1:35" ht="24.6" customHeight="1" thickBot="1">
      <c r="A8" s="334" t="s">
        <v>206</v>
      </c>
      <c r="B8" s="583"/>
      <c r="C8" s="541"/>
      <c r="D8" s="541"/>
      <c r="E8" s="541"/>
      <c r="F8" s="541"/>
      <c r="G8" s="541"/>
      <c r="H8" s="542"/>
      <c r="I8" s="542"/>
      <c r="J8" s="541"/>
      <c r="K8" s="541"/>
      <c r="L8" s="541"/>
      <c r="M8" s="541"/>
      <c r="N8" s="541"/>
      <c r="O8" s="541"/>
      <c r="P8" s="542"/>
      <c r="Q8" s="541"/>
      <c r="R8" s="580"/>
      <c r="S8" s="337" t="s">
        <v>207</v>
      </c>
    </row>
    <row r="9" spans="1:35" ht="20.100000000000001" customHeight="1">
      <c r="A9" s="338" t="s">
        <v>318</v>
      </c>
      <c r="B9" s="339" t="s">
        <v>21</v>
      </c>
      <c r="C9" s="340">
        <v>0.85978378627573016</v>
      </c>
      <c r="D9" s="340" t="s">
        <v>21</v>
      </c>
      <c r="E9" s="340">
        <v>4.1442331084188035</v>
      </c>
      <c r="F9" s="340">
        <v>5.3501757995566717</v>
      </c>
      <c r="G9" s="340">
        <v>4.1186897235132376</v>
      </c>
      <c r="H9" s="340" t="s">
        <v>21</v>
      </c>
      <c r="I9" s="340" t="s">
        <v>21</v>
      </c>
      <c r="J9" s="340">
        <v>3.0135610874677075</v>
      </c>
      <c r="K9" s="340" t="s">
        <v>115</v>
      </c>
      <c r="L9" s="341">
        <v>9.523188787455096</v>
      </c>
      <c r="M9" s="340">
        <v>7.616840314692749</v>
      </c>
      <c r="N9" s="340" t="s">
        <v>21</v>
      </c>
      <c r="O9" s="340" t="s">
        <v>21</v>
      </c>
      <c r="P9" s="340">
        <v>1.3379596619436591</v>
      </c>
      <c r="Q9" s="340">
        <v>4.7049662136216988</v>
      </c>
      <c r="R9" s="342">
        <v>2.560146809512061</v>
      </c>
      <c r="S9" s="343" t="s">
        <v>209</v>
      </c>
      <c r="U9" s="471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</row>
    <row r="10" spans="1:35" ht="20.100000000000001" customHeight="1">
      <c r="A10" s="344" t="s">
        <v>210</v>
      </c>
      <c r="B10" s="345" t="s">
        <v>21</v>
      </c>
      <c r="C10" s="346">
        <v>3.4644906991217757</v>
      </c>
      <c r="D10" s="346" t="s">
        <v>21</v>
      </c>
      <c r="E10" s="346">
        <v>6.8273917996512363</v>
      </c>
      <c r="F10" s="346">
        <v>4.7881121266386062</v>
      </c>
      <c r="G10" s="346">
        <v>6.9452469678571926</v>
      </c>
      <c r="H10" s="346" t="s">
        <v>21</v>
      </c>
      <c r="I10" s="346" t="s">
        <v>21</v>
      </c>
      <c r="J10" s="346">
        <v>1.9676257895256535</v>
      </c>
      <c r="K10" s="346">
        <v>2.3688615359252152</v>
      </c>
      <c r="L10" s="347">
        <v>4.7605632288727007</v>
      </c>
      <c r="M10" s="346">
        <v>5.3866179642173693</v>
      </c>
      <c r="N10" s="346" t="s">
        <v>21</v>
      </c>
      <c r="O10" s="346" t="s">
        <v>21</v>
      </c>
      <c r="P10" s="346">
        <v>2.5393951554894736</v>
      </c>
      <c r="Q10" s="346">
        <v>3.6191243827537134</v>
      </c>
      <c r="R10" s="348">
        <v>1.0753676446073503</v>
      </c>
      <c r="S10" s="349" t="s">
        <v>211</v>
      </c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</row>
    <row r="11" spans="1:35" ht="20.100000000000001" customHeight="1">
      <c r="A11" s="350" t="s">
        <v>319</v>
      </c>
      <c r="B11" s="345" t="s">
        <v>21</v>
      </c>
      <c r="C11" s="346">
        <v>0.17748887813198719</v>
      </c>
      <c r="D11" s="346" t="s">
        <v>21</v>
      </c>
      <c r="E11" s="346">
        <v>2.6714442969885757</v>
      </c>
      <c r="F11" s="346">
        <v>1.1011822372446762</v>
      </c>
      <c r="G11" s="346">
        <v>2.6537305874072614</v>
      </c>
      <c r="H11" s="346" t="s">
        <v>21</v>
      </c>
      <c r="I11" s="346" t="s">
        <v>21</v>
      </c>
      <c r="J11" s="346">
        <v>0.31642191202105213</v>
      </c>
      <c r="K11" s="346">
        <v>1.0434447592557599</v>
      </c>
      <c r="L11" s="347">
        <v>1.7907497915821802</v>
      </c>
      <c r="M11" s="346">
        <v>1.4514549983293339</v>
      </c>
      <c r="N11" s="346" t="s">
        <v>21</v>
      </c>
      <c r="O11" s="346" t="s">
        <v>21</v>
      </c>
      <c r="P11" s="346">
        <v>0.11597177214657027</v>
      </c>
      <c r="Q11" s="346">
        <v>1.0075196275690146</v>
      </c>
      <c r="R11" s="348">
        <v>0.59699272373954659</v>
      </c>
      <c r="S11" s="351" t="s">
        <v>334</v>
      </c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</row>
    <row r="12" spans="1:35" ht="30" customHeight="1">
      <c r="A12" s="350" t="s">
        <v>320</v>
      </c>
      <c r="B12" s="345" t="s">
        <v>21</v>
      </c>
      <c r="C12" s="346">
        <v>4.0707189452089532</v>
      </c>
      <c r="D12" s="346" t="s">
        <v>21</v>
      </c>
      <c r="E12" s="346">
        <v>9.556127813349212</v>
      </c>
      <c r="F12" s="346">
        <v>6.6366222747075803</v>
      </c>
      <c r="G12" s="346">
        <v>7.3161025076613564</v>
      </c>
      <c r="H12" s="346" t="s">
        <v>21</v>
      </c>
      <c r="I12" s="346" t="s">
        <v>21</v>
      </c>
      <c r="J12" s="346">
        <v>4.5773252116707717</v>
      </c>
      <c r="K12" s="346">
        <v>23.567015465096944</v>
      </c>
      <c r="L12" s="347">
        <v>7.9811023888566899</v>
      </c>
      <c r="M12" s="346">
        <v>7.4948938367607294</v>
      </c>
      <c r="N12" s="346" t="s">
        <v>21</v>
      </c>
      <c r="O12" s="346" t="s">
        <v>21</v>
      </c>
      <c r="P12" s="346">
        <v>5.8809310220446527</v>
      </c>
      <c r="Q12" s="346">
        <v>3.9299530161997747</v>
      </c>
      <c r="R12" s="348">
        <v>8.1243673464772979</v>
      </c>
      <c r="S12" s="351" t="s">
        <v>335</v>
      </c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</row>
    <row r="13" spans="1:35" ht="20.100000000000001" customHeight="1">
      <c r="A13" s="352" t="s">
        <v>321</v>
      </c>
      <c r="B13" s="345" t="s">
        <v>21</v>
      </c>
      <c r="C13" s="346">
        <v>43.560841804393426</v>
      </c>
      <c r="D13" s="346" t="s">
        <v>21</v>
      </c>
      <c r="E13" s="346">
        <v>25.013383976812982</v>
      </c>
      <c r="F13" s="346">
        <v>7.2142505088363365</v>
      </c>
      <c r="G13" s="346">
        <v>25.776374109498089</v>
      </c>
      <c r="H13" s="346" t="s">
        <v>21</v>
      </c>
      <c r="I13" s="346" t="s">
        <v>21</v>
      </c>
      <c r="J13" s="346">
        <v>31.997630507038284</v>
      </c>
      <c r="K13" s="346">
        <v>16.813084332245257</v>
      </c>
      <c r="L13" s="353">
        <v>15.77729076902917</v>
      </c>
      <c r="M13" s="346">
        <v>7.2872452234136267</v>
      </c>
      <c r="N13" s="346" t="s">
        <v>21</v>
      </c>
      <c r="O13" s="346" t="s">
        <v>21</v>
      </c>
      <c r="P13" s="346">
        <v>34.059159500412441</v>
      </c>
      <c r="Q13" s="346">
        <v>16.172222881266574</v>
      </c>
      <c r="R13" s="348">
        <v>5.024324874312069</v>
      </c>
      <c r="S13" s="349" t="s">
        <v>217</v>
      </c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</row>
    <row r="14" spans="1:35" ht="19.5" customHeight="1">
      <c r="A14" s="350" t="s">
        <v>322</v>
      </c>
      <c r="B14" s="345" t="s">
        <v>21</v>
      </c>
      <c r="C14" s="346">
        <v>7.3392803632759378</v>
      </c>
      <c r="D14" s="346" t="s">
        <v>21</v>
      </c>
      <c r="E14" s="346">
        <v>10.068039494789536</v>
      </c>
      <c r="F14" s="346">
        <v>11.904989848759095</v>
      </c>
      <c r="G14" s="346">
        <v>11.32676560135422</v>
      </c>
      <c r="H14" s="346" t="s">
        <v>21</v>
      </c>
      <c r="I14" s="346" t="s">
        <v>21</v>
      </c>
      <c r="J14" s="346">
        <v>8.8769977248596224</v>
      </c>
      <c r="K14" s="346">
        <v>7.4618398769934231</v>
      </c>
      <c r="L14" s="347">
        <v>10.70118305609483</v>
      </c>
      <c r="M14" s="346">
        <v>8.4854606482184618</v>
      </c>
      <c r="N14" s="346" t="s">
        <v>21</v>
      </c>
      <c r="O14" s="346" t="s">
        <v>21</v>
      </c>
      <c r="P14" s="346">
        <v>9.2008457563090804</v>
      </c>
      <c r="Q14" s="346">
        <v>8.1572243725181739</v>
      </c>
      <c r="R14" s="348">
        <v>6.4247794155345694</v>
      </c>
      <c r="S14" s="351" t="s">
        <v>336</v>
      </c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</row>
    <row r="15" spans="1:35" ht="19.5" customHeight="1">
      <c r="A15" s="344" t="s">
        <v>323</v>
      </c>
      <c r="B15" s="345" t="s">
        <v>21</v>
      </c>
      <c r="C15" s="346">
        <v>16.730055551713804</v>
      </c>
      <c r="D15" s="346" t="s">
        <v>21</v>
      </c>
      <c r="E15" s="346">
        <v>11.450021234253551</v>
      </c>
      <c r="F15" s="346">
        <v>4.3173263408861331</v>
      </c>
      <c r="G15" s="346">
        <v>11.351569057887358</v>
      </c>
      <c r="H15" s="346" t="s">
        <v>21</v>
      </c>
      <c r="I15" s="346" t="s">
        <v>21</v>
      </c>
      <c r="J15" s="346">
        <v>3.9383513952945517</v>
      </c>
      <c r="K15" s="346">
        <v>20.485677145692723</v>
      </c>
      <c r="L15" s="347">
        <v>6.5225314060982518</v>
      </c>
      <c r="M15" s="346">
        <v>4.7294037240667048</v>
      </c>
      <c r="N15" s="346" t="s">
        <v>21</v>
      </c>
      <c r="O15" s="346" t="s">
        <v>21</v>
      </c>
      <c r="P15" s="346">
        <v>25.121892580286804</v>
      </c>
      <c r="Q15" s="346">
        <v>7.9824234720288043</v>
      </c>
      <c r="R15" s="348">
        <v>6.0261348674836102</v>
      </c>
      <c r="S15" s="349" t="s">
        <v>337</v>
      </c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</row>
    <row r="16" spans="1:35" ht="20.100000000000001" customHeight="1">
      <c r="A16" s="350" t="s">
        <v>324</v>
      </c>
      <c r="B16" s="345" t="s">
        <v>21</v>
      </c>
      <c r="C16" s="346" t="s">
        <v>115</v>
      </c>
      <c r="D16" s="346" t="s">
        <v>21</v>
      </c>
      <c r="E16" s="346" t="s">
        <v>115</v>
      </c>
      <c r="F16" s="346">
        <v>0.12962608964990199</v>
      </c>
      <c r="G16" s="346">
        <v>5.1720390873763566E-2</v>
      </c>
      <c r="H16" s="346" t="s">
        <v>21</v>
      </c>
      <c r="I16" s="346" t="s">
        <v>21</v>
      </c>
      <c r="J16" s="346">
        <v>0.17719524816752649</v>
      </c>
      <c r="K16" s="346">
        <v>0.10838931622061648</v>
      </c>
      <c r="L16" s="346" t="s">
        <v>115</v>
      </c>
      <c r="M16" s="346" t="s">
        <v>115</v>
      </c>
      <c r="N16" s="346" t="s">
        <v>21</v>
      </c>
      <c r="O16" s="346" t="s">
        <v>21</v>
      </c>
      <c r="P16" s="346">
        <v>0.30454260431559105</v>
      </c>
      <c r="Q16" s="346">
        <v>6.8047449277604935E-2</v>
      </c>
      <c r="R16" s="348" t="s">
        <v>115</v>
      </c>
      <c r="S16" s="351" t="s">
        <v>338</v>
      </c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</row>
    <row r="17" spans="1:35" ht="20.100000000000001" customHeight="1">
      <c r="A17" s="350" t="s">
        <v>325</v>
      </c>
      <c r="B17" s="345" t="s">
        <v>21</v>
      </c>
      <c r="C17" s="346" t="s">
        <v>115</v>
      </c>
      <c r="D17" s="346" t="s">
        <v>21</v>
      </c>
      <c r="E17" s="346">
        <v>0.26605321982572067</v>
      </c>
      <c r="F17" s="346">
        <v>0.25782536652540278</v>
      </c>
      <c r="G17" s="346">
        <v>0.32180690389458133</v>
      </c>
      <c r="H17" s="346" t="s">
        <v>21</v>
      </c>
      <c r="I17" s="346" t="s">
        <v>21</v>
      </c>
      <c r="J17" s="346">
        <v>0.86025022594793599</v>
      </c>
      <c r="K17" s="346">
        <v>0.81354541042229445</v>
      </c>
      <c r="L17" s="347">
        <v>0.54691287371395303</v>
      </c>
      <c r="M17" s="346">
        <v>0.23157103368670454</v>
      </c>
      <c r="N17" s="346" t="s">
        <v>21</v>
      </c>
      <c r="O17" s="346" t="s">
        <v>21</v>
      </c>
      <c r="P17" s="346" t="s">
        <v>115</v>
      </c>
      <c r="Q17" s="346">
        <v>0.11524750742945659</v>
      </c>
      <c r="R17" s="348" t="s">
        <v>115</v>
      </c>
      <c r="S17" s="351" t="s">
        <v>339</v>
      </c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</row>
    <row r="18" spans="1:35" ht="27" customHeight="1">
      <c r="A18" s="350" t="s">
        <v>326</v>
      </c>
      <c r="B18" s="345" t="s">
        <v>21</v>
      </c>
      <c r="C18" s="346">
        <v>3.5059816056980844</v>
      </c>
      <c r="D18" s="346" t="s">
        <v>21</v>
      </c>
      <c r="E18" s="346">
        <v>2.2529904896172681</v>
      </c>
      <c r="F18" s="346">
        <v>3.1109580117550708</v>
      </c>
      <c r="G18" s="346">
        <v>2.1594957959736254</v>
      </c>
      <c r="H18" s="346" t="s">
        <v>21</v>
      </c>
      <c r="I18" s="346" t="s">
        <v>21</v>
      </c>
      <c r="J18" s="346">
        <v>1.0901579677471662</v>
      </c>
      <c r="K18" s="346">
        <v>2.5565655361764925</v>
      </c>
      <c r="L18" s="347">
        <v>1.8558555103392795</v>
      </c>
      <c r="M18" s="346">
        <v>2.0482397254032381</v>
      </c>
      <c r="N18" s="346" t="s">
        <v>21</v>
      </c>
      <c r="O18" s="346" t="s">
        <v>21</v>
      </c>
      <c r="P18" s="346">
        <v>2.1170978688958382</v>
      </c>
      <c r="Q18" s="346">
        <v>1.3915275241492644</v>
      </c>
      <c r="R18" s="348">
        <v>2.6412149262797011</v>
      </c>
      <c r="S18" s="351" t="s">
        <v>340</v>
      </c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</row>
    <row r="19" spans="1:35" ht="20.100000000000001" customHeight="1">
      <c r="A19" s="350" t="s">
        <v>327</v>
      </c>
      <c r="B19" s="345" t="s">
        <v>21</v>
      </c>
      <c r="C19" s="346">
        <v>2.5378604522508819</v>
      </c>
      <c r="D19" s="346" t="s">
        <v>21</v>
      </c>
      <c r="E19" s="346">
        <v>1.9159563628149825</v>
      </c>
      <c r="F19" s="346">
        <v>2.9114751331413347</v>
      </c>
      <c r="G19" s="346">
        <v>2.148130868140917</v>
      </c>
      <c r="H19" s="346" t="s">
        <v>21</v>
      </c>
      <c r="I19" s="346" t="s">
        <v>21</v>
      </c>
      <c r="J19" s="346">
        <v>1.8221079191270049</v>
      </c>
      <c r="K19" s="346">
        <v>1.5485644041259243</v>
      </c>
      <c r="L19" s="347">
        <v>1.6169819859551813</v>
      </c>
      <c r="M19" s="346">
        <v>1.1596610066522888</v>
      </c>
      <c r="N19" s="346" t="s">
        <v>21</v>
      </c>
      <c r="O19" s="346" t="s">
        <v>21</v>
      </c>
      <c r="P19" s="346">
        <v>3.4728401322266982</v>
      </c>
      <c r="Q19" s="346">
        <v>1.4603329168388595</v>
      </c>
      <c r="R19" s="348">
        <v>0.39868987354183927</v>
      </c>
      <c r="S19" s="349" t="s">
        <v>341</v>
      </c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</row>
    <row r="20" spans="1:35" ht="20.100000000000001" customHeight="1">
      <c r="A20" s="350" t="s">
        <v>328</v>
      </c>
      <c r="B20" s="354" t="s">
        <v>21</v>
      </c>
      <c r="C20" s="347" t="s">
        <v>115</v>
      </c>
      <c r="D20" s="347" t="s">
        <v>21</v>
      </c>
      <c r="E20" s="347">
        <v>0.21157996359161274</v>
      </c>
      <c r="F20" s="347">
        <v>7.9770501609554123E-2</v>
      </c>
      <c r="G20" s="347">
        <v>0.14511218380079074</v>
      </c>
      <c r="H20" s="347" t="s">
        <v>21</v>
      </c>
      <c r="I20" s="347" t="s">
        <v>21</v>
      </c>
      <c r="J20" s="347">
        <v>0.33084680100154096</v>
      </c>
      <c r="K20" s="346" t="s">
        <v>115</v>
      </c>
      <c r="L20" s="347">
        <v>0.10355671154871481</v>
      </c>
      <c r="M20" s="347" t="s">
        <v>115</v>
      </c>
      <c r="N20" s="347" t="s">
        <v>21</v>
      </c>
      <c r="O20" s="347" t="s">
        <v>21</v>
      </c>
      <c r="P20" s="347" t="s">
        <v>115</v>
      </c>
      <c r="Q20" s="347">
        <v>5.4074237338830974E-2</v>
      </c>
      <c r="R20" s="355">
        <v>8.213412580063055E-2</v>
      </c>
      <c r="S20" s="351" t="s">
        <v>342</v>
      </c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</row>
    <row r="21" spans="1:35" ht="20.25" customHeight="1">
      <c r="A21" s="350" t="s">
        <v>232</v>
      </c>
      <c r="B21" s="354" t="s">
        <v>21</v>
      </c>
      <c r="C21" s="347">
        <v>0.45178987160869472</v>
      </c>
      <c r="D21" s="347" t="s">
        <v>21</v>
      </c>
      <c r="E21" s="347">
        <v>2.9362749504846533</v>
      </c>
      <c r="F21" s="347">
        <v>2.7016697662713374</v>
      </c>
      <c r="G21" s="347">
        <v>5.2197319073339674</v>
      </c>
      <c r="H21" s="347" t="s">
        <v>21</v>
      </c>
      <c r="I21" s="347" t="s">
        <v>21</v>
      </c>
      <c r="J21" s="347">
        <v>1.6733740938396893</v>
      </c>
      <c r="K21" s="346">
        <v>1.8190844293329715</v>
      </c>
      <c r="L21" s="347">
        <v>4.6344774295985909</v>
      </c>
      <c r="M21" s="347">
        <v>3.747995200631816</v>
      </c>
      <c r="N21" s="347" t="s">
        <v>21</v>
      </c>
      <c r="O21" s="347" t="s">
        <v>21</v>
      </c>
      <c r="P21" s="347">
        <v>1.8402368239022617</v>
      </c>
      <c r="Q21" s="347">
        <v>1.7596404196292621</v>
      </c>
      <c r="R21" s="355">
        <v>1.0280120513953963</v>
      </c>
      <c r="S21" s="351" t="s">
        <v>233</v>
      </c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</row>
    <row r="22" spans="1:35" ht="27" customHeight="1">
      <c r="A22" s="350" t="s">
        <v>329</v>
      </c>
      <c r="B22" s="354" t="s">
        <v>21</v>
      </c>
      <c r="C22" s="347">
        <v>4.554779521932554</v>
      </c>
      <c r="D22" s="347" t="s">
        <v>21</v>
      </c>
      <c r="E22" s="347">
        <v>4.1895693695072023</v>
      </c>
      <c r="F22" s="347">
        <v>20.124086434649271</v>
      </c>
      <c r="G22" s="347">
        <v>5.4904564513910072</v>
      </c>
      <c r="H22" s="347" t="s">
        <v>21</v>
      </c>
      <c r="I22" s="347" t="s">
        <v>21</v>
      </c>
      <c r="J22" s="347">
        <v>4.197854626220928</v>
      </c>
      <c r="K22" s="346" t="s">
        <v>115</v>
      </c>
      <c r="L22" s="347">
        <v>0.76964775630217641</v>
      </c>
      <c r="M22" s="347">
        <v>7.1356565717930813</v>
      </c>
      <c r="N22" s="347" t="s">
        <v>21</v>
      </c>
      <c r="O22" s="347" t="s">
        <v>21</v>
      </c>
      <c r="P22" s="347" t="s">
        <v>115</v>
      </c>
      <c r="Q22" s="347">
        <v>31.869435633741777</v>
      </c>
      <c r="R22" s="355">
        <v>1.0633140437419326</v>
      </c>
      <c r="S22" s="351" t="s">
        <v>235</v>
      </c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</row>
    <row r="23" spans="1:35" ht="20.100000000000001" customHeight="1">
      <c r="A23" s="350" t="s">
        <v>330</v>
      </c>
      <c r="B23" s="354" t="s">
        <v>21</v>
      </c>
      <c r="C23" s="347">
        <v>7.1156904778369405</v>
      </c>
      <c r="D23" s="347" t="s">
        <v>21</v>
      </c>
      <c r="E23" s="347">
        <v>13.985166896770984</v>
      </c>
      <c r="F23" s="347">
        <v>15.8899296568867</v>
      </c>
      <c r="G23" s="347">
        <v>11.787543640325953</v>
      </c>
      <c r="H23" s="347" t="s">
        <v>21</v>
      </c>
      <c r="I23" s="347" t="s">
        <v>21</v>
      </c>
      <c r="J23" s="347">
        <v>12.916855281891049</v>
      </c>
      <c r="K23" s="346">
        <v>11.01490193977919</v>
      </c>
      <c r="L23" s="347">
        <v>16.655898051748423</v>
      </c>
      <c r="M23" s="347">
        <v>31.394175450320468</v>
      </c>
      <c r="N23" s="347" t="s">
        <v>21</v>
      </c>
      <c r="O23" s="347" t="s">
        <v>21</v>
      </c>
      <c r="P23" s="347">
        <v>8.8085777989444356</v>
      </c>
      <c r="Q23" s="347">
        <v>11.141148298563806</v>
      </c>
      <c r="R23" s="355">
        <v>2.8528712814129391</v>
      </c>
      <c r="S23" s="349" t="s">
        <v>343</v>
      </c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</row>
    <row r="24" spans="1:35" ht="28.5" customHeight="1">
      <c r="A24" s="350" t="s">
        <v>331</v>
      </c>
      <c r="B24" s="354" t="s">
        <v>21</v>
      </c>
      <c r="C24" s="347">
        <v>4.1698361109190234</v>
      </c>
      <c r="D24" s="347" t="s">
        <v>21</v>
      </c>
      <c r="E24" s="347">
        <v>2.3797225568298974</v>
      </c>
      <c r="F24" s="347">
        <v>10.362775843017582</v>
      </c>
      <c r="G24" s="347">
        <v>1.08864045555416</v>
      </c>
      <c r="H24" s="347" t="s">
        <v>21</v>
      </c>
      <c r="I24" s="347" t="s">
        <v>21</v>
      </c>
      <c r="J24" s="347">
        <v>13.391493782633049</v>
      </c>
      <c r="K24" s="346">
        <v>9.0969721418696032</v>
      </c>
      <c r="L24" s="347">
        <v>11.551577680575253</v>
      </c>
      <c r="M24" s="347">
        <v>7.0481212599860275</v>
      </c>
      <c r="N24" s="347" t="s">
        <v>21</v>
      </c>
      <c r="O24" s="347" t="s">
        <v>21</v>
      </c>
      <c r="P24" s="347">
        <v>2.3453891678557919</v>
      </c>
      <c r="Q24" s="347">
        <v>5.3055517364263798</v>
      </c>
      <c r="R24" s="355">
        <v>0.76385126294767314</v>
      </c>
      <c r="S24" s="351" t="s">
        <v>344</v>
      </c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</row>
    <row r="25" spans="1:35" ht="20.100000000000001" customHeight="1">
      <c r="A25" s="350" t="s">
        <v>332</v>
      </c>
      <c r="B25" s="354" t="s">
        <v>21</v>
      </c>
      <c r="C25" s="347">
        <v>0.96120600235115139</v>
      </c>
      <c r="D25" s="347" t="s">
        <v>21</v>
      </c>
      <c r="E25" s="347">
        <v>9.4616640897813215E-2</v>
      </c>
      <c r="F25" s="347">
        <v>0.82784826792678989</v>
      </c>
      <c r="G25" s="347">
        <v>0.17880819790127667</v>
      </c>
      <c r="H25" s="347" t="s">
        <v>21</v>
      </c>
      <c r="I25" s="347" t="s">
        <v>21</v>
      </c>
      <c r="J25" s="347">
        <v>6.0911110633029075</v>
      </c>
      <c r="K25" s="346">
        <v>0.1853038124229606</v>
      </c>
      <c r="L25" s="347">
        <v>1.6665605800954428</v>
      </c>
      <c r="M25" s="347">
        <v>1.3327146805990098</v>
      </c>
      <c r="N25" s="347" t="s">
        <v>21</v>
      </c>
      <c r="O25" s="347" t="s">
        <v>21</v>
      </c>
      <c r="P25" s="347">
        <v>2.4665138561527469</v>
      </c>
      <c r="Q25" s="347">
        <v>0.12667847703975316</v>
      </c>
      <c r="R25" s="355">
        <v>0.11546592492302696</v>
      </c>
      <c r="S25" s="349" t="s">
        <v>345</v>
      </c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</row>
    <row r="26" spans="1:35" ht="27.75" customHeight="1">
      <c r="A26" s="350" t="s">
        <v>242</v>
      </c>
      <c r="B26" s="354" t="s">
        <v>21</v>
      </c>
      <c r="C26" s="347" t="s">
        <v>115</v>
      </c>
      <c r="D26" s="347" t="s">
        <v>21</v>
      </c>
      <c r="E26" s="347">
        <v>6.4031361664089986E-2</v>
      </c>
      <c r="F26" s="347">
        <v>0.522715007512351</v>
      </c>
      <c r="G26" s="347" t="s">
        <v>115</v>
      </c>
      <c r="H26" s="347" t="s">
        <v>21</v>
      </c>
      <c r="I26" s="347" t="s">
        <v>21</v>
      </c>
      <c r="J26" s="347">
        <v>1.1063365002975467</v>
      </c>
      <c r="K26" s="346">
        <v>0.19122629334947575</v>
      </c>
      <c r="L26" s="347">
        <v>0.18174157254550152</v>
      </c>
      <c r="M26" s="347">
        <v>0.17308253090732359</v>
      </c>
      <c r="N26" s="347" t="s">
        <v>21</v>
      </c>
      <c r="O26" s="347" t="s">
        <v>21</v>
      </c>
      <c r="P26" s="347">
        <v>8.2287148408819025E-2</v>
      </c>
      <c r="Q26" s="347" t="s">
        <v>115</v>
      </c>
      <c r="R26" s="355" t="s">
        <v>115</v>
      </c>
      <c r="S26" s="351" t="s">
        <v>243</v>
      </c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</row>
    <row r="27" spans="1:35" ht="26.25" customHeight="1">
      <c r="A27" s="350" t="s">
        <v>333</v>
      </c>
      <c r="B27" s="354" t="s">
        <v>21</v>
      </c>
      <c r="C27" s="347" t="s">
        <v>115</v>
      </c>
      <c r="D27" s="347" t="s">
        <v>21</v>
      </c>
      <c r="E27" s="347" t="s">
        <v>115</v>
      </c>
      <c r="F27" s="347" t="s">
        <v>115</v>
      </c>
      <c r="G27" s="347" t="s">
        <v>115</v>
      </c>
      <c r="H27" s="347" t="s">
        <v>21</v>
      </c>
      <c r="I27" s="347" t="s">
        <v>21</v>
      </c>
      <c r="J27" s="347" t="s">
        <v>115</v>
      </c>
      <c r="K27" s="346" t="s">
        <v>115</v>
      </c>
      <c r="L27" s="347" t="s">
        <v>115</v>
      </c>
      <c r="M27" s="347" t="s">
        <v>115</v>
      </c>
      <c r="N27" s="347" t="s">
        <v>21</v>
      </c>
      <c r="O27" s="347" t="s">
        <v>21</v>
      </c>
      <c r="P27" s="347" t="s">
        <v>115</v>
      </c>
      <c r="Q27" s="347" t="s">
        <v>115</v>
      </c>
      <c r="R27" s="355" t="s">
        <v>115</v>
      </c>
      <c r="S27" s="351" t="s">
        <v>346</v>
      </c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</row>
    <row r="28" spans="1:35" ht="15" customHeight="1">
      <c r="A28" s="350" t="s">
        <v>246</v>
      </c>
      <c r="B28" s="354" t="s">
        <v>21</v>
      </c>
      <c r="C28" s="347">
        <v>0.32040200078371711</v>
      </c>
      <c r="D28" s="347" t="s">
        <v>21</v>
      </c>
      <c r="E28" s="347">
        <v>1.6893317717713778</v>
      </c>
      <c r="F28" s="347">
        <v>1.7548129158223982</v>
      </c>
      <c r="G28" s="347">
        <v>1.7292236159212671</v>
      </c>
      <c r="H28" s="347" t="s">
        <v>21</v>
      </c>
      <c r="I28" s="347" t="s">
        <v>21</v>
      </c>
      <c r="J28" s="347">
        <v>1.5853407437883371</v>
      </c>
      <c r="K28" s="346">
        <v>0.86763740288446611</v>
      </c>
      <c r="L28" s="347">
        <v>3.144951829592574</v>
      </c>
      <c r="M28" s="347">
        <v>1.9088651620546155</v>
      </c>
      <c r="N28" s="347" t="s">
        <v>21</v>
      </c>
      <c r="O28" s="347" t="s">
        <v>21</v>
      </c>
      <c r="P28" s="347">
        <v>0.25219140413373742</v>
      </c>
      <c r="Q28" s="347">
        <v>1.0246813301942088</v>
      </c>
      <c r="R28" s="355">
        <v>0.10673889046957602</v>
      </c>
      <c r="S28" s="349" t="s">
        <v>347</v>
      </c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</row>
    <row r="29" spans="1:35" ht="13.2" customHeight="1">
      <c r="A29" s="350" t="s">
        <v>248</v>
      </c>
      <c r="B29" s="354" t="s">
        <v>21</v>
      </c>
      <c r="C29" s="347" t="s">
        <v>115</v>
      </c>
      <c r="D29" s="347" t="s">
        <v>21</v>
      </c>
      <c r="E29" s="347" t="s">
        <v>115</v>
      </c>
      <c r="F29" s="347" t="s">
        <v>115</v>
      </c>
      <c r="G29" s="347">
        <v>0.14890049307836017</v>
      </c>
      <c r="H29" s="347" t="s">
        <v>21</v>
      </c>
      <c r="I29" s="347" t="s">
        <v>21</v>
      </c>
      <c r="J29" s="347" t="s">
        <v>115</v>
      </c>
      <c r="K29" s="346" t="s">
        <v>115</v>
      </c>
      <c r="L29" s="347">
        <v>0.12061966664472659</v>
      </c>
      <c r="M29" s="347" t="s">
        <v>115</v>
      </c>
      <c r="N29" s="347" t="s">
        <v>21</v>
      </c>
      <c r="O29" s="347" t="s">
        <v>21</v>
      </c>
      <c r="P29" s="347" t="s">
        <v>115</v>
      </c>
      <c r="Q29" s="347">
        <v>6.1128795136242704E-2</v>
      </c>
      <c r="R29" s="355" t="s">
        <v>115</v>
      </c>
      <c r="S29" s="351" t="s">
        <v>348</v>
      </c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</row>
    <row r="30" spans="1:35" ht="12" customHeight="1" thickBot="1">
      <c r="A30" s="356" t="s">
        <v>250</v>
      </c>
      <c r="B30" s="357" t="s">
        <v>21</v>
      </c>
      <c r="C30" s="358" t="s">
        <v>115</v>
      </c>
      <c r="D30" s="358" t="s">
        <v>21</v>
      </c>
      <c r="E30" s="358">
        <v>0.26553812280309652</v>
      </c>
      <c r="F30" s="358" t="s">
        <v>115</v>
      </c>
      <c r="G30" s="358" t="s">
        <v>115</v>
      </c>
      <c r="H30" s="358" t="s">
        <v>21</v>
      </c>
      <c r="I30" s="358" t="s">
        <v>21</v>
      </c>
      <c r="J30" s="358">
        <v>6.5978696249592017E-2</v>
      </c>
      <c r="K30" s="511" t="s">
        <v>115</v>
      </c>
      <c r="L30" s="358" t="s">
        <v>115</v>
      </c>
      <c r="M30" s="358">
        <v>1.2810060447738525</v>
      </c>
      <c r="N30" s="358" t="s">
        <v>21</v>
      </c>
      <c r="O30" s="358" t="s">
        <v>21</v>
      </c>
      <c r="P30" s="358" t="s">
        <v>115</v>
      </c>
      <c r="Q30" s="358" t="s">
        <v>115</v>
      </c>
      <c r="R30" s="514">
        <v>61.069913231721884</v>
      </c>
      <c r="S30" s="360" t="s">
        <v>251</v>
      </c>
      <c r="U30" s="473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</row>
    <row r="31" spans="1:35" ht="14.4" customHeight="1" thickBot="1">
      <c r="A31" s="362" t="s">
        <v>361</v>
      </c>
      <c r="B31" s="363" t="s">
        <v>21</v>
      </c>
      <c r="C31" s="364">
        <v>6316.9118640000006</v>
      </c>
      <c r="D31" s="367" t="s">
        <v>21</v>
      </c>
      <c r="E31" s="364">
        <v>4194.4763900847001</v>
      </c>
      <c r="F31" s="367">
        <v>5551.3087746623296</v>
      </c>
      <c r="G31" s="364">
        <v>2507.7149999999997</v>
      </c>
      <c r="H31" s="364" t="s">
        <v>21</v>
      </c>
      <c r="I31" s="364" t="s">
        <v>21</v>
      </c>
      <c r="J31" s="364">
        <v>14406.918505999998</v>
      </c>
      <c r="K31" s="367">
        <v>214.77485799999999</v>
      </c>
      <c r="L31" s="364">
        <v>4546.3092323807077</v>
      </c>
      <c r="M31" s="367">
        <v>17557.888613999996</v>
      </c>
      <c r="N31" s="367" t="s">
        <v>21</v>
      </c>
      <c r="O31" s="367" t="s">
        <v>21</v>
      </c>
      <c r="P31" s="364">
        <v>1049.4640010000001</v>
      </c>
      <c r="Q31" s="364">
        <v>13489.514480871341</v>
      </c>
      <c r="R31" s="365">
        <v>4127.9895190000007</v>
      </c>
      <c r="S31" s="366" t="s">
        <v>349</v>
      </c>
      <c r="U31" s="473"/>
    </row>
    <row r="33" spans="1:26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8"/>
      <c r="K33" s="168"/>
      <c r="L33" s="169"/>
      <c r="M33" s="169"/>
      <c r="N33" s="169"/>
      <c r="O33" s="168"/>
      <c r="P33" s="168"/>
      <c r="R33" s="463"/>
      <c r="S33" s="170"/>
      <c r="T33" s="463"/>
      <c r="U33" s="473"/>
      <c r="V33" s="473"/>
      <c r="W33" s="473"/>
      <c r="X33" s="473"/>
      <c r="Y33" s="473"/>
      <c r="Z33" s="473"/>
    </row>
    <row r="34" spans="1:26" ht="9.75" customHeight="1">
      <c r="A34" s="171"/>
      <c r="B34" s="464"/>
      <c r="C34" s="173"/>
      <c r="D34" s="173"/>
      <c r="E34" s="464"/>
      <c r="F34" s="464"/>
      <c r="G34" s="464"/>
      <c r="H34" s="464"/>
      <c r="I34" s="464"/>
      <c r="J34" s="174"/>
      <c r="K34" s="174"/>
      <c r="L34" s="464"/>
      <c r="M34" s="464"/>
      <c r="N34" s="464"/>
      <c r="O34" s="464"/>
      <c r="P34" s="464"/>
      <c r="R34" s="463"/>
      <c r="S34" s="175"/>
      <c r="T34" s="463"/>
      <c r="U34" s="473"/>
      <c r="V34" s="473"/>
      <c r="W34" s="473"/>
      <c r="X34" s="473"/>
      <c r="Y34" s="473"/>
      <c r="Z34" s="473"/>
    </row>
    <row r="35" spans="1:26" ht="23.4" customHeight="1">
      <c r="A35" s="167"/>
      <c r="C35" s="465">
        <v>99.820206071502653</v>
      </c>
      <c r="D35" s="465">
        <v>0</v>
      </c>
      <c r="E35" s="465">
        <v>99.981473430842613</v>
      </c>
      <c r="F35" s="465">
        <v>99.986152131396793</v>
      </c>
      <c r="G35" s="465">
        <v>99.958049459368382</v>
      </c>
      <c r="H35" s="465">
        <v>0</v>
      </c>
      <c r="I35" s="465">
        <v>0</v>
      </c>
      <c r="J35" s="465">
        <v>99.996816578091909</v>
      </c>
      <c r="K35" s="465">
        <v>99.942113801793312</v>
      </c>
      <c r="L35" s="465">
        <v>99.905391076648741</v>
      </c>
      <c r="M35" s="465">
        <v>99.9130053765074</v>
      </c>
      <c r="N35" s="465">
        <v>0</v>
      </c>
      <c r="O35" s="465">
        <v>0</v>
      </c>
      <c r="P35" s="465">
        <v>99.945832253468595</v>
      </c>
      <c r="Q35" s="465">
        <v>99.950928291723201</v>
      </c>
      <c r="R35" s="465">
        <v>99.954319293901108</v>
      </c>
      <c r="S35" s="175"/>
    </row>
    <row r="37" spans="1:26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502" t="s">
        <v>416</v>
      </c>
      <c r="Q37" s="501">
        <v>73963.271239999071</v>
      </c>
    </row>
    <row r="40" spans="1:26" ht="12" customHeight="1">
      <c r="A40" s="265" t="s">
        <v>389</v>
      </c>
      <c r="B40" s="168"/>
      <c r="C40" s="168"/>
      <c r="D40" s="168"/>
      <c r="E40" s="168"/>
      <c r="F40" s="169"/>
      <c r="G40" s="168"/>
      <c r="H40" s="168"/>
      <c r="I40" s="168"/>
      <c r="J40" s="168"/>
      <c r="K40" s="168"/>
      <c r="L40" s="169"/>
      <c r="M40" s="169"/>
      <c r="N40" s="169"/>
      <c r="O40" s="168"/>
      <c r="P40" s="168"/>
      <c r="R40" s="463"/>
      <c r="S40" s="266" t="s">
        <v>390</v>
      </c>
      <c r="T40" s="463"/>
      <c r="U40" s="473"/>
      <c r="V40" s="473"/>
      <c r="W40" s="473"/>
      <c r="X40" s="473"/>
      <c r="Y40" s="473"/>
      <c r="Z40" s="473"/>
    </row>
  </sheetData>
  <mergeCells count="38"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M5:M6"/>
    <mergeCell ref="A1:S1"/>
    <mergeCell ref="A2:S2"/>
    <mergeCell ref="A3:S3"/>
    <mergeCell ref="A4:S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B9:R31">
    <cfRule type="cellIs" dxfId="7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31" max="1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FD39"/>
  <sheetViews>
    <sheetView tabSelected="1" topLeftCell="A22" workbookViewId="0">
      <selection activeCell="Y41" sqref="Y41"/>
    </sheetView>
  </sheetViews>
  <sheetFormatPr defaultColWidth="9.109375" defaultRowHeight="13.2"/>
  <cols>
    <col min="1" max="1" width="34.88671875" style="461" customWidth="1"/>
    <col min="2" max="9" width="6.44140625" style="461" customWidth="1"/>
    <col min="10" max="10" width="6.109375" style="461" customWidth="1"/>
    <col min="11" max="11" width="7" style="461" customWidth="1"/>
    <col min="12" max="12" width="5.6640625" style="461" customWidth="1"/>
    <col min="13" max="13" width="8.44140625" style="461" customWidth="1"/>
    <col min="14" max="14" width="8.6640625" style="461" customWidth="1"/>
    <col min="15" max="15" width="6.44140625" style="461" customWidth="1"/>
    <col min="16" max="16" width="34.109375" style="461" customWidth="1"/>
    <col min="17" max="17" width="5.33203125" style="461" customWidth="1"/>
    <col min="18" max="18" width="9.109375" style="466"/>
    <col min="19" max="16384" width="9.109375" style="461"/>
  </cols>
  <sheetData>
    <row r="1" spans="1:16384" s="478" customFormat="1" ht="21" customHeight="1">
      <c r="A1" s="592" t="s">
        <v>432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 t="s">
        <v>359</v>
      </c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 t="s">
        <v>359</v>
      </c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 t="s">
        <v>359</v>
      </c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 t="s">
        <v>359</v>
      </c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2"/>
      <c r="BY1" s="592"/>
      <c r="BZ1" s="592"/>
      <c r="CA1" s="592"/>
      <c r="CB1" s="592"/>
      <c r="CC1" s="592" t="s">
        <v>359</v>
      </c>
      <c r="CD1" s="592"/>
      <c r="CE1" s="592"/>
      <c r="CF1" s="592"/>
      <c r="CG1" s="592"/>
      <c r="CH1" s="592"/>
      <c r="CI1" s="592"/>
      <c r="CJ1" s="592"/>
      <c r="CK1" s="592"/>
      <c r="CL1" s="592"/>
      <c r="CM1" s="592"/>
      <c r="CN1" s="592"/>
      <c r="CO1" s="592"/>
      <c r="CP1" s="592"/>
      <c r="CQ1" s="592"/>
      <c r="CR1" s="592"/>
      <c r="CS1" s="592" t="s">
        <v>359</v>
      </c>
      <c r="CT1" s="592"/>
      <c r="CU1" s="592"/>
      <c r="CV1" s="592"/>
      <c r="CW1" s="592"/>
      <c r="CX1" s="592"/>
      <c r="CY1" s="592"/>
      <c r="CZ1" s="592"/>
      <c r="DA1" s="592"/>
      <c r="DB1" s="592"/>
      <c r="DC1" s="592"/>
      <c r="DD1" s="592"/>
      <c r="DE1" s="592"/>
      <c r="DF1" s="592"/>
      <c r="DG1" s="592"/>
      <c r="DH1" s="592"/>
      <c r="DI1" s="592" t="s">
        <v>359</v>
      </c>
      <c r="DJ1" s="592"/>
      <c r="DK1" s="592"/>
      <c r="DL1" s="592"/>
      <c r="DM1" s="592"/>
      <c r="DN1" s="592"/>
      <c r="DO1" s="592"/>
      <c r="DP1" s="592"/>
      <c r="DQ1" s="592"/>
      <c r="DR1" s="592"/>
      <c r="DS1" s="592"/>
      <c r="DT1" s="592"/>
      <c r="DU1" s="592"/>
      <c r="DV1" s="592"/>
      <c r="DW1" s="592"/>
      <c r="DX1" s="592"/>
      <c r="DY1" s="592" t="s">
        <v>359</v>
      </c>
      <c r="DZ1" s="592"/>
      <c r="EA1" s="592"/>
      <c r="EB1" s="592"/>
      <c r="EC1" s="592"/>
      <c r="ED1" s="592"/>
      <c r="EE1" s="592"/>
      <c r="EF1" s="592"/>
      <c r="EG1" s="592"/>
      <c r="EH1" s="592"/>
      <c r="EI1" s="592"/>
      <c r="EJ1" s="592"/>
      <c r="EK1" s="592"/>
      <c r="EL1" s="592"/>
      <c r="EM1" s="592"/>
      <c r="EN1" s="592"/>
      <c r="EO1" s="592" t="s">
        <v>359</v>
      </c>
      <c r="EP1" s="592"/>
      <c r="EQ1" s="592"/>
      <c r="ER1" s="592"/>
      <c r="ES1" s="592"/>
      <c r="ET1" s="592"/>
      <c r="EU1" s="592"/>
      <c r="EV1" s="592"/>
      <c r="EW1" s="592"/>
      <c r="EX1" s="592"/>
      <c r="EY1" s="592"/>
      <c r="EZ1" s="592"/>
      <c r="FA1" s="592"/>
      <c r="FB1" s="592"/>
      <c r="FC1" s="592"/>
      <c r="FD1" s="592"/>
      <c r="FE1" s="592" t="s">
        <v>359</v>
      </c>
      <c r="FF1" s="592"/>
      <c r="FG1" s="592"/>
      <c r="FH1" s="592"/>
      <c r="FI1" s="592"/>
      <c r="FJ1" s="592"/>
      <c r="FK1" s="592"/>
      <c r="FL1" s="592"/>
      <c r="FM1" s="592"/>
      <c r="FN1" s="592"/>
      <c r="FO1" s="592"/>
      <c r="FP1" s="592"/>
      <c r="FQ1" s="592"/>
      <c r="FR1" s="592"/>
      <c r="FS1" s="592"/>
      <c r="FT1" s="592"/>
      <c r="FU1" s="592" t="s">
        <v>359</v>
      </c>
      <c r="FV1" s="592"/>
      <c r="FW1" s="592"/>
      <c r="FX1" s="592"/>
      <c r="FY1" s="592"/>
      <c r="FZ1" s="592"/>
      <c r="GA1" s="592"/>
      <c r="GB1" s="592"/>
      <c r="GC1" s="592"/>
      <c r="GD1" s="592"/>
      <c r="GE1" s="592"/>
      <c r="GF1" s="592"/>
      <c r="GG1" s="592"/>
      <c r="GH1" s="592"/>
      <c r="GI1" s="592"/>
      <c r="GJ1" s="592"/>
      <c r="GK1" s="592" t="s">
        <v>359</v>
      </c>
      <c r="GL1" s="592"/>
      <c r="GM1" s="592"/>
      <c r="GN1" s="592"/>
      <c r="GO1" s="592"/>
      <c r="GP1" s="592"/>
      <c r="GQ1" s="592"/>
      <c r="GR1" s="592"/>
      <c r="GS1" s="592"/>
      <c r="GT1" s="592"/>
      <c r="GU1" s="592"/>
      <c r="GV1" s="592"/>
      <c r="GW1" s="592"/>
      <c r="GX1" s="592"/>
      <c r="GY1" s="592"/>
      <c r="GZ1" s="592"/>
      <c r="HA1" s="592" t="s">
        <v>359</v>
      </c>
      <c r="HB1" s="592"/>
      <c r="HC1" s="592"/>
      <c r="HD1" s="592"/>
      <c r="HE1" s="592"/>
      <c r="HF1" s="592"/>
      <c r="HG1" s="592"/>
      <c r="HH1" s="592"/>
      <c r="HI1" s="592"/>
      <c r="HJ1" s="592"/>
      <c r="HK1" s="592"/>
      <c r="HL1" s="592"/>
      <c r="HM1" s="592"/>
      <c r="HN1" s="592"/>
      <c r="HO1" s="592"/>
      <c r="HP1" s="592"/>
      <c r="HQ1" s="592" t="s">
        <v>359</v>
      </c>
      <c r="HR1" s="592"/>
      <c r="HS1" s="592"/>
      <c r="HT1" s="592"/>
      <c r="HU1" s="592"/>
      <c r="HV1" s="592"/>
      <c r="HW1" s="592"/>
      <c r="HX1" s="592"/>
      <c r="HY1" s="592"/>
      <c r="HZ1" s="592"/>
      <c r="IA1" s="592"/>
      <c r="IB1" s="592"/>
      <c r="IC1" s="592"/>
      <c r="ID1" s="592"/>
      <c r="IE1" s="592"/>
      <c r="IF1" s="592"/>
      <c r="IG1" s="592" t="s">
        <v>359</v>
      </c>
      <c r="IH1" s="592"/>
      <c r="II1" s="592"/>
      <c r="IJ1" s="592"/>
      <c r="IK1" s="592"/>
      <c r="IL1" s="592"/>
      <c r="IM1" s="592"/>
      <c r="IN1" s="592"/>
      <c r="IO1" s="592"/>
      <c r="IP1" s="592"/>
      <c r="IQ1" s="592"/>
      <c r="IR1" s="592"/>
      <c r="IS1" s="592"/>
      <c r="IT1" s="592"/>
      <c r="IU1" s="592"/>
      <c r="IV1" s="592"/>
      <c r="IW1" s="592" t="s">
        <v>359</v>
      </c>
      <c r="IX1" s="592"/>
      <c r="IY1" s="592"/>
      <c r="IZ1" s="592"/>
      <c r="JA1" s="592"/>
      <c r="JB1" s="592"/>
      <c r="JC1" s="592"/>
      <c r="JD1" s="592"/>
      <c r="JE1" s="592"/>
      <c r="JF1" s="592"/>
      <c r="JG1" s="592"/>
      <c r="JH1" s="592"/>
      <c r="JI1" s="592"/>
      <c r="JJ1" s="592"/>
      <c r="JK1" s="592"/>
      <c r="JL1" s="592"/>
      <c r="JM1" s="592" t="s">
        <v>359</v>
      </c>
      <c r="JN1" s="592"/>
      <c r="JO1" s="592"/>
      <c r="JP1" s="592"/>
      <c r="JQ1" s="592"/>
      <c r="JR1" s="592"/>
      <c r="JS1" s="592"/>
      <c r="JT1" s="592"/>
      <c r="JU1" s="592"/>
      <c r="JV1" s="592"/>
      <c r="JW1" s="592"/>
      <c r="JX1" s="592"/>
      <c r="JY1" s="592"/>
      <c r="JZ1" s="592"/>
      <c r="KA1" s="592"/>
      <c r="KB1" s="592"/>
      <c r="KC1" s="592" t="s">
        <v>359</v>
      </c>
      <c r="KD1" s="592"/>
      <c r="KE1" s="592"/>
      <c r="KF1" s="592"/>
      <c r="KG1" s="592"/>
      <c r="KH1" s="592"/>
      <c r="KI1" s="592"/>
      <c r="KJ1" s="592"/>
      <c r="KK1" s="592"/>
      <c r="KL1" s="592"/>
      <c r="KM1" s="592"/>
      <c r="KN1" s="592"/>
      <c r="KO1" s="592"/>
      <c r="KP1" s="592"/>
      <c r="KQ1" s="592"/>
      <c r="KR1" s="592"/>
      <c r="KS1" s="592" t="s">
        <v>359</v>
      </c>
      <c r="KT1" s="592"/>
      <c r="KU1" s="592"/>
      <c r="KV1" s="592"/>
      <c r="KW1" s="592"/>
      <c r="KX1" s="592"/>
      <c r="KY1" s="592"/>
      <c r="KZ1" s="592"/>
      <c r="LA1" s="592"/>
      <c r="LB1" s="592"/>
      <c r="LC1" s="592"/>
      <c r="LD1" s="592"/>
      <c r="LE1" s="592"/>
      <c r="LF1" s="592"/>
      <c r="LG1" s="592"/>
      <c r="LH1" s="592"/>
      <c r="LI1" s="592" t="s">
        <v>359</v>
      </c>
      <c r="LJ1" s="592"/>
      <c r="LK1" s="592"/>
      <c r="LL1" s="592"/>
      <c r="LM1" s="592"/>
      <c r="LN1" s="592"/>
      <c r="LO1" s="592"/>
      <c r="LP1" s="592"/>
      <c r="LQ1" s="592"/>
      <c r="LR1" s="592"/>
      <c r="LS1" s="592"/>
      <c r="LT1" s="592"/>
      <c r="LU1" s="592"/>
      <c r="LV1" s="592"/>
      <c r="LW1" s="592"/>
      <c r="LX1" s="592"/>
      <c r="LY1" s="592" t="s">
        <v>359</v>
      </c>
      <c r="LZ1" s="592"/>
      <c r="MA1" s="592"/>
      <c r="MB1" s="592"/>
      <c r="MC1" s="592"/>
      <c r="MD1" s="592"/>
      <c r="ME1" s="592"/>
      <c r="MF1" s="592"/>
      <c r="MG1" s="592"/>
      <c r="MH1" s="592"/>
      <c r="MI1" s="592"/>
      <c r="MJ1" s="592"/>
      <c r="MK1" s="592"/>
      <c r="ML1" s="592"/>
      <c r="MM1" s="592"/>
      <c r="MN1" s="592"/>
      <c r="MO1" s="592" t="s">
        <v>359</v>
      </c>
      <c r="MP1" s="592"/>
      <c r="MQ1" s="592"/>
      <c r="MR1" s="592"/>
      <c r="MS1" s="592"/>
      <c r="MT1" s="592"/>
      <c r="MU1" s="592"/>
      <c r="MV1" s="592"/>
      <c r="MW1" s="592"/>
      <c r="MX1" s="592"/>
      <c r="MY1" s="592"/>
      <c r="MZ1" s="592"/>
      <c r="NA1" s="592"/>
      <c r="NB1" s="592"/>
      <c r="NC1" s="592"/>
      <c r="ND1" s="592"/>
      <c r="NE1" s="592" t="s">
        <v>359</v>
      </c>
      <c r="NF1" s="592"/>
      <c r="NG1" s="592"/>
      <c r="NH1" s="592"/>
      <c r="NI1" s="592"/>
      <c r="NJ1" s="592"/>
      <c r="NK1" s="592"/>
      <c r="NL1" s="592"/>
      <c r="NM1" s="592"/>
      <c r="NN1" s="592"/>
      <c r="NO1" s="592"/>
      <c r="NP1" s="592"/>
      <c r="NQ1" s="592"/>
      <c r="NR1" s="592"/>
      <c r="NS1" s="592"/>
      <c r="NT1" s="592"/>
      <c r="NU1" s="592" t="s">
        <v>359</v>
      </c>
      <c r="NV1" s="592"/>
      <c r="NW1" s="592"/>
      <c r="NX1" s="592"/>
      <c r="NY1" s="592"/>
      <c r="NZ1" s="592"/>
      <c r="OA1" s="592"/>
      <c r="OB1" s="592"/>
      <c r="OC1" s="592"/>
      <c r="OD1" s="592"/>
      <c r="OE1" s="592"/>
      <c r="OF1" s="592"/>
      <c r="OG1" s="592"/>
      <c r="OH1" s="592"/>
      <c r="OI1" s="592"/>
      <c r="OJ1" s="592"/>
      <c r="OK1" s="592" t="s">
        <v>359</v>
      </c>
      <c r="OL1" s="592"/>
      <c r="OM1" s="592"/>
      <c r="ON1" s="592"/>
      <c r="OO1" s="592"/>
      <c r="OP1" s="592"/>
      <c r="OQ1" s="592"/>
      <c r="OR1" s="592"/>
      <c r="OS1" s="592"/>
      <c r="OT1" s="592"/>
      <c r="OU1" s="592"/>
      <c r="OV1" s="592"/>
      <c r="OW1" s="592"/>
      <c r="OX1" s="592"/>
      <c r="OY1" s="592"/>
      <c r="OZ1" s="592"/>
      <c r="PA1" s="592" t="s">
        <v>359</v>
      </c>
      <c r="PB1" s="592"/>
      <c r="PC1" s="592"/>
      <c r="PD1" s="592"/>
      <c r="PE1" s="592"/>
      <c r="PF1" s="592"/>
      <c r="PG1" s="592"/>
      <c r="PH1" s="592"/>
      <c r="PI1" s="592"/>
      <c r="PJ1" s="592"/>
      <c r="PK1" s="592"/>
      <c r="PL1" s="592"/>
      <c r="PM1" s="592"/>
      <c r="PN1" s="592"/>
      <c r="PO1" s="592"/>
      <c r="PP1" s="592"/>
      <c r="PQ1" s="592" t="s">
        <v>359</v>
      </c>
      <c r="PR1" s="592"/>
      <c r="PS1" s="592"/>
      <c r="PT1" s="592"/>
      <c r="PU1" s="592"/>
      <c r="PV1" s="592"/>
      <c r="PW1" s="592"/>
      <c r="PX1" s="592"/>
      <c r="PY1" s="592"/>
      <c r="PZ1" s="592"/>
      <c r="QA1" s="592"/>
      <c r="QB1" s="592"/>
      <c r="QC1" s="592"/>
      <c r="QD1" s="592"/>
      <c r="QE1" s="592"/>
      <c r="QF1" s="592"/>
      <c r="QG1" s="592" t="s">
        <v>359</v>
      </c>
      <c r="QH1" s="592"/>
      <c r="QI1" s="592"/>
      <c r="QJ1" s="592"/>
      <c r="QK1" s="592"/>
      <c r="QL1" s="592"/>
      <c r="QM1" s="592"/>
      <c r="QN1" s="592"/>
      <c r="QO1" s="592"/>
      <c r="QP1" s="592"/>
      <c r="QQ1" s="592"/>
      <c r="QR1" s="592"/>
      <c r="QS1" s="592"/>
      <c r="QT1" s="592"/>
      <c r="QU1" s="592"/>
      <c r="QV1" s="592"/>
      <c r="QW1" s="592" t="s">
        <v>359</v>
      </c>
      <c r="QX1" s="592"/>
      <c r="QY1" s="592"/>
      <c r="QZ1" s="592"/>
      <c r="RA1" s="592"/>
      <c r="RB1" s="592"/>
      <c r="RC1" s="592"/>
      <c r="RD1" s="592"/>
      <c r="RE1" s="592"/>
      <c r="RF1" s="592"/>
      <c r="RG1" s="592"/>
      <c r="RH1" s="592"/>
      <c r="RI1" s="592"/>
      <c r="RJ1" s="592"/>
      <c r="RK1" s="592"/>
      <c r="RL1" s="592"/>
      <c r="RM1" s="592" t="s">
        <v>359</v>
      </c>
      <c r="RN1" s="592"/>
      <c r="RO1" s="592"/>
      <c r="RP1" s="592"/>
      <c r="RQ1" s="592"/>
      <c r="RR1" s="592"/>
      <c r="RS1" s="592"/>
      <c r="RT1" s="592"/>
      <c r="RU1" s="592"/>
      <c r="RV1" s="592"/>
      <c r="RW1" s="592"/>
      <c r="RX1" s="592"/>
      <c r="RY1" s="592"/>
      <c r="RZ1" s="592"/>
      <c r="SA1" s="592"/>
      <c r="SB1" s="592"/>
      <c r="SC1" s="592" t="s">
        <v>359</v>
      </c>
      <c r="SD1" s="592"/>
      <c r="SE1" s="592"/>
      <c r="SF1" s="592"/>
      <c r="SG1" s="592"/>
      <c r="SH1" s="592"/>
      <c r="SI1" s="592"/>
      <c r="SJ1" s="592"/>
      <c r="SK1" s="592"/>
      <c r="SL1" s="592"/>
      <c r="SM1" s="592"/>
      <c r="SN1" s="592"/>
      <c r="SO1" s="592"/>
      <c r="SP1" s="592"/>
      <c r="SQ1" s="592"/>
      <c r="SR1" s="592"/>
      <c r="SS1" s="592" t="s">
        <v>359</v>
      </c>
      <c r="ST1" s="592"/>
      <c r="SU1" s="592"/>
      <c r="SV1" s="592"/>
      <c r="SW1" s="592"/>
      <c r="SX1" s="592"/>
      <c r="SY1" s="592"/>
      <c r="SZ1" s="592"/>
      <c r="TA1" s="592"/>
      <c r="TB1" s="592"/>
      <c r="TC1" s="592"/>
      <c r="TD1" s="592"/>
      <c r="TE1" s="592"/>
      <c r="TF1" s="592"/>
      <c r="TG1" s="592"/>
      <c r="TH1" s="592"/>
      <c r="TI1" s="592" t="s">
        <v>359</v>
      </c>
      <c r="TJ1" s="592"/>
      <c r="TK1" s="592"/>
      <c r="TL1" s="592"/>
      <c r="TM1" s="592"/>
      <c r="TN1" s="592"/>
      <c r="TO1" s="592"/>
      <c r="TP1" s="592"/>
      <c r="TQ1" s="592"/>
      <c r="TR1" s="592"/>
      <c r="TS1" s="592"/>
      <c r="TT1" s="592"/>
      <c r="TU1" s="592"/>
      <c r="TV1" s="592"/>
      <c r="TW1" s="592"/>
      <c r="TX1" s="592"/>
      <c r="TY1" s="592" t="s">
        <v>359</v>
      </c>
      <c r="TZ1" s="592"/>
      <c r="UA1" s="592"/>
      <c r="UB1" s="592"/>
      <c r="UC1" s="592"/>
      <c r="UD1" s="592"/>
      <c r="UE1" s="592"/>
      <c r="UF1" s="592"/>
      <c r="UG1" s="592"/>
      <c r="UH1" s="592"/>
      <c r="UI1" s="592"/>
      <c r="UJ1" s="592"/>
      <c r="UK1" s="592"/>
      <c r="UL1" s="592"/>
      <c r="UM1" s="592"/>
      <c r="UN1" s="592"/>
      <c r="UO1" s="592" t="s">
        <v>359</v>
      </c>
      <c r="UP1" s="592"/>
      <c r="UQ1" s="592"/>
      <c r="UR1" s="592"/>
      <c r="US1" s="592"/>
      <c r="UT1" s="592"/>
      <c r="UU1" s="592"/>
      <c r="UV1" s="592"/>
      <c r="UW1" s="592"/>
      <c r="UX1" s="592"/>
      <c r="UY1" s="592"/>
      <c r="UZ1" s="592"/>
      <c r="VA1" s="592"/>
      <c r="VB1" s="592"/>
      <c r="VC1" s="592"/>
      <c r="VD1" s="592"/>
      <c r="VE1" s="592" t="s">
        <v>359</v>
      </c>
      <c r="VF1" s="592"/>
      <c r="VG1" s="592"/>
      <c r="VH1" s="592"/>
      <c r="VI1" s="592"/>
      <c r="VJ1" s="592"/>
      <c r="VK1" s="592"/>
      <c r="VL1" s="592"/>
      <c r="VM1" s="592"/>
      <c r="VN1" s="592"/>
      <c r="VO1" s="592"/>
      <c r="VP1" s="592"/>
      <c r="VQ1" s="592"/>
      <c r="VR1" s="592"/>
      <c r="VS1" s="592"/>
      <c r="VT1" s="592"/>
      <c r="VU1" s="592" t="s">
        <v>359</v>
      </c>
      <c r="VV1" s="592"/>
      <c r="VW1" s="592"/>
      <c r="VX1" s="592"/>
      <c r="VY1" s="592"/>
      <c r="VZ1" s="592"/>
      <c r="WA1" s="592"/>
      <c r="WB1" s="592"/>
      <c r="WC1" s="592"/>
      <c r="WD1" s="592"/>
      <c r="WE1" s="592"/>
      <c r="WF1" s="592"/>
      <c r="WG1" s="592"/>
      <c r="WH1" s="592"/>
      <c r="WI1" s="592"/>
      <c r="WJ1" s="592"/>
      <c r="WK1" s="592" t="s">
        <v>359</v>
      </c>
      <c r="WL1" s="592"/>
      <c r="WM1" s="592"/>
      <c r="WN1" s="592"/>
      <c r="WO1" s="592"/>
      <c r="WP1" s="592"/>
      <c r="WQ1" s="592"/>
      <c r="WR1" s="592"/>
      <c r="WS1" s="592"/>
      <c r="WT1" s="592"/>
      <c r="WU1" s="592"/>
      <c r="WV1" s="592"/>
      <c r="WW1" s="592"/>
      <c r="WX1" s="592"/>
      <c r="WY1" s="592"/>
      <c r="WZ1" s="592"/>
      <c r="XA1" s="592" t="s">
        <v>359</v>
      </c>
      <c r="XB1" s="592"/>
      <c r="XC1" s="592"/>
      <c r="XD1" s="592"/>
      <c r="XE1" s="592"/>
      <c r="XF1" s="592"/>
      <c r="XG1" s="592"/>
      <c r="XH1" s="592"/>
      <c r="XI1" s="592"/>
      <c r="XJ1" s="592"/>
      <c r="XK1" s="592"/>
      <c r="XL1" s="592"/>
      <c r="XM1" s="592"/>
      <c r="XN1" s="592"/>
      <c r="XO1" s="592"/>
      <c r="XP1" s="592"/>
      <c r="XQ1" s="592" t="s">
        <v>359</v>
      </c>
      <c r="XR1" s="592"/>
      <c r="XS1" s="592"/>
      <c r="XT1" s="592"/>
      <c r="XU1" s="592"/>
      <c r="XV1" s="592"/>
      <c r="XW1" s="592"/>
      <c r="XX1" s="592"/>
      <c r="XY1" s="592"/>
      <c r="XZ1" s="592"/>
      <c r="YA1" s="592"/>
      <c r="YB1" s="592"/>
      <c r="YC1" s="592"/>
      <c r="YD1" s="592"/>
      <c r="YE1" s="592"/>
      <c r="YF1" s="592"/>
      <c r="YG1" s="592" t="s">
        <v>359</v>
      </c>
      <c r="YH1" s="592"/>
      <c r="YI1" s="592"/>
      <c r="YJ1" s="592"/>
      <c r="YK1" s="592"/>
      <c r="YL1" s="592"/>
      <c r="YM1" s="592"/>
      <c r="YN1" s="592"/>
      <c r="YO1" s="592"/>
      <c r="YP1" s="592"/>
      <c r="YQ1" s="592"/>
      <c r="YR1" s="592"/>
      <c r="YS1" s="592"/>
      <c r="YT1" s="592"/>
      <c r="YU1" s="592"/>
      <c r="YV1" s="592"/>
      <c r="YW1" s="592" t="s">
        <v>359</v>
      </c>
      <c r="YX1" s="592"/>
      <c r="YY1" s="592"/>
      <c r="YZ1" s="592"/>
      <c r="ZA1" s="592"/>
      <c r="ZB1" s="592"/>
      <c r="ZC1" s="592"/>
      <c r="ZD1" s="592"/>
      <c r="ZE1" s="592"/>
      <c r="ZF1" s="592"/>
      <c r="ZG1" s="592"/>
      <c r="ZH1" s="592"/>
      <c r="ZI1" s="592"/>
      <c r="ZJ1" s="592"/>
      <c r="ZK1" s="592"/>
      <c r="ZL1" s="592"/>
      <c r="ZM1" s="592" t="s">
        <v>359</v>
      </c>
      <c r="ZN1" s="592"/>
      <c r="ZO1" s="592"/>
      <c r="ZP1" s="592"/>
      <c r="ZQ1" s="592"/>
      <c r="ZR1" s="592"/>
      <c r="ZS1" s="592"/>
      <c r="ZT1" s="592"/>
      <c r="ZU1" s="592"/>
      <c r="ZV1" s="592"/>
      <c r="ZW1" s="592"/>
      <c r="ZX1" s="592"/>
      <c r="ZY1" s="592"/>
      <c r="ZZ1" s="592"/>
      <c r="AAA1" s="592"/>
      <c r="AAB1" s="592"/>
      <c r="AAC1" s="592" t="s">
        <v>359</v>
      </c>
      <c r="AAD1" s="592"/>
      <c r="AAE1" s="592"/>
      <c r="AAF1" s="592"/>
      <c r="AAG1" s="592"/>
      <c r="AAH1" s="592"/>
      <c r="AAI1" s="592"/>
      <c r="AAJ1" s="592"/>
      <c r="AAK1" s="592"/>
      <c r="AAL1" s="592"/>
      <c r="AAM1" s="592"/>
      <c r="AAN1" s="592"/>
      <c r="AAO1" s="592"/>
      <c r="AAP1" s="592"/>
      <c r="AAQ1" s="592"/>
      <c r="AAR1" s="592"/>
      <c r="AAS1" s="592" t="s">
        <v>359</v>
      </c>
      <c r="AAT1" s="592"/>
      <c r="AAU1" s="592"/>
      <c r="AAV1" s="592"/>
      <c r="AAW1" s="592"/>
      <c r="AAX1" s="592"/>
      <c r="AAY1" s="592"/>
      <c r="AAZ1" s="592"/>
      <c r="ABA1" s="592"/>
      <c r="ABB1" s="592"/>
      <c r="ABC1" s="592"/>
      <c r="ABD1" s="592"/>
      <c r="ABE1" s="592"/>
      <c r="ABF1" s="592"/>
      <c r="ABG1" s="592"/>
      <c r="ABH1" s="592"/>
      <c r="ABI1" s="592" t="s">
        <v>359</v>
      </c>
      <c r="ABJ1" s="592"/>
      <c r="ABK1" s="592"/>
      <c r="ABL1" s="592"/>
      <c r="ABM1" s="592"/>
      <c r="ABN1" s="592"/>
      <c r="ABO1" s="592"/>
      <c r="ABP1" s="592"/>
      <c r="ABQ1" s="592"/>
      <c r="ABR1" s="592"/>
      <c r="ABS1" s="592"/>
      <c r="ABT1" s="592"/>
      <c r="ABU1" s="592"/>
      <c r="ABV1" s="592"/>
      <c r="ABW1" s="592"/>
      <c r="ABX1" s="592"/>
      <c r="ABY1" s="592" t="s">
        <v>359</v>
      </c>
      <c r="ABZ1" s="592"/>
      <c r="ACA1" s="592"/>
      <c r="ACB1" s="592"/>
      <c r="ACC1" s="592"/>
      <c r="ACD1" s="592"/>
      <c r="ACE1" s="592"/>
      <c r="ACF1" s="592"/>
      <c r="ACG1" s="592"/>
      <c r="ACH1" s="592"/>
      <c r="ACI1" s="592"/>
      <c r="ACJ1" s="592"/>
      <c r="ACK1" s="592"/>
      <c r="ACL1" s="592"/>
      <c r="ACM1" s="592"/>
      <c r="ACN1" s="592"/>
      <c r="ACO1" s="592" t="s">
        <v>359</v>
      </c>
      <c r="ACP1" s="592"/>
      <c r="ACQ1" s="592"/>
      <c r="ACR1" s="592"/>
      <c r="ACS1" s="592"/>
      <c r="ACT1" s="592"/>
      <c r="ACU1" s="592"/>
      <c r="ACV1" s="592"/>
      <c r="ACW1" s="592"/>
      <c r="ACX1" s="592"/>
      <c r="ACY1" s="592"/>
      <c r="ACZ1" s="592"/>
      <c r="ADA1" s="592"/>
      <c r="ADB1" s="592"/>
      <c r="ADC1" s="592"/>
      <c r="ADD1" s="592"/>
      <c r="ADE1" s="592" t="s">
        <v>359</v>
      </c>
      <c r="ADF1" s="592"/>
      <c r="ADG1" s="592"/>
      <c r="ADH1" s="592"/>
      <c r="ADI1" s="592"/>
      <c r="ADJ1" s="592"/>
      <c r="ADK1" s="592"/>
      <c r="ADL1" s="592"/>
      <c r="ADM1" s="592"/>
      <c r="ADN1" s="592"/>
      <c r="ADO1" s="592"/>
      <c r="ADP1" s="592"/>
      <c r="ADQ1" s="592"/>
      <c r="ADR1" s="592"/>
      <c r="ADS1" s="592"/>
      <c r="ADT1" s="592"/>
      <c r="ADU1" s="592" t="s">
        <v>359</v>
      </c>
      <c r="ADV1" s="592"/>
      <c r="ADW1" s="592"/>
      <c r="ADX1" s="592"/>
      <c r="ADY1" s="592"/>
      <c r="ADZ1" s="592"/>
      <c r="AEA1" s="592"/>
      <c r="AEB1" s="592"/>
      <c r="AEC1" s="592"/>
      <c r="AED1" s="592"/>
      <c r="AEE1" s="592"/>
      <c r="AEF1" s="592"/>
      <c r="AEG1" s="592"/>
      <c r="AEH1" s="592"/>
      <c r="AEI1" s="592"/>
      <c r="AEJ1" s="592"/>
      <c r="AEK1" s="592" t="s">
        <v>359</v>
      </c>
      <c r="AEL1" s="592"/>
      <c r="AEM1" s="592"/>
      <c r="AEN1" s="592"/>
      <c r="AEO1" s="592"/>
      <c r="AEP1" s="592"/>
      <c r="AEQ1" s="592"/>
      <c r="AER1" s="592"/>
      <c r="AES1" s="592"/>
      <c r="AET1" s="592"/>
      <c r="AEU1" s="592"/>
      <c r="AEV1" s="592"/>
      <c r="AEW1" s="592"/>
      <c r="AEX1" s="592"/>
      <c r="AEY1" s="592"/>
      <c r="AEZ1" s="592"/>
      <c r="AFA1" s="592" t="s">
        <v>359</v>
      </c>
      <c r="AFB1" s="592"/>
      <c r="AFC1" s="592"/>
      <c r="AFD1" s="592"/>
      <c r="AFE1" s="592"/>
      <c r="AFF1" s="592"/>
      <c r="AFG1" s="592"/>
      <c r="AFH1" s="592"/>
      <c r="AFI1" s="592"/>
      <c r="AFJ1" s="592"/>
      <c r="AFK1" s="592"/>
      <c r="AFL1" s="592"/>
      <c r="AFM1" s="592"/>
      <c r="AFN1" s="592"/>
      <c r="AFO1" s="592"/>
      <c r="AFP1" s="592"/>
      <c r="AFQ1" s="592" t="s">
        <v>359</v>
      </c>
      <c r="AFR1" s="592"/>
      <c r="AFS1" s="592"/>
      <c r="AFT1" s="592"/>
      <c r="AFU1" s="592"/>
      <c r="AFV1" s="592"/>
      <c r="AFW1" s="592"/>
      <c r="AFX1" s="592"/>
      <c r="AFY1" s="592"/>
      <c r="AFZ1" s="592"/>
      <c r="AGA1" s="592"/>
      <c r="AGB1" s="592"/>
      <c r="AGC1" s="592"/>
      <c r="AGD1" s="592"/>
      <c r="AGE1" s="592"/>
      <c r="AGF1" s="592"/>
      <c r="AGG1" s="592" t="s">
        <v>359</v>
      </c>
      <c r="AGH1" s="592"/>
      <c r="AGI1" s="592"/>
      <c r="AGJ1" s="592"/>
      <c r="AGK1" s="592"/>
      <c r="AGL1" s="592"/>
      <c r="AGM1" s="592"/>
      <c r="AGN1" s="592"/>
      <c r="AGO1" s="592"/>
      <c r="AGP1" s="592"/>
      <c r="AGQ1" s="592"/>
      <c r="AGR1" s="592"/>
      <c r="AGS1" s="592"/>
      <c r="AGT1" s="592"/>
      <c r="AGU1" s="592"/>
      <c r="AGV1" s="592"/>
      <c r="AGW1" s="592" t="s">
        <v>359</v>
      </c>
      <c r="AGX1" s="592"/>
      <c r="AGY1" s="592"/>
      <c r="AGZ1" s="592"/>
      <c r="AHA1" s="592"/>
      <c r="AHB1" s="592"/>
      <c r="AHC1" s="592"/>
      <c r="AHD1" s="592"/>
      <c r="AHE1" s="592"/>
      <c r="AHF1" s="592"/>
      <c r="AHG1" s="592"/>
      <c r="AHH1" s="592"/>
      <c r="AHI1" s="592"/>
      <c r="AHJ1" s="592"/>
      <c r="AHK1" s="592"/>
      <c r="AHL1" s="592"/>
      <c r="AHM1" s="592" t="s">
        <v>359</v>
      </c>
      <c r="AHN1" s="592"/>
      <c r="AHO1" s="592"/>
      <c r="AHP1" s="592"/>
      <c r="AHQ1" s="592"/>
      <c r="AHR1" s="592"/>
      <c r="AHS1" s="592"/>
      <c r="AHT1" s="592"/>
      <c r="AHU1" s="592"/>
      <c r="AHV1" s="592"/>
      <c r="AHW1" s="592"/>
      <c r="AHX1" s="592"/>
      <c r="AHY1" s="592"/>
      <c r="AHZ1" s="592"/>
      <c r="AIA1" s="592"/>
      <c r="AIB1" s="592"/>
      <c r="AIC1" s="592" t="s">
        <v>359</v>
      </c>
      <c r="AID1" s="592"/>
      <c r="AIE1" s="592"/>
      <c r="AIF1" s="592"/>
      <c r="AIG1" s="592"/>
      <c r="AIH1" s="592"/>
      <c r="AII1" s="592"/>
      <c r="AIJ1" s="592"/>
      <c r="AIK1" s="592"/>
      <c r="AIL1" s="592"/>
      <c r="AIM1" s="592"/>
      <c r="AIN1" s="592"/>
      <c r="AIO1" s="592"/>
      <c r="AIP1" s="592"/>
      <c r="AIQ1" s="592"/>
      <c r="AIR1" s="592"/>
      <c r="AIS1" s="592" t="s">
        <v>359</v>
      </c>
      <c r="AIT1" s="592"/>
      <c r="AIU1" s="592"/>
      <c r="AIV1" s="592"/>
      <c r="AIW1" s="592"/>
      <c r="AIX1" s="592"/>
      <c r="AIY1" s="592"/>
      <c r="AIZ1" s="592"/>
      <c r="AJA1" s="592"/>
      <c r="AJB1" s="592"/>
      <c r="AJC1" s="592"/>
      <c r="AJD1" s="592"/>
      <c r="AJE1" s="592"/>
      <c r="AJF1" s="592"/>
      <c r="AJG1" s="592"/>
      <c r="AJH1" s="592"/>
      <c r="AJI1" s="592" t="s">
        <v>359</v>
      </c>
      <c r="AJJ1" s="592"/>
      <c r="AJK1" s="592"/>
      <c r="AJL1" s="592"/>
      <c r="AJM1" s="592"/>
      <c r="AJN1" s="592"/>
      <c r="AJO1" s="592"/>
      <c r="AJP1" s="592"/>
      <c r="AJQ1" s="592"/>
      <c r="AJR1" s="592"/>
      <c r="AJS1" s="592"/>
      <c r="AJT1" s="592"/>
      <c r="AJU1" s="592"/>
      <c r="AJV1" s="592"/>
      <c r="AJW1" s="592"/>
      <c r="AJX1" s="592"/>
      <c r="AJY1" s="592" t="s">
        <v>359</v>
      </c>
      <c r="AJZ1" s="592"/>
      <c r="AKA1" s="592"/>
      <c r="AKB1" s="592"/>
      <c r="AKC1" s="592"/>
      <c r="AKD1" s="592"/>
      <c r="AKE1" s="592"/>
      <c r="AKF1" s="592"/>
      <c r="AKG1" s="592"/>
      <c r="AKH1" s="592"/>
      <c r="AKI1" s="592"/>
      <c r="AKJ1" s="592"/>
      <c r="AKK1" s="592"/>
      <c r="AKL1" s="592"/>
      <c r="AKM1" s="592"/>
      <c r="AKN1" s="592"/>
      <c r="AKO1" s="592" t="s">
        <v>359</v>
      </c>
      <c r="AKP1" s="592"/>
      <c r="AKQ1" s="592"/>
      <c r="AKR1" s="592"/>
      <c r="AKS1" s="592"/>
      <c r="AKT1" s="592"/>
      <c r="AKU1" s="592"/>
      <c r="AKV1" s="592"/>
      <c r="AKW1" s="592"/>
      <c r="AKX1" s="592"/>
      <c r="AKY1" s="592"/>
      <c r="AKZ1" s="592"/>
      <c r="ALA1" s="592"/>
      <c r="ALB1" s="592"/>
      <c r="ALC1" s="592"/>
      <c r="ALD1" s="592"/>
      <c r="ALE1" s="592" t="s">
        <v>359</v>
      </c>
      <c r="ALF1" s="592"/>
      <c r="ALG1" s="592"/>
      <c r="ALH1" s="592"/>
      <c r="ALI1" s="592"/>
      <c r="ALJ1" s="592"/>
      <c r="ALK1" s="592"/>
      <c r="ALL1" s="592"/>
      <c r="ALM1" s="592"/>
      <c r="ALN1" s="592"/>
      <c r="ALO1" s="592"/>
      <c r="ALP1" s="592"/>
      <c r="ALQ1" s="592"/>
      <c r="ALR1" s="592"/>
      <c r="ALS1" s="592"/>
      <c r="ALT1" s="592"/>
      <c r="ALU1" s="592" t="s">
        <v>359</v>
      </c>
      <c r="ALV1" s="592"/>
      <c r="ALW1" s="592"/>
      <c r="ALX1" s="592"/>
      <c r="ALY1" s="592"/>
      <c r="ALZ1" s="592"/>
      <c r="AMA1" s="592"/>
      <c r="AMB1" s="592"/>
      <c r="AMC1" s="592"/>
      <c r="AMD1" s="592"/>
      <c r="AME1" s="592"/>
      <c r="AMF1" s="592"/>
      <c r="AMG1" s="592"/>
      <c r="AMH1" s="592"/>
      <c r="AMI1" s="592"/>
      <c r="AMJ1" s="592"/>
      <c r="AMK1" s="592" t="s">
        <v>359</v>
      </c>
      <c r="AML1" s="592"/>
      <c r="AMM1" s="592"/>
      <c r="AMN1" s="592"/>
      <c r="AMO1" s="592"/>
      <c r="AMP1" s="592"/>
      <c r="AMQ1" s="592"/>
      <c r="AMR1" s="592"/>
      <c r="AMS1" s="592"/>
      <c r="AMT1" s="592"/>
      <c r="AMU1" s="592"/>
      <c r="AMV1" s="592"/>
      <c r="AMW1" s="592"/>
      <c r="AMX1" s="592"/>
      <c r="AMY1" s="592"/>
      <c r="AMZ1" s="592"/>
      <c r="ANA1" s="592" t="s">
        <v>359</v>
      </c>
      <c r="ANB1" s="592"/>
      <c r="ANC1" s="592"/>
      <c r="AND1" s="592"/>
      <c r="ANE1" s="592"/>
      <c r="ANF1" s="592"/>
      <c r="ANG1" s="592"/>
      <c r="ANH1" s="592"/>
      <c r="ANI1" s="592"/>
      <c r="ANJ1" s="592"/>
      <c r="ANK1" s="592"/>
      <c r="ANL1" s="592"/>
      <c r="ANM1" s="592"/>
      <c r="ANN1" s="592"/>
      <c r="ANO1" s="592"/>
      <c r="ANP1" s="592"/>
      <c r="ANQ1" s="592" t="s">
        <v>359</v>
      </c>
      <c r="ANR1" s="592"/>
      <c r="ANS1" s="592"/>
      <c r="ANT1" s="592"/>
      <c r="ANU1" s="592"/>
      <c r="ANV1" s="592"/>
      <c r="ANW1" s="592"/>
      <c r="ANX1" s="592"/>
      <c r="ANY1" s="592"/>
      <c r="ANZ1" s="592"/>
      <c r="AOA1" s="592"/>
      <c r="AOB1" s="592"/>
      <c r="AOC1" s="592"/>
      <c r="AOD1" s="592"/>
      <c r="AOE1" s="592"/>
      <c r="AOF1" s="592"/>
      <c r="AOG1" s="592" t="s">
        <v>359</v>
      </c>
      <c r="AOH1" s="592"/>
      <c r="AOI1" s="592"/>
      <c r="AOJ1" s="592"/>
      <c r="AOK1" s="592"/>
      <c r="AOL1" s="592"/>
      <c r="AOM1" s="592"/>
      <c r="AON1" s="592"/>
      <c r="AOO1" s="592"/>
      <c r="AOP1" s="592"/>
      <c r="AOQ1" s="592"/>
      <c r="AOR1" s="592"/>
      <c r="AOS1" s="592"/>
      <c r="AOT1" s="592"/>
      <c r="AOU1" s="592"/>
      <c r="AOV1" s="592"/>
      <c r="AOW1" s="592" t="s">
        <v>359</v>
      </c>
      <c r="AOX1" s="592"/>
      <c r="AOY1" s="592"/>
      <c r="AOZ1" s="592"/>
      <c r="APA1" s="592"/>
      <c r="APB1" s="592"/>
      <c r="APC1" s="592"/>
      <c r="APD1" s="592"/>
      <c r="APE1" s="592"/>
      <c r="APF1" s="592"/>
      <c r="APG1" s="592"/>
      <c r="APH1" s="592"/>
      <c r="API1" s="592"/>
      <c r="APJ1" s="592"/>
      <c r="APK1" s="592"/>
      <c r="APL1" s="592"/>
      <c r="APM1" s="592" t="s">
        <v>359</v>
      </c>
      <c r="APN1" s="592"/>
      <c r="APO1" s="592"/>
      <c r="APP1" s="592"/>
      <c r="APQ1" s="592"/>
      <c r="APR1" s="592"/>
      <c r="APS1" s="592"/>
      <c r="APT1" s="592"/>
      <c r="APU1" s="592"/>
      <c r="APV1" s="592"/>
      <c r="APW1" s="592"/>
      <c r="APX1" s="592"/>
      <c r="APY1" s="592"/>
      <c r="APZ1" s="592"/>
      <c r="AQA1" s="592"/>
      <c r="AQB1" s="592"/>
      <c r="AQC1" s="592" t="s">
        <v>359</v>
      </c>
      <c r="AQD1" s="592"/>
      <c r="AQE1" s="592"/>
      <c r="AQF1" s="592"/>
      <c r="AQG1" s="592"/>
      <c r="AQH1" s="592"/>
      <c r="AQI1" s="592"/>
      <c r="AQJ1" s="592"/>
      <c r="AQK1" s="592"/>
      <c r="AQL1" s="592"/>
      <c r="AQM1" s="592"/>
      <c r="AQN1" s="592"/>
      <c r="AQO1" s="592"/>
      <c r="AQP1" s="592"/>
      <c r="AQQ1" s="592"/>
      <c r="AQR1" s="592"/>
      <c r="AQS1" s="592" t="s">
        <v>359</v>
      </c>
      <c r="AQT1" s="592"/>
      <c r="AQU1" s="592"/>
      <c r="AQV1" s="592"/>
      <c r="AQW1" s="592"/>
      <c r="AQX1" s="592"/>
      <c r="AQY1" s="592"/>
      <c r="AQZ1" s="592"/>
      <c r="ARA1" s="592"/>
      <c r="ARB1" s="592"/>
      <c r="ARC1" s="592"/>
      <c r="ARD1" s="592"/>
      <c r="ARE1" s="592"/>
      <c r="ARF1" s="592"/>
      <c r="ARG1" s="592"/>
      <c r="ARH1" s="592"/>
      <c r="ARI1" s="592" t="s">
        <v>359</v>
      </c>
      <c r="ARJ1" s="592"/>
      <c r="ARK1" s="592"/>
      <c r="ARL1" s="592"/>
      <c r="ARM1" s="592"/>
      <c r="ARN1" s="592"/>
      <c r="ARO1" s="592"/>
      <c r="ARP1" s="592"/>
      <c r="ARQ1" s="592"/>
      <c r="ARR1" s="592"/>
      <c r="ARS1" s="592"/>
      <c r="ART1" s="592"/>
      <c r="ARU1" s="592"/>
      <c r="ARV1" s="592"/>
      <c r="ARW1" s="592"/>
      <c r="ARX1" s="592"/>
      <c r="ARY1" s="592" t="s">
        <v>359</v>
      </c>
      <c r="ARZ1" s="592"/>
      <c r="ASA1" s="592"/>
      <c r="ASB1" s="592"/>
      <c r="ASC1" s="592"/>
      <c r="ASD1" s="592"/>
      <c r="ASE1" s="592"/>
      <c r="ASF1" s="592"/>
      <c r="ASG1" s="592"/>
      <c r="ASH1" s="592"/>
      <c r="ASI1" s="592"/>
      <c r="ASJ1" s="592"/>
      <c r="ASK1" s="592"/>
      <c r="ASL1" s="592"/>
      <c r="ASM1" s="592"/>
      <c r="ASN1" s="592"/>
      <c r="ASO1" s="592" t="s">
        <v>359</v>
      </c>
      <c r="ASP1" s="592"/>
      <c r="ASQ1" s="592"/>
      <c r="ASR1" s="592"/>
      <c r="ASS1" s="592"/>
      <c r="AST1" s="592"/>
      <c r="ASU1" s="592"/>
      <c r="ASV1" s="592"/>
      <c r="ASW1" s="592"/>
      <c r="ASX1" s="592"/>
      <c r="ASY1" s="592"/>
      <c r="ASZ1" s="592"/>
      <c r="ATA1" s="592"/>
      <c r="ATB1" s="592"/>
      <c r="ATC1" s="592"/>
      <c r="ATD1" s="592"/>
      <c r="ATE1" s="592" t="s">
        <v>359</v>
      </c>
      <c r="ATF1" s="592"/>
      <c r="ATG1" s="592"/>
      <c r="ATH1" s="592"/>
      <c r="ATI1" s="592"/>
      <c r="ATJ1" s="592"/>
      <c r="ATK1" s="592"/>
      <c r="ATL1" s="592"/>
      <c r="ATM1" s="592"/>
      <c r="ATN1" s="592"/>
      <c r="ATO1" s="592"/>
      <c r="ATP1" s="592"/>
      <c r="ATQ1" s="592"/>
      <c r="ATR1" s="592"/>
      <c r="ATS1" s="592"/>
      <c r="ATT1" s="592"/>
      <c r="ATU1" s="592" t="s">
        <v>359</v>
      </c>
      <c r="ATV1" s="592"/>
      <c r="ATW1" s="592"/>
      <c r="ATX1" s="592"/>
      <c r="ATY1" s="592"/>
      <c r="ATZ1" s="592"/>
      <c r="AUA1" s="592"/>
      <c r="AUB1" s="592"/>
      <c r="AUC1" s="592"/>
      <c r="AUD1" s="592"/>
      <c r="AUE1" s="592"/>
      <c r="AUF1" s="592"/>
      <c r="AUG1" s="592"/>
      <c r="AUH1" s="592"/>
      <c r="AUI1" s="592"/>
      <c r="AUJ1" s="592"/>
      <c r="AUK1" s="592" t="s">
        <v>359</v>
      </c>
      <c r="AUL1" s="592"/>
      <c r="AUM1" s="592"/>
      <c r="AUN1" s="592"/>
      <c r="AUO1" s="592"/>
      <c r="AUP1" s="592"/>
      <c r="AUQ1" s="592"/>
      <c r="AUR1" s="592"/>
      <c r="AUS1" s="592"/>
      <c r="AUT1" s="592"/>
      <c r="AUU1" s="592"/>
      <c r="AUV1" s="592"/>
      <c r="AUW1" s="592"/>
      <c r="AUX1" s="592"/>
      <c r="AUY1" s="592"/>
      <c r="AUZ1" s="592"/>
      <c r="AVA1" s="592" t="s">
        <v>359</v>
      </c>
      <c r="AVB1" s="592"/>
      <c r="AVC1" s="592"/>
      <c r="AVD1" s="592"/>
      <c r="AVE1" s="592"/>
      <c r="AVF1" s="592"/>
      <c r="AVG1" s="592"/>
      <c r="AVH1" s="592"/>
      <c r="AVI1" s="592"/>
      <c r="AVJ1" s="592"/>
      <c r="AVK1" s="592"/>
      <c r="AVL1" s="592"/>
      <c r="AVM1" s="592"/>
      <c r="AVN1" s="592"/>
      <c r="AVO1" s="592"/>
      <c r="AVP1" s="592"/>
      <c r="AVQ1" s="592" t="s">
        <v>359</v>
      </c>
      <c r="AVR1" s="592"/>
      <c r="AVS1" s="592"/>
      <c r="AVT1" s="592"/>
      <c r="AVU1" s="592"/>
      <c r="AVV1" s="592"/>
      <c r="AVW1" s="592"/>
      <c r="AVX1" s="592"/>
      <c r="AVY1" s="592"/>
      <c r="AVZ1" s="592"/>
      <c r="AWA1" s="592"/>
      <c r="AWB1" s="592"/>
      <c r="AWC1" s="592"/>
      <c r="AWD1" s="592"/>
      <c r="AWE1" s="592"/>
      <c r="AWF1" s="592"/>
      <c r="AWG1" s="592" t="s">
        <v>359</v>
      </c>
      <c r="AWH1" s="592"/>
      <c r="AWI1" s="592"/>
      <c r="AWJ1" s="592"/>
      <c r="AWK1" s="592"/>
      <c r="AWL1" s="592"/>
      <c r="AWM1" s="592"/>
      <c r="AWN1" s="592"/>
      <c r="AWO1" s="592"/>
      <c r="AWP1" s="592"/>
      <c r="AWQ1" s="592"/>
      <c r="AWR1" s="592"/>
      <c r="AWS1" s="592"/>
      <c r="AWT1" s="592"/>
      <c r="AWU1" s="592"/>
      <c r="AWV1" s="592"/>
      <c r="AWW1" s="592" t="s">
        <v>359</v>
      </c>
      <c r="AWX1" s="592"/>
      <c r="AWY1" s="592"/>
      <c r="AWZ1" s="592"/>
      <c r="AXA1" s="592"/>
      <c r="AXB1" s="592"/>
      <c r="AXC1" s="592"/>
      <c r="AXD1" s="592"/>
      <c r="AXE1" s="592"/>
      <c r="AXF1" s="592"/>
      <c r="AXG1" s="592"/>
      <c r="AXH1" s="592"/>
      <c r="AXI1" s="592"/>
      <c r="AXJ1" s="592"/>
      <c r="AXK1" s="592"/>
      <c r="AXL1" s="592"/>
      <c r="AXM1" s="592" t="s">
        <v>359</v>
      </c>
      <c r="AXN1" s="592"/>
      <c r="AXO1" s="592"/>
      <c r="AXP1" s="592"/>
      <c r="AXQ1" s="592"/>
      <c r="AXR1" s="592"/>
      <c r="AXS1" s="592"/>
      <c r="AXT1" s="592"/>
      <c r="AXU1" s="592"/>
      <c r="AXV1" s="592"/>
      <c r="AXW1" s="592"/>
      <c r="AXX1" s="592"/>
      <c r="AXY1" s="592"/>
      <c r="AXZ1" s="592"/>
      <c r="AYA1" s="592"/>
      <c r="AYB1" s="592"/>
      <c r="AYC1" s="592" t="s">
        <v>359</v>
      </c>
      <c r="AYD1" s="592"/>
      <c r="AYE1" s="592"/>
      <c r="AYF1" s="592"/>
      <c r="AYG1" s="592"/>
      <c r="AYH1" s="592"/>
      <c r="AYI1" s="592"/>
      <c r="AYJ1" s="592"/>
      <c r="AYK1" s="592"/>
      <c r="AYL1" s="592"/>
      <c r="AYM1" s="592"/>
      <c r="AYN1" s="592"/>
      <c r="AYO1" s="592"/>
      <c r="AYP1" s="592"/>
      <c r="AYQ1" s="592"/>
      <c r="AYR1" s="592"/>
      <c r="AYS1" s="592" t="s">
        <v>359</v>
      </c>
      <c r="AYT1" s="592"/>
      <c r="AYU1" s="592"/>
      <c r="AYV1" s="592"/>
      <c r="AYW1" s="592"/>
      <c r="AYX1" s="592"/>
      <c r="AYY1" s="592"/>
      <c r="AYZ1" s="592"/>
      <c r="AZA1" s="592"/>
      <c r="AZB1" s="592"/>
      <c r="AZC1" s="592"/>
      <c r="AZD1" s="592"/>
      <c r="AZE1" s="592"/>
      <c r="AZF1" s="592"/>
      <c r="AZG1" s="592"/>
      <c r="AZH1" s="592"/>
      <c r="AZI1" s="592" t="s">
        <v>359</v>
      </c>
      <c r="AZJ1" s="592"/>
      <c r="AZK1" s="592"/>
      <c r="AZL1" s="592"/>
      <c r="AZM1" s="592"/>
      <c r="AZN1" s="592"/>
      <c r="AZO1" s="592"/>
      <c r="AZP1" s="592"/>
      <c r="AZQ1" s="592"/>
      <c r="AZR1" s="592"/>
      <c r="AZS1" s="592"/>
      <c r="AZT1" s="592"/>
      <c r="AZU1" s="592"/>
      <c r="AZV1" s="592"/>
      <c r="AZW1" s="592"/>
      <c r="AZX1" s="592"/>
      <c r="AZY1" s="592" t="s">
        <v>359</v>
      </c>
      <c r="AZZ1" s="592"/>
      <c r="BAA1" s="592"/>
      <c r="BAB1" s="592"/>
      <c r="BAC1" s="592"/>
      <c r="BAD1" s="592"/>
      <c r="BAE1" s="592"/>
      <c r="BAF1" s="592"/>
      <c r="BAG1" s="592"/>
      <c r="BAH1" s="592"/>
      <c r="BAI1" s="592"/>
      <c r="BAJ1" s="592"/>
      <c r="BAK1" s="592"/>
      <c r="BAL1" s="592"/>
      <c r="BAM1" s="592"/>
      <c r="BAN1" s="592"/>
      <c r="BAO1" s="592" t="s">
        <v>359</v>
      </c>
      <c r="BAP1" s="592"/>
      <c r="BAQ1" s="592"/>
      <c r="BAR1" s="592"/>
      <c r="BAS1" s="592"/>
      <c r="BAT1" s="592"/>
      <c r="BAU1" s="592"/>
      <c r="BAV1" s="592"/>
      <c r="BAW1" s="592"/>
      <c r="BAX1" s="592"/>
      <c r="BAY1" s="592"/>
      <c r="BAZ1" s="592"/>
      <c r="BBA1" s="592"/>
      <c r="BBB1" s="592"/>
      <c r="BBC1" s="592"/>
      <c r="BBD1" s="592"/>
      <c r="BBE1" s="592" t="s">
        <v>359</v>
      </c>
      <c r="BBF1" s="592"/>
      <c r="BBG1" s="592"/>
      <c r="BBH1" s="592"/>
      <c r="BBI1" s="592"/>
      <c r="BBJ1" s="592"/>
      <c r="BBK1" s="592"/>
      <c r="BBL1" s="592"/>
      <c r="BBM1" s="592"/>
      <c r="BBN1" s="592"/>
      <c r="BBO1" s="592"/>
      <c r="BBP1" s="592"/>
      <c r="BBQ1" s="592"/>
      <c r="BBR1" s="592"/>
      <c r="BBS1" s="592"/>
      <c r="BBT1" s="592"/>
      <c r="BBU1" s="592" t="s">
        <v>359</v>
      </c>
      <c r="BBV1" s="592"/>
      <c r="BBW1" s="592"/>
      <c r="BBX1" s="592"/>
      <c r="BBY1" s="592"/>
      <c r="BBZ1" s="592"/>
      <c r="BCA1" s="592"/>
      <c r="BCB1" s="592"/>
      <c r="BCC1" s="592"/>
      <c r="BCD1" s="592"/>
      <c r="BCE1" s="592"/>
      <c r="BCF1" s="592"/>
      <c r="BCG1" s="592"/>
      <c r="BCH1" s="592"/>
      <c r="BCI1" s="592"/>
      <c r="BCJ1" s="592"/>
      <c r="BCK1" s="592" t="s">
        <v>359</v>
      </c>
      <c r="BCL1" s="592"/>
      <c r="BCM1" s="592"/>
      <c r="BCN1" s="592"/>
      <c r="BCO1" s="592"/>
      <c r="BCP1" s="592"/>
      <c r="BCQ1" s="592"/>
      <c r="BCR1" s="592"/>
      <c r="BCS1" s="592"/>
      <c r="BCT1" s="592"/>
      <c r="BCU1" s="592"/>
      <c r="BCV1" s="592"/>
      <c r="BCW1" s="592"/>
      <c r="BCX1" s="592"/>
      <c r="BCY1" s="592"/>
      <c r="BCZ1" s="592"/>
      <c r="BDA1" s="592" t="s">
        <v>359</v>
      </c>
      <c r="BDB1" s="592"/>
      <c r="BDC1" s="592"/>
      <c r="BDD1" s="592"/>
      <c r="BDE1" s="592"/>
      <c r="BDF1" s="592"/>
      <c r="BDG1" s="592"/>
      <c r="BDH1" s="592"/>
      <c r="BDI1" s="592"/>
      <c r="BDJ1" s="592"/>
      <c r="BDK1" s="592"/>
      <c r="BDL1" s="592"/>
      <c r="BDM1" s="592"/>
      <c r="BDN1" s="592"/>
      <c r="BDO1" s="592"/>
      <c r="BDP1" s="592"/>
      <c r="BDQ1" s="592" t="s">
        <v>359</v>
      </c>
      <c r="BDR1" s="592"/>
      <c r="BDS1" s="592"/>
      <c r="BDT1" s="592"/>
      <c r="BDU1" s="592"/>
      <c r="BDV1" s="592"/>
      <c r="BDW1" s="592"/>
      <c r="BDX1" s="592"/>
      <c r="BDY1" s="592"/>
      <c r="BDZ1" s="592"/>
      <c r="BEA1" s="592"/>
      <c r="BEB1" s="592"/>
      <c r="BEC1" s="592"/>
      <c r="BED1" s="592"/>
      <c r="BEE1" s="592"/>
      <c r="BEF1" s="592"/>
      <c r="BEG1" s="592" t="s">
        <v>359</v>
      </c>
      <c r="BEH1" s="592"/>
      <c r="BEI1" s="592"/>
      <c r="BEJ1" s="592"/>
      <c r="BEK1" s="592"/>
      <c r="BEL1" s="592"/>
      <c r="BEM1" s="592"/>
      <c r="BEN1" s="592"/>
      <c r="BEO1" s="592"/>
      <c r="BEP1" s="592"/>
      <c r="BEQ1" s="592"/>
      <c r="BER1" s="592"/>
      <c r="BES1" s="592"/>
      <c r="BET1" s="592"/>
      <c r="BEU1" s="592"/>
      <c r="BEV1" s="592"/>
      <c r="BEW1" s="592" t="s">
        <v>359</v>
      </c>
      <c r="BEX1" s="592"/>
      <c r="BEY1" s="592"/>
      <c r="BEZ1" s="592"/>
      <c r="BFA1" s="592"/>
      <c r="BFB1" s="592"/>
      <c r="BFC1" s="592"/>
      <c r="BFD1" s="592"/>
      <c r="BFE1" s="592"/>
      <c r="BFF1" s="592"/>
      <c r="BFG1" s="592"/>
      <c r="BFH1" s="592"/>
      <c r="BFI1" s="592"/>
      <c r="BFJ1" s="592"/>
      <c r="BFK1" s="592"/>
      <c r="BFL1" s="592"/>
      <c r="BFM1" s="592" t="s">
        <v>359</v>
      </c>
      <c r="BFN1" s="592"/>
      <c r="BFO1" s="592"/>
      <c r="BFP1" s="592"/>
      <c r="BFQ1" s="592"/>
      <c r="BFR1" s="592"/>
      <c r="BFS1" s="592"/>
      <c r="BFT1" s="592"/>
      <c r="BFU1" s="592"/>
      <c r="BFV1" s="592"/>
      <c r="BFW1" s="592"/>
      <c r="BFX1" s="592"/>
      <c r="BFY1" s="592"/>
      <c r="BFZ1" s="592"/>
      <c r="BGA1" s="592"/>
      <c r="BGB1" s="592"/>
      <c r="BGC1" s="592" t="s">
        <v>359</v>
      </c>
      <c r="BGD1" s="592"/>
      <c r="BGE1" s="592"/>
      <c r="BGF1" s="592"/>
      <c r="BGG1" s="592"/>
      <c r="BGH1" s="592"/>
      <c r="BGI1" s="592"/>
      <c r="BGJ1" s="592"/>
      <c r="BGK1" s="592"/>
      <c r="BGL1" s="592"/>
      <c r="BGM1" s="592"/>
      <c r="BGN1" s="592"/>
      <c r="BGO1" s="592"/>
      <c r="BGP1" s="592"/>
      <c r="BGQ1" s="592"/>
      <c r="BGR1" s="592"/>
      <c r="BGS1" s="592" t="s">
        <v>359</v>
      </c>
      <c r="BGT1" s="592"/>
      <c r="BGU1" s="592"/>
      <c r="BGV1" s="592"/>
      <c r="BGW1" s="592"/>
      <c r="BGX1" s="592"/>
      <c r="BGY1" s="592"/>
      <c r="BGZ1" s="592"/>
      <c r="BHA1" s="592"/>
      <c r="BHB1" s="592"/>
      <c r="BHC1" s="592"/>
      <c r="BHD1" s="592"/>
      <c r="BHE1" s="592"/>
      <c r="BHF1" s="592"/>
      <c r="BHG1" s="592"/>
      <c r="BHH1" s="592"/>
      <c r="BHI1" s="592" t="s">
        <v>359</v>
      </c>
      <c r="BHJ1" s="592"/>
      <c r="BHK1" s="592"/>
      <c r="BHL1" s="592"/>
      <c r="BHM1" s="592"/>
      <c r="BHN1" s="592"/>
      <c r="BHO1" s="592"/>
      <c r="BHP1" s="592"/>
      <c r="BHQ1" s="592"/>
      <c r="BHR1" s="592"/>
      <c r="BHS1" s="592"/>
      <c r="BHT1" s="592"/>
      <c r="BHU1" s="592"/>
      <c r="BHV1" s="592"/>
      <c r="BHW1" s="592"/>
      <c r="BHX1" s="592"/>
      <c r="BHY1" s="592" t="s">
        <v>359</v>
      </c>
      <c r="BHZ1" s="592"/>
      <c r="BIA1" s="592"/>
      <c r="BIB1" s="592"/>
      <c r="BIC1" s="592"/>
      <c r="BID1" s="592"/>
      <c r="BIE1" s="592"/>
      <c r="BIF1" s="592"/>
      <c r="BIG1" s="592"/>
      <c r="BIH1" s="592"/>
      <c r="BII1" s="592"/>
      <c r="BIJ1" s="592"/>
      <c r="BIK1" s="592"/>
      <c r="BIL1" s="592"/>
      <c r="BIM1" s="592"/>
      <c r="BIN1" s="592"/>
      <c r="BIO1" s="592" t="s">
        <v>359</v>
      </c>
      <c r="BIP1" s="592"/>
      <c r="BIQ1" s="592"/>
      <c r="BIR1" s="592"/>
      <c r="BIS1" s="592"/>
      <c r="BIT1" s="592"/>
      <c r="BIU1" s="592"/>
      <c r="BIV1" s="592"/>
      <c r="BIW1" s="592"/>
      <c r="BIX1" s="592"/>
      <c r="BIY1" s="592"/>
      <c r="BIZ1" s="592"/>
      <c r="BJA1" s="592"/>
      <c r="BJB1" s="592"/>
      <c r="BJC1" s="592"/>
      <c r="BJD1" s="592"/>
      <c r="BJE1" s="592" t="s">
        <v>359</v>
      </c>
      <c r="BJF1" s="592"/>
      <c r="BJG1" s="592"/>
      <c r="BJH1" s="592"/>
      <c r="BJI1" s="592"/>
      <c r="BJJ1" s="592"/>
      <c r="BJK1" s="592"/>
      <c r="BJL1" s="592"/>
      <c r="BJM1" s="592"/>
      <c r="BJN1" s="592"/>
      <c r="BJO1" s="592"/>
      <c r="BJP1" s="592"/>
      <c r="BJQ1" s="592"/>
      <c r="BJR1" s="592"/>
      <c r="BJS1" s="592"/>
      <c r="BJT1" s="592"/>
      <c r="BJU1" s="592" t="s">
        <v>359</v>
      </c>
      <c r="BJV1" s="592"/>
      <c r="BJW1" s="592"/>
      <c r="BJX1" s="592"/>
      <c r="BJY1" s="592"/>
      <c r="BJZ1" s="592"/>
      <c r="BKA1" s="592"/>
      <c r="BKB1" s="592"/>
      <c r="BKC1" s="592"/>
      <c r="BKD1" s="592"/>
      <c r="BKE1" s="592"/>
      <c r="BKF1" s="592"/>
      <c r="BKG1" s="592"/>
      <c r="BKH1" s="592"/>
      <c r="BKI1" s="592"/>
      <c r="BKJ1" s="592"/>
      <c r="BKK1" s="592" t="s">
        <v>359</v>
      </c>
      <c r="BKL1" s="592"/>
      <c r="BKM1" s="592"/>
      <c r="BKN1" s="592"/>
      <c r="BKO1" s="592"/>
      <c r="BKP1" s="592"/>
      <c r="BKQ1" s="592"/>
      <c r="BKR1" s="592"/>
      <c r="BKS1" s="592"/>
      <c r="BKT1" s="592"/>
      <c r="BKU1" s="592"/>
      <c r="BKV1" s="592"/>
      <c r="BKW1" s="592"/>
      <c r="BKX1" s="592"/>
      <c r="BKY1" s="592"/>
      <c r="BKZ1" s="592"/>
      <c r="BLA1" s="592" t="s">
        <v>359</v>
      </c>
      <c r="BLB1" s="592"/>
      <c r="BLC1" s="592"/>
      <c r="BLD1" s="592"/>
      <c r="BLE1" s="592"/>
      <c r="BLF1" s="592"/>
      <c r="BLG1" s="592"/>
      <c r="BLH1" s="592"/>
      <c r="BLI1" s="592"/>
      <c r="BLJ1" s="592"/>
      <c r="BLK1" s="592"/>
      <c r="BLL1" s="592"/>
      <c r="BLM1" s="592"/>
      <c r="BLN1" s="592"/>
      <c r="BLO1" s="592"/>
      <c r="BLP1" s="592"/>
      <c r="BLQ1" s="592" t="s">
        <v>359</v>
      </c>
      <c r="BLR1" s="592"/>
      <c r="BLS1" s="592"/>
      <c r="BLT1" s="592"/>
      <c r="BLU1" s="592"/>
      <c r="BLV1" s="592"/>
      <c r="BLW1" s="592"/>
      <c r="BLX1" s="592"/>
      <c r="BLY1" s="592"/>
      <c r="BLZ1" s="592"/>
      <c r="BMA1" s="592"/>
      <c r="BMB1" s="592"/>
      <c r="BMC1" s="592"/>
      <c r="BMD1" s="592"/>
      <c r="BME1" s="592"/>
      <c r="BMF1" s="592"/>
      <c r="BMG1" s="592" t="s">
        <v>359</v>
      </c>
      <c r="BMH1" s="592"/>
      <c r="BMI1" s="592"/>
      <c r="BMJ1" s="592"/>
      <c r="BMK1" s="592"/>
      <c r="BML1" s="592"/>
      <c r="BMM1" s="592"/>
      <c r="BMN1" s="592"/>
      <c r="BMO1" s="592"/>
      <c r="BMP1" s="592"/>
      <c r="BMQ1" s="592"/>
      <c r="BMR1" s="592"/>
      <c r="BMS1" s="592"/>
      <c r="BMT1" s="592"/>
      <c r="BMU1" s="592"/>
      <c r="BMV1" s="592"/>
      <c r="BMW1" s="592" t="s">
        <v>359</v>
      </c>
      <c r="BMX1" s="592"/>
      <c r="BMY1" s="592"/>
      <c r="BMZ1" s="592"/>
      <c r="BNA1" s="592"/>
      <c r="BNB1" s="592"/>
      <c r="BNC1" s="592"/>
      <c r="BND1" s="592"/>
      <c r="BNE1" s="592"/>
      <c r="BNF1" s="592"/>
      <c r="BNG1" s="592"/>
      <c r="BNH1" s="592"/>
      <c r="BNI1" s="592"/>
      <c r="BNJ1" s="592"/>
      <c r="BNK1" s="592"/>
      <c r="BNL1" s="592"/>
      <c r="BNM1" s="592" t="s">
        <v>359</v>
      </c>
      <c r="BNN1" s="592"/>
      <c r="BNO1" s="592"/>
      <c r="BNP1" s="592"/>
      <c r="BNQ1" s="592"/>
      <c r="BNR1" s="592"/>
      <c r="BNS1" s="592"/>
      <c r="BNT1" s="592"/>
      <c r="BNU1" s="592"/>
      <c r="BNV1" s="592"/>
      <c r="BNW1" s="592"/>
      <c r="BNX1" s="592"/>
      <c r="BNY1" s="592"/>
      <c r="BNZ1" s="592"/>
      <c r="BOA1" s="592"/>
      <c r="BOB1" s="592"/>
      <c r="BOC1" s="592" t="s">
        <v>359</v>
      </c>
      <c r="BOD1" s="592"/>
      <c r="BOE1" s="592"/>
      <c r="BOF1" s="592"/>
      <c r="BOG1" s="592"/>
      <c r="BOH1" s="592"/>
      <c r="BOI1" s="592"/>
      <c r="BOJ1" s="592"/>
      <c r="BOK1" s="592"/>
      <c r="BOL1" s="592"/>
      <c r="BOM1" s="592"/>
      <c r="BON1" s="592"/>
      <c r="BOO1" s="592"/>
      <c r="BOP1" s="592"/>
      <c r="BOQ1" s="592"/>
      <c r="BOR1" s="592"/>
      <c r="BOS1" s="592" t="s">
        <v>359</v>
      </c>
      <c r="BOT1" s="592"/>
      <c r="BOU1" s="592"/>
      <c r="BOV1" s="592"/>
      <c r="BOW1" s="592"/>
      <c r="BOX1" s="592"/>
      <c r="BOY1" s="592"/>
      <c r="BOZ1" s="592"/>
      <c r="BPA1" s="592"/>
      <c r="BPB1" s="592"/>
      <c r="BPC1" s="592"/>
      <c r="BPD1" s="592"/>
      <c r="BPE1" s="592"/>
      <c r="BPF1" s="592"/>
      <c r="BPG1" s="592"/>
      <c r="BPH1" s="592"/>
      <c r="BPI1" s="592" t="s">
        <v>359</v>
      </c>
      <c r="BPJ1" s="592"/>
      <c r="BPK1" s="592"/>
      <c r="BPL1" s="592"/>
      <c r="BPM1" s="592"/>
      <c r="BPN1" s="592"/>
      <c r="BPO1" s="592"/>
      <c r="BPP1" s="592"/>
      <c r="BPQ1" s="592"/>
      <c r="BPR1" s="592"/>
      <c r="BPS1" s="592"/>
      <c r="BPT1" s="592"/>
      <c r="BPU1" s="592"/>
      <c r="BPV1" s="592"/>
      <c r="BPW1" s="592"/>
      <c r="BPX1" s="592"/>
      <c r="BPY1" s="592" t="s">
        <v>359</v>
      </c>
      <c r="BPZ1" s="592"/>
      <c r="BQA1" s="592"/>
      <c r="BQB1" s="592"/>
      <c r="BQC1" s="592"/>
      <c r="BQD1" s="592"/>
      <c r="BQE1" s="592"/>
      <c r="BQF1" s="592"/>
      <c r="BQG1" s="592"/>
      <c r="BQH1" s="592"/>
      <c r="BQI1" s="592"/>
      <c r="BQJ1" s="592"/>
      <c r="BQK1" s="592"/>
      <c r="BQL1" s="592"/>
      <c r="BQM1" s="592"/>
      <c r="BQN1" s="592"/>
      <c r="BQO1" s="592" t="s">
        <v>359</v>
      </c>
      <c r="BQP1" s="592"/>
      <c r="BQQ1" s="592"/>
      <c r="BQR1" s="592"/>
      <c r="BQS1" s="592"/>
      <c r="BQT1" s="592"/>
      <c r="BQU1" s="592"/>
      <c r="BQV1" s="592"/>
      <c r="BQW1" s="592"/>
      <c r="BQX1" s="592"/>
      <c r="BQY1" s="592"/>
      <c r="BQZ1" s="592"/>
      <c r="BRA1" s="592"/>
      <c r="BRB1" s="592"/>
      <c r="BRC1" s="592"/>
      <c r="BRD1" s="592"/>
      <c r="BRE1" s="592" t="s">
        <v>359</v>
      </c>
      <c r="BRF1" s="592"/>
      <c r="BRG1" s="592"/>
      <c r="BRH1" s="592"/>
      <c r="BRI1" s="592"/>
      <c r="BRJ1" s="592"/>
      <c r="BRK1" s="592"/>
      <c r="BRL1" s="592"/>
      <c r="BRM1" s="592"/>
      <c r="BRN1" s="592"/>
      <c r="BRO1" s="592"/>
      <c r="BRP1" s="592"/>
      <c r="BRQ1" s="592"/>
      <c r="BRR1" s="592"/>
      <c r="BRS1" s="592"/>
      <c r="BRT1" s="592"/>
      <c r="BRU1" s="592" t="s">
        <v>359</v>
      </c>
      <c r="BRV1" s="592"/>
      <c r="BRW1" s="592"/>
      <c r="BRX1" s="592"/>
      <c r="BRY1" s="592"/>
      <c r="BRZ1" s="592"/>
      <c r="BSA1" s="592"/>
      <c r="BSB1" s="592"/>
      <c r="BSC1" s="592"/>
      <c r="BSD1" s="592"/>
      <c r="BSE1" s="592"/>
      <c r="BSF1" s="592"/>
      <c r="BSG1" s="592"/>
      <c r="BSH1" s="592"/>
      <c r="BSI1" s="592"/>
      <c r="BSJ1" s="592"/>
      <c r="BSK1" s="592" t="s">
        <v>359</v>
      </c>
      <c r="BSL1" s="592"/>
      <c r="BSM1" s="592"/>
      <c r="BSN1" s="592"/>
      <c r="BSO1" s="592"/>
      <c r="BSP1" s="592"/>
      <c r="BSQ1" s="592"/>
      <c r="BSR1" s="592"/>
      <c r="BSS1" s="592"/>
      <c r="BST1" s="592"/>
      <c r="BSU1" s="592"/>
      <c r="BSV1" s="592"/>
      <c r="BSW1" s="592"/>
      <c r="BSX1" s="592"/>
      <c r="BSY1" s="592"/>
      <c r="BSZ1" s="592"/>
      <c r="BTA1" s="592" t="s">
        <v>359</v>
      </c>
      <c r="BTB1" s="592"/>
      <c r="BTC1" s="592"/>
      <c r="BTD1" s="592"/>
      <c r="BTE1" s="592"/>
      <c r="BTF1" s="592"/>
      <c r="BTG1" s="592"/>
      <c r="BTH1" s="592"/>
      <c r="BTI1" s="592"/>
      <c r="BTJ1" s="592"/>
      <c r="BTK1" s="592"/>
      <c r="BTL1" s="592"/>
      <c r="BTM1" s="592"/>
      <c r="BTN1" s="592"/>
      <c r="BTO1" s="592"/>
      <c r="BTP1" s="592"/>
      <c r="BTQ1" s="592" t="s">
        <v>359</v>
      </c>
      <c r="BTR1" s="592"/>
      <c r="BTS1" s="592"/>
      <c r="BTT1" s="592"/>
      <c r="BTU1" s="592"/>
      <c r="BTV1" s="592"/>
      <c r="BTW1" s="592"/>
      <c r="BTX1" s="592"/>
      <c r="BTY1" s="592"/>
      <c r="BTZ1" s="592"/>
      <c r="BUA1" s="592"/>
      <c r="BUB1" s="592"/>
      <c r="BUC1" s="592"/>
      <c r="BUD1" s="592"/>
      <c r="BUE1" s="592"/>
      <c r="BUF1" s="592"/>
      <c r="BUG1" s="592" t="s">
        <v>359</v>
      </c>
      <c r="BUH1" s="592"/>
      <c r="BUI1" s="592"/>
      <c r="BUJ1" s="592"/>
      <c r="BUK1" s="592"/>
      <c r="BUL1" s="592"/>
      <c r="BUM1" s="592"/>
      <c r="BUN1" s="592"/>
      <c r="BUO1" s="592"/>
      <c r="BUP1" s="592"/>
      <c r="BUQ1" s="592"/>
      <c r="BUR1" s="592"/>
      <c r="BUS1" s="592"/>
      <c r="BUT1" s="592"/>
      <c r="BUU1" s="592"/>
      <c r="BUV1" s="592"/>
      <c r="BUW1" s="592" t="s">
        <v>359</v>
      </c>
      <c r="BUX1" s="592"/>
      <c r="BUY1" s="592"/>
      <c r="BUZ1" s="592"/>
      <c r="BVA1" s="592"/>
      <c r="BVB1" s="592"/>
      <c r="BVC1" s="592"/>
      <c r="BVD1" s="592"/>
      <c r="BVE1" s="592"/>
      <c r="BVF1" s="592"/>
      <c r="BVG1" s="592"/>
      <c r="BVH1" s="592"/>
      <c r="BVI1" s="592"/>
      <c r="BVJ1" s="592"/>
      <c r="BVK1" s="592"/>
      <c r="BVL1" s="592"/>
      <c r="BVM1" s="592" t="s">
        <v>359</v>
      </c>
      <c r="BVN1" s="592"/>
      <c r="BVO1" s="592"/>
      <c r="BVP1" s="592"/>
      <c r="BVQ1" s="592"/>
      <c r="BVR1" s="592"/>
      <c r="BVS1" s="592"/>
      <c r="BVT1" s="592"/>
      <c r="BVU1" s="592"/>
      <c r="BVV1" s="592"/>
      <c r="BVW1" s="592"/>
      <c r="BVX1" s="592"/>
      <c r="BVY1" s="592"/>
      <c r="BVZ1" s="592"/>
      <c r="BWA1" s="592"/>
      <c r="BWB1" s="592"/>
      <c r="BWC1" s="592" t="s">
        <v>359</v>
      </c>
      <c r="BWD1" s="592"/>
      <c r="BWE1" s="592"/>
      <c r="BWF1" s="592"/>
      <c r="BWG1" s="592"/>
      <c r="BWH1" s="592"/>
      <c r="BWI1" s="592"/>
      <c r="BWJ1" s="592"/>
      <c r="BWK1" s="592"/>
      <c r="BWL1" s="592"/>
      <c r="BWM1" s="592"/>
      <c r="BWN1" s="592"/>
      <c r="BWO1" s="592"/>
      <c r="BWP1" s="592"/>
      <c r="BWQ1" s="592"/>
      <c r="BWR1" s="592"/>
      <c r="BWS1" s="592" t="s">
        <v>359</v>
      </c>
      <c r="BWT1" s="592"/>
      <c r="BWU1" s="592"/>
      <c r="BWV1" s="592"/>
      <c r="BWW1" s="592"/>
      <c r="BWX1" s="592"/>
      <c r="BWY1" s="592"/>
      <c r="BWZ1" s="592"/>
      <c r="BXA1" s="592"/>
      <c r="BXB1" s="592"/>
      <c r="BXC1" s="592"/>
      <c r="BXD1" s="592"/>
      <c r="BXE1" s="592"/>
      <c r="BXF1" s="592"/>
      <c r="BXG1" s="592"/>
      <c r="BXH1" s="592"/>
      <c r="BXI1" s="592" t="s">
        <v>359</v>
      </c>
      <c r="BXJ1" s="592"/>
      <c r="BXK1" s="592"/>
      <c r="BXL1" s="592"/>
      <c r="BXM1" s="592"/>
      <c r="BXN1" s="592"/>
      <c r="BXO1" s="592"/>
      <c r="BXP1" s="592"/>
      <c r="BXQ1" s="592"/>
      <c r="BXR1" s="592"/>
      <c r="BXS1" s="592"/>
      <c r="BXT1" s="592"/>
      <c r="BXU1" s="592"/>
      <c r="BXV1" s="592"/>
      <c r="BXW1" s="592"/>
      <c r="BXX1" s="592"/>
      <c r="BXY1" s="592" t="s">
        <v>359</v>
      </c>
      <c r="BXZ1" s="592"/>
      <c r="BYA1" s="592"/>
      <c r="BYB1" s="592"/>
      <c r="BYC1" s="592"/>
      <c r="BYD1" s="592"/>
      <c r="BYE1" s="592"/>
      <c r="BYF1" s="592"/>
      <c r="BYG1" s="592"/>
      <c r="BYH1" s="592"/>
      <c r="BYI1" s="592"/>
      <c r="BYJ1" s="592"/>
      <c r="BYK1" s="592"/>
      <c r="BYL1" s="592"/>
      <c r="BYM1" s="592"/>
      <c r="BYN1" s="592"/>
      <c r="BYO1" s="592" t="s">
        <v>359</v>
      </c>
      <c r="BYP1" s="592"/>
      <c r="BYQ1" s="592"/>
      <c r="BYR1" s="592"/>
      <c r="BYS1" s="592"/>
      <c r="BYT1" s="592"/>
      <c r="BYU1" s="592"/>
      <c r="BYV1" s="592"/>
      <c r="BYW1" s="592"/>
      <c r="BYX1" s="592"/>
      <c r="BYY1" s="592"/>
      <c r="BYZ1" s="592"/>
      <c r="BZA1" s="592"/>
      <c r="BZB1" s="592"/>
      <c r="BZC1" s="592"/>
      <c r="BZD1" s="592"/>
      <c r="BZE1" s="592" t="s">
        <v>359</v>
      </c>
      <c r="BZF1" s="592"/>
      <c r="BZG1" s="592"/>
      <c r="BZH1" s="592"/>
      <c r="BZI1" s="592"/>
      <c r="BZJ1" s="592"/>
      <c r="BZK1" s="592"/>
      <c r="BZL1" s="592"/>
      <c r="BZM1" s="592"/>
      <c r="BZN1" s="592"/>
      <c r="BZO1" s="592"/>
      <c r="BZP1" s="592"/>
      <c r="BZQ1" s="592"/>
      <c r="BZR1" s="592"/>
      <c r="BZS1" s="592"/>
      <c r="BZT1" s="592"/>
      <c r="BZU1" s="592" t="s">
        <v>359</v>
      </c>
      <c r="BZV1" s="592"/>
      <c r="BZW1" s="592"/>
      <c r="BZX1" s="592"/>
      <c r="BZY1" s="592"/>
      <c r="BZZ1" s="592"/>
      <c r="CAA1" s="592"/>
      <c r="CAB1" s="592"/>
      <c r="CAC1" s="592"/>
      <c r="CAD1" s="592"/>
      <c r="CAE1" s="592"/>
      <c r="CAF1" s="592"/>
      <c r="CAG1" s="592"/>
      <c r="CAH1" s="592"/>
      <c r="CAI1" s="592"/>
      <c r="CAJ1" s="592"/>
      <c r="CAK1" s="592" t="s">
        <v>359</v>
      </c>
      <c r="CAL1" s="592"/>
      <c r="CAM1" s="592"/>
      <c r="CAN1" s="592"/>
      <c r="CAO1" s="592"/>
      <c r="CAP1" s="592"/>
      <c r="CAQ1" s="592"/>
      <c r="CAR1" s="592"/>
      <c r="CAS1" s="592"/>
      <c r="CAT1" s="592"/>
      <c r="CAU1" s="592"/>
      <c r="CAV1" s="592"/>
      <c r="CAW1" s="592"/>
      <c r="CAX1" s="592"/>
      <c r="CAY1" s="592"/>
      <c r="CAZ1" s="592"/>
      <c r="CBA1" s="592" t="s">
        <v>359</v>
      </c>
      <c r="CBB1" s="592"/>
      <c r="CBC1" s="592"/>
      <c r="CBD1" s="592"/>
      <c r="CBE1" s="592"/>
      <c r="CBF1" s="592"/>
      <c r="CBG1" s="592"/>
      <c r="CBH1" s="592"/>
      <c r="CBI1" s="592"/>
      <c r="CBJ1" s="592"/>
      <c r="CBK1" s="592"/>
      <c r="CBL1" s="592"/>
      <c r="CBM1" s="592"/>
      <c r="CBN1" s="592"/>
      <c r="CBO1" s="592"/>
      <c r="CBP1" s="592"/>
      <c r="CBQ1" s="592" t="s">
        <v>359</v>
      </c>
      <c r="CBR1" s="592"/>
      <c r="CBS1" s="592"/>
      <c r="CBT1" s="592"/>
      <c r="CBU1" s="592"/>
      <c r="CBV1" s="592"/>
      <c r="CBW1" s="592"/>
      <c r="CBX1" s="592"/>
      <c r="CBY1" s="592"/>
      <c r="CBZ1" s="592"/>
      <c r="CCA1" s="592"/>
      <c r="CCB1" s="592"/>
      <c r="CCC1" s="592"/>
      <c r="CCD1" s="592"/>
      <c r="CCE1" s="592"/>
      <c r="CCF1" s="592"/>
      <c r="CCG1" s="592" t="s">
        <v>359</v>
      </c>
      <c r="CCH1" s="592"/>
      <c r="CCI1" s="592"/>
      <c r="CCJ1" s="592"/>
      <c r="CCK1" s="592"/>
      <c r="CCL1" s="592"/>
      <c r="CCM1" s="592"/>
      <c r="CCN1" s="592"/>
      <c r="CCO1" s="592"/>
      <c r="CCP1" s="592"/>
      <c r="CCQ1" s="592"/>
      <c r="CCR1" s="592"/>
      <c r="CCS1" s="592"/>
      <c r="CCT1" s="592"/>
      <c r="CCU1" s="592"/>
      <c r="CCV1" s="592"/>
      <c r="CCW1" s="592" t="s">
        <v>359</v>
      </c>
      <c r="CCX1" s="592"/>
      <c r="CCY1" s="592"/>
      <c r="CCZ1" s="592"/>
      <c r="CDA1" s="592"/>
      <c r="CDB1" s="592"/>
      <c r="CDC1" s="592"/>
      <c r="CDD1" s="592"/>
      <c r="CDE1" s="592"/>
      <c r="CDF1" s="592"/>
      <c r="CDG1" s="592"/>
      <c r="CDH1" s="592"/>
      <c r="CDI1" s="592"/>
      <c r="CDJ1" s="592"/>
      <c r="CDK1" s="592"/>
      <c r="CDL1" s="592"/>
      <c r="CDM1" s="592" t="s">
        <v>359</v>
      </c>
      <c r="CDN1" s="592"/>
      <c r="CDO1" s="592"/>
      <c r="CDP1" s="592"/>
      <c r="CDQ1" s="592"/>
      <c r="CDR1" s="592"/>
      <c r="CDS1" s="592"/>
      <c r="CDT1" s="592"/>
      <c r="CDU1" s="592"/>
      <c r="CDV1" s="592"/>
      <c r="CDW1" s="592"/>
      <c r="CDX1" s="592"/>
      <c r="CDY1" s="592"/>
      <c r="CDZ1" s="592"/>
      <c r="CEA1" s="592"/>
      <c r="CEB1" s="592"/>
      <c r="CEC1" s="592" t="s">
        <v>359</v>
      </c>
      <c r="CED1" s="592"/>
      <c r="CEE1" s="592"/>
      <c r="CEF1" s="592"/>
      <c r="CEG1" s="592"/>
      <c r="CEH1" s="592"/>
      <c r="CEI1" s="592"/>
      <c r="CEJ1" s="592"/>
      <c r="CEK1" s="592"/>
      <c r="CEL1" s="592"/>
      <c r="CEM1" s="592"/>
      <c r="CEN1" s="592"/>
      <c r="CEO1" s="592"/>
      <c r="CEP1" s="592"/>
      <c r="CEQ1" s="592"/>
      <c r="CER1" s="592"/>
      <c r="CES1" s="592" t="s">
        <v>359</v>
      </c>
      <c r="CET1" s="592"/>
      <c r="CEU1" s="592"/>
      <c r="CEV1" s="592"/>
      <c r="CEW1" s="592"/>
      <c r="CEX1" s="592"/>
      <c r="CEY1" s="592"/>
      <c r="CEZ1" s="592"/>
      <c r="CFA1" s="592"/>
      <c r="CFB1" s="592"/>
      <c r="CFC1" s="592"/>
      <c r="CFD1" s="592"/>
      <c r="CFE1" s="592"/>
      <c r="CFF1" s="592"/>
      <c r="CFG1" s="592"/>
      <c r="CFH1" s="592"/>
      <c r="CFI1" s="592" t="s">
        <v>359</v>
      </c>
      <c r="CFJ1" s="592"/>
      <c r="CFK1" s="592"/>
      <c r="CFL1" s="592"/>
      <c r="CFM1" s="592"/>
      <c r="CFN1" s="592"/>
      <c r="CFO1" s="592"/>
      <c r="CFP1" s="592"/>
      <c r="CFQ1" s="592"/>
      <c r="CFR1" s="592"/>
      <c r="CFS1" s="592"/>
      <c r="CFT1" s="592"/>
      <c r="CFU1" s="592"/>
      <c r="CFV1" s="592"/>
      <c r="CFW1" s="592"/>
      <c r="CFX1" s="592"/>
      <c r="CFY1" s="592" t="s">
        <v>359</v>
      </c>
      <c r="CFZ1" s="592"/>
      <c r="CGA1" s="592"/>
      <c r="CGB1" s="592"/>
      <c r="CGC1" s="592"/>
      <c r="CGD1" s="592"/>
      <c r="CGE1" s="592"/>
      <c r="CGF1" s="592"/>
      <c r="CGG1" s="592"/>
      <c r="CGH1" s="592"/>
      <c r="CGI1" s="592"/>
      <c r="CGJ1" s="592"/>
      <c r="CGK1" s="592"/>
      <c r="CGL1" s="592"/>
      <c r="CGM1" s="592"/>
      <c r="CGN1" s="592"/>
      <c r="CGO1" s="592" t="s">
        <v>359</v>
      </c>
      <c r="CGP1" s="592"/>
      <c r="CGQ1" s="592"/>
      <c r="CGR1" s="592"/>
      <c r="CGS1" s="592"/>
      <c r="CGT1" s="592"/>
      <c r="CGU1" s="592"/>
      <c r="CGV1" s="592"/>
      <c r="CGW1" s="592"/>
      <c r="CGX1" s="592"/>
      <c r="CGY1" s="592"/>
      <c r="CGZ1" s="592"/>
      <c r="CHA1" s="592"/>
      <c r="CHB1" s="592"/>
      <c r="CHC1" s="592"/>
      <c r="CHD1" s="592"/>
      <c r="CHE1" s="592" t="s">
        <v>359</v>
      </c>
      <c r="CHF1" s="592"/>
      <c r="CHG1" s="592"/>
      <c r="CHH1" s="592"/>
      <c r="CHI1" s="592"/>
      <c r="CHJ1" s="592"/>
      <c r="CHK1" s="592"/>
      <c r="CHL1" s="592"/>
      <c r="CHM1" s="592"/>
      <c r="CHN1" s="592"/>
      <c r="CHO1" s="592"/>
      <c r="CHP1" s="592"/>
      <c r="CHQ1" s="592"/>
      <c r="CHR1" s="592"/>
      <c r="CHS1" s="592"/>
      <c r="CHT1" s="592"/>
      <c r="CHU1" s="592" t="s">
        <v>359</v>
      </c>
      <c r="CHV1" s="592"/>
      <c r="CHW1" s="592"/>
      <c r="CHX1" s="592"/>
      <c r="CHY1" s="592"/>
      <c r="CHZ1" s="592"/>
      <c r="CIA1" s="592"/>
      <c r="CIB1" s="592"/>
      <c r="CIC1" s="592"/>
      <c r="CID1" s="592"/>
      <c r="CIE1" s="592"/>
      <c r="CIF1" s="592"/>
      <c r="CIG1" s="592"/>
      <c r="CIH1" s="592"/>
      <c r="CII1" s="592"/>
      <c r="CIJ1" s="592"/>
      <c r="CIK1" s="592" t="s">
        <v>359</v>
      </c>
      <c r="CIL1" s="592"/>
      <c r="CIM1" s="592"/>
      <c r="CIN1" s="592"/>
      <c r="CIO1" s="592"/>
      <c r="CIP1" s="592"/>
      <c r="CIQ1" s="592"/>
      <c r="CIR1" s="592"/>
      <c r="CIS1" s="592"/>
      <c r="CIT1" s="592"/>
      <c r="CIU1" s="592"/>
      <c r="CIV1" s="592"/>
      <c r="CIW1" s="592"/>
      <c r="CIX1" s="592"/>
      <c r="CIY1" s="592"/>
      <c r="CIZ1" s="592"/>
      <c r="CJA1" s="592" t="s">
        <v>359</v>
      </c>
      <c r="CJB1" s="592"/>
      <c r="CJC1" s="592"/>
      <c r="CJD1" s="592"/>
      <c r="CJE1" s="592"/>
      <c r="CJF1" s="592"/>
      <c r="CJG1" s="592"/>
      <c r="CJH1" s="592"/>
      <c r="CJI1" s="592"/>
      <c r="CJJ1" s="592"/>
      <c r="CJK1" s="592"/>
      <c r="CJL1" s="592"/>
      <c r="CJM1" s="592"/>
      <c r="CJN1" s="592"/>
      <c r="CJO1" s="592"/>
      <c r="CJP1" s="592"/>
      <c r="CJQ1" s="592" t="s">
        <v>359</v>
      </c>
      <c r="CJR1" s="592"/>
      <c r="CJS1" s="592"/>
      <c r="CJT1" s="592"/>
      <c r="CJU1" s="592"/>
      <c r="CJV1" s="592"/>
      <c r="CJW1" s="592"/>
      <c r="CJX1" s="592"/>
      <c r="CJY1" s="592"/>
      <c r="CJZ1" s="592"/>
      <c r="CKA1" s="592"/>
      <c r="CKB1" s="592"/>
      <c r="CKC1" s="592"/>
      <c r="CKD1" s="592"/>
      <c r="CKE1" s="592"/>
      <c r="CKF1" s="592"/>
      <c r="CKG1" s="592" t="s">
        <v>359</v>
      </c>
      <c r="CKH1" s="592"/>
      <c r="CKI1" s="592"/>
      <c r="CKJ1" s="592"/>
      <c r="CKK1" s="592"/>
      <c r="CKL1" s="592"/>
      <c r="CKM1" s="592"/>
      <c r="CKN1" s="592"/>
      <c r="CKO1" s="592"/>
      <c r="CKP1" s="592"/>
      <c r="CKQ1" s="592"/>
      <c r="CKR1" s="592"/>
      <c r="CKS1" s="592"/>
      <c r="CKT1" s="592"/>
      <c r="CKU1" s="592"/>
      <c r="CKV1" s="592"/>
      <c r="CKW1" s="592" t="s">
        <v>359</v>
      </c>
      <c r="CKX1" s="592"/>
      <c r="CKY1" s="592"/>
      <c r="CKZ1" s="592"/>
      <c r="CLA1" s="592"/>
      <c r="CLB1" s="592"/>
      <c r="CLC1" s="592"/>
      <c r="CLD1" s="592"/>
      <c r="CLE1" s="592"/>
      <c r="CLF1" s="592"/>
      <c r="CLG1" s="592"/>
      <c r="CLH1" s="592"/>
      <c r="CLI1" s="592"/>
      <c r="CLJ1" s="592"/>
      <c r="CLK1" s="592"/>
      <c r="CLL1" s="592"/>
      <c r="CLM1" s="592" t="s">
        <v>359</v>
      </c>
      <c r="CLN1" s="592"/>
      <c r="CLO1" s="592"/>
      <c r="CLP1" s="592"/>
      <c r="CLQ1" s="592"/>
      <c r="CLR1" s="592"/>
      <c r="CLS1" s="592"/>
      <c r="CLT1" s="592"/>
      <c r="CLU1" s="592"/>
      <c r="CLV1" s="592"/>
      <c r="CLW1" s="592"/>
      <c r="CLX1" s="592"/>
      <c r="CLY1" s="592"/>
      <c r="CLZ1" s="592"/>
      <c r="CMA1" s="592"/>
      <c r="CMB1" s="592"/>
      <c r="CMC1" s="592" t="s">
        <v>359</v>
      </c>
      <c r="CMD1" s="592"/>
      <c r="CME1" s="592"/>
      <c r="CMF1" s="592"/>
      <c r="CMG1" s="592"/>
      <c r="CMH1" s="592"/>
      <c r="CMI1" s="592"/>
      <c r="CMJ1" s="592"/>
      <c r="CMK1" s="592"/>
      <c r="CML1" s="592"/>
      <c r="CMM1" s="592"/>
      <c r="CMN1" s="592"/>
      <c r="CMO1" s="592"/>
      <c r="CMP1" s="592"/>
      <c r="CMQ1" s="592"/>
      <c r="CMR1" s="592"/>
      <c r="CMS1" s="592" t="s">
        <v>359</v>
      </c>
      <c r="CMT1" s="592"/>
      <c r="CMU1" s="592"/>
      <c r="CMV1" s="592"/>
      <c r="CMW1" s="592"/>
      <c r="CMX1" s="592"/>
      <c r="CMY1" s="592"/>
      <c r="CMZ1" s="592"/>
      <c r="CNA1" s="592"/>
      <c r="CNB1" s="592"/>
      <c r="CNC1" s="592"/>
      <c r="CND1" s="592"/>
      <c r="CNE1" s="592"/>
      <c r="CNF1" s="592"/>
      <c r="CNG1" s="592"/>
      <c r="CNH1" s="592"/>
      <c r="CNI1" s="592" t="s">
        <v>359</v>
      </c>
      <c r="CNJ1" s="592"/>
      <c r="CNK1" s="592"/>
      <c r="CNL1" s="592"/>
      <c r="CNM1" s="592"/>
      <c r="CNN1" s="592"/>
      <c r="CNO1" s="592"/>
      <c r="CNP1" s="592"/>
      <c r="CNQ1" s="592"/>
      <c r="CNR1" s="592"/>
      <c r="CNS1" s="592"/>
      <c r="CNT1" s="592"/>
      <c r="CNU1" s="592"/>
      <c r="CNV1" s="592"/>
      <c r="CNW1" s="592"/>
      <c r="CNX1" s="592"/>
      <c r="CNY1" s="592" t="s">
        <v>359</v>
      </c>
      <c r="CNZ1" s="592"/>
      <c r="COA1" s="592"/>
      <c r="COB1" s="592"/>
      <c r="COC1" s="592"/>
      <c r="COD1" s="592"/>
      <c r="COE1" s="592"/>
      <c r="COF1" s="592"/>
      <c r="COG1" s="592"/>
      <c r="COH1" s="592"/>
      <c r="COI1" s="592"/>
      <c r="COJ1" s="592"/>
      <c r="COK1" s="592"/>
      <c r="COL1" s="592"/>
      <c r="COM1" s="592"/>
      <c r="CON1" s="592"/>
      <c r="COO1" s="592" t="s">
        <v>359</v>
      </c>
      <c r="COP1" s="592"/>
      <c r="COQ1" s="592"/>
      <c r="COR1" s="592"/>
      <c r="COS1" s="592"/>
      <c r="COT1" s="592"/>
      <c r="COU1" s="592"/>
      <c r="COV1" s="592"/>
      <c r="COW1" s="592"/>
      <c r="COX1" s="592"/>
      <c r="COY1" s="592"/>
      <c r="COZ1" s="592"/>
      <c r="CPA1" s="592"/>
      <c r="CPB1" s="592"/>
      <c r="CPC1" s="592"/>
      <c r="CPD1" s="592"/>
      <c r="CPE1" s="592" t="s">
        <v>359</v>
      </c>
      <c r="CPF1" s="592"/>
      <c r="CPG1" s="592"/>
      <c r="CPH1" s="592"/>
      <c r="CPI1" s="592"/>
      <c r="CPJ1" s="592"/>
      <c r="CPK1" s="592"/>
      <c r="CPL1" s="592"/>
      <c r="CPM1" s="592"/>
      <c r="CPN1" s="592"/>
      <c r="CPO1" s="592"/>
      <c r="CPP1" s="592"/>
      <c r="CPQ1" s="592"/>
      <c r="CPR1" s="592"/>
      <c r="CPS1" s="592"/>
      <c r="CPT1" s="592"/>
      <c r="CPU1" s="592" t="s">
        <v>359</v>
      </c>
      <c r="CPV1" s="592"/>
      <c r="CPW1" s="592"/>
      <c r="CPX1" s="592"/>
      <c r="CPY1" s="592"/>
      <c r="CPZ1" s="592"/>
      <c r="CQA1" s="592"/>
      <c r="CQB1" s="592"/>
      <c r="CQC1" s="592"/>
      <c r="CQD1" s="592"/>
      <c r="CQE1" s="592"/>
      <c r="CQF1" s="592"/>
      <c r="CQG1" s="592"/>
      <c r="CQH1" s="592"/>
      <c r="CQI1" s="592"/>
      <c r="CQJ1" s="592"/>
      <c r="CQK1" s="592" t="s">
        <v>359</v>
      </c>
      <c r="CQL1" s="592"/>
      <c r="CQM1" s="592"/>
      <c r="CQN1" s="592"/>
      <c r="CQO1" s="592"/>
      <c r="CQP1" s="592"/>
      <c r="CQQ1" s="592"/>
      <c r="CQR1" s="592"/>
      <c r="CQS1" s="592"/>
      <c r="CQT1" s="592"/>
      <c r="CQU1" s="592"/>
      <c r="CQV1" s="592"/>
      <c r="CQW1" s="592"/>
      <c r="CQX1" s="592"/>
      <c r="CQY1" s="592"/>
      <c r="CQZ1" s="592"/>
      <c r="CRA1" s="592" t="s">
        <v>359</v>
      </c>
      <c r="CRB1" s="592"/>
      <c r="CRC1" s="592"/>
      <c r="CRD1" s="592"/>
      <c r="CRE1" s="592"/>
      <c r="CRF1" s="592"/>
      <c r="CRG1" s="592"/>
      <c r="CRH1" s="592"/>
      <c r="CRI1" s="592"/>
      <c r="CRJ1" s="592"/>
      <c r="CRK1" s="592"/>
      <c r="CRL1" s="592"/>
      <c r="CRM1" s="592"/>
      <c r="CRN1" s="592"/>
      <c r="CRO1" s="592"/>
      <c r="CRP1" s="592"/>
      <c r="CRQ1" s="592" t="s">
        <v>359</v>
      </c>
      <c r="CRR1" s="592"/>
      <c r="CRS1" s="592"/>
      <c r="CRT1" s="592"/>
      <c r="CRU1" s="592"/>
      <c r="CRV1" s="592"/>
      <c r="CRW1" s="592"/>
      <c r="CRX1" s="592"/>
      <c r="CRY1" s="592"/>
      <c r="CRZ1" s="592"/>
      <c r="CSA1" s="592"/>
      <c r="CSB1" s="592"/>
      <c r="CSC1" s="592"/>
      <c r="CSD1" s="592"/>
      <c r="CSE1" s="592"/>
      <c r="CSF1" s="592"/>
      <c r="CSG1" s="592" t="s">
        <v>359</v>
      </c>
      <c r="CSH1" s="592"/>
      <c r="CSI1" s="592"/>
      <c r="CSJ1" s="592"/>
      <c r="CSK1" s="592"/>
      <c r="CSL1" s="592"/>
      <c r="CSM1" s="592"/>
      <c r="CSN1" s="592"/>
      <c r="CSO1" s="592"/>
      <c r="CSP1" s="592"/>
      <c r="CSQ1" s="592"/>
      <c r="CSR1" s="592"/>
      <c r="CSS1" s="592"/>
      <c r="CST1" s="592"/>
      <c r="CSU1" s="592"/>
      <c r="CSV1" s="592"/>
      <c r="CSW1" s="592" t="s">
        <v>359</v>
      </c>
      <c r="CSX1" s="592"/>
      <c r="CSY1" s="592"/>
      <c r="CSZ1" s="592"/>
      <c r="CTA1" s="592"/>
      <c r="CTB1" s="592"/>
      <c r="CTC1" s="592"/>
      <c r="CTD1" s="592"/>
      <c r="CTE1" s="592"/>
      <c r="CTF1" s="592"/>
      <c r="CTG1" s="592"/>
      <c r="CTH1" s="592"/>
      <c r="CTI1" s="592"/>
      <c r="CTJ1" s="592"/>
      <c r="CTK1" s="592"/>
      <c r="CTL1" s="592"/>
      <c r="CTM1" s="592" t="s">
        <v>359</v>
      </c>
      <c r="CTN1" s="592"/>
      <c r="CTO1" s="592"/>
      <c r="CTP1" s="592"/>
      <c r="CTQ1" s="592"/>
      <c r="CTR1" s="592"/>
      <c r="CTS1" s="592"/>
      <c r="CTT1" s="592"/>
      <c r="CTU1" s="592"/>
      <c r="CTV1" s="592"/>
      <c r="CTW1" s="592"/>
      <c r="CTX1" s="592"/>
      <c r="CTY1" s="592"/>
      <c r="CTZ1" s="592"/>
      <c r="CUA1" s="592"/>
      <c r="CUB1" s="592"/>
      <c r="CUC1" s="592" t="s">
        <v>359</v>
      </c>
      <c r="CUD1" s="592"/>
      <c r="CUE1" s="592"/>
      <c r="CUF1" s="592"/>
      <c r="CUG1" s="592"/>
      <c r="CUH1" s="592"/>
      <c r="CUI1" s="592"/>
      <c r="CUJ1" s="592"/>
      <c r="CUK1" s="592"/>
      <c r="CUL1" s="592"/>
      <c r="CUM1" s="592"/>
      <c r="CUN1" s="592"/>
      <c r="CUO1" s="592"/>
      <c r="CUP1" s="592"/>
      <c r="CUQ1" s="592"/>
      <c r="CUR1" s="592"/>
      <c r="CUS1" s="592" t="s">
        <v>359</v>
      </c>
      <c r="CUT1" s="592"/>
      <c r="CUU1" s="592"/>
      <c r="CUV1" s="592"/>
      <c r="CUW1" s="592"/>
      <c r="CUX1" s="592"/>
      <c r="CUY1" s="592"/>
      <c r="CUZ1" s="592"/>
      <c r="CVA1" s="592"/>
      <c r="CVB1" s="592"/>
      <c r="CVC1" s="592"/>
      <c r="CVD1" s="592"/>
      <c r="CVE1" s="592"/>
      <c r="CVF1" s="592"/>
      <c r="CVG1" s="592"/>
      <c r="CVH1" s="592"/>
      <c r="CVI1" s="592" t="s">
        <v>359</v>
      </c>
      <c r="CVJ1" s="592"/>
      <c r="CVK1" s="592"/>
      <c r="CVL1" s="592"/>
      <c r="CVM1" s="592"/>
      <c r="CVN1" s="592"/>
      <c r="CVO1" s="592"/>
      <c r="CVP1" s="592"/>
      <c r="CVQ1" s="592"/>
      <c r="CVR1" s="592"/>
      <c r="CVS1" s="592"/>
      <c r="CVT1" s="592"/>
      <c r="CVU1" s="592"/>
      <c r="CVV1" s="592"/>
      <c r="CVW1" s="592"/>
      <c r="CVX1" s="592"/>
      <c r="CVY1" s="592" t="s">
        <v>359</v>
      </c>
      <c r="CVZ1" s="592"/>
      <c r="CWA1" s="592"/>
      <c r="CWB1" s="592"/>
      <c r="CWC1" s="592"/>
      <c r="CWD1" s="592"/>
      <c r="CWE1" s="592"/>
      <c r="CWF1" s="592"/>
      <c r="CWG1" s="592"/>
      <c r="CWH1" s="592"/>
      <c r="CWI1" s="592"/>
      <c r="CWJ1" s="592"/>
      <c r="CWK1" s="592"/>
      <c r="CWL1" s="592"/>
      <c r="CWM1" s="592"/>
      <c r="CWN1" s="592"/>
      <c r="CWO1" s="592" t="s">
        <v>359</v>
      </c>
      <c r="CWP1" s="592"/>
      <c r="CWQ1" s="592"/>
      <c r="CWR1" s="592"/>
      <c r="CWS1" s="592"/>
      <c r="CWT1" s="592"/>
      <c r="CWU1" s="592"/>
      <c r="CWV1" s="592"/>
      <c r="CWW1" s="592"/>
      <c r="CWX1" s="592"/>
      <c r="CWY1" s="592"/>
      <c r="CWZ1" s="592"/>
      <c r="CXA1" s="592"/>
      <c r="CXB1" s="592"/>
      <c r="CXC1" s="592"/>
      <c r="CXD1" s="592"/>
      <c r="CXE1" s="592" t="s">
        <v>359</v>
      </c>
      <c r="CXF1" s="592"/>
      <c r="CXG1" s="592"/>
      <c r="CXH1" s="592"/>
      <c r="CXI1" s="592"/>
      <c r="CXJ1" s="592"/>
      <c r="CXK1" s="592"/>
      <c r="CXL1" s="592"/>
      <c r="CXM1" s="592"/>
      <c r="CXN1" s="592"/>
      <c r="CXO1" s="592"/>
      <c r="CXP1" s="592"/>
      <c r="CXQ1" s="592"/>
      <c r="CXR1" s="592"/>
      <c r="CXS1" s="592"/>
      <c r="CXT1" s="592"/>
      <c r="CXU1" s="592" t="s">
        <v>359</v>
      </c>
      <c r="CXV1" s="592"/>
      <c r="CXW1" s="592"/>
      <c r="CXX1" s="592"/>
      <c r="CXY1" s="592"/>
      <c r="CXZ1" s="592"/>
      <c r="CYA1" s="592"/>
      <c r="CYB1" s="592"/>
      <c r="CYC1" s="592"/>
      <c r="CYD1" s="592"/>
      <c r="CYE1" s="592"/>
      <c r="CYF1" s="592"/>
      <c r="CYG1" s="592"/>
      <c r="CYH1" s="592"/>
      <c r="CYI1" s="592"/>
      <c r="CYJ1" s="592"/>
      <c r="CYK1" s="592" t="s">
        <v>359</v>
      </c>
      <c r="CYL1" s="592"/>
      <c r="CYM1" s="592"/>
      <c r="CYN1" s="592"/>
      <c r="CYO1" s="592"/>
      <c r="CYP1" s="592"/>
      <c r="CYQ1" s="592"/>
      <c r="CYR1" s="592"/>
      <c r="CYS1" s="592"/>
      <c r="CYT1" s="592"/>
      <c r="CYU1" s="592"/>
      <c r="CYV1" s="592"/>
      <c r="CYW1" s="592"/>
      <c r="CYX1" s="592"/>
      <c r="CYY1" s="592"/>
      <c r="CYZ1" s="592"/>
      <c r="CZA1" s="592" t="s">
        <v>359</v>
      </c>
      <c r="CZB1" s="592"/>
      <c r="CZC1" s="592"/>
      <c r="CZD1" s="592"/>
      <c r="CZE1" s="592"/>
      <c r="CZF1" s="592"/>
      <c r="CZG1" s="592"/>
      <c r="CZH1" s="592"/>
      <c r="CZI1" s="592"/>
      <c r="CZJ1" s="592"/>
      <c r="CZK1" s="592"/>
      <c r="CZL1" s="592"/>
      <c r="CZM1" s="592"/>
      <c r="CZN1" s="592"/>
      <c r="CZO1" s="592"/>
      <c r="CZP1" s="592"/>
      <c r="CZQ1" s="592" t="s">
        <v>359</v>
      </c>
      <c r="CZR1" s="592"/>
      <c r="CZS1" s="592"/>
      <c r="CZT1" s="592"/>
      <c r="CZU1" s="592"/>
      <c r="CZV1" s="592"/>
      <c r="CZW1" s="592"/>
      <c r="CZX1" s="592"/>
      <c r="CZY1" s="592"/>
      <c r="CZZ1" s="592"/>
      <c r="DAA1" s="592"/>
      <c r="DAB1" s="592"/>
      <c r="DAC1" s="592"/>
      <c r="DAD1" s="592"/>
      <c r="DAE1" s="592"/>
      <c r="DAF1" s="592"/>
      <c r="DAG1" s="592" t="s">
        <v>359</v>
      </c>
      <c r="DAH1" s="592"/>
      <c r="DAI1" s="592"/>
      <c r="DAJ1" s="592"/>
      <c r="DAK1" s="592"/>
      <c r="DAL1" s="592"/>
      <c r="DAM1" s="592"/>
      <c r="DAN1" s="592"/>
      <c r="DAO1" s="592"/>
      <c r="DAP1" s="592"/>
      <c r="DAQ1" s="592"/>
      <c r="DAR1" s="592"/>
      <c r="DAS1" s="592"/>
      <c r="DAT1" s="592"/>
      <c r="DAU1" s="592"/>
      <c r="DAV1" s="592"/>
      <c r="DAW1" s="592" t="s">
        <v>359</v>
      </c>
      <c r="DAX1" s="592"/>
      <c r="DAY1" s="592"/>
      <c r="DAZ1" s="592"/>
      <c r="DBA1" s="592"/>
      <c r="DBB1" s="592"/>
      <c r="DBC1" s="592"/>
      <c r="DBD1" s="592"/>
      <c r="DBE1" s="592"/>
      <c r="DBF1" s="592"/>
      <c r="DBG1" s="592"/>
      <c r="DBH1" s="592"/>
      <c r="DBI1" s="592"/>
      <c r="DBJ1" s="592"/>
      <c r="DBK1" s="592"/>
      <c r="DBL1" s="592"/>
      <c r="DBM1" s="592" t="s">
        <v>359</v>
      </c>
      <c r="DBN1" s="592"/>
      <c r="DBO1" s="592"/>
      <c r="DBP1" s="592"/>
      <c r="DBQ1" s="592"/>
      <c r="DBR1" s="592"/>
      <c r="DBS1" s="592"/>
      <c r="DBT1" s="592"/>
      <c r="DBU1" s="592"/>
      <c r="DBV1" s="592"/>
      <c r="DBW1" s="592"/>
      <c r="DBX1" s="592"/>
      <c r="DBY1" s="592"/>
      <c r="DBZ1" s="592"/>
      <c r="DCA1" s="592"/>
      <c r="DCB1" s="592"/>
      <c r="DCC1" s="592" t="s">
        <v>359</v>
      </c>
      <c r="DCD1" s="592"/>
      <c r="DCE1" s="592"/>
      <c r="DCF1" s="592"/>
      <c r="DCG1" s="592"/>
      <c r="DCH1" s="592"/>
      <c r="DCI1" s="592"/>
      <c r="DCJ1" s="592"/>
      <c r="DCK1" s="592"/>
      <c r="DCL1" s="592"/>
      <c r="DCM1" s="592"/>
      <c r="DCN1" s="592"/>
      <c r="DCO1" s="592"/>
      <c r="DCP1" s="592"/>
      <c r="DCQ1" s="592"/>
      <c r="DCR1" s="592"/>
      <c r="DCS1" s="592" t="s">
        <v>359</v>
      </c>
      <c r="DCT1" s="592"/>
      <c r="DCU1" s="592"/>
      <c r="DCV1" s="592"/>
      <c r="DCW1" s="592"/>
      <c r="DCX1" s="592"/>
      <c r="DCY1" s="592"/>
      <c r="DCZ1" s="592"/>
      <c r="DDA1" s="592"/>
      <c r="DDB1" s="592"/>
      <c r="DDC1" s="592"/>
      <c r="DDD1" s="592"/>
      <c r="DDE1" s="592"/>
      <c r="DDF1" s="592"/>
      <c r="DDG1" s="592"/>
      <c r="DDH1" s="592"/>
      <c r="DDI1" s="592" t="s">
        <v>359</v>
      </c>
      <c r="DDJ1" s="592"/>
      <c r="DDK1" s="592"/>
      <c r="DDL1" s="592"/>
      <c r="DDM1" s="592"/>
      <c r="DDN1" s="592"/>
      <c r="DDO1" s="592"/>
      <c r="DDP1" s="592"/>
      <c r="DDQ1" s="592"/>
      <c r="DDR1" s="592"/>
      <c r="DDS1" s="592"/>
      <c r="DDT1" s="592"/>
      <c r="DDU1" s="592"/>
      <c r="DDV1" s="592"/>
      <c r="DDW1" s="592"/>
      <c r="DDX1" s="592"/>
      <c r="DDY1" s="592" t="s">
        <v>359</v>
      </c>
      <c r="DDZ1" s="592"/>
      <c r="DEA1" s="592"/>
      <c r="DEB1" s="592"/>
      <c r="DEC1" s="592"/>
      <c r="DED1" s="592"/>
      <c r="DEE1" s="592"/>
      <c r="DEF1" s="592"/>
      <c r="DEG1" s="592"/>
      <c r="DEH1" s="592"/>
      <c r="DEI1" s="592"/>
      <c r="DEJ1" s="592"/>
      <c r="DEK1" s="592"/>
      <c r="DEL1" s="592"/>
      <c r="DEM1" s="592"/>
      <c r="DEN1" s="592"/>
      <c r="DEO1" s="592" t="s">
        <v>359</v>
      </c>
      <c r="DEP1" s="592"/>
      <c r="DEQ1" s="592"/>
      <c r="DER1" s="592"/>
      <c r="DES1" s="592"/>
      <c r="DET1" s="592"/>
      <c r="DEU1" s="592"/>
      <c r="DEV1" s="592"/>
      <c r="DEW1" s="592"/>
      <c r="DEX1" s="592"/>
      <c r="DEY1" s="592"/>
      <c r="DEZ1" s="592"/>
      <c r="DFA1" s="592"/>
      <c r="DFB1" s="592"/>
      <c r="DFC1" s="592"/>
      <c r="DFD1" s="592"/>
      <c r="DFE1" s="592" t="s">
        <v>359</v>
      </c>
      <c r="DFF1" s="592"/>
      <c r="DFG1" s="592"/>
      <c r="DFH1" s="592"/>
      <c r="DFI1" s="592"/>
      <c r="DFJ1" s="592"/>
      <c r="DFK1" s="592"/>
      <c r="DFL1" s="592"/>
      <c r="DFM1" s="592"/>
      <c r="DFN1" s="592"/>
      <c r="DFO1" s="592"/>
      <c r="DFP1" s="592"/>
      <c r="DFQ1" s="592"/>
      <c r="DFR1" s="592"/>
      <c r="DFS1" s="592"/>
      <c r="DFT1" s="592"/>
      <c r="DFU1" s="592" t="s">
        <v>359</v>
      </c>
      <c r="DFV1" s="592"/>
      <c r="DFW1" s="592"/>
      <c r="DFX1" s="592"/>
      <c r="DFY1" s="592"/>
      <c r="DFZ1" s="592"/>
      <c r="DGA1" s="592"/>
      <c r="DGB1" s="592"/>
      <c r="DGC1" s="592"/>
      <c r="DGD1" s="592"/>
      <c r="DGE1" s="592"/>
      <c r="DGF1" s="592"/>
      <c r="DGG1" s="592"/>
      <c r="DGH1" s="592"/>
      <c r="DGI1" s="592"/>
      <c r="DGJ1" s="592"/>
      <c r="DGK1" s="592" t="s">
        <v>359</v>
      </c>
      <c r="DGL1" s="592"/>
      <c r="DGM1" s="592"/>
      <c r="DGN1" s="592"/>
      <c r="DGO1" s="592"/>
      <c r="DGP1" s="592"/>
      <c r="DGQ1" s="592"/>
      <c r="DGR1" s="592"/>
      <c r="DGS1" s="592"/>
      <c r="DGT1" s="592"/>
      <c r="DGU1" s="592"/>
      <c r="DGV1" s="592"/>
      <c r="DGW1" s="592"/>
      <c r="DGX1" s="592"/>
      <c r="DGY1" s="592"/>
      <c r="DGZ1" s="592"/>
      <c r="DHA1" s="592" t="s">
        <v>359</v>
      </c>
      <c r="DHB1" s="592"/>
      <c r="DHC1" s="592"/>
      <c r="DHD1" s="592"/>
      <c r="DHE1" s="592"/>
      <c r="DHF1" s="592"/>
      <c r="DHG1" s="592"/>
      <c r="DHH1" s="592"/>
      <c r="DHI1" s="592"/>
      <c r="DHJ1" s="592"/>
      <c r="DHK1" s="592"/>
      <c r="DHL1" s="592"/>
      <c r="DHM1" s="592"/>
      <c r="DHN1" s="592"/>
      <c r="DHO1" s="592"/>
      <c r="DHP1" s="592"/>
      <c r="DHQ1" s="592" t="s">
        <v>359</v>
      </c>
      <c r="DHR1" s="592"/>
      <c r="DHS1" s="592"/>
      <c r="DHT1" s="592"/>
      <c r="DHU1" s="592"/>
      <c r="DHV1" s="592"/>
      <c r="DHW1" s="592"/>
      <c r="DHX1" s="592"/>
      <c r="DHY1" s="592"/>
      <c r="DHZ1" s="592"/>
      <c r="DIA1" s="592"/>
      <c r="DIB1" s="592"/>
      <c r="DIC1" s="592"/>
      <c r="DID1" s="592"/>
      <c r="DIE1" s="592"/>
      <c r="DIF1" s="592"/>
      <c r="DIG1" s="592" t="s">
        <v>359</v>
      </c>
      <c r="DIH1" s="592"/>
      <c r="DII1" s="592"/>
      <c r="DIJ1" s="592"/>
      <c r="DIK1" s="592"/>
      <c r="DIL1" s="592"/>
      <c r="DIM1" s="592"/>
      <c r="DIN1" s="592"/>
      <c r="DIO1" s="592"/>
      <c r="DIP1" s="592"/>
      <c r="DIQ1" s="592"/>
      <c r="DIR1" s="592"/>
      <c r="DIS1" s="592"/>
      <c r="DIT1" s="592"/>
      <c r="DIU1" s="592"/>
      <c r="DIV1" s="592"/>
      <c r="DIW1" s="592" t="s">
        <v>359</v>
      </c>
      <c r="DIX1" s="592"/>
      <c r="DIY1" s="592"/>
      <c r="DIZ1" s="592"/>
      <c r="DJA1" s="592"/>
      <c r="DJB1" s="592"/>
      <c r="DJC1" s="592"/>
      <c r="DJD1" s="592"/>
      <c r="DJE1" s="592"/>
      <c r="DJF1" s="592"/>
      <c r="DJG1" s="592"/>
      <c r="DJH1" s="592"/>
      <c r="DJI1" s="592"/>
      <c r="DJJ1" s="592"/>
      <c r="DJK1" s="592"/>
      <c r="DJL1" s="592"/>
      <c r="DJM1" s="592" t="s">
        <v>359</v>
      </c>
      <c r="DJN1" s="592"/>
      <c r="DJO1" s="592"/>
      <c r="DJP1" s="592"/>
      <c r="DJQ1" s="592"/>
      <c r="DJR1" s="592"/>
      <c r="DJS1" s="592"/>
      <c r="DJT1" s="592"/>
      <c r="DJU1" s="592"/>
      <c r="DJV1" s="592"/>
      <c r="DJW1" s="592"/>
      <c r="DJX1" s="592"/>
      <c r="DJY1" s="592"/>
      <c r="DJZ1" s="592"/>
      <c r="DKA1" s="592"/>
      <c r="DKB1" s="592"/>
      <c r="DKC1" s="592" t="s">
        <v>359</v>
      </c>
      <c r="DKD1" s="592"/>
      <c r="DKE1" s="592"/>
      <c r="DKF1" s="592"/>
      <c r="DKG1" s="592"/>
      <c r="DKH1" s="592"/>
      <c r="DKI1" s="592"/>
      <c r="DKJ1" s="592"/>
      <c r="DKK1" s="592"/>
      <c r="DKL1" s="592"/>
      <c r="DKM1" s="592"/>
      <c r="DKN1" s="592"/>
      <c r="DKO1" s="592"/>
      <c r="DKP1" s="592"/>
      <c r="DKQ1" s="592"/>
      <c r="DKR1" s="592"/>
      <c r="DKS1" s="592" t="s">
        <v>359</v>
      </c>
      <c r="DKT1" s="592"/>
      <c r="DKU1" s="592"/>
      <c r="DKV1" s="592"/>
      <c r="DKW1" s="592"/>
      <c r="DKX1" s="592"/>
      <c r="DKY1" s="592"/>
      <c r="DKZ1" s="592"/>
      <c r="DLA1" s="592"/>
      <c r="DLB1" s="592"/>
      <c r="DLC1" s="592"/>
      <c r="DLD1" s="592"/>
      <c r="DLE1" s="592"/>
      <c r="DLF1" s="592"/>
      <c r="DLG1" s="592"/>
      <c r="DLH1" s="592"/>
      <c r="DLI1" s="592" t="s">
        <v>359</v>
      </c>
      <c r="DLJ1" s="592"/>
      <c r="DLK1" s="592"/>
      <c r="DLL1" s="592"/>
      <c r="DLM1" s="592"/>
      <c r="DLN1" s="592"/>
      <c r="DLO1" s="592"/>
      <c r="DLP1" s="592"/>
      <c r="DLQ1" s="592"/>
      <c r="DLR1" s="592"/>
      <c r="DLS1" s="592"/>
      <c r="DLT1" s="592"/>
      <c r="DLU1" s="592"/>
      <c r="DLV1" s="592"/>
      <c r="DLW1" s="592"/>
      <c r="DLX1" s="592"/>
      <c r="DLY1" s="592" t="s">
        <v>359</v>
      </c>
      <c r="DLZ1" s="592"/>
      <c r="DMA1" s="592"/>
      <c r="DMB1" s="592"/>
      <c r="DMC1" s="592"/>
      <c r="DMD1" s="592"/>
      <c r="DME1" s="592"/>
      <c r="DMF1" s="592"/>
      <c r="DMG1" s="592"/>
      <c r="DMH1" s="592"/>
      <c r="DMI1" s="592"/>
      <c r="DMJ1" s="592"/>
      <c r="DMK1" s="592"/>
      <c r="DML1" s="592"/>
      <c r="DMM1" s="592"/>
      <c r="DMN1" s="592"/>
      <c r="DMO1" s="592" t="s">
        <v>359</v>
      </c>
      <c r="DMP1" s="592"/>
      <c r="DMQ1" s="592"/>
      <c r="DMR1" s="592"/>
      <c r="DMS1" s="592"/>
      <c r="DMT1" s="592"/>
      <c r="DMU1" s="592"/>
      <c r="DMV1" s="592"/>
      <c r="DMW1" s="592"/>
      <c r="DMX1" s="592"/>
      <c r="DMY1" s="592"/>
      <c r="DMZ1" s="592"/>
      <c r="DNA1" s="592"/>
      <c r="DNB1" s="592"/>
      <c r="DNC1" s="592"/>
      <c r="DND1" s="592"/>
      <c r="DNE1" s="592" t="s">
        <v>359</v>
      </c>
      <c r="DNF1" s="592"/>
      <c r="DNG1" s="592"/>
      <c r="DNH1" s="592"/>
      <c r="DNI1" s="592"/>
      <c r="DNJ1" s="592"/>
      <c r="DNK1" s="592"/>
      <c r="DNL1" s="592"/>
      <c r="DNM1" s="592"/>
      <c r="DNN1" s="592"/>
      <c r="DNO1" s="592"/>
      <c r="DNP1" s="592"/>
      <c r="DNQ1" s="592"/>
      <c r="DNR1" s="592"/>
      <c r="DNS1" s="592"/>
      <c r="DNT1" s="592"/>
      <c r="DNU1" s="592" t="s">
        <v>359</v>
      </c>
      <c r="DNV1" s="592"/>
      <c r="DNW1" s="592"/>
      <c r="DNX1" s="592"/>
      <c r="DNY1" s="592"/>
      <c r="DNZ1" s="592"/>
      <c r="DOA1" s="592"/>
      <c r="DOB1" s="592"/>
      <c r="DOC1" s="592"/>
      <c r="DOD1" s="592"/>
      <c r="DOE1" s="592"/>
      <c r="DOF1" s="592"/>
      <c r="DOG1" s="592"/>
      <c r="DOH1" s="592"/>
      <c r="DOI1" s="592"/>
      <c r="DOJ1" s="592"/>
      <c r="DOK1" s="592" t="s">
        <v>359</v>
      </c>
      <c r="DOL1" s="592"/>
      <c r="DOM1" s="592"/>
      <c r="DON1" s="592"/>
      <c r="DOO1" s="592"/>
      <c r="DOP1" s="592"/>
      <c r="DOQ1" s="592"/>
      <c r="DOR1" s="592"/>
      <c r="DOS1" s="592"/>
      <c r="DOT1" s="592"/>
      <c r="DOU1" s="592"/>
      <c r="DOV1" s="592"/>
      <c r="DOW1" s="592"/>
      <c r="DOX1" s="592"/>
      <c r="DOY1" s="592"/>
      <c r="DOZ1" s="592"/>
      <c r="DPA1" s="592" t="s">
        <v>359</v>
      </c>
      <c r="DPB1" s="592"/>
      <c r="DPC1" s="592"/>
      <c r="DPD1" s="592"/>
      <c r="DPE1" s="592"/>
      <c r="DPF1" s="592"/>
      <c r="DPG1" s="592"/>
      <c r="DPH1" s="592"/>
      <c r="DPI1" s="592"/>
      <c r="DPJ1" s="592"/>
      <c r="DPK1" s="592"/>
      <c r="DPL1" s="592"/>
      <c r="DPM1" s="592"/>
      <c r="DPN1" s="592"/>
      <c r="DPO1" s="592"/>
      <c r="DPP1" s="592"/>
      <c r="DPQ1" s="592" t="s">
        <v>359</v>
      </c>
      <c r="DPR1" s="592"/>
      <c r="DPS1" s="592"/>
      <c r="DPT1" s="592"/>
      <c r="DPU1" s="592"/>
      <c r="DPV1" s="592"/>
      <c r="DPW1" s="592"/>
      <c r="DPX1" s="592"/>
      <c r="DPY1" s="592"/>
      <c r="DPZ1" s="592"/>
      <c r="DQA1" s="592"/>
      <c r="DQB1" s="592"/>
      <c r="DQC1" s="592"/>
      <c r="DQD1" s="592"/>
      <c r="DQE1" s="592"/>
      <c r="DQF1" s="592"/>
      <c r="DQG1" s="592" t="s">
        <v>359</v>
      </c>
      <c r="DQH1" s="592"/>
      <c r="DQI1" s="592"/>
      <c r="DQJ1" s="592"/>
      <c r="DQK1" s="592"/>
      <c r="DQL1" s="592"/>
      <c r="DQM1" s="592"/>
      <c r="DQN1" s="592"/>
      <c r="DQO1" s="592"/>
      <c r="DQP1" s="592"/>
      <c r="DQQ1" s="592"/>
      <c r="DQR1" s="592"/>
      <c r="DQS1" s="592"/>
      <c r="DQT1" s="592"/>
      <c r="DQU1" s="592"/>
      <c r="DQV1" s="592"/>
      <c r="DQW1" s="592" t="s">
        <v>359</v>
      </c>
      <c r="DQX1" s="592"/>
      <c r="DQY1" s="592"/>
      <c r="DQZ1" s="592"/>
      <c r="DRA1" s="592"/>
      <c r="DRB1" s="592"/>
      <c r="DRC1" s="592"/>
      <c r="DRD1" s="592"/>
      <c r="DRE1" s="592"/>
      <c r="DRF1" s="592"/>
      <c r="DRG1" s="592"/>
      <c r="DRH1" s="592"/>
      <c r="DRI1" s="592"/>
      <c r="DRJ1" s="592"/>
      <c r="DRK1" s="592"/>
      <c r="DRL1" s="592"/>
      <c r="DRM1" s="592" t="s">
        <v>359</v>
      </c>
      <c r="DRN1" s="592"/>
      <c r="DRO1" s="592"/>
      <c r="DRP1" s="592"/>
      <c r="DRQ1" s="592"/>
      <c r="DRR1" s="592"/>
      <c r="DRS1" s="592"/>
      <c r="DRT1" s="592"/>
      <c r="DRU1" s="592"/>
      <c r="DRV1" s="592"/>
      <c r="DRW1" s="592"/>
      <c r="DRX1" s="592"/>
      <c r="DRY1" s="592"/>
      <c r="DRZ1" s="592"/>
      <c r="DSA1" s="592"/>
      <c r="DSB1" s="592"/>
      <c r="DSC1" s="592" t="s">
        <v>359</v>
      </c>
      <c r="DSD1" s="592"/>
      <c r="DSE1" s="592"/>
      <c r="DSF1" s="592"/>
      <c r="DSG1" s="592"/>
      <c r="DSH1" s="592"/>
      <c r="DSI1" s="592"/>
      <c r="DSJ1" s="592"/>
      <c r="DSK1" s="592"/>
      <c r="DSL1" s="592"/>
      <c r="DSM1" s="592"/>
      <c r="DSN1" s="592"/>
      <c r="DSO1" s="592"/>
      <c r="DSP1" s="592"/>
      <c r="DSQ1" s="592"/>
      <c r="DSR1" s="592"/>
      <c r="DSS1" s="592" t="s">
        <v>359</v>
      </c>
      <c r="DST1" s="592"/>
      <c r="DSU1" s="592"/>
      <c r="DSV1" s="592"/>
      <c r="DSW1" s="592"/>
      <c r="DSX1" s="592"/>
      <c r="DSY1" s="592"/>
      <c r="DSZ1" s="592"/>
      <c r="DTA1" s="592"/>
      <c r="DTB1" s="592"/>
      <c r="DTC1" s="592"/>
      <c r="DTD1" s="592"/>
      <c r="DTE1" s="592"/>
      <c r="DTF1" s="592"/>
      <c r="DTG1" s="592"/>
      <c r="DTH1" s="592"/>
      <c r="DTI1" s="592" t="s">
        <v>359</v>
      </c>
      <c r="DTJ1" s="592"/>
      <c r="DTK1" s="592"/>
      <c r="DTL1" s="592"/>
      <c r="DTM1" s="592"/>
      <c r="DTN1" s="592"/>
      <c r="DTO1" s="592"/>
      <c r="DTP1" s="592"/>
      <c r="DTQ1" s="592"/>
      <c r="DTR1" s="592"/>
      <c r="DTS1" s="592"/>
      <c r="DTT1" s="592"/>
      <c r="DTU1" s="592"/>
      <c r="DTV1" s="592"/>
      <c r="DTW1" s="592"/>
      <c r="DTX1" s="592"/>
      <c r="DTY1" s="592" t="s">
        <v>359</v>
      </c>
      <c r="DTZ1" s="592"/>
      <c r="DUA1" s="592"/>
      <c r="DUB1" s="592"/>
      <c r="DUC1" s="592"/>
      <c r="DUD1" s="592"/>
      <c r="DUE1" s="592"/>
      <c r="DUF1" s="592"/>
      <c r="DUG1" s="592"/>
      <c r="DUH1" s="592"/>
      <c r="DUI1" s="592"/>
      <c r="DUJ1" s="592"/>
      <c r="DUK1" s="592"/>
      <c r="DUL1" s="592"/>
      <c r="DUM1" s="592"/>
      <c r="DUN1" s="592"/>
      <c r="DUO1" s="592" t="s">
        <v>359</v>
      </c>
      <c r="DUP1" s="592"/>
      <c r="DUQ1" s="592"/>
      <c r="DUR1" s="592"/>
      <c r="DUS1" s="592"/>
      <c r="DUT1" s="592"/>
      <c r="DUU1" s="592"/>
      <c r="DUV1" s="592"/>
      <c r="DUW1" s="592"/>
      <c r="DUX1" s="592"/>
      <c r="DUY1" s="592"/>
      <c r="DUZ1" s="592"/>
      <c r="DVA1" s="592"/>
      <c r="DVB1" s="592"/>
      <c r="DVC1" s="592"/>
      <c r="DVD1" s="592"/>
      <c r="DVE1" s="592" t="s">
        <v>359</v>
      </c>
      <c r="DVF1" s="592"/>
      <c r="DVG1" s="592"/>
      <c r="DVH1" s="592"/>
      <c r="DVI1" s="592"/>
      <c r="DVJ1" s="592"/>
      <c r="DVK1" s="592"/>
      <c r="DVL1" s="592"/>
      <c r="DVM1" s="592"/>
      <c r="DVN1" s="592"/>
      <c r="DVO1" s="592"/>
      <c r="DVP1" s="592"/>
      <c r="DVQ1" s="592"/>
      <c r="DVR1" s="592"/>
      <c r="DVS1" s="592"/>
      <c r="DVT1" s="592"/>
      <c r="DVU1" s="592" t="s">
        <v>359</v>
      </c>
      <c r="DVV1" s="592"/>
      <c r="DVW1" s="592"/>
      <c r="DVX1" s="592"/>
      <c r="DVY1" s="592"/>
      <c r="DVZ1" s="592"/>
      <c r="DWA1" s="592"/>
      <c r="DWB1" s="592"/>
      <c r="DWC1" s="592"/>
      <c r="DWD1" s="592"/>
      <c r="DWE1" s="592"/>
      <c r="DWF1" s="592"/>
      <c r="DWG1" s="592"/>
      <c r="DWH1" s="592"/>
      <c r="DWI1" s="592"/>
      <c r="DWJ1" s="592"/>
      <c r="DWK1" s="592" t="s">
        <v>359</v>
      </c>
      <c r="DWL1" s="592"/>
      <c r="DWM1" s="592"/>
      <c r="DWN1" s="592"/>
      <c r="DWO1" s="592"/>
      <c r="DWP1" s="592"/>
      <c r="DWQ1" s="592"/>
      <c r="DWR1" s="592"/>
      <c r="DWS1" s="592"/>
      <c r="DWT1" s="592"/>
      <c r="DWU1" s="592"/>
      <c r="DWV1" s="592"/>
      <c r="DWW1" s="592"/>
      <c r="DWX1" s="592"/>
      <c r="DWY1" s="592"/>
      <c r="DWZ1" s="592"/>
      <c r="DXA1" s="592" t="s">
        <v>359</v>
      </c>
      <c r="DXB1" s="592"/>
      <c r="DXC1" s="592"/>
      <c r="DXD1" s="592"/>
      <c r="DXE1" s="592"/>
      <c r="DXF1" s="592"/>
      <c r="DXG1" s="592"/>
      <c r="DXH1" s="592"/>
      <c r="DXI1" s="592"/>
      <c r="DXJ1" s="592"/>
      <c r="DXK1" s="592"/>
      <c r="DXL1" s="592"/>
      <c r="DXM1" s="592"/>
      <c r="DXN1" s="592"/>
      <c r="DXO1" s="592"/>
      <c r="DXP1" s="592"/>
      <c r="DXQ1" s="592" t="s">
        <v>359</v>
      </c>
      <c r="DXR1" s="592"/>
      <c r="DXS1" s="592"/>
      <c r="DXT1" s="592"/>
      <c r="DXU1" s="592"/>
      <c r="DXV1" s="592"/>
      <c r="DXW1" s="592"/>
      <c r="DXX1" s="592"/>
      <c r="DXY1" s="592"/>
      <c r="DXZ1" s="592"/>
      <c r="DYA1" s="592"/>
      <c r="DYB1" s="592"/>
      <c r="DYC1" s="592"/>
      <c r="DYD1" s="592"/>
      <c r="DYE1" s="592"/>
      <c r="DYF1" s="592"/>
      <c r="DYG1" s="592" t="s">
        <v>359</v>
      </c>
      <c r="DYH1" s="592"/>
      <c r="DYI1" s="592"/>
      <c r="DYJ1" s="592"/>
      <c r="DYK1" s="592"/>
      <c r="DYL1" s="592"/>
      <c r="DYM1" s="592"/>
      <c r="DYN1" s="592"/>
      <c r="DYO1" s="592"/>
      <c r="DYP1" s="592"/>
      <c r="DYQ1" s="592"/>
      <c r="DYR1" s="592"/>
      <c r="DYS1" s="592"/>
      <c r="DYT1" s="592"/>
      <c r="DYU1" s="592"/>
      <c r="DYV1" s="592"/>
      <c r="DYW1" s="592" t="s">
        <v>359</v>
      </c>
      <c r="DYX1" s="592"/>
      <c r="DYY1" s="592"/>
      <c r="DYZ1" s="592"/>
      <c r="DZA1" s="592"/>
      <c r="DZB1" s="592"/>
      <c r="DZC1" s="592"/>
      <c r="DZD1" s="592"/>
      <c r="DZE1" s="592"/>
      <c r="DZF1" s="592"/>
      <c r="DZG1" s="592"/>
      <c r="DZH1" s="592"/>
      <c r="DZI1" s="592"/>
      <c r="DZJ1" s="592"/>
      <c r="DZK1" s="592"/>
      <c r="DZL1" s="592"/>
      <c r="DZM1" s="592" t="s">
        <v>359</v>
      </c>
      <c r="DZN1" s="592"/>
      <c r="DZO1" s="592"/>
      <c r="DZP1" s="592"/>
      <c r="DZQ1" s="592"/>
      <c r="DZR1" s="592"/>
      <c r="DZS1" s="592"/>
      <c r="DZT1" s="592"/>
      <c r="DZU1" s="592"/>
      <c r="DZV1" s="592"/>
      <c r="DZW1" s="592"/>
      <c r="DZX1" s="592"/>
      <c r="DZY1" s="592"/>
      <c r="DZZ1" s="592"/>
      <c r="EAA1" s="592"/>
      <c r="EAB1" s="592"/>
      <c r="EAC1" s="592" t="s">
        <v>359</v>
      </c>
      <c r="EAD1" s="592"/>
      <c r="EAE1" s="592"/>
      <c r="EAF1" s="592"/>
      <c r="EAG1" s="592"/>
      <c r="EAH1" s="592"/>
      <c r="EAI1" s="592"/>
      <c r="EAJ1" s="592"/>
      <c r="EAK1" s="592"/>
      <c r="EAL1" s="592"/>
      <c r="EAM1" s="592"/>
      <c r="EAN1" s="592"/>
      <c r="EAO1" s="592"/>
      <c r="EAP1" s="592"/>
      <c r="EAQ1" s="592"/>
      <c r="EAR1" s="592"/>
      <c r="EAS1" s="592" t="s">
        <v>359</v>
      </c>
      <c r="EAT1" s="592"/>
      <c r="EAU1" s="592"/>
      <c r="EAV1" s="592"/>
      <c r="EAW1" s="592"/>
      <c r="EAX1" s="592"/>
      <c r="EAY1" s="592"/>
      <c r="EAZ1" s="592"/>
      <c r="EBA1" s="592"/>
      <c r="EBB1" s="592"/>
      <c r="EBC1" s="592"/>
      <c r="EBD1" s="592"/>
      <c r="EBE1" s="592"/>
      <c r="EBF1" s="592"/>
      <c r="EBG1" s="592"/>
      <c r="EBH1" s="592"/>
      <c r="EBI1" s="592" t="s">
        <v>359</v>
      </c>
      <c r="EBJ1" s="592"/>
      <c r="EBK1" s="592"/>
      <c r="EBL1" s="592"/>
      <c r="EBM1" s="592"/>
      <c r="EBN1" s="592"/>
      <c r="EBO1" s="592"/>
      <c r="EBP1" s="592"/>
      <c r="EBQ1" s="592"/>
      <c r="EBR1" s="592"/>
      <c r="EBS1" s="592"/>
      <c r="EBT1" s="592"/>
      <c r="EBU1" s="592"/>
      <c r="EBV1" s="592"/>
      <c r="EBW1" s="592"/>
      <c r="EBX1" s="592"/>
      <c r="EBY1" s="592" t="s">
        <v>359</v>
      </c>
      <c r="EBZ1" s="592"/>
      <c r="ECA1" s="592"/>
      <c r="ECB1" s="592"/>
      <c r="ECC1" s="592"/>
      <c r="ECD1" s="592"/>
      <c r="ECE1" s="592"/>
      <c r="ECF1" s="592"/>
      <c r="ECG1" s="592"/>
      <c r="ECH1" s="592"/>
      <c r="ECI1" s="592"/>
      <c r="ECJ1" s="592"/>
      <c r="ECK1" s="592"/>
      <c r="ECL1" s="592"/>
      <c r="ECM1" s="592"/>
      <c r="ECN1" s="592"/>
      <c r="ECO1" s="592" t="s">
        <v>359</v>
      </c>
      <c r="ECP1" s="592"/>
      <c r="ECQ1" s="592"/>
      <c r="ECR1" s="592"/>
      <c r="ECS1" s="592"/>
      <c r="ECT1" s="592"/>
      <c r="ECU1" s="592"/>
      <c r="ECV1" s="592"/>
      <c r="ECW1" s="592"/>
      <c r="ECX1" s="592"/>
      <c r="ECY1" s="592"/>
      <c r="ECZ1" s="592"/>
      <c r="EDA1" s="592"/>
      <c r="EDB1" s="592"/>
      <c r="EDC1" s="592"/>
      <c r="EDD1" s="592"/>
      <c r="EDE1" s="592" t="s">
        <v>359</v>
      </c>
      <c r="EDF1" s="592"/>
      <c r="EDG1" s="592"/>
      <c r="EDH1" s="592"/>
      <c r="EDI1" s="592"/>
      <c r="EDJ1" s="592"/>
      <c r="EDK1" s="592"/>
      <c r="EDL1" s="592"/>
      <c r="EDM1" s="592"/>
      <c r="EDN1" s="592"/>
      <c r="EDO1" s="592"/>
      <c r="EDP1" s="592"/>
      <c r="EDQ1" s="592"/>
      <c r="EDR1" s="592"/>
      <c r="EDS1" s="592"/>
      <c r="EDT1" s="592"/>
      <c r="EDU1" s="592" t="s">
        <v>359</v>
      </c>
      <c r="EDV1" s="592"/>
      <c r="EDW1" s="592"/>
      <c r="EDX1" s="592"/>
      <c r="EDY1" s="592"/>
      <c r="EDZ1" s="592"/>
      <c r="EEA1" s="592"/>
      <c r="EEB1" s="592"/>
      <c r="EEC1" s="592"/>
      <c r="EED1" s="592"/>
      <c r="EEE1" s="592"/>
      <c r="EEF1" s="592"/>
      <c r="EEG1" s="592"/>
      <c r="EEH1" s="592"/>
      <c r="EEI1" s="592"/>
      <c r="EEJ1" s="592"/>
      <c r="EEK1" s="592" t="s">
        <v>359</v>
      </c>
      <c r="EEL1" s="592"/>
      <c r="EEM1" s="592"/>
      <c r="EEN1" s="592"/>
      <c r="EEO1" s="592"/>
      <c r="EEP1" s="592"/>
      <c r="EEQ1" s="592"/>
      <c r="EER1" s="592"/>
      <c r="EES1" s="592"/>
      <c r="EET1" s="592"/>
      <c r="EEU1" s="592"/>
      <c r="EEV1" s="592"/>
      <c r="EEW1" s="592"/>
      <c r="EEX1" s="592"/>
      <c r="EEY1" s="592"/>
      <c r="EEZ1" s="592"/>
      <c r="EFA1" s="592" t="s">
        <v>359</v>
      </c>
      <c r="EFB1" s="592"/>
      <c r="EFC1" s="592"/>
      <c r="EFD1" s="592"/>
      <c r="EFE1" s="592"/>
      <c r="EFF1" s="592"/>
      <c r="EFG1" s="592"/>
      <c r="EFH1" s="592"/>
      <c r="EFI1" s="592"/>
      <c r="EFJ1" s="592"/>
      <c r="EFK1" s="592"/>
      <c r="EFL1" s="592"/>
      <c r="EFM1" s="592"/>
      <c r="EFN1" s="592"/>
      <c r="EFO1" s="592"/>
      <c r="EFP1" s="592"/>
      <c r="EFQ1" s="592" t="s">
        <v>359</v>
      </c>
      <c r="EFR1" s="592"/>
      <c r="EFS1" s="592"/>
      <c r="EFT1" s="592"/>
      <c r="EFU1" s="592"/>
      <c r="EFV1" s="592"/>
      <c r="EFW1" s="592"/>
      <c r="EFX1" s="592"/>
      <c r="EFY1" s="592"/>
      <c r="EFZ1" s="592"/>
      <c r="EGA1" s="592"/>
      <c r="EGB1" s="592"/>
      <c r="EGC1" s="592"/>
      <c r="EGD1" s="592"/>
      <c r="EGE1" s="592"/>
      <c r="EGF1" s="592"/>
      <c r="EGG1" s="592" t="s">
        <v>359</v>
      </c>
      <c r="EGH1" s="592"/>
      <c r="EGI1" s="592"/>
      <c r="EGJ1" s="592"/>
      <c r="EGK1" s="592"/>
      <c r="EGL1" s="592"/>
      <c r="EGM1" s="592"/>
      <c r="EGN1" s="592"/>
      <c r="EGO1" s="592"/>
      <c r="EGP1" s="592"/>
      <c r="EGQ1" s="592"/>
      <c r="EGR1" s="592"/>
      <c r="EGS1" s="592"/>
      <c r="EGT1" s="592"/>
      <c r="EGU1" s="592"/>
      <c r="EGV1" s="592"/>
      <c r="EGW1" s="592" t="s">
        <v>359</v>
      </c>
      <c r="EGX1" s="592"/>
      <c r="EGY1" s="592"/>
      <c r="EGZ1" s="592"/>
      <c r="EHA1" s="592"/>
      <c r="EHB1" s="592"/>
      <c r="EHC1" s="592"/>
      <c r="EHD1" s="592"/>
      <c r="EHE1" s="592"/>
      <c r="EHF1" s="592"/>
      <c r="EHG1" s="592"/>
      <c r="EHH1" s="592"/>
      <c r="EHI1" s="592"/>
      <c r="EHJ1" s="592"/>
      <c r="EHK1" s="592"/>
      <c r="EHL1" s="592"/>
      <c r="EHM1" s="592" t="s">
        <v>359</v>
      </c>
      <c r="EHN1" s="592"/>
      <c r="EHO1" s="592"/>
      <c r="EHP1" s="592"/>
      <c r="EHQ1" s="592"/>
      <c r="EHR1" s="592"/>
      <c r="EHS1" s="592"/>
      <c r="EHT1" s="592"/>
      <c r="EHU1" s="592"/>
      <c r="EHV1" s="592"/>
      <c r="EHW1" s="592"/>
      <c r="EHX1" s="592"/>
      <c r="EHY1" s="592"/>
      <c r="EHZ1" s="592"/>
      <c r="EIA1" s="592"/>
      <c r="EIB1" s="592"/>
      <c r="EIC1" s="592" t="s">
        <v>359</v>
      </c>
      <c r="EID1" s="592"/>
      <c r="EIE1" s="592"/>
      <c r="EIF1" s="592"/>
      <c r="EIG1" s="592"/>
      <c r="EIH1" s="592"/>
      <c r="EII1" s="592"/>
      <c r="EIJ1" s="592"/>
      <c r="EIK1" s="592"/>
      <c r="EIL1" s="592"/>
      <c r="EIM1" s="592"/>
      <c r="EIN1" s="592"/>
      <c r="EIO1" s="592"/>
      <c r="EIP1" s="592"/>
      <c r="EIQ1" s="592"/>
      <c r="EIR1" s="592"/>
      <c r="EIS1" s="592" t="s">
        <v>359</v>
      </c>
      <c r="EIT1" s="592"/>
      <c r="EIU1" s="592"/>
      <c r="EIV1" s="592"/>
      <c r="EIW1" s="592"/>
      <c r="EIX1" s="592"/>
      <c r="EIY1" s="592"/>
      <c r="EIZ1" s="592"/>
      <c r="EJA1" s="592"/>
      <c r="EJB1" s="592"/>
      <c r="EJC1" s="592"/>
      <c r="EJD1" s="592"/>
      <c r="EJE1" s="592"/>
      <c r="EJF1" s="592"/>
      <c r="EJG1" s="592"/>
      <c r="EJH1" s="592"/>
      <c r="EJI1" s="592" t="s">
        <v>359</v>
      </c>
      <c r="EJJ1" s="592"/>
      <c r="EJK1" s="592"/>
      <c r="EJL1" s="592"/>
      <c r="EJM1" s="592"/>
      <c r="EJN1" s="592"/>
      <c r="EJO1" s="592"/>
      <c r="EJP1" s="592"/>
      <c r="EJQ1" s="592"/>
      <c r="EJR1" s="592"/>
      <c r="EJS1" s="592"/>
      <c r="EJT1" s="592"/>
      <c r="EJU1" s="592"/>
      <c r="EJV1" s="592"/>
      <c r="EJW1" s="592"/>
      <c r="EJX1" s="592"/>
      <c r="EJY1" s="592" t="s">
        <v>359</v>
      </c>
      <c r="EJZ1" s="592"/>
      <c r="EKA1" s="592"/>
      <c r="EKB1" s="592"/>
      <c r="EKC1" s="592"/>
      <c r="EKD1" s="592"/>
      <c r="EKE1" s="592"/>
      <c r="EKF1" s="592"/>
      <c r="EKG1" s="592"/>
      <c r="EKH1" s="592"/>
      <c r="EKI1" s="592"/>
      <c r="EKJ1" s="592"/>
      <c r="EKK1" s="592"/>
      <c r="EKL1" s="592"/>
      <c r="EKM1" s="592"/>
      <c r="EKN1" s="592"/>
      <c r="EKO1" s="592" t="s">
        <v>359</v>
      </c>
      <c r="EKP1" s="592"/>
      <c r="EKQ1" s="592"/>
      <c r="EKR1" s="592"/>
      <c r="EKS1" s="592"/>
      <c r="EKT1" s="592"/>
      <c r="EKU1" s="592"/>
      <c r="EKV1" s="592"/>
      <c r="EKW1" s="592"/>
      <c r="EKX1" s="592"/>
      <c r="EKY1" s="592"/>
      <c r="EKZ1" s="592"/>
      <c r="ELA1" s="592"/>
      <c r="ELB1" s="592"/>
      <c r="ELC1" s="592"/>
      <c r="ELD1" s="592"/>
      <c r="ELE1" s="592" t="s">
        <v>359</v>
      </c>
      <c r="ELF1" s="592"/>
      <c r="ELG1" s="592"/>
      <c r="ELH1" s="592"/>
      <c r="ELI1" s="592"/>
      <c r="ELJ1" s="592"/>
      <c r="ELK1" s="592"/>
      <c r="ELL1" s="592"/>
      <c r="ELM1" s="592"/>
      <c r="ELN1" s="592"/>
      <c r="ELO1" s="592"/>
      <c r="ELP1" s="592"/>
      <c r="ELQ1" s="592"/>
      <c r="ELR1" s="592"/>
      <c r="ELS1" s="592"/>
      <c r="ELT1" s="592"/>
      <c r="ELU1" s="592" t="s">
        <v>359</v>
      </c>
      <c r="ELV1" s="592"/>
      <c r="ELW1" s="592"/>
      <c r="ELX1" s="592"/>
      <c r="ELY1" s="592"/>
      <c r="ELZ1" s="592"/>
      <c r="EMA1" s="592"/>
      <c r="EMB1" s="592"/>
      <c r="EMC1" s="592"/>
      <c r="EMD1" s="592"/>
      <c r="EME1" s="592"/>
      <c r="EMF1" s="592"/>
      <c r="EMG1" s="592"/>
      <c r="EMH1" s="592"/>
      <c r="EMI1" s="592"/>
      <c r="EMJ1" s="592"/>
      <c r="EMK1" s="592" t="s">
        <v>359</v>
      </c>
      <c r="EML1" s="592"/>
      <c r="EMM1" s="592"/>
      <c r="EMN1" s="592"/>
      <c r="EMO1" s="592"/>
      <c r="EMP1" s="592"/>
      <c r="EMQ1" s="592"/>
      <c r="EMR1" s="592"/>
      <c r="EMS1" s="592"/>
      <c r="EMT1" s="592"/>
      <c r="EMU1" s="592"/>
      <c r="EMV1" s="592"/>
      <c r="EMW1" s="592"/>
      <c r="EMX1" s="592"/>
      <c r="EMY1" s="592"/>
      <c r="EMZ1" s="592"/>
      <c r="ENA1" s="592" t="s">
        <v>359</v>
      </c>
      <c r="ENB1" s="592"/>
      <c r="ENC1" s="592"/>
      <c r="END1" s="592"/>
      <c r="ENE1" s="592"/>
      <c r="ENF1" s="592"/>
      <c r="ENG1" s="592"/>
      <c r="ENH1" s="592"/>
      <c r="ENI1" s="592"/>
      <c r="ENJ1" s="592"/>
      <c r="ENK1" s="592"/>
      <c r="ENL1" s="592"/>
      <c r="ENM1" s="592"/>
      <c r="ENN1" s="592"/>
      <c r="ENO1" s="592"/>
      <c r="ENP1" s="592"/>
      <c r="ENQ1" s="592" t="s">
        <v>359</v>
      </c>
      <c r="ENR1" s="592"/>
      <c r="ENS1" s="592"/>
      <c r="ENT1" s="592"/>
      <c r="ENU1" s="592"/>
      <c r="ENV1" s="592"/>
      <c r="ENW1" s="592"/>
      <c r="ENX1" s="592"/>
      <c r="ENY1" s="592"/>
      <c r="ENZ1" s="592"/>
      <c r="EOA1" s="592"/>
      <c r="EOB1" s="592"/>
      <c r="EOC1" s="592"/>
      <c r="EOD1" s="592"/>
      <c r="EOE1" s="592"/>
      <c r="EOF1" s="592"/>
      <c r="EOG1" s="592" t="s">
        <v>359</v>
      </c>
      <c r="EOH1" s="592"/>
      <c r="EOI1" s="592"/>
      <c r="EOJ1" s="592"/>
      <c r="EOK1" s="592"/>
      <c r="EOL1" s="592"/>
      <c r="EOM1" s="592"/>
      <c r="EON1" s="592"/>
      <c r="EOO1" s="592"/>
      <c r="EOP1" s="592"/>
      <c r="EOQ1" s="592"/>
      <c r="EOR1" s="592"/>
      <c r="EOS1" s="592"/>
      <c r="EOT1" s="592"/>
      <c r="EOU1" s="592"/>
      <c r="EOV1" s="592"/>
      <c r="EOW1" s="592" t="s">
        <v>359</v>
      </c>
      <c r="EOX1" s="592"/>
      <c r="EOY1" s="592"/>
      <c r="EOZ1" s="592"/>
      <c r="EPA1" s="592"/>
      <c r="EPB1" s="592"/>
      <c r="EPC1" s="592"/>
      <c r="EPD1" s="592"/>
      <c r="EPE1" s="592"/>
      <c r="EPF1" s="592"/>
      <c r="EPG1" s="592"/>
      <c r="EPH1" s="592"/>
      <c r="EPI1" s="592"/>
      <c r="EPJ1" s="592"/>
      <c r="EPK1" s="592"/>
      <c r="EPL1" s="592"/>
      <c r="EPM1" s="592" t="s">
        <v>359</v>
      </c>
      <c r="EPN1" s="592"/>
      <c r="EPO1" s="592"/>
      <c r="EPP1" s="592"/>
      <c r="EPQ1" s="592"/>
      <c r="EPR1" s="592"/>
      <c r="EPS1" s="592"/>
      <c r="EPT1" s="592"/>
      <c r="EPU1" s="592"/>
      <c r="EPV1" s="592"/>
      <c r="EPW1" s="592"/>
      <c r="EPX1" s="592"/>
      <c r="EPY1" s="592"/>
      <c r="EPZ1" s="592"/>
      <c r="EQA1" s="592"/>
      <c r="EQB1" s="592"/>
      <c r="EQC1" s="592" t="s">
        <v>359</v>
      </c>
      <c r="EQD1" s="592"/>
      <c r="EQE1" s="592"/>
      <c r="EQF1" s="592"/>
      <c r="EQG1" s="592"/>
      <c r="EQH1" s="592"/>
      <c r="EQI1" s="592"/>
      <c r="EQJ1" s="592"/>
      <c r="EQK1" s="592"/>
      <c r="EQL1" s="592"/>
      <c r="EQM1" s="592"/>
      <c r="EQN1" s="592"/>
      <c r="EQO1" s="592"/>
      <c r="EQP1" s="592"/>
      <c r="EQQ1" s="592"/>
      <c r="EQR1" s="592"/>
      <c r="EQS1" s="592" t="s">
        <v>359</v>
      </c>
      <c r="EQT1" s="592"/>
      <c r="EQU1" s="592"/>
      <c r="EQV1" s="592"/>
      <c r="EQW1" s="592"/>
      <c r="EQX1" s="592"/>
      <c r="EQY1" s="592"/>
      <c r="EQZ1" s="592"/>
      <c r="ERA1" s="592"/>
      <c r="ERB1" s="592"/>
      <c r="ERC1" s="592"/>
      <c r="ERD1" s="592"/>
      <c r="ERE1" s="592"/>
      <c r="ERF1" s="592"/>
      <c r="ERG1" s="592"/>
      <c r="ERH1" s="592"/>
      <c r="ERI1" s="592" t="s">
        <v>359</v>
      </c>
      <c r="ERJ1" s="592"/>
      <c r="ERK1" s="592"/>
      <c r="ERL1" s="592"/>
      <c r="ERM1" s="592"/>
      <c r="ERN1" s="592"/>
      <c r="ERO1" s="592"/>
      <c r="ERP1" s="592"/>
      <c r="ERQ1" s="592"/>
      <c r="ERR1" s="592"/>
      <c r="ERS1" s="592"/>
      <c r="ERT1" s="592"/>
      <c r="ERU1" s="592"/>
      <c r="ERV1" s="592"/>
      <c r="ERW1" s="592"/>
      <c r="ERX1" s="592"/>
      <c r="ERY1" s="592" t="s">
        <v>359</v>
      </c>
      <c r="ERZ1" s="592"/>
      <c r="ESA1" s="592"/>
      <c r="ESB1" s="592"/>
      <c r="ESC1" s="592"/>
      <c r="ESD1" s="592"/>
      <c r="ESE1" s="592"/>
      <c r="ESF1" s="592"/>
      <c r="ESG1" s="592"/>
      <c r="ESH1" s="592"/>
      <c r="ESI1" s="592"/>
      <c r="ESJ1" s="592"/>
      <c r="ESK1" s="592"/>
      <c r="ESL1" s="592"/>
      <c r="ESM1" s="592"/>
      <c r="ESN1" s="592"/>
      <c r="ESO1" s="592" t="s">
        <v>359</v>
      </c>
      <c r="ESP1" s="592"/>
      <c r="ESQ1" s="592"/>
      <c r="ESR1" s="592"/>
      <c r="ESS1" s="592"/>
      <c r="EST1" s="592"/>
      <c r="ESU1" s="592"/>
      <c r="ESV1" s="592"/>
      <c r="ESW1" s="592"/>
      <c r="ESX1" s="592"/>
      <c r="ESY1" s="592"/>
      <c r="ESZ1" s="592"/>
      <c r="ETA1" s="592"/>
      <c r="ETB1" s="592"/>
      <c r="ETC1" s="592"/>
      <c r="ETD1" s="592"/>
      <c r="ETE1" s="592" t="s">
        <v>359</v>
      </c>
      <c r="ETF1" s="592"/>
      <c r="ETG1" s="592"/>
      <c r="ETH1" s="592"/>
      <c r="ETI1" s="592"/>
      <c r="ETJ1" s="592"/>
      <c r="ETK1" s="592"/>
      <c r="ETL1" s="592"/>
      <c r="ETM1" s="592"/>
      <c r="ETN1" s="592"/>
      <c r="ETO1" s="592"/>
      <c r="ETP1" s="592"/>
      <c r="ETQ1" s="592"/>
      <c r="ETR1" s="592"/>
      <c r="ETS1" s="592"/>
      <c r="ETT1" s="592"/>
      <c r="ETU1" s="592" t="s">
        <v>359</v>
      </c>
      <c r="ETV1" s="592"/>
      <c r="ETW1" s="592"/>
      <c r="ETX1" s="592"/>
      <c r="ETY1" s="592"/>
      <c r="ETZ1" s="592"/>
      <c r="EUA1" s="592"/>
      <c r="EUB1" s="592"/>
      <c r="EUC1" s="592"/>
      <c r="EUD1" s="592"/>
      <c r="EUE1" s="592"/>
      <c r="EUF1" s="592"/>
      <c r="EUG1" s="592"/>
      <c r="EUH1" s="592"/>
      <c r="EUI1" s="592"/>
      <c r="EUJ1" s="592"/>
      <c r="EUK1" s="592" t="s">
        <v>359</v>
      </c>
      <c r="EUL1" s="592"/>
      <c r="EUM1" s="592"/>
      <c r="EUN1" s="592"/>
      <c r="EUO1" s="592"/>
      <c r="EUP1" s="592"/>
      <c r="EUQ1" s="592"/>
      <c r="EUR1" s="592"/>
      <c r="EUS1" s="592"/>
      <c r="EUT1" s="592"/>
      <c r="EUU1" s="592"/>
      <c r="EUV1" s="592"/>
      <c r="EUW1" s="592"/>
      <c r="EUX1" s="592"/>
      <c r="EUY1" s="592"/>
      <c r="EUZ1" s="592"/>
      <c r="EVA1" s="592" t="s">
        <v>359</v>
      </c>
      <c r="EVB1" s="592"/>
      <c r="EVC1" s="592"/>
      <c r="EVD1" s="592"/>
      <c r="EVE1" s="592"/>
      <c r="EVF1" s="592"/>
      <c r="EVG1" s="592"/>
      <c r="EVH1" s="592"/>
      <c r="EVI1" s="592"/>
      <c r="EVJ1" s="592"/>
      <c r="EVK1" s="592"/>
      <c r="EVL1" s="592"/>
      <c r="EVM1" s="592"/>
      <c r="EVN1" s="592"/>
      <c r="EVO1" s="592"/>
      <c r="EVP1" s="592"/>
      <c r="EVQ1" s="592" t="s">
        <v>359</v>
      </c>
      <c r="EVR1" s="592"/>
      <c r="EVS1" s="592"/>
      <c r="EVT1" s="592"/>
      <c r="EVU1" s="592"/>
      <c r="EVV1" s="592"/>
      <c r="EVW1" s="592"/>
      <c r="EVX1" s="592"/>
      <c r="EVY1" s="592"/>
      <c r="EVZ1" s="592"/>
      <c r="EWA1" s="592"/>
      <c r="EWB1" s="592"/>
      <c r="EWC1" s="592"/>
      <c r="EWD1" s="592"/>
      <c r="EWE1" s="592"/>
      <c r="EWF1" s="592"/>
      <c r="EWG1" s="592" t="s">
        <v>359</v>
      </c>
      <c r="EWH1" s="592"/>
      <c r="EWI1" s="592"/>
      <c r="EWJ1" s="592"/>
      <c r="EWK1" s="592"/>
      <c r="EWL1" s="592"/>
      <c r="EWM1" s="592"/>
      <c r="EWN1" s="592"/>
      <c r="EWO1" s="592"/>
      <c r="EWP1" s="592"/>
      <c r="EWQ1" s="592"/>
      <c r="EWR1" s="592"/>
      <c r="EWS1" s="592"/>
      <c r="EWT1" s="592"/>
      <c r="EWU1" s="592"/>
      <c r="EWV1" s="592"/>
      <c r="EWW1" s="592" t="s">
        <v>359</v>
      </c>
      <c r="EWX1" s="592"/>
      <c r="EWY1" s="592"/>
      <c r="EWZ1" s="592"/>
      <c r="EXA1" s="592"/>
      <c r="EXB1" s="592"/>
      <c r="EXC1" s="592"/>
      <c r="EXD1" s="592"/>
      <c r="EXE1" s="592"/>
      <c r="EXF1" s="592"/>
      <c r="EXG1" s="592"/>
      <c r="EXH1" s="592"/>
      <c r="EXI1" s="592"/>
      <c r="EXJ1" s="592"/>
      <c r="EXK1" s="592"/>
      <c r="EXL1" s="592"/>
      <c r="EXM1" s="592" t="s">
        <v>359</v>
      </c>
      <c r="EXN1" s="592"/>
      <c r="EXO1" s="592"/>
      <c r="EXP1" s="592"/>
      <c r="EXQ1" s="592"/>
      <c r="EXR1" s="592"/>
      <c r="EXS1" s="592"/>
      <c r="EXT1" s="592"/>
      <c r="EXU1" s="592"/>
      <c r="EXV1" s="592"/>
      <c r="EXW1" s="592"/>
      <c r="EXX1" s="592"/>
      <c r="EXY1" s="592"/>
      <c r="EXZ1" s="592"/>
      <c r="EYA1" s="592"/>
      <c r="EYB1" s="592"/>
      <c r="EYC1" s="592" t="s">
        <v>359</v>
      </c>
      <c r="EYD1" s="592"/>
      <c r="EYE1" s="592"/>
      <c r="EYF1" s="592"/>
      <c r="EYG1" s="592"/>
      <c r="EYH1" s="592"/>
      <c r="EYI1" s="592"/>
      <c r="EYJ1" s="592"/>
      <c r="EYK1" s="592"/>
      <c r="EYL1" s="592"/>
      <c r="EYM1" s="592"/>
      <c r="EYN1" s="592"/>
      <c r="EYO1" s="592"/>
      <c r="EYP1" s="592"/>
      <c r="EYQ1" s="592"/>
      <c r="EYR1" s="592"/>
      <c r="EYS1" s="592" t="s">
        <v>359</v>
      </c>
      <c r="EYT1" s="592"/>
      <c r="EYU1" s="592"/>
      <c r="EYV1" s="592"/>
      <c r="EYW1" s="592"/>
      <c r="EYX1" s="592"/>
      <c r="EYY1" s="592"/>
      <c r="EYZ1" s="592"/>
      <c r="EZA1" s="592"/>
      <c r="EZB1" s="592"/>
      <c r="EZC1" s="592"/>
      <c r="EZD1" s="592"/>
      <c r="EZE1" s="592"/>
      <c r="EZF1" s="592"/>
      <c r="EZG1" s="592"/>
      <c r="EZH1" s="592"/>
      <c r="EZI1" s="592" t="s">
        <v>359</v>
      </c>
      <c r="EZJ1" s="592"/>
      <c r="EZK1" s="592"/>
      <c r="EZL1" s="592"/>
      <c r="EZM1" s="592"/>
      <c r="EZN1" s="592"/>
      <c r="EZO1" s="592"/>
      <c r="EZP1" s="592"/>
      <c r="EZQ1" s="592"/>
      <c r="EZR1" s="592"/>
      <c r="EZS1" s="592"/>
      <c r="EZT1" s="592"/>
      <c r="EZU1" s="592"/>
      <c r="EZV1" s="592"/>
      <c r="EZW1" s="592"/>
      <c r="EZX1" s="592"/>
      <c r="EZY1" s="592" t="s">
        <v>359</v>
      </c>
      <c r="EZZ1" s="592"/>
      <c r="FAA1" s="592"/>
      <c r="FAB1" s="592"/>
      <c r="FAC1" s="592"/>
      <c r="FAD1" s="592"/>
      <c r="FAE1" s="592"/>
      <c r="FAF1" s="592"/>
      <c r="FAG1" s="592"/>
      <c r="FAH1" s="592"/>
      <c r="FAI1" s="592"/>
      <c r="FAJ1" s="592"/>
      <c r="FAK1" s="592"/>
      <c r="FAL1" s="592"/>
      <c r="FAM1" s="592"/>
      <c r="FAN1" s="592"/>
      <c r="FAO1" s="592" t="s">
        <v>359</v>
      </c>
      <c r="FAP1" s="592"/>
      <c r="FAQ1" s="592"/>
      <c r="FAR1" s="592"/>
      <c r="FAS1" s="592"/>
      <c r="FAT1" s="592"/>
      <c r="FAU1" s="592"/>
      <c r="FAV1" s="592"/>
      <c r="FAW1" s="592"/>
      <c r="FAX1" s="592"/>
      <c r="FAY1" s="592"/>
      <c r="FAZ1" s="592"/>
      <c r="FBA1" s="592"/>
      <c r="FBB1" s="592"/>
      <c r="FBC1" s="592"/>
      <c r="FBD1" s="592"/>
      <c r="FBE1" s="592" t="s">
        <v>359</v>
      </c>
      <c r="FBF1" s="592"/>
      <c r="FBG1" s="592"/>
      <c r="FBH1" s="592"/>
      <c r="FBI1" s="592"/>
      <c r="FBJ1" s="592"/>
      <c r="FBK1" s="592"/>
      <c r="FBL1" s="592"/>
      <c r="FBM1" s="592"/>
      <c r="FBN1" s="592"/>
      <c r="FBO1" s="592"/>
      <c r="FBP1" s="592"/>
      <c r="FBQ1" s="592"/>
      <c r="FBR1" s="592"/>
      <c r="FBS1" s="592"/>
      <c r="FBT1" s="592"/>
      <c r="FBU1" s="592" t="s">
        <v>359</v>
      </c>
      <c r="FBV1" s="592"/>
      <c r="FBW1" s="592"/>
      <c r="FBX1" s="592"/>
      <c r="FBY1" s="592"/>
      <c r="FBZ1" s="592"/>
      <c r="FCA1" s="592"/>
      <c r="FCB1" s="592"/>
      <c r="FCC1" s="592"/>
      <c r="FCD1" s="592"/>
      <c r="FCE1" s="592"/>
      <c r="FCF1" s="592"/>
      <c r="FCG1" s="592"/>
      <c r="FCH1" s="592"/>
      <c r="FCI1" s="592"/>
      <c r="FCJ1" s="592"/>
      <c r="FCK1" s="592" t="s">
        <v>359</v>
      </c>
      <c r="FCL1" s="592"/>
      <c r="FCM1" s="592"/>
      <c r="FCN1" s="592"/>
      <c r="FCO1" s="592"/>
      <c r="FCP1" s="592"/>
      <c r="FCQ1" s="592"/>
      <c r="FCR1" s="592"/>
      <c r="FCS1" s="592"/>
      <c r="FCT1" s="592"/>
      <c r="FCU1" s="592"/>
      <c r="FCV1" s="592"/>
      <c r="FCW1" s="592"/>
      <c r="FCX1" s="592"/>
      <c r="FCY1" s="592"/>
      <c r="FCZ1" s="592"/>
      <c r="FDA1" s="592" t="s">
        <v>359</v>
      </c>
      <c r="FDB1" s="592"/>
      <c r="FDC1" s="592"/>
      <c r="FDD1" s="592"/>
      <c r="FDE1" s="592"/>
      <c r="FDF1" s="592"/>
      <c r="FDG1" s="592"/>
      <c r="FDH1" s="592"/>
      <c r="FDI1" s="592"/>
      <c r="FDJ1" s="592"/>
      <c r="FDK1" s="592"/>
      <c r="FDL1" s="592"/>
      <c r="FDM1" s="592"/>
      <c r="FDN1" s="592"/>
      <c r="FDO1" s="592"/>
      <c r="FDP1" s="592"/>
      <c r="FDQ1" s="592" t="s">
        <v>359</v>
      </c>
      <c r="FDR1" s="592"/>
      <c r="FDS1" s="592"/>
      <c r="FDT1" s="592"/>
      <c r="FDU1" s="592"/>
      <c r="FDV1" s="592"/>
      <c r="FDW1" s="592"/>
      <c r="FDX1" s="592"/>
      <c r="FDY1" s="592"/>
      <c r="FDZ1" s="592"/>
      <c r="FEA1" s="592"/>
      <c r="FEB1" s="592"/>
      <c r="FEC1" s="592"/>
      <c r="FED1" s="592"/>
      <c r="FEE1" s="592"/>
      <c r="FEF1" s="592"/>
      <c r="FEG1" s="592" t="s">
        <v>359</v>
      </c>
      <c r="FEH1" s="592"/>
      <c r="FEI1" s="592"/>
      <c r="FEJ1" s="592"/>
      <c r="FEK1" s="592"/>
      <c r="FEL1" s="592"/>
      <c r="FEM1" s="592"/>
      <c r="FEN1" s="592"/>
      <c r="FEO1" s="592"/>
      <c r="FEP1" s="592"/>
      <c r="FEQ1" s="592"/>
      <c r="FER1" s="592"/>
      <c r="FES1" s="592"/>
      <c r="FET1" s="592"/>
      <c r="FEU1" s="592"/>
      <c r="FEV1" s="592"/>
      <c r="FEW1" s="592" t="s">
        <v>359</v>
      </c>
      <c r="FEX1" s="592"/>
      <c r="FEY1" s="592"/>
      <c r="FEZ1" s="592"/>
      <c r="FFA1" s="592"/>
      <c r="FFB1" s="592"/>
      <c r="FFC1" s="592"/>
      <c r="FFD1" s="592"/>
      <c r="FFE1" s="592"/>
      <c r="FFF1" s="592"/>
      <c r="FFG1" s="592"/>
      <c r="FFH1" s="592"/>
      <c r="FFI1" s="592"/>
      <c r="FFJ1" s="592"/>
      <c r="FFK1" s="592"/>
      <c r="FFL1" s="592"/>
      <c r="FFM1" s="592" t="s">
        <v>359</v>
      </c>
      <c r="FFN1" s="592"/>
      <c r="FFO1" s="592"/>
      <c r="FFP1" s="592"/>
      <c r="FFQ1" s="592"/>
      <c r="FFR1" s="592"/>
      <c r="FFS1" s="592"/>
      <c r="FFT1" s="592"/>
      <c r="FFU1" s="592"/>
      <c r="FFV1" s="592"/>
      <c r="FFW1" s="592"/>
      <c r="FFX1" s="592"/>
      <c r="FFY1" s="592"/>
      <c r="FFZ1" s="592"/>
      <c r="FGA1" s="592"/>
      <c r="FGB1" s="592"/>
      <c r="FGC1" s="592" t="s">
        <v>359</v>
      </c>
      <c r="FGD1" s="592"/>
      <c r="FGE1" s="592"/>
      <c r="FGF1" s="592"/>
      <c r="FGG1" s="592"/>
      <c r="FGH1" s="592"/>
      <c r="FGI1" s="592"/>
      <c r="FGJ1" s="592"/>
      <c r="FGK1" s="592"/>
      <c r="FGL1" s="592"/>
      <c r="FGM1" s="592"/>
      <c r="FGN1" s="592"/>
      <c r="FGO1" s="592"/>
      <c r="FGP1" s="592"/>
      <c r="FGQ1" s="592"/>
      <c r="FGR1" s="592"/>
      <c r="FGS1" s="592" t="s">
        <v>359</v>
      </c>
      <c r="FGT1" s="592"/>
      <c r="FGU1" s="592"/>
      <c r="FGV1" s="592"/>
      <c r="FGW1" s="592"/>
      <c r="FGX1" s="592"/>
      <c r="FGY1" s="592"/>
      <c r="FGZ1" s="592"/>
      <c r="FHA1" s="592"/>
      <c r="FHB1" s="592"/>
      <c r="FHC1" s="592"/>
      <c r="FHD1" s="592"/>
      <c r="FHE1" s="592"/>
      <c r="FHF1" s="592"/>
      <c r="FHG1" s="592"/>
      <c r="FHH1" s="592"/>
      <c r="FHI1" s="592" t="s">
        <v>359</v>
      </c>
      <c r="FHJ1" s="592"/>
      <c r="FHK1" s="592"/>
      <c r="FHL1" s="592"/>
      <c r="FHM1" s="592"/>
      <c r="FHN1" s="592"/>
      <c r="FHO1" s="592"/>
      <c r="FHP1" s="592"/>
      <c r="FHQ1" s="592"/>
      <c r="FHR1" s="592"/>
      <c r="FHS1" s="592"/>
      <c r="FHT1" s="592"/>
      <c r="FHU1" s="592"/>
      <c r="FHV1" s="592"/>
      <c r="FHW1" s="592"/>
      <c r="FHX1" s="592"/>
      <c r="FHY1" s="592" t="s">
        <v>359</v>
      </c>
      <c r="FHZ1" s="592"/>
      <c r="FIA1" s="592"/>
      <c r="FIB1" s="592"/>
      <c r="FIC1" s="592"/>
      <c r="FID1" s="592"/>
      <c r="FIE1" s="592"/>
      <c r="FIF1" s="592"/>
      <c r="FIG1" s="592"/>
      <c r="FIH1" s="592"/>
      <c r="FII1" s="592"/>
      <c r="FIJ1" s="592"/>
      <c r="FIK1" s="592"/>
      <c r="FIL1" s="592"/>
      <c r="FIM1" s="592"/>
      <c r="FIN1" s="592"/>
      <c r="FIO1" s="592" t="s">
        <v>359</v>
      </c>
      <c r="FIP1" s="592"/>
      <c r="FIQ1" s="592"/>
      <c r="FIR1" s="592"/>
      <c r="FIS1" s="592"/>
      <c r="FIT1" s="592"/>
      <c r="FIU1" s="592"/>
      <c r="FIV1" s="592"/>
      <c r="FIW1" s="592"/>
      <c r="FIX1" s="592"/>
      <c r="FIY1" s="592"/>
      <c r="FIZ1" s="592"/>
      <c r="FJA1" s="592"/>
      <c r="FJB1" s="592"/>
      <c r="FJC1" s="592"/>
      <c r="FJD1" s="592"/>
      <c r="FJE1" s="592" t="s">
        <v>359</v>
      </c>
      <c r="FJF1" s="592"/>
      <c r="FJG1" s="592"/>
      <c r="FJH1" s="592"/>
      <c r="FJI1" s="592"/>
      <c r="FJJ1" s="592"/>
      <c r="FJK1" s="592"/>
      <c r="FJL1" s="592"/>
      <c r="FJM1" s="592"/>
      <c r="FJN1" s="592"/>
      <c r="FJO1" s="592"/>
      <c r="FJP1" s="592"/>
      <c r="FJQ1" s="592"/>
      <c r="FJR1" s="592"/>
      <c r="FJS1" s="592"/>
      <c r="FJT1" s="592"/>
      <c r="FJU1" s="592" t="s">
        <v>359</v>
      </c>
      <c r="FJV1" s="592"/>
      <c r="FJW1" s="592"/>
      <c r="FJX1" s="592"/>
      <c r="FJY1" s="592"/>
      <c r="FJZ1" s="592"/>
      <c r="FKA1" s="592"/>
      <c r="FKB1" s="592"/>
      <c r="FKC1" s="592"/>
      <c r="FKD1" s="592"/>
      <c r="FKE1" s="592"/>
      <c r="FKF1" s="592"/>
      <c r="FKG1" s="592"/>
      <c r="FKH1" s="592"/>
      <c r="FKI1" s="592"/>
      <c r="FKJ1" s="592"/>
      <c r="FKK1" s="592" t="s">
        <v>359</v>
      </c>
      <c r="FKL1" s="592"/>
      <c r="FKM1" s="592"/>
      <c r="FKN1" s="592"/>
      <c r="FKO1" s="592"/>
      <c r="FKP1" s="592"/>
      <c r="FKQ1" s="592"/>
      <c r="FKR1" s="592"/>
      <c r="FKS1" s="592"/>
      <c r="FKT1" s="592"/>
      <c r="FKU1" s="592"/>
      <c r="FKV1" s="592"/>
      <c r="FKW1" s="592"/>
      <c r="FKX1" s="592"/>
      <c r="FKY1" s="592"/>
      <c r="FKZ1" s="592"/>
      <c r="FLA1" s="592" t="s">
        <v>359</v>
      </c>
      <c r="FLB1" s="592"/>
      <c r="FLC1" s="592"/>
      <c r="FLD1" s="592"/>
      <c r="FLE1" s="592"/>
      <c r="FLF1" s="592"/>
      <c r="FLG1" s="592"/>
      <c r="FLH1" s="592"/>
      <c r="FLI1" s="592"/>
      <c r="FLJ1" s="592"/>
      <c r="FLK1" s="592"/>
      <c r="FLL1" s="592"/>
      <c r="FLM1" s="592"/>
      <c r="FLN1" s="592"/>
      <c r="FLO1" s="592"/>
      <c r="FLP1" s="592"/>
      <c r="FLQ1" s="592" t="s">
        <v>359</v>
      </c>
      <c r="FLR1" s="592"/>
      <c r="FLS1" s="592"/>
      <c r="FLT1" s="592"/>
      <c r="FLU1" s="592"/>
      <c r="FLV1" s="592"/>
      <c r="FLW1" s="592"/>
      <c r="FLX1" s="592"/>
      <c r="FLY1" s="592"/>
      <c r="FLZ1" s="592"/>
      <c r="FMA1" s="592"/>
      <c r="FMB1" s="592"/>
      <c r="FMC1" s="592"/>
      <c r="FMD1" s="592"/>
      <c r="FME1" s="592"/>
      <c r="FMF1" s="592"/>
      <c r="FMG1" s="592" t="s">
        <v>359</v>
      </c>
      <c r="FMH1" s="592"/>
      <c r="FMI1" s="592"/>
      <c r="FMJ1" s="592"/>
      <c r="FMK1" s="592"/>
      <c r="FML1" s="592"/>
      <c r="FMM1" s="592"/>
      <c r="FMN1" s="592"/>
      <c r="FMO1" s="592"/>
      <c r="FMP1" s="592"/>
      <c r="FMQ1" s="592"/>
      <c r="FMR1" s="592"/>
      <c r="FMS1" s="592"/>
      <c r="FMT1" s="592"/>
      <c r="FMU1" s="592"/>
      <c r="FMV1" s="592"/>
      <c r="FMW1" s="592" t="s">
        <v>359</v>
      </c>
      <c r="FMX1" s="592"/>
      <c r="FMY1" s="592"/>
      <c r="FMZ1" s="592"/>
      <c r="FNA1" s="592"/>
      <c r="FNB1" s="592"/>
      <c r="FNC1" s="592"/>
      <c r="FND1" s="592"/>
      <c r="FNE1" s="592"/>
      <c r="FNF1" s="592"/>
      <c r="FNG1" s="592"/>
      <c r="FNH1" s="592"/>
      <c r="FNI1" s="592"/>
      <c r="FNJ1" s="592"/>
      <c r="FNK1" s="592"/>
      <c r="FNL1" s="592"/>
      <c r="FNM1" s="592" t="s">
        <v>359</v>
      </c>
      <c r="FNN1" s="592"/>
      <c r="FNO1" s="592"/>
      <c r="FNP1" s="592"/>
      <c r="FNQ1" s="592"/>
      <c r="FNR1" s="592"/>
      <c r="FNS1" s="592"/>
      <c r="FNT1" s="592"/>
      <c r="FNU1" s="592"/>
      <c r="FNV1" s="592"/>
      <c r="FNW1" s="592"/>
      <c r="FNX1" s="592"/>
      <c r="FNY1" s="592"/>
      <c r="FNZ1" s="592"/>
      <c r="FOA1" s="592"/>
      <c r="FOB1" s="592"/>
      <c r="FOC1" s="592" t="s">
        <v>359</v>
      </c>
      <c r="FOD1" s="592"/>
      <c r="FOE1" s="592"/>
      <c r="FOF1" s="592"/>
      <c r="FOG1" s="592"/>
      <c r="FOH1" s="592"/>
      <c r="FOI1" s="592"/>
      <c r="FOJ1" s="592"/>
      <c r="FOK1" s="592"/>
      <c r="FOL1" s="592"/>
      <c r="FOM1" s="592"/>
      <c r="FON1" s="592"/>
      <c r="FOO1" s="592"/>
      <c r="FOP1" s="592"/>
      <c r="FOQ1" s="592"/>
      <c r="FOR1" s="592"/>
      <c r="FOS1" s="592" t="s">
        <v>359</v>
      </c>
      <c r="FOT1" s="592"/>
      <c r="FOU1" s="592"/>
      <c r="FOV1" s="592"/>
      <c r="FOW1" s="592"/>
      <c r="FOX1" s="592"/>
      <c r="FOY1" s="592"/>
      <c r="FOZ1" s="592"/>
      <c r="FPA1" s="592"/>
      <c r="FPB1" s="592"/>
      <c r="FPC1" s="592"/>
      <c r="FPD1" s="592"/>
      <c r="FPE1" s="592"/>
      <c r="FPF1" s="592"/>
      <c r="FPG1" s="592"/>
      <c r="FPH1" s="592"/>
      <c r="FPI1" s="592" t="s">
        <v>359</v>
      </c>
      <c r="FPJ1" s="592"/>
      <c r="FPK1" s="592"/>
      <c r="FPL1" s="592"/>
      <c r="FPM1" s="592"/>
      <c r="FPN1" s="592"/>
      <c r="FPO1" s="592"/>
      <c r="FPP1" s="592"/>
      <c r="FPQ1" s="592"/>
      <c r="FPR1" s="592"/>
      <c r="FPS1" s="592"/>
      <c r="FPT1" s="592"/>
      <c r="FPU1" s="592"/>
      <c r="FPV1" s="592"/>
      <c r="FPW1" s="592"/>
      <c r="FPX1" s="592"/>
      <c r="FPY1" s="592" t="s">
        <v>359</v>
      </c>
      <c r="FPZ1" s="592"/>
      <c r="FQA1" s="592"/>
      <c r="FQB1" s="592"/>
      <c r="FQC1" s="592"/>
      <c r="FQD1" s="592"/>
      <c r="FQE1" s="592"/>
      <c r="FQF1" s="592"/>
      <c r="FQG1" s="592"/>
      <c r="FQH1" s="592"/>
      <c r="FQI1" s="592"/>
      <c r="FQJ1" s="592"/>
      <c r="FQK1" s="592"/>
      <c r="FQL1" s="592"/>
      <c r="FQM1" s="592"/>
      <c r="FQN1" s="592"/>
      <c r="FQO1" s="592" t="s">
        <v>359</v>
      </c>
      <c r="FQP1" s="592"/>
      <c r="FQQ1" s="592"/>
      <c r="FQR1" s="592"/>
      <c r="FQS1" s="592"/>
      <c r="FQT1" s="592"/>
      <c r="FQU1" s="592"/>
      <c r="FQV1" s="592"/>
      <c r="FQW1" s="592"/>
      <c r="FQX1" s="592"/>
      <c r="FQY1" s="592"/>
      <c r="FQZ1" s="592"/>
      <c r="FRA1" s="592"/>
      <c r="FRB1" s="592"/>
      <c r="FRC1" s="592"/>
      <c r="FRD1" s="592"/>
      <c r="FRE1" s="592" t="s">
        <v>359</v>
      </c>
      <c r="FRF1" s="592"/>
      <c r="FRG1" s="592"/>
      <c r="FRH1" s="592"/>
      <c r="FRI1" s="592"/>
      <c r="FRJ1" s="592"/>
      <c r="FRK1" s="592"/>
      <c r="FRL1" s="592"/>
      <c r="FRM1" s="592"/>
      <c r="FRN1" s="592"/>
      <c r="FRO1" s="592"/>
      <c r="FRP1" s="592"/>
      <c r="FRQ1" s="592"/>
      <c r="FRR1" s="592"/>
      <c r="FRS1" s="592"/>
      <c r="FRT1" s="592"/>
      <c r="FRU1" s="592" t="s">
        <v>359</v>
      </c>
      <c r="FRV1" s="592"/>
      <c r="FRW1" s="592"/>
      <c r="FRX1" s="592"/>
      <c r="FRY1" s="592"/>
      <c r="FRZ1" s="592"/>
      <c r="FSA1" s="592"/>
      <c r="FSB1" s="592"/>
      <c r="FSC1" s="592"/>
      <c r="FSD1" s="592"/>
      <c r="FSE1" s="592"/>
      <c r="FSF1" s="592"/>
      <c r="FSG1" s="592"/>
      <c r="FSH1" s="592"/>
      <c r="FSI1" s="592"/>
      <c r="FSJ1" s="592"/>
      <c r="FSK1" s="592" t="s">
        <v>359</v>
      </c>
      <c r="FSL1" s="592"/>
      <c r="FSM1" s="592"/>
      <c r="FSN1" s="592"/>
      <c r="FSO1" s="592"/>
      <c r="FSP1" s="592"/>
      <c r="FSQ1" s="592"/>
      <c r="FSR1" s="592"/>
      <c r="FSS1" s="592"/>
      <c r="FST1" s="592"/>
      <c r="FSU1" s="592"/>
      <c r="FSV1" s="592"/>
      <c r="FSW1" s="592"/>
      <c r="FSX1" s="592"/>
      <c r="FSY1" s="592"/>
      <c r="FSZ1" s="592"/>
      <c r="FTA1" s="592" t="s">
        <v>359</v>
      </c>
      <c r="FTB1" s="592"/>
      <c r="FTC1" s="592"/>
      <c r="FTD1" s="592"/>
      <c r="FTE1" s="592"/>
      <c r="FTF1" s="592"/>
      <c r="FTG1" s="592"/>
      <c r="FTH1" s="592"/>
      <c r="FTI1" s="592"/>
      <c r="FTJ1" s="592"/>
      <c r="FTK1" s="592"/>
      <c r="FTL1" s="592"/>
      <c r="FTM1" s="592"/>
      <c r="FTN1" s="592"/>
      <c r="FTO1" s="592"/>
      <c r="FTP1" s="592"/>
      <c r="FTQ1" s="592" t="s">
        <v>359</v>
      </c>
      <c r="FTR1" s="592"/>
      <c r="FTS1" s="592"/>
      <c r="FTT1" s="592"/>
      <c r="FTU1" s="592"/>
      <c r="FTV1" s="592"/>
      <c r="FTW1" s="592"/>
      <c r="FTX1" s="592"/>
      <c r="FTY1" s="592"/>
      <c r="FTZ1" s="592"/>
      <c r="FUA1" s="592"/>
      <c r="FUB1" s="592"/>
      <c r="FUC1" s="592"/>
      <c r="FUD1" s="592"/>
      <c r="FUE1" s="592"/>
      <c r="FUF1" s="592"/>
      <c r="FUG1" s="592" t="s">
        <v>359</v>
      </c>
      <c r="FUH1" s="592"/>
      <c r="FUI1" s="592"/>
      <c r="FUJ1" s="592"/>
      <c r="FUK1" s="592"/>
      <c r="FUL1" s="592"/>
      <c r="FUM1" s="592"/>
      <c r="FUN1" s="592"/>
      <c r="FUO1" s="592"/>
      <c r="FUP1" s="592"/>
      <c r="FUQ1" s="592"/>
      <c r="FUR1" s="592"/>
      <c r="FUS1" s="592"/>
      <c r="FUT1" s="592"/>
      <c r="FUU1" s="592"/>
      <c r="FUV1" s="592"/>
      <c r="FUW1" s="592" t="s">
        <v>359</v>
      </c>
      <c r="FUX1" s="592"/>
      <c r="FUY1" s="592"/>
      <c r="FUZ1" s="592"/>
      <c r="FVA1" s="592"/>
      <c r="FVB1" s="592"/>
      <c r="FVC1" s="592"/>
      <c r="FVD1" s="592"/>
      <c r="FVE1" s="592"/>
      <c r="FVF1" s="592"/>
      <c r="FVG1" s="592"/>
      <c r="FVH1" s="592"/>
      <c r="FVI1" s="592"/>
      <c r="FVJ1" s="592"/>
      <c r="FVK1" s="592"/>
      <c r="FVL1" s="592"/>
      <c r="FVM1" s="592" t="s">
        <v>359</v>
      </c>
      <c r="FVN1" s="592"/>
      <c r="FVO1" s="592"/>
      <c r="FVP1" s="592"/>
      <c r="FVQ1" s="592"/>
      <c r="FVR1" s="592"/>
      <c r="FVS1" s="592"/>
      <c r="FVT1" s="592"/>
      <c r="FVU1" s="592"/>
      <c r="FVV1" s="592"/>
      <c r="FVW1" s="592"/>
      <c r="FVX1" s="592"/>
      <c r="FVY1" s="592"/>
      <c r="FVZ1" s="592"/>
      <c r="FWA1" s="592"/>
      <c r="FWB1" s="592"/>
      <c r="FWC1" s="592" t="s">
        <v>359</v>
      </c>
      <c r="FWD1" s="592"/>
      <c r="FWE1" s="592"/>
      <c r="FWF1" s="592"/>
      <c r="FWG1" s="592"/>
      <c r="FWH1" s="592"/>
      <c r="FWI1" s="592"/>
      <c r="FWJ1" s="592"/>
      <c r="FWK1" s="592"/>
      <c r="FWL1" s="592"/>
      <c r="FWM1" s="592"/>
      <c r="FWN1" s="592"/>
      <c r="FWO1" s="592"/>
      <c r="FWP1" s="592"/>
      <c r="FWQ1" s="592"/>
      <c r="FWR1" s="592"/>
      <c r="FWS1" s="592" t="s">
        <v>359</v>
      </c>
      <c r="FWT1" s="592"/>
      <c r="FWU1" s="592"/>
      <c r="FWV1" s="592"/>
      <c r="FWW1" s="592"/>
      <c r="FWX1" s="592"/>
      <c r="FWY1" s="592"/>
      <c r="FWZ1" s="592"/>
      <c r="FXA1" s="592"/>
      <c r="FXB1" s="592"/>
      <c r="FXC1" s="592"/>
      <c r="FXD1" s="592"/>
      <c r="FXE1" s="592"/>
      <c r="FXF1" s="592"/>
      <c r="FXG1" s="592"/>
      <c r="FXH1" s="592"/>
      <c r="FXI1" s="592" t="s">
        <v>359</v>
      </c>
      <c r="FXJ1" s="592"/>
      <c r="FXK1" s="592"/>
      <c r="FXL1" s="592"/>
      <c r="FXM1" s="592"/>
      <c r="FXN1" s="592"/>
      <c r="FXO1" s="592"/>
      <c r="FXP1" s="592"/>
      <c r="FXQ1" s="592"/>
      <c r="FXR1" s="592"/>
      <c r="FXS1" s="592"/>
      <c r="FXT1" s="592"/>
      <c r="FXU1" s="592"/>
      <c r="FXV1" s="592"/>
      <c r="FXW1" s="592"/>
      <c r="FXX1" s="592"/>
      <c r="FXY1" s="592" t="s">
        <v>359</v>
      </c>
      <c r="FXZ1" s="592"/>
      <c r="FYA1" s="592"/>
      <c r="FYB1" s="592"/>
      <c r="FYC1" s="592"/>
      <c r="FYD1" s="592"/>
      <c r="FYE1" s="592"/>
      <c r="FYF1" s="592"/>
      <c r="FYG1" s="592"/>
      <c r="FYH1" s="592"/>
      <c r="FYI1" s="592"/>
      <c r="FYJ1" s="592"/>
      <c r="FYK1" s="592"/>
      <c r="FYL1" s="592"/>
      <c r="FYM1" s="592"/>
      <c r="FYN1" s="592"/>
      <c r="FYO1" s="592" t="s">
        <v>359</v>
      </c>
      <c r="FYP1" s="592"/>
      <c r="FYQ1" s="592"/>
      <c r="FYR1" s="592"/>
      <c r="FYS1" s="592"/>
      <c r="FYT1" s="592"/>
      <c r="FYU1" s="592"/>
      <c r="FYV1" s="592"/>
      <c r="FYW1" s="592"/>
      <c r="FYX1" s="592"/>
      <c r="FYY1" s="592"/>
      <c r="FYZ1" s="592"/>
      <c r="FZA1" s="592"/>
      <c r="FZB1" s="592"/>
      <c r="FZC1" s="592"/>
      <c r="FZD1" s="592"/>
      <c r="FZE1" s="592" t="s">
        <v>359</v>
      </c>
      <c r="FZF1" s="592"/>
      <c r="FZG1" s="592"/>
      <c r="FZH1" s="592"/>
      <c r="FZI1" s="592"/>
      <c r="FZJ1" s="592"/>
      <c r="FZK1" s="592"/>
      <c r="FZL1" s="592"/>
      <c r="FZM1" s="592"/>
      <c r="FZN1" s="592"/>
      <c r="FZO1" s="592"/>
      <c r="FZP1" s="592"/>
      <c r="FZQ1" s="592"/>
      <c r="FZR1" s="592"/>
      <c r="FZS1" s="592"/>
      <c r="FZT1" s="592"/>
      <c r="FZU1" s="592" t="s">
        <v>359</v>
      </c>
      <c r="FZV1" s="592"/>
      <c r="FZW1" s="592"/>
      <c r="FZX1" s="592"/>
      <c r="FZY1" s="592"/>
      <c r="FZZ1" s="592"/>
      <c r="GAA1" s="592"/>
      <c r="GAB1" s="592"/>
      <c r="GAC1" s="592"/>
      <c r="GAD1" s="592"/>
      <c r="GAE1" s="592"/>
      <c r="GAF1" s="592"/>
      <c r="GAG1" s="592"/>
      <c r="GAH1" s="592"/>
      <c r="GAI1" s="592"/>
      <c r="GAJ1" s="592"/>
      <c r="GAK1" s="592" t="s">
        <v>359</v>
      </c>
      <c r="GAL1" s="592"/>
      <c r="GAM1" s="592"/>
      <c r="GAN1" s="592"/>
      <c r="GAO1" s="592"/>
      <c r="GAP1" s="592"/>
      <c r="GAQ1" s="592"/>
      <c r="GAR1" s="592"/>
      <c r="GAS1" s="592"/>
      <c r="GAT1" s="592"/>
      <c r="GAU1" s="592"/>
      <c r="GAV1" s="592"/>
      <c r="GAW1" s="592"/>
      <c r="GAX1" s="592"/>
      <c r="GAY1" s="592"/>
      <c r="GAZ1" s="592"/>
      <c r="GBA1" s="592" t="s">
        <v>359</v>
      </c>
      <c r="GBB1" s="592"/>
      <c r="GBC1" s="592"/>
      <c r="GBD1" s="592"/>
      <c r="GBE1" s="592"/>
      <c r="GBF1" s="592"/>
      <c r="GBG1" s="592"/>
      <c r="GBH1" s="592"/>
      <c r="GBI1" s="592"/>
      <c r="GBJ1" s="592"/>
      <c r="GBK1" s="592"/>
      <c r="GBL1" s="592"/>
      <c r="GBM1" s="592"/>
      <c r="GBN1" s="592"/>
      <c r="GBO1" s="592"/>
      <c r="GBP1" s="592"/>
      <c r="GBQ1" s="592" t="s">
        <v>359</v>
      </c>
      <c r="GBR1" s="592"/>
      <c r="GBS1" s="592"/>
      <c r="GBT1" s="592"/>
      <c r="GBU1" s="592"/>
      <c r="GBV1" s="592"/>
      <c r="GBW1" s="592"/>
      <c r="GBX1" s="592"/>
      <c r="GBY1" s="592"/>
      <c r="GBZ1" s="592"/>
      <c r="GCA1" s="592"/>
      <c r="GCB1" s="592"/>
      <c r="GCC1" s="592"/>
      <c r="GCD1" s="592"/>
      <c r="GCE1" s="592"/>
      <c r="GCF1" s="592"/>
      <c r="GCG1" s="592" t="s">
        <v>359</v>
      </c>
      <c r="GCH1" s="592"/>
      <c r="GCI1" s="592"/>
      <c r="GCJ1" s="592"/>
      <c r="GCK1" s="592"/>
      <c r="GCL1" s="592"/>
      <c r="GCM1" s="592"/>
      <c r="GCN1" s="592"/>
      <c r="GCO1" s="592"/>
      <c r="GCP1" s="592"/>
      <c r="GCQ1" s="592"/>
      <c r="GCR1" s="592"/>
      <c r="GCS1" s="592"/>
      <c r="GCT1" s="592"/>
      <c r="GCU1" s="592"/>
      <c r="GCV1" s="592"/>
      <c r="GCW1" s="592" t="s">
        <v>359</v>
      </c>
      <c r="GCX1" s="592"/>
      <c r="GCY1" s="592"/>
      <c r="GCZ1" s="592"/>
      <c r="GDA1" s="592"/>
      <c r="GDB1" s="592"/>
      <c r="GDC1" s="592"/>
      <c r="GDD1" s="592"/>
      <c r="GDE1" s="592"/>
      <c r="GDF1" s="592"/>
      <c r="GDG1" s="592"/>
      <c r="GDH1" s="592"/>
      <c r="GDI1" s="592"/>
      <c r="GDJ1" s="592"/>
      <c r="GDK1" s="592"/>
      <c r="GDL1" s="592"/>
      <c r="GDM1" s="592" t="s">
        <v>359</v>
      </c>
      <c r="GDN1" s="592"/>
      <c r="GDO1" s="592"/>
      <c r="GDP1" s="592"/>
      <c r="GDQ1" s="592"/>
      <c r="GDR1" s="592"/>
      <c r="GDS1" s="592"/>
      <c r="GDT1" s="592"/>
      <c r="GDU1" s="592"/>
      <c r="GDV1" s="592"/>
      <c r="GDW1" s="592"/>
      <c r="GDX1" s="592"/>
      <c r="GDY1" s="592"/>
      <c r="GDZ1" s="592"/>
      <c r="GEA1" s="592"/>
      <c r="GEB1" s="592"/>
      <c r="GEC1" s="592" t="s">
        <v>359</v>
      </c>
      <c r="GED1" s="592"/>
      <c r="GEE1" s="592"/>
      <c r="GEF1" s="592"/>
      <c r="GEG1" s="592"/>
      <c r="GEH1" s="592"/>
      <c r="GEI1" s="592"/>
      <c r="GEJ1" s="592"/>
      <c r="GEK1" s="592"/>
      <c r="GEL1" s="592"/>
      <c r="GEM1" s="592"/>
      <c r="GEN1" s="592"/>
      <c r="GEO1" s="592"/>
      <c r="GEP1" s="592"/>
      <c r="GEQ1" s="592"/>
      <c r="GER1" s="592"/>
      <c r="GES1" s="592" t="s">
        <v>359</v>
      </c>
      <c r="GET1" s="592"/>
      <c r="GEU1" s="592"/>
      <c r="GEV1" s="592"/>
      <c r="GEW1" s="592"/>
      <c r="GEX1" s="592"/>
      <c r="GEY1" s="592"/>
      <c r="GEZ1" s="592"/>
      <c r="GFA1" s="592"/>
      <c r="GFB1" s="592"/>
      <c r="GFC1" s="592"/>
      <c r="GFD1" s="592"/>
      <c r="GFE1" s="592"/>
      <c r="GFF1" s="592"/>
      <c r="GFG1" s="592"/>
      <c r="GFH1" s="592"/>
      <c r="GFI1" s="592" t="s">
        <v>359</v>
      </c>
      <c r="GFJ1" s="592"/>
      <c r="GFK1" s="592"/>
      <c r="GFL1" s="592"/>
      <c r="GFM1" s="592"/>
      <c r="GFN1" s="592"/>
      <c r="GFO1" s="592"/>
      <c r="GFP1" s="592"/>
      <c r="GFQ1" s="592"/>
      <c r="GFR1" s="592"/>
      <c r="GFS1" s="592"/>
      <c r="GFT1" s="592"/>
      <c r="GFU1" s="592"/>
      <c r="GFV1" s="592"/>
      <c r="GFW1" s="592"/>
      <c r="GFX1" s="592"/>
      <c r="GFY1" s="592" t="s">
        <v>359</v>
      </c>
      <c r="GFZ1" s="592"/>
      <c r="GGA1" s="592"/>
      <c r="GGB1" s="592"/>
      <c r="GGC1" s="592"/>
      <c r="GGD1" s="592"/>
      <c r="GGE1" s="592"/>
      <c r="GGF1" s="592"/>
      <c r="GGG1" s="592"/>
      <c r="GGH1" s="592"/>
      <c r="GGI1" s="592"/>
      <c r="GGJ1" s="592"/>
      <c r="GGK1" s="592"/>
      <c r="GGL1" s="592"/>
      <c r="GGM1" s="592"/>
      <c r="GGN1" s="592"/>
      <c r="GGO1" s="592" t="s">
        <v>359</v>
      </c>
      <c r="GGP1" s="592"/>
      <c r="GGQ1" s="592"/>
      <c r="GGR1" s="592"/>
      <c r="GGS1" s="592"/>
      <c r="GGT1" s="592"/>
      <c r="GGU1" s="592"/>
      <c r="GGV1" s="592"/>
      <c r="GGW1" s="592"/>
      <c r="GGX1" s="592"/>
      <c r="GGY1" s="592"/>
      <c r="GGZ1" s="592"/>
      <c r="GHA1" s="592"/>
      <c r="GHB1" s="592"/>
      <c r="GHC1" s="592"/>
      <c r="GHD1" s="592"/>
      <c r="GHE1" s="592" t="s">
        <v>359</v>
      </c>
      <c r="GHF1" s="592"/>
      <c r="GHG1" s="592"/>
      <c r="GHH1" s="592"/>
      <c r="GHI1" s="592"/>
      <c r="GHJ1" s="592"/>
      <c r="GHK1" s="592"/>
      <c r="GHL1" s="592"/>
      <c r="GHM1" s="592"/>
      <c r="GHN1" s="592"/>
      <c r="GHO1" s="592"/>
      <c r="GHP1" s="592"/>
      <c r="GHQ1" s="592"/>
      <c r="GHR1" s="592"/>
      <c r="GHS1" s="592"/>
      <c r="GHT1" s="592"/>
      <c r="GHU1" s="592" t="s">
        <v>359</v>
      </c>
      <c r="GHV1" s="592"/>
      <c r="GHW1" s="592"/>
      <c r="GHX1" s="592"/>
      <c r="GHY1" s="592"/>
      <c r="GHZ1" s="592"/>
      <c r="GIA1" s="592"/>
      <c r="GIB1" s="592"/>
      <c r="GIC1" s="592"/>
      <c r="GID1" s="592"/>
      <c r="GIE1" s="592"/>
      <c r="GIF1" s="592"/>
      <c r="GIG1" s="592"/>
      <c r="GIH1" s="592"/>
      <c r="GII1" s="592"/>
      <c r="GIJ1" s="592"/>
      <c r="GIK1" s="592" t="s">
        <v>359</v>
      </c>
      <c r="GIL1" s="592"/>
      <c r="GIM1" s="592"/>
      <c r="GIN1" s="592"/>
      <c r="GIO1" s="592"/>
      <c r="GIP1" s="592"/>
      <c r="GIQ1" s="592"/>
      <c r="GIR1" s="592"/>
      <c r="GIS1" s="592"/>
      <c r="GIT1" s="592"/>
      <c r="GIU1" s="592"/>
      <c r="GIV1" s="592"/>
      <c r="GIW1" s="592"/>
      <c r="GIX1" s="592"/>
      <c r="GIY1" s="592"/>
      <c r="GIZ1" s="592"/>
      <c r="GJA1" s="592" t="s">
        <v>359</v>
      </c>
      <c r="GJB1" s="592"/>
      <c r="GJC1" s="592"/>
      <c r="GJD1" s="592"/>
      <c r="GJE1" s="592"/>
      <c r="GJF1" s="592"/>
      <c r="GJG1" s="592"/>
      <c r="GJH1" s="592"/>
      <c r="GJI1" s="592"/>
      <c r="GJJ1" s="592"/>
      <c r="GJK1" s="592"/>
      <c r="GJL1" s="592"/>
      <c r="GJM1" s="592"/>
      <c r="GJN1" s="592"/>
      <c r="GJO1" s="592"/>
      <c r="GJP1" s="592"/>
      <c r="GJQ1" s="592" t="s">
        <v>359</v>
      </c>
      <c r="GJR1" s="592"/>
      <c r="GJS1" s="592"/>
      <c r="GJT1" s="592"/>
      <c r="GJU1" s="592"/>
      <c r="GJV1" s="592"/>
      <c r="GJW1" s="592"/>
      <c r="GJX1" s="592"/>
      <c r="GJY1" s="592"/>
      <c r="GJZ1" s="592"/>
      <c r="GKA1" s="592"/>
      <c r="GKB1" s="592"/>
      <c r="GKC1" s="592"/>
      <c r="GKD1" s="592"/>
      <c r="GKE1" s="592"/>
      <c r="GKF1" s="592"/>
      <c r="GKG1" s="592" t="s">
        <v>359</v>
      </c>
      <c r="GKH1" s="592"/>
      <c r="GKI1" s="592"/>
      <c r="GKJ1" s="592"/>
      <c r="GKK1" s="592"/>
      <c r="GKL1" s="592"/>
      <c r="GKM1" s="592"/>
      <c r="GKN1" s="592"/>
      <c r="GKO1" s="592"/>
      <c r="GKP1" s="592"/>
      <c r="GKQ1" s="592"/>
      <c r="GKR1" s="592"/>
      <c r="GKS1" s="592"/>
      <c r="GKT1" s="592"/>
      <c r="GKU1" s="592"/>
      <c r="GKV1" s="592"/>
      <c r="GKW1" s="592" t="s">
        <v>359</v>
      </c>
      <c r="GKX1" s="592"/>
      <c r="GKY1" s="592"/>
      <c r="GKZ1" s="592"/>
      <c r="GLA1" s="592"/>
      <c r="GLB1" s="592"/>
      <c r="GLC1" s="592"/>
      <c r="GLD1" s="592"/>
      <c r="GLE1" s="592"/>
      <c r="GLF1" s="592"/>
      <c r="GLG1" s="592"/>
      <c r="GLH1" s="592"/>
      <c r="GLI1" s="592"/>
      <c r="GLJ1" s="592"/>
      <c r="GLK1" s="592"/>
      <c r="GLL1" s="592"/>
      <c r="GLM1" s="592" t="s">
        <v>359</v>
      </c>
      <c r="GLN1" s="592"/>
      <c r="GLO1" s="592"/>
      <c r="GLP1" s="592"/>
      <c r="GLQ1" s="592"/>
      <c r="GLR1" s="592"/>
      <c r="GLS1" s="592"/>
      <c r="GLT1" s="592"/>
      <c r="GLU1" s="592"/>
      <c r="GLV1" s="592"/>
      <c r="GLW1" s="592"/>
      <c r="GLX1" s="592"/>
      <c r="GLY1" s="592"/>
      <c r="GLZ1" s="592"/>
      <c r="GMA1" s="592"/>
      <c r="GMB1" s="592"/>
      <c r="GMC1" s="592" t="s">
        <v>359</v>
      </c>
      <c r="GMD1" s="592"/>
      <c r="GME1" s="592"/>
      <c r="GMF1" s="592"/>
      <c r="GMG1" s="592"/>
      <c r="GMH1" s="592"/>
      <c r="GMI1" s="592"/>
      <c r="GMJ1" s="592"/>
      <c r="GMK1" s="592"/>
      <c r="GML1" s="592"/>
      <c r="GMM1" s="592"/>
      <c r="GMN1" s="592"/>
      <c r="GMO1" s="592"/>
      <c r="GMP1" s="592"/>
      <c r="GMQ1" s="592"/>
      <c r="GMR1" s="592"/>
      <c r="GMS1" s="592" t="s">
        <v>359</v>
      </c>
      <c r="GMT1" s="592"/>
      <c r="GMU1" s="592"/>
      <c r="GMV1" s="592"/>
      <c r="GMW1" s="592"/>
      <c r="GMX1" s="592"/>
      <c r="GMY1" s="592"/>
      <c r="GMZ1" s="592"/>
      <c r="GNA1" s="592"/>
      <c r="GNB1" s="592"/>
      <c r="GNC1" s="592"/>
      <c r="GND1" s="592"/>
      <c r="GNE1" s="592"/>
      <c r="GNF1" s="592"/>
      <c r="GNG1" s="592"/>
      <c r="GNH1" s="592"/>
      <c r="GNI1" s="592" t="s">
        <v>359</v>
      </c>
      <c r="GNJ1" s="592"/>
      <c r="GNK1" s="592"/>
      <c r="GNL1" s="592"/>
      <c r="GNM1" s="592"/>
      <c r="GNN1" s="592"/>
      <c r="GNO1" s="592"/>
      <c r="GNP1" s="592"/>
      <c r="GNQ1" s="592"/>
      <c r="GNR1" s="592"/>
      <c r="GNS1" s="592"/>
      <c r="GNT1" s="592"/>
      <c r="GNU1" s="592"/>
      <c r="GNV1" s="592"/>
      <c r="GNW1" s="592"/>
      <c r="GNX1" s="592"/>
      <c r="GNY1" s="592" t="s">
        <v>359</v>
      </c>
      <c r="GNZ1" s="592"/>
      <c r="GOA1" s="592"/>
      <c r="GOB1" s="592"/>
      <c r="GOC1" s="592"/>
      <c r="GOD1" s="592"/>
      <c r="GOE1" s="592"/>
      <c r="GOF1" s="592"/>
      <c r="GOG1" s="592"/>
      <c r="GOH1" s="592"/>
      <c r="GOI1" s="592"/>
      <c r="GOJ1" s="592"/>
      <c r="GOK1" s="592"/>
      <c r="GOL1" s="592"/>
      <c r="GOM1" s="592"/>
      <c r="GON1" s="592"/>
      <c r="GOO1" s="592" t="s">
        <v>359</v>
      </c>
      <c r="GOP1" s="592"/>
      <c r="GOQ1" s="592"/>
      <c r="GOR1" s="592"/>
      <c r="GOS1" s="592"/>
      <c r="GOT1" s="592"/>
      <c r="GOU1" s="592"/>
      <c r="GOV1" s="592"/>
      <c r="GOW1" s="592"/>
      <c r="GOX1" s="592"/>
      <c r="GOY1" s="592"/>
      <c r="GOZ1" s="592"/>
      <c r="GPA1" s="592"/>
      <c r="GPB1" s="592"/>
      <c r="GPC1" s="592"/>
      <c r="GPD1" s="592"/>
      <c r="GPE1" s="592" t="s">
        <v>359</v>
      </c>
      <c r="GPF1" s="592"/>
      <c r="GPG1" s="592"/>
      <c r="GPH1" s="592"/>
      <c r="GPI1" s="592"/>
      <c r="GPJ1" s="592"/>
      <c r="GPK1" s="592"/>
      <c r="GPL1" s="592"/>
      <c r="GPM1" s="592"/>
      <c r="GPN1" s="592"/>
      <c r="GPO1" s="592"/>
      <c r="GPP1" s="592"/>
      <c r="GPQ1" s="592"/>
      <c r="GPR1" s="592"/>
      <c r="GPS1" s="592"/>
      <c r="GPT1" s="592"/>
      <c r="GPU1" s="592" t="s">
        <v>359</v>
      </c>
      <c r="GPV1" s="592"/>
      <c r="GPW1" s="592"/>
      <c r="GPX1" s="592"/>
      <c r="GPY1" s="592"/>
      <c r="GPZ1" s="592"/>
      <c r="GQA1" s="592"/>
      <c r="GQB1" s="592"/>
      <c r="GQC1" s="592"/>
      <c r="GQD1" s="592"/>
      <c r="GQE1" s="592"/>
      <c r="GQF1" s="592"/>
      <c r="GQG1" s="592"/>
      <c r="GQH1" s="592"/>
      <c r="GQI1" s="592"/>
      <c r="GQJ1" s="592"/>
      <c r="GQK1" s="592" t="s">
        <v>359</v>
      </c>
      <c r="GQL1" s="592"/>
      <c r="GQM1" s="592"/>
      <c r="GQN1" s="592"/>
      <c r="GQO1" s="592"/>
      <c r="GQP1" s="592"/>
      <c r="GQQ1" s="592"/>
      <c r="GQR1" s="592"/>
      <c r="GQS1" s="592"/>
      <c r="GQT1" s="592"/>
      <c r="GQU1" s="592"/>
      <c r="GQV1" s="592"/>
      <c r="GQW1" s="592"/>
      <c r="GQX1" s="592"/>
      <c r="GQY1" s="592"/>
      <c r="GQZ1" s="592"/>
      <c r="GRA1" s="592" t="s">
        <v>359</v>
      </c>
      <c r="GRB1" s="592"/>
      <c r="GRC1" s="592"/>
      <c r="GRD1" s="592"/>
      <c r="GRE1" s="592"/>
      <c r="GRF1" s="592"/>
      <c r="GRG1" s="592"/>
      <c r="GRH1" s="592"/>
      <c r="GRI1" s="592"/>
      <c r="GRJ1" s="592"/>
      <c r="GRK1" s="592"/>
      <c r="GRL1" s="592"/>
      <c r="GRM1" s="592"/>
      <c r="GRN1" s="592"/>
      <c r="GRO1" s="592"/>
      <c r="GRP1" s="592"/>
      <c r="GRQ1" s="592" t="s">
        <v>359</v>
      </c>
      <c r="GRR1" s="592"/>
      <c r="GRS1" s="592"/>
      <c r="GRT1" s="592"/>
      <c r="GRU1" s="592"/>
      <c r="GRV1" s="592"/>
      <c r="GRW1" s="592"/>
      <c r="GRX1" s="592"/>
      <c r="GRY1" s="592"/>
      <c r="GRZ1" s="592"/>
      <c r="GSA1" s="592"/>
      <c r="GSB1" s="592"/>
      <c r="GSC1" s="592"/>
      <c r="GSD1" s="592"/>
      <c r="GSE1" s="592"/>
      <c r="GSF1" s="592"/>
      <c r="GSG1" s="592" t="s">
        <v>359</v>
      </c>
      <c r="GSH1" s="592"/>
      <c r="GSI1" s="592"/>
      <c r="GSJ1" s="592"/>
      <c r="GSK1" s="592"/>
      <c r="GSL1" s="592"/>
      <c r="GSM1" s="592"/>
      <c r="GSN1" s="592"/>
      <c r="GSO1" s="592"/>
      <c r="GSP1" s="592"/>
      <c r="GSQ1" s="592"/>
      <c r="GSR1" s="592"/>
      <c r="GSS1" s="592"/>
      <c r="GST1" s="592"/>
      <c r="GSU1" s="592"/>
      <c r="GSV1" s="592"/>
      <c r="GSW1" s="592" t="s">
        <v>359</v>
      </c>
      <c r="GSX1" s="592"/>
      <c r="GSY1" s="592"/>
      <c r="GSZ1" s="592"/>
      <c r="GTA1" s="592"/>
      <c r="GTB1" s="592"/>
      <c r="GTC1" s="592"/>
      <c r="GTD1" s="592"/>
      <c r="GTE1" s="592"/>
      <c r="GTF1" s="592"/>
      <c r="GTG1" s="592"/>
      <c r="GTH1" s="592"/>
      <c r="GTI1" s="592"/>
      <c r="GTJ1" s="592"/>
      <c r="GTK1" s="592"/>
      <c r="GTL1" s="592"/>
      <c r="GTM1" s="592" t="s">
        <v>359</v>
      </c>
      <c r="GTN1" s="592"/>
      <c r="GTO1" s="592"/>
      <c r="GTP1" s="592"/>
      <c r="GTQ1" s="592"/>
      <c r="GTR1" s="592"/>
      <c r="GTS1" s="592"/>
      <c r="GTT1" s="592"/>
      <c r="GTU1" s="592"/>
      <c r="GTV1" s="592"/>
      <c r="GTW1" s="592"/>
      <c r="GTX1" s="592"/>
      <c r="GTY1" s="592"/>
      <c r="GTZ1" s="592"/>
      <c r="GUA1" s="592"/>
      <c r="GUB1" s="592"/>
      <c r="GUC1" s="592" t="s">
        <v>359</v>
      </c>
      <c r="GUD1" s="592"/>
      <c r="GUE1" s="592"/>
      <c r="GUF1" s="592"/>
      <c r="GUG1" s="592"/>
      <c r="GUH1" s="592"/>
      <c r="GUI1" s="592"/>
      <c r="GUJ1" s="592"/>
      <c r="GUK1" s="592"/>
      <c r="GUL1" s="592"/>
      <c r="GUM1" s="592"/>
      <c r="GUN1" s="592"/>
      <c r="GUO1" s="592"/>
      <c r="GUP1" s="592"/>
      <c r="GUQ1" s="592"/>
      <c r="GUR1" s="592"/>
      <c r="GUS1" s="592" t="s">
        <v>359</v>
      </c>
      <c r="GUT1" s="592"/>
      <c r="GUU1" s="592"/>
      <c r="GUV1" s="592"/>
      <c r="GUW1" s="592"/>
      <c r="GUX1" s="592"/>
      <c r="GUY1" s="592"/>
      <c r="GUZ1" s="592"/>
      <c r="GVA1" s="592"/>
      <c r="GVB1" s="592"/>
      <c r="GVC1" s="592"/>
      <c r="GVD1" s="592"/>
      <c r="GVE1" s="592"/>
      <c r="GVF1" s="592"/>
      <c r="GVG1" s="592"/>
      <c r="GVH1" s="592"/>
      <c r="GVI1" s="592" t="s">
        <v>359</v>
      </c>
      <c r="GVJ1" s="592"/>
      <c r="GVK1" s="592"/>
      <c r="GVL1" s="592"/>
      <c r="GVM1" s="592"/>
      <c r="GVN1" s="592"/>
      <c r="GVO1" s="592"/>
      <c r="GVP1" s="592"/>
      <c r="GVQ1" s="592"/>
      <c r="GVR1" s="592"/>
      <c r="GVS1" s="592"/>
      <c r="GVT1" s="592"/>
      <c r="GVU1" s="592"/>
      <c r="GVV1" s="592"/>
      <c r="GVW1" s="592"/>
      <c r="GVX1" s="592"/>
      <c r="GVY1" s="592" t="s">
        <v>359</v>
      </c>
      <c r="GVZ1" s="592"/>
      <c r="GWA1" s="592"/>
      <c r="GWB1" s="592"/>
      <c r="GWC1" s="592"/>
      <c r="GWD1" s="592"/>
      <c r="GWE1" s="592"/>
      <c r="GWF1" s="592"/>
      <c r="GWG1" s="592"/>
      <c r="GWH1" s="592"/>
      <c r="GWI1" s="592"/>
      <c r="GWJ1" s="592"/>
      <c r="GWK1" s="592"/>
      <c r="GWL1" s="592"/>
      <c r="GWM1" s="592"/>
      <c r="GWN1" s="592"/>
      <c r="GWO1" s="592" t="s">
        <v>359</v>
      </c>
      <c r="GWP1" s="592"/>
      <c r="GWQ1" s="592"/>
      <c r="GWR1" s="592"/>
      <c r="GWS1" s="592"/>
      <c r="GWT1" s="592"/>
      <c r="GWU1" s="592"/>
      <c r="GWV1" s="592"/>
      <c r="GWW1" s="592"/>
      <c r="GWX1" s="592"/>
      <c r="GWY1" s="592"/>
      <c r="GWZ1" s="592"/>
      <c r="GXA1" s="592"/>
      <c r="GXB1" s="592"/>
      <c r="GXC1" s="592"/>
      <c r="GXD1" s="592"/>
      <c r="GXE1" s="592" t="s">
        <v>359</v>
      </c>
      <c r="GXF1" s="592"/>
      <c r="GXG1" s="592"/>
      <c r="GXH1" s="592"/>
      <c r="GXI1" s="592"/>
      <c r="GXJ1" s="592"/>
      <c r="GXK1" s="592"/>
      <c r="GXL1" s="592"/>
      <c r="GXM1" s="592"/>
      <c r="GXN1" s="592"/>
      <c r="GXO1" s="592"/>
      <c r="GXP1" s="592"/>
      <c r="GXQ1" s="592"/>
      <c r="GXR1" s="592"/>
      <c r="GXS1" s="592"/>
      <c r="GXT1" s="592"/>
      <c r="GXU1" s="592" t="s">
        <v>359</v>
      </c>
      <c r="GXV1" s="592"/>
      <c r="GXW1" s="592"/>
      <c r="GXX1" s="592"/>
      <c r="GXY1" s="592"/>
      <c r="GXZ1" s="592"/>
      <c r="GYA1" s="592"/>
      <c r="GYB1" s="592"/>
      <c r="GYC1" s="592"/>
      <c r="GYD1" s="592"/>
      <c r="GYE1" s="592"/>
      <c r="GYF1" s="592"/>
      <c r="GYG1" s="592"/>
      <c r="GYH1" s="592"/>
      <c r="GYI1" s="592"/>
      <c r="GYJ1" s="592"/>
      <c r="GYK1" s="592" t="s">
        <v>359</v>
      </c>
      <c r="GYL1" s="592"/>
      <c r="GYM1" s="592"/>
      <c r="GYN1" s="592"/>
      <c r="GYO1" s="592"/>
      <c r="GYP1" s="592"/>
      <c r="GYQ1" s="592"/>
      <c r="GYR1" s="592"/>
      <c r="GYS1" s="592"/>
      <c r="GYT1" s="592"/>
      <c r="GYU1" s="592"/>
      <c r="GYV1" s="592"/>
      <c r="GYW1" s="592"/>
      <c r="GYX1" s="592"/>
      <c r="GYY1" s="592"/>
      <c r="GYZ1" s="592"/>
      <c r="GZA1" s="592" t="s">
        <v>359</v>
      </c>
      <c r="GZB1" s="592"/>
      <c r="GZC1" s="592"/>
      <c r="GZD1" s="592"/>
      <c r="GZE1" s="592"/>
      <c r="GZF1" s="592"/>
      <c r="GZG1" s="592"/>
      <c r="GZH1" s="592"/>
      <c r="GZI1" s="592"/>
      <c r="GZJ1" s="592"/>
      <c r="GZK1" s="592"/>
      <c r="GZL1" s="592"/>
      <c r="GZM1" s="592"/>
      <c r="GZN1" s="592"/>
      <c r="GZO1" s="592"/>
      <c r="GZP1" s="592"/>
      <c r="GZQ1" s="592" t="s">
        <v>359</v>
      </c>
      <c r="GZR1" s="592"/>
      <c r="GZS1" s="592"/>
      <c r="GZT1" s="592"/>
      <c r="GZU1" s="592"/>
      <c r="GZV1" s="592"/>
      <c r="GZW1" s="592"/>
      <c r="GZX1" s="592"/>
      <c r="GZY1" s="592"/>
      <c r="GZZ1" s="592"/>
      <c r="HAA1" s="592"/>
      <c r="HAB1" s="592"/>
      <c r="HAC1" s="592"/>
      <c r="HAD1" s="592"/>
      <c r="HAE1" s="592"/>
      <c r="HAF1" s="592"/>
      <c r="HAG1" s="592" t="s">
        <v>359</v>
      </c>
      <c r="HAH1" s="592"/>
      <c r="HAI1" s="592"/>
      <c r="HAJ1" s="592"/>
      <c r="HAK1" s="592"/>
      <c r="HAL1" s="592"/>
      <c r="HAM1" s="592"/>
      <c r="HAN1" s="592"/>
      <c r="HAO1" s="592"/>
      <c r="HAP1" s="592"/>
      <c r="HAQ1" s="592"/>
      <c r="HAR1" s="592"/>
      <c r="HAS1" s="592"/>
      <c r="HAT1" s="592"/>
      <c r="HAU1" s="592"/>
      <c r="HAV1" s="592"/>
      <c r="HAW1" s="592" t="s">
        <v>359</v>
      </c>
      <c r="HAX1" s="592"/>
      <c r="HAY1" s="592"/>
      <c r="HAZ1" s="592"/>
      <c r="HBA1" s="592"/>
      <c r="HBB1" s="592"/>
      <c r="HBC1" s="592"/>
      <c r="HBD1" s="592"/>
      <c r="HBE1" s="592"/>
      <c r="HBF1" s="592"/>
      <c r="HBG1" s="592"/>
      <c r="HBH1" s="592"/>
      <c r="HBI1" s="592"/>
      <c r="HBJ1" s="592"/>
      <c r="HBK1" s="592"/>
      <c r="HBL1" s="592"/>
      <c r="HBM1" s="592" t="s">
        <v>359</v>
      </c>
      <c r="HBN1" s="592"/>
      <c r="HBO1" s="592"/>
      <c r="HBP1" s="592"/>
      <c r="HBQ1" s="592"/>
      <c r="HBR1" s="592"/>
      <c r="HBS1" s="592"/>
      <c r="HBT1" s="592"/>
      <c r="HBU1" s="592"/>
      <c r="HBV1" s="592"/>
      <c r="HBW1" s="592"/>
      <c r="HBX1" s="592"/>
      <c r="HBY1" s="592"/>
      <c r="HBZ1" s="592"/>
      <c r="HCA1" s="592"/>
      <c r="HCB1" s="592"/>
      <c r="HCC1" s="592" t="s">
        <v>359</v>
      </c>
      <c r="HCD1" s="592"/>
      <c r="HCE1" s="592"/>
      <c r="HCF1" s="592"/>
      <c r="HCG1" s="592"/>
      <c r="HCH1" s="592"/>
      <c r="HCI1" s="592"/>
      <c r="HCJ1" s="592"/>
      <c r="HCK1" s="592"/>
      <c r="HCL1" s="592"/>
      <c r="HCM1" s="592"/>
      <c r="HCN1" s="592"/>
      <c r="HCO1" s="592"/>
      <c r="HCP1" s="592"/>
      <c r="HCQ1" s="592"/>
      <c r="HCR1" s="592"/>
      <c r="HCS1" s="592" t="s">
        <v>359</v>
      </c>
      <c r="HCT1" s="592"/>
      <c r="HCU1" s="592"/>
      <c r="HCV1" s="592"/>
      <c r="HCW1" s="592"/>
      <c r="HCX1" s="592"/>
      <c r="HCY1" s="592"/>
      <c r="HCZ1" s="592"/>
      <c r="HDA1" s="592"/>
      <c r="HDB1" s="592"/>
      <c r="HDC1" s="592"/>
      <c r="HDD1" s="592"/>
      <c r="HDE1" s="592"/>
      <c r="HDF1" s="592"/>
      <c r="HDG1" s="592"/>
      <c r="HDH1" s="592"/>
      <c r="HDI1" s="592" t="s">
        <v>359</v>
      </c>
      <c r="HDJ1" s="592"/>
      <c r="HDK1" s="592"/>
      <c r="HDL1" s="592"/>
      <c r="HDM1" s="592"/>
      <c r="HDN1" s="592"/>
      <c r="HDO1" s="592"/>
      <c r="HDP1" s="592"/>
      <c r="HDQ1" s="592"/>
      <c r="HDR1" s="592"/>
      <c r="HDS1" s="592"/>
      <c r="HDT1" s="592"/>
      <c r="HDU1" s="592"/>
      <c r="HDV1" s="592"/>
      <c r="HDW1" s="592"/>
      <c r="HDX1" s="592"/>
      <c r="HDY1" s="592" t="s">
        <v>359</v>
      </c>
      <c r="HDZ1" s="592"/>
      <c r="HEA1" s="592"/>
      <c r="HEB1" s="592"/>
      <c r="HEC1" s="592"/>
      <c r="HED1" s="592"/>
      <c r="HEE1" s="592"/>
      <c r="HEF1" s="592"/>
      <c r="HEG1" s="592"/>
      <c r="HEH1" s="592"/>
      <c r="HEI1" s="592"/>
      <c r="HEJ1" s="592"/>
      <c r="HEK1" s="592"/>
      <c r="HEL1" s="592"/>
      <c r="HEM1" s="592"/>
      <c r="HEN1" s="592"/>
      <c r="HEO1" s="592" t="s">
        <v>359</v>
      </c>
      <c r="HEP1" s="592"/>
      <c r="HEQ1" s="592"/>
      <c r="HER1" s="592"/>
      <c r="HES1" s="592"/>
      <c r="HET1" s="592"/>
      <c r="HEU1" s="592"/>
      <c r="HEV1" s="592"/>
      <c r="HEW1" s="592"/>
      <c r="HEX1" s="592"/>
      <c r="HEY1" s="592"/>
      <c r="HEZ1" s="592"/>
      <c r="HFA1" s="592"/>
      <c r="HFB1" s="592"/>
      <c r="HFC1" s="592"/>
      <c r="HFD1" s="592"/>
      <c r="HFE1" s="592" t="s">
        <v>359</v>
      </c>
      <c r="HFF1" s="592"/>
      <c r="HFG1" s="592"/>
      <c r="HFH1" s="592"/>
      <c r="HFI1" s="592"/>
      <c r="HFJ1" s="592"/>
      <c r="HFK1" s="592"/>
      <c r="HFL1" s="592"/>
      <c r="HFM1" s="592"/>
      <c r="HFN1" s="592"/>
      <c r="HFO1" s="592"/>
      <c r="HFP1" s="592"/>
      <c r="HFQ1" s="592"/>
      <c r="HFR1" s="592"/>
      <c r="HFS1" s="592"/>
      <c r="HFT1" s="592"/>
      <c r="HFU1" s="592" t="s">
        <v>359</v>
      </c>
      <c r="HFV1" s="592"/>
      <c r="HFW1" s="592"/>
      <c r="HFX1" s="592"/>
      <c r="HFY1" s="592"/>
      <c r="HFZ1" s="592"/>
      <c r="HGA1" s="592"/>
      <c r="HGB1" s="592"/>
      <c r="HGC1" s="592"/>
      <c r="HGD1" s="592"/>
      <c r="HGE1" s="592"/>
      <c r="HGF1" s="592"/>
      <c r="HGG1" s="592"/>
      <c r="HGH1" s="592"/>
      <c r="HGI1" s="592"/>
      <c r="HGJ1" s="592"/>
      <c r="HGK1" s="592" t="s">
        <v>359</v>
      </c>
      <c r="HGL1" s="592"/>
      <c r="HGM1" s="592"/>
      <c r="HGN1" s="592"/>
      <c r="HGO1" s="592"/>
      <c r="HGP1" s="592"/>
      <c r="HGQ1" s="592"/>
      <c r="HGR1" s="592"/>
      <c r="HGS1" s="592"/>
      <c r="HGT1" s="592"/>
      <c r="HGU1" s="592"/>
      <c r="HGV1" s="592"/>
      <c r="HGW1" s="592"/>
      <c r="HGX1" s="592"/>
      <c r="HGY1" s="592"/>
      <c r="HGZ1" s="592"/>
      <c r="HHA1" s="592" t="s">
        <v>359</v>
      </c>
      <c r="HHB1" s="592"/>
      <c r="HHC1" s="592"/>
      <c r="HHD1" s="592"/>
      <c r="HHE1" s="592"/>
      <c r="HHF1" s="592"/>
      <c r="HHG1" s="592"/>
      <c r="HHH1" s="592"/>
      <c r="HHI1" s="592"/>
      <c r="HHJ1" s="592"/>
      <c r="HHK1" s="592"/>
      <c r="HHL1" s="592"/>
      <c r="HHM1" s="592"/>
      <c r="HHN1" s="592"/>
      <c r="HHO1" s="592"/>
      <c r="HHP1" s="592"/>
      <c r="HHQ1" s="592" t="s">
        <v>359</v>
      </c>
      <c r="HHR1" s="592"/>
      <c r="HHS1" s="592"/>
      <c r="HHT1" s="592"/>
      <c r="HHU1" s="592"/>
      <c r="HHV1" s="592"/>
      <c r="HHW1" s="592"/>
      <c r="HHX1" s="592"/>
      <c r="HHY1" s="592"/>
      <c r="HHZ1" s="592"/>
      <c r="HIA1" s="592"/>
      <c r="HIB1" s="592"/>
      <c r="HIC1" s="592"/>
      <c r="HID1" s="592"/>
      <c r="HIE1" s="592"/>
      <c r="HIF1" s="592"/>
      <c r="HIG1" s="592" t="s">
        <v>359</v>
      </c>
      <c r="HIH1" s="592"/>
      <c r="HII1" s="592"/>
      <c r="HIJ1" s="592"/>
      <c r="HIK1" s="592"/>
      <c r="HIL1" s="592"/>
      <c r="HIM1" s="592"/>
      <c r="HIN1" s="592"/>
      <c r="HIO1" s="592"/>
      <c r="HIP1" s="592"/>
      <c r="HIQ1" s="592"/>
      <c r="HIR1" s="592"/>
      <c r="HIS1" s="592"/>
      <c r="HIT1" s="592"/>
      <c r="HIU1" s="592"/>
      <c r="HIV1" s="592"/>
      <c r="HIW1" s="592" t="s">
        <v>359</v>
      </c>
      <c r="HIX1" s="592"/>
      <c r="HIY1" s="592"/>
      <c r="HIZ1" s="592"/>
      <c r="HJA1" s="592"/>
      <c r="HJB1" s="592"/>
      <c r="HJC1" s="592"/>
      <c r="HJD1" s="592"/>
      <c r="HJE1" s="592"/>
      <c r="HJF1" s="592"/>
      <c r="HJG1" s="592"/>
      <c r="HJH1" s="592"/>
      <c r="HJI1" s="592"/>
      <c r="HJJ1" s="592"/>
      <c r="HJK1" s="592"/>
      <c r="HJL1" s="592"/>
      <c r="HJM1" s="592" t="s">
        <v>359</v>
      </c>
      <c r="HJN1" s="592"/>
      <c r="HJO1" s="592"/>
      <c r="HJP1" s="592"/>
      <c r="HJQ1" s="592"/>
      <c r="HJR1" s="592"/>
      <c r="HJS1" s="592"/>
      <c r="HJT1" s="592"/>
      <c r="HJU1" s="592"/>
      <c r="HJV1" s="592"/>
      <c r="HJW1" s="592"/>
      <c r="HJX1" s="592"/>
      <c r="HJY1" s="592"/>
      <c r="HJZ1" s="592"/>
      <c r="HKA1" s="592"/>
      <c r="HKB1" s="592"/>
      <c r="HKC1" s="592" t="s">
        <v>359</v>
      </c>
      <c r="HKD1" s="592"/>
      <c r="HKE1" s="592"/>
      <c r="HKF1" s="592"/>
      <c r="HKG1" s="592"/>
      <c r="HKH1" s="592"/>
      <c r="HKI1" s="592"/>
      <c r="HKJ1" s="592"/>
      <c r="HKK1" s="592"/>
      <c r="HKL1" s="592"/>
      <c r="HKM1" s="592"/>
      <c r="HKN1" s="592"/>
      <c r="HKO1" s="592"/>
      <c r="HKP1" s="592"/>
      <c r="HKQ1" s="592"/>
      <c r="HKR1" s="592"/>
      <c r="HKS1" s="592" t="s">
        <v>359</v>
      </c>
      <c r="HKT1" s="592"/>
      <c r="HKU1" s="592"/>
      <c r="HKV1" s="592"/>
      <c r="HKW1" s="592"/>
      <c r="HKX1" s="592"/>
      <c r="HKY1" s="592"/>
      <c r="HKZ1" s="592"/>
      <c r="HLA1" s="592"/>
      <c r="HLB1" s="592"/>
      <c r="HLC1" s="592"/>
      <c r="HLD1" s="592"/>
      <c r="HLE1" s="592"/>
      <c r="HLF1" s="592"/>
      <c r="HLG1" s="592"/>
      <c r="HLH1" s="592"/>
      <c r="HLI1" s="592" t="s">
        <v>359</v>
      </c>
      <c r="HLJ1" s="592"/>
      <c r="HLK1" s="592"/>
      <c r="HLL1" s="592"/>
      <c r="HLM1" s="592"/>
      <c r="HLN1" s="592"/>
      <c r="HLO1" s="592"/>
      <c r="HLP1" s="592"/>
      <c r="HLQ1" s="592"/>
      <c r="HLR1" s="592"/>
      <c r="HLS1" s="592"/>
      <c r="HLT1" s="592"/>
      <c r="HLU1" s="592"/>
      <c r="HLV1" s="592"/>
      <c r="HLW1" s="592"/>
      <c r="HLX1" s="592"/>
      <c r="HLY1" s="592" t="s">
        <v>359</v>
      </c>
      <c r="HLZ1" s="592"/>
      <c r="HMA1" s="592"/>
      <c r="HMB1" s="592"/>
      <c r="HMC1" s="592"/>
      <c r="HMD1" s="592"/>
      <c r="HME1" s="592"/>
      <c r="HMF1" s="592"/>
      <c r="HMG1" s="592"/>
      <c r="HMH1" s="592"/>
      <c r="HMI1" s="592"/>
      <c r="HMJ1" s="592"/>
      <c r="HMK1" s="592"/>
      <c r="HML1" s="592"/>
      <c r="HMM1" s="592"/>
      <c r="HMN1" s="592"/>
      <c r="HMO1" s="592" t="s">
        <v>359</v>
      </c>
      <c r="HMP1" s="592"/>
      <c r="HMQ1" s="592"/>
      <c r="HMR1" s="592"/>
      <c r="HMS1" s="592"/>
      <c r="HMT1" s="592"/>
      <c r="HMU1" s="592"/>
      <c r="HMV1" s="592"/>
      <c r="HMW1" s="592"/>
      <c r="HMX1" s="592"/>
      <c r="HMY1" s="592"/>
      <c r="HMZ1" s="592"/>
      <c r="HNA1" s="592"/>
      <c r="HNB1" s="592"/>
      <c r="HNC1" s="592"/>
      <c r="HND1" s="592"/>
      <c r="HNE1" s="592" t="s">
        <v>359</v>
      </c>
      <c r="HNF1" s="592"/>
      <c r="HNG1" s="592"/>
      <c r="HNH1" s="592"/>
      <c r="HNI1" s="592"/>
      <c r="HNJ1" s="592"/>
      <c r="HNK1" s="592"/>
      <c r="HNL1" s="592"/>
      <c r="HNM1" s="592"/>
      <c r="HNN1" s="592"/>
      <c r="HNO1" s="592"/>
      <c r="HNP1" s="592"/>
      <c r="HNQ1" s="592"/>
      <c r="HNR1" s="592"/>
      <c r="HNS1" s="592"/>
      <c r="HNT1" s="592"/>
      <c r="HNU1" s="592" t="s">
        <v>359</v>
      </c>
      <c r="HNV1" s="592"/>
      <c r="HNW1" s="592"/>
      <c r="HNX1" s="592"/>
      <c r="HNY1" s="592"/>
      <c r="HNZ1" s="592"/>
      <c r="HOA1" s="592"/>
      <c r="HOB1" s="592"/>
      <c r="HOC1" s="592"/>
      <c r="HOD1" s="592"/>
      <c r="HOE1" s="592"/>
      <c r="HOF1" s="592"/>
      <c r="HOG1" s="592"/>
      <c r="HOH1" s="592"/>
      <c r="HOI1" s="592"/>
      <c r="HOJ1" s="592"/>
      <c r="HOK1" s="592" t="s">
        <v>359</v>
      </c>
      <c r="HOL1" s="592"/>
      <c r="HOM1" s="592"/>
      <c r="HON1" s="592"/>
      <c r="HOO1" s="592"/>
      <c r="HOP1" s="592"/>
      <c r="HOQ1" s="592"/>
      <c r="HOR1" s="592"/>
      <c r="HOS1" s="592"/>
      <c r="HOT1" s="592"/>
      <c r="HOU1" s="592"/>
      <c r="HOV1" s="592"/>
      <c r="HOW1" s="592"/>
      <c r="HOX1" s="592"/>
      <c r="HOY1" s="592"/>
      <c r="HOZ1" s="592"/>
      <c r="HPA1" s="592" t="s">
        <v>359</v>
      </c>
      <c r="HPB1" s="592"/>
      <c r="HPC1" s="592"/>
      <c r="HPD1" s="592"/>
      <c r="HPE1" s="592"/>
      <c r="HPF1" s="592"/>
      <c r="HPG1" s="592"/>
      <c r="HPH1" s="592"/>
      <c r="HPI1" s="592"/>
      <c r="HPJ1" s="592"/>
      <c r="HPK1" s="592"/>
      <c r="HPL1" s="592"/>
      <c r="HPM1" s="592"/>
      <c r="HPN1" s="592"/>
      <c r="HPO1" s="592"/>
      <c r="HPP1" s="592"/>
      <c r="HPQ1" s="592" t="s">
        <v>359</v>
      </c>
      <c r="HPR1" s="592"/>
      <c r="HPS1" s="592"/>
      <c r="HPT1" s="592"/>
      <c r="HPU1" s="592"/>
      <c r="HPV1" s="592"/>
      <c r="HPW1" s="592"/>
      <c r="HPX1" s="592"/>
      <c r="HPY1" s="592"/>
      <c r="HPZ1" s="592"/>
      <c r="HQA1" s="592"/>
      <c r="HQB1" s="592"/>
      <c r="HQC1" s="592"/>
      <c r="HQD1" s="592"/>
      <c r="HQE1" s="592"/>
      <c r="HQF1" s="592"/>
      <c r="HQG1" s="592" t="s">
        <v>359</v>
      </c>
      <c r="HQH1" s="592"/>
      <c r="HQI1" s="592"/>
      <c r="HQJ1" s="592"/>
      <c r="HQK1" s="592"/>
      <c r="HQL1" s="592"/>
      <c r="HQM1" s="592"/>
      <c r="HQN1" s="592"/>
      <c r="HQO1" s="592"/>
      <c r="HQP1" s="592"/>
      <c r="HQQ1" s="592"/>
      <c r="HQR1" s="592"/>
      <c r="HQS1" s="592"/>
      <c r="HQT1" s="592"/>
      <c r="HQU1" s="592"/>
      <c r="HQV1" s="592"/>
      <c r="HQW1" s="592" t="s">
        <v>359</v>
      </c>
      <c r="HQX1" s="592"/>
      <c r="HQY1" s="592"/>
      <c r="HQZ1" s="592"/>
      <c r="HRA1" s="592"/>
      <c r="HRB1" s="592"/>
      <c r="HRC1" s="592"/>
      <c r="HRD1" s="592"/>
      <c r="HRE1" s="592"/>
      <c r="HRF1" s="592"/>
      <c r="HRG1" s="592"/>
      <c r="HRH1" s="592"/>
      <c r="HRI1" s="592"/>
      <c r="HRJ1" s="592"/>
      <c r="HRK1" s="592"/>
      <c r="HRL1" s="592"/>
      <c r="HRM1" s="592" t="s">
        <v>359</v>
      </c>
      <c r="HRN1" s="592"/>
      <c r="HRO1" s="592"/>
      <c r="HRP1" s="592"/>
      <c r="HRQ1" s="592"/>
      <c r="HRR1" s="592"/>
      <c r="HRS1" s="592"/>
      <c r="HRT1" s="592"/>
      <c r="HRU1" s="592"/>
      <c r="HRV1" s="592"/>
      <c r="HRW1" s="592"/>
      <c r="HRX1" s="592"/>
      <c r="HRY1" s="592"/>
      <c r="HRZ1" s="592"/>
      <c r="HSA1" s="592"/>
      <c r="HSB1" s="592"/>
      <c r="HSC1" s="592" t="s">
        <v>359</v>
      </c>
      <c r="HSD1" s="592"/>
      <c r="HSE1" s="592"/>
      <c r="HSF1" s="592"/>
      <c r="HSG1" s="592"/>
      <c r="HSH1" s="592"/>
      <c r="HSI1" s="592"/>
      <c r="HSJ1" s="592"/>
      <c r="HSK1" s="592"/>
      <c r="HSL1" s="592"/>
      <c r="HSM1" s="592"/>
      <c r="HSN1" s="592"/>
      <c r="HSO1" s="592"/>
      <c r="HSP1" s="592"/>
      <c r="HSQ1" s="592"/>
      <c r="HSR1" s="592"/>
      <c r="HSS1" s="592" t="s">
        <v>359</v>
      </c>
      <c r="HST1" s="592"/>
      <c r="HSU1" s="592"/>
      <c r="HSV1" s="592"/>
      <c r="HSW1" s="592"/>
      <c r="HSX1" s="592"/>
      <c r="HSY1" s="592"/>
      <c r="HSZ1" s="592"/>
      <c r="HTA1" s="592"/>
      <c r="HTB1" s="592"/>
      <c r="HTC1" s="592"/>
      <c r="HTD1" s="592"/>
      <c r="HTE1" s="592"/>
      <c r="HTF1" s="592"/>
      <c r="HTG1" s="592"/>
      <c r="HTH1" s="592"/>
      <c r="HTI1" s="592" t="s">
        <v>359</v>
      </c>
      <c r="HTJ1" s="592"/>
      <c r="HTK1" s="592"/>
      <c r="HTL1" s="592"/>
      <c r="HTM1" s="592"/>
      <c r="HTN1" s="592"/>
      <c r="HTO1" s="592"/>
      <c r="HTP1" s="592"/>
      <c r="HTQ1" s="592"/>
      <c r="HTR1" s="592"/>
      <c r="HTS1" s="592"/>
      <c r="HTT1" s="592"/>
      <c r="HTU1" s="592"/>
      <c r="HTV1" s="592"/>
      <c r="HTW1" s="592"/>
      <c r="HTX1" s="592"/>
      <c r="HTY1" s="592" t="s">
        <v>359</v>
      </c>
      <c r="HTZ1" s="592"/>
      <c r="HUA1" s="592"/>
      <c r="HUB1" s="592"/>
      <c r="HUC1" s="592"/>
      <c r="HUD1" s="592"/>
      <c r="HUE1" s="592"/>
      <c r="HUF1" s="592"/>
      <c r="HUG1" s="592"/>
      <c r="HUH1" s="592"/>
      <c r="HUI1" s="592"/>
      <c r="HUJ1" s="592"/>
      <c r="HUK1" s="592"/>
      <c r="HUL1" s="592"/>
      <c r="HUM1" s="592"/>
      <c r="HUN1" s="592"/>
      <c r="HUO1" s="592" t="s">
        <v>359</v>
      </c>
      <c r="HUP1" s="592"/>
      <c r="HUQ1" s="592"/>
      <c r="HUR1" s="592"/>
      <c r="HUS1" s="592"/>
      <c r="HUT1" s="592"/>
      <c r="HUU1" s="592"/>
      <c r="HUV1" s="592"/>
      <c r="HUW1" s="592"/>
      <c r="HUX1" s="592"/>
      <c r="HUY1" s="592"/>
      <c r="HUZ1" s="592"/>
      <c r="HVA1" s="592"/>
      <c r="HVB1" s="592"/>
      <c r="HVC1" s="592"/>
      <c r="HVD1" s="592"/>
      <c r="HVE1" s="592" t="s">
        <v>359</v>
      </c>
      <c r="HVF1" s="592"/>
      <c r="HVG1" s="592"/>
      <c r="HVH1" s="592"/>
      <c r="HVI1" s="592"/>
      <c r="HVJ1" s="592"/>
      <c r="HVK1" s="592"/>
      <c r="HVL1" s="592"/>
      <c r="HVM1" s="592"/>
      <c r="HVN1" s="592"/>
      <c r="HVO1" s="592"/>
      <c r="HVP1" s="592"/>
      <c r="HVQ1" s="592"/>
      <c r="HVR1" s="592"/>
      <c r="HVS1" s="592"/>
      <c r="HVT1" s="592"/>
      <c r="HVU1" s="592" t="s">
        <v>359</v>
      </c>
      <c r="HVV1" s="592"/>
      <c r="HVW1" s="592"/>
      <c r="HVX1" s="592"/>
      <c r="HVY1" s="592"/>
      <c r="HVZ1" s="592"/>
      <c r="HWA1" s="592"/>
      <c r="HWB1" s="592"/>
      <c r="HWC1" s="592"/>
      <c r="HWD1" s="592"/>
      <c r="HWE1" s="592"/>
      <c r="HWF1" s="592"/>
      <c r="HWG1" s="592"/>
      <c r="HWH1" s="592"/>
      <c r="HWI1" s="592"/>
      <c r="HWJ1" s="592"/>
      <c r="HWK1" s="592" t="s">
        <v>359</v>
      </c>
      <c r="HWL1" s="592"/>
      <c r="HWM1" s="592"/>
      <c r="HWN1" s="592"/>
      <c r="HWO1" s="592"/>
      <c r="HWP1" s="592"/>
      <c r="HWQ1" s="592"/>
      <c r="HWR1" s="592"/>
      <c r="HWS1" s="592"/>
      <c r="HWT1" s="592"/>
      <c r="HWU1" s="592"/>
      <c r="HWV1" s="592"/>
      <c r="HWW1" s="592"/>
      <c r="HWX1" s="592"/>
      <c r="HWY1" s="592"/>
      <c r="HWZ1" s="592"/>
      <c r="HXA1" s="592" t="s">
        <v>359</v>
      </c>
      <c r="HXB1" s="592"/>
      <c r="HXC1" s="592"/>
      <c r="HXD1" s="592"/>
      <c r="HXE1" s="592"/>
      <c r="HXF1" s="592"/>
      <c r="HXG1" s="592"/>
      <c r="HXH1" s="592"/>
      <c r="HXI1" s="592"/>
      <c r="HXJ1" s="592"/>
      <c r="HXK1" s="592"/>
      <c r="HXL1" s="592"/>
      <c r="HXM1" s="592"/>
      <c r="HXN1" s="592"/>
      <c r="HXO1" s="592"/>
      <c r="HXP1" s="592"/>
      <c r="HXQ1" s="592" t="s">
        <v>359</v>
      </c>
      <c r="HXR1" s="592"/>
      <c r="HXS1" s="592"/>
      <c r="HXT1" s="592"/>
      <c r="HXU1" s="592"/>
      <c r="HXV1" s="592"/>
      <c r="HXW1" s="592"/>
      <c r="HXX1" s="592"/>
      <c r="HXY1" s="592"/>
      <c r="HXZ1" s="592"/>
      <c r="HYA1" s="592"/>
      <c r="HYB1" s="592"/>
      <c r="HYC1" s="592"/>
      <c r="HYD1" s="592"/>
      <c r="HYE1" s="592"/>
      <c r="HYF1" s="592"/>
      <c r="HYG1" s="592" t="s">
        <v>359</v>
      </c>
      <c r="HYH1" s="592"/>
      <c r="HYI1" s="592"/>
      <c r="HYJ1" s="592"/>
      <c r="HYK1" s="592"/>
      <c r="HYL1" s="592"/>
      <c r="HYM1" s="592"/>
      <c r="HYN1" s="592"/>
      <c r="HYO1" s="592"/>
      <c r="HYP1" s="592"/>
      <c r="HYQ1" s="592"/>
      <c r="HYR1" s="592"/>
      <c r="HYS1" s="592"/>
      <c r="HYT1" s="592"/>
      <c r="HYU1" s="592"/>
      <c r="HYV1" s="592"/>
      <c r="HYW1" s="592" t="s">
        <v>359</v>
      </c>
      <c r="HYX1" s="592"/>
      <c r="HYY1" s="592"/>
      <c r="HYZ1" s="592"/>
      <c r="HZA1" s="592"/>
      <c r="HZB1" s="592"/>
      <c r="HZC1" s="592"/>
      <c r="HZD1" s="592"/>
      <c r="HZE1" s="592"/>
      <c r="HZF1" s="592"/>
      <c r="HZG1" s="592"/>
      <c r="HZH1" s="592"/>
      <c r="HZI1" s="592"/>
      <c r="HZJ1" s="592"/>
      <c r="HZK1" s="592"/>
      <c r="HZL1" s="592"/>
      <c r="HZM1" s="592" t="s">
        <v>359</v>
      </c>
      <c r="HZN1" s="592"/>
      <c r="HZO1" s="592"/>
      <c r="HZP1" s="592"/>
      <c r="HZQ1" s="592"/>
      <c r="HZR1" s="592"/>
      <c r="HZS1" s="592"/>
      <c r="HZT1" s="592"/>
      <c r="HZU1" s="592"/>
      <c r="HZV1" s="592"/>
      <c r="HZW1" s="592"/>
      <c r="HZX1" s="592"/>
      <c r="HZY1" s="592"/>
      <c r="HZZ1" s="592"/>
      <c r="IAA1" s="592"/>
      <c r="IAB1" s="592"/>
      <c r="IAC1" s="592" t="s">
        <v>359</v>
      </c>
      <c r="IAD1" s="592"/>
      <c r="IAE1" s="592"/>
      <c r="IAF1" s="592"/>
      <c r="IAG1" s="592"/>
      <c r="IAH1" s="592"/>
      <c r="IAI1" s="592"/>
      <c r="IAJ1" s="592"/>
      <c r="IAK1" s="592"/>
      <c r="IAL1" s="592"/>
      <c r="IAM1" s="592"/>
      <c r="IAN1" s="592"/>
      <c r="IAO1" s="592"/>
      <c r="IAP1" s="592"/>
      <c r="IAQ1" s="592"/>
      <c r="IAR1" s="592"/>
      <c r="IAS1" s="592" t="s">
        <v>359</v>
      </c>
      <c r="IAT1" s="592"/>
      <c r="IAU1" s="592"/>
      <c r="IAV1" s="592"/>
      <c r="IAW1" s="592"/>
      <c r="IAX1" s="592"/>
      <c r="IAY1" s="592"/>
      <c r="IAZ1" s="592"/>
      <c r="IBA1" s="592"/>
      <c r="IBB1" s="592"/>
      <c r="IBC1" s="592"/>
      <c r="IBD1" s="592"/>
      <c r="IBE1" s="592"/>
      <c r="IBF1" s="592"/>
      <c r="IBG1" s="592"/>
      <c r="IBH1" s="592"/>
      <c r="IBI1" s="592" t="s">
        <v>359</v>
      </c>
      <c r="IBJ1" s="592"/>
      <c r="IBK1" s="592"/>
      <c r="IBL1" s="592"/>
      <c r="IBM1" s="592"/>
      <c r="IBN1" s="592"/>
      <c r="IBO1" s="592"/>
      <c r="IBP1" s="592"/>
      <c r="IBQ1" s="592"/>
      <c r="IBR1" s="592"/>
      <c r="IBS1" s="592"/>
      <c r="IBT1" s="592"/>
      <c r="IBU1" s="592"/>
      <c r="IBV1" s="592"/>
      <c r="IBW1" s="592"/>
      <c r="IBX1" s="592"/>
      <c r="IBY1" s="592" t="s">
        <v>359</v>
      </c>
      <c r="IBZ1" s="592"/>
      <c r="ICA1" s="592"/>
      <c r="ICB1" s="592"/>
      <c r="ICC1" s="592"/>
      <c r="ICD1" s="592"/>
      <c r="ICE1" s="592"/>
      <c r="ICF1" s="592"/>
      <c r="ICG1" s="592"/>
      <c r="ICH1" s="592"/>
      <c r="ICI1" s="592"/>
      <c r="ICJ1" s="592"/>
      <c r="ICK1" s="592"/>
      <c r="ICL1" s="592"/>
      <c r="ICM1" s="592"/>
      <c r="ICN1" s="592"/>
      <c r="ICO1" s="592" t="s">
        <v>359</v>
      </c>
      <c r="ICP1" s="592"/>
      <c r="ICQ1" s="592"/>
      <c r="ICR1" s="592"/>
      <c r="ICS1" s="592"/>
      <c r="ICT1" s="592"/>
      <c r="ICU1" s="592"/>
      <c r="ICV1" s="592"/>
      <c r="ICW1" s="592"/>
      <c r="ICX1" s="592"/>
      <c r="ICY1" s="592"/>
      <c r="ICZ1" s="592"/>
      <c r="IDA1" s="592"/>
      <c r="IDB1" s="592"/>
      <c r="IDC1" s="592"/>
      <c r="IDD1" s="592"/>
      <c r="IDE1" s="592" t="s">
        <v>359</v>
      </c>
      <c r="IDF1" s="592"/>
      <c r="IDG1" s="592"/>
      <c r="IDH1" s="592"/>
      <c r="IDI1" s="592"/>
      <c r="IDJ1" s="592"/>
      <c r="IDK1" s="592"/>
      <c r="IDL1" s="592"/>
      <c r="IDM1" s="592"/>
      <c r="IDN1" s="592"/>
      <c r="IDO1" s="592"/>
      <c r="IDP1" s="592"/>
      <c r="IDQ1" s="592"/>
      <c r="IDR1" s="592"/>
      <c r="IDS1" s="592"/>
      <c r="IDT1" s="592"/>
      <c r="IDU1" s="592" t="s">
        <v>359</v>
      </c>
      <c r="IDV1" s="592"/>
      <c r="IDW1" s="592"/>
      <c r="IDX1" s="592"/>
      <c r="IDY1" s="592"/>
      <c r="IDZ1" s="592"/>
      <c r="IEA1" s="592"/>
      <c r="IEB1" s="592"/>
      <c r="IEC1" s="592"/>
      <c r="IED1" s="592"/>
      <c r="IEE1" s="592"/>
      <c r="IEF1" s="592"/>
      <c r="IEG1" s="592"/>
      <c r="IEH1" s="592"/>
      <c r="IEI1" s="592"/>
      <c r="IEJ1" s="592"/>
      <c r="IEK1" s="592" t="s">
        <v>359</v>
      </c>
      <c r="IEL1" s="592"/>
      <c r="IEM1" s="592"/>
      <c r="IEN1" s="592"/>
      <c r="IEO1" s="592"/>
      <c r="IEP1" s="592"/>
      <c r="IEQ1" s="592"/>
      <c r="IER1" s="592"/>
      <c r="IES1" s="592"/>
      <c r="IET1" s="592"/>
      <c r="IEU1" s="592"/>
      <c r="IEV1" s="592"/>
      <c r="IEW1" s="592"/>
      <c r="IEX1" s="592"/>
      <c r="IEY1" s="592"/>
      <c r="IEZ1" s="592"/>
      <c r="IFA1" s="592" t="s">
        <v>359</v>
      </c>
      <c r="IFB1" s="592"/>
      <c r="IFC1" s="592"/>
      <c r="IFD1" s="592"/>
      <c r="IFE1" s="592"/>
      <c r="IFF1" s="592"/>
      <c r="IFG1" s="592"/>
      <c r="IFH1" s="592"/>
      <c r="IFI1" s="592"/>
      <c r="IFJ1" s="592"/>
      <c r="IFK1" s="592"/>
      <c r="IFL1" s="592"/>
      <c r="IFM1" s="592"/>
      <c r="IFN1" s="592"/>
      <c r="IFO1" s="592"/>
      <c r="IFP1" s="592"/>
      <c r="IFQ1" s="592" t="s">
        <v>359</v>
      </c>
      <c r="IFR1" s="592"/>
      <c r="IFS1" s="592"/>
      <c r="IFT1" s="592"/>
      <c r="IFU1" s="592"/>
      <c r="IFV1" s="592"/>
      <c r="IFW1" s="592"/>
      <c r="IFX1" s="592"/>
      <c r="IFY1" s="592"/>
      <c r="IFZ1" s="592"/>
      <c r="IGA1" s="592"/>
      <c r="IGB1" s="592"/>
      <c r="IGC1" s="592"/>
      <c r="IGD1" s="592"/>
      <c r="IGE1" s="592"/>
      <c r="IGF1" s="592"/>
      <c r="IGG1" s="592" t="s">
        <v>359</v>
      </c>
      <c r="IGH1" s="592"/>
      <c r="IGI1" s="592"/>
      <c r="IGJ1" s="592"/>
      <c r="IGK1" s="592"/>
      <c r="IGL1" s="592"/>
      <c r="IGM1" s="592"/>
      <c r="IGN1" s="592"/>
      <c r="IGO1" s="592"/>
      <c r="IGP1" s="592"/>
      <c r="IGQ1" s="592"/>
      <c r="IGR1" s="592"/>
      <c r="IGS1" s="592"/>
      <c r="IGT1" s="592"/>
      <c r="IGU1" s="592"/>
      <c r="IGV1" s="592"/>
      <c r="IGW1" s="592" t="s">
        <v>359</v>
      </c>
      <c r="IGX1" s="592"/>
      <c r="IGY1" s="592"/>
      <c r="IGZ1" s="592"/>
      <c r="IHA1" s="592"/>
      <c r="IHB1" s="592"/>
      <c r="IHC1" s="592"/>
      <c r="IHD1" s="592"/>
      <c r="IHE1" s="592"/>
      <c r="IHF1" s="592"/>
      <c r="IHG1" s="592"/>
      <c r="IHH1" s="592"/>
      <c r="IHI1" s="592"/>
      <c r="IHJ1" s="592"/>
      <c r="IHK1" s="592"/>
      <c r="IHL1" s="592"/>
      <c r="IHM1" s="592" t="s">
        <v>359</v>
      </c>
      <c r="IHN1" s="592"/>
      <c r="IHO1" s="592"/>
      <c r="IHP1" s="592"/>
      <c r="IHQ1" s="592"/>
      <c r="IHR1" s="592"/>
      <c r="IHS1" s="592"/>
      <c r="IHT1" s="592"/>
      <c r="IHU1" s="592"/>
      <c r="IHV1" s="592"/>
      <c r="IHW1" s="592"/>
      <c r="IHX1" s="592"/>
      <c r="IHY1" s="592"/>
      <c r="IHZ1" s="592"/>
      <c r="IIA1" s="592"/>
      <c r="IIB1" s="592"/>
      <c r="IIC1" s="592" t="s">
        <v>359</v>
      </c>
      <c r="IID1" s="592"/>
      <c r="IIE1" s="592"/>
      <c r="IIF1" s="592"/>
      <c r="IIG1" s="592"/>
      <c r="IIH1" s="592"/>
      <c r="III1" s="592"/>
      <c r="IIJ1" s="592"/>
      <c r="IIK1" s="592"/>
      <c r="IIL1" s="592"/>
      <c r="IIM1" s="592"/>
      <c r="IIN1" s="592"/>
      <c r="IIO1" s="592"/>
      <c r="IIP1" s="592"/>
      <c r="IIQ1" s="592"/>
      <c r="IIR1" s="592"/>
      <c r="IIS1" s="592" t="s">
        <v>359</v>
      </c>
      <c r="IIT1" s="592"/>
      <c r="IIU1" s="592"/>
      <c r="IIV1" s="592"/>
      <c r="IIW1" s="592"/>
      <c r="IIX1" s="592"/>
      <c r="IIY1" s="592"/>
      <c r="IIZ1" s="592"/>
      <c r="IJA1" s="592"/>
      <c r="IJB1" s="592"/>
      <c r="IJC1" s="592"/>
      <c r="IJD1" s="592"/>
      <c r="IJE1" s="592"/>
      <c r="IJF1" s="592"/>
      <c r="IJG1" s="592"/>
      <c r="IJH1" s="592"/>
      <c r="IJI1" s="592" t="s">
        <v>359</v>
      </c>
      <c r="IJJ1" s="592"/>
      <c r="IJK1" s="592"/>
      <c r="IJL1" s="592"/>
      <c r="IJM1" s="592"/>
      <c r="IJN1" s="592"/>
      <c r="IJO1" s="592"/>
      <c r="IJP1" s="592"/>
      <c r="IJQ1" s="592"/>
      <c r="IJR1" s="592"/>
      <c r="IJS1" s="592"/>
      <c r="IJT1" s="592"/>
      <c r="IJU1" s="592"/>
      <c r="IJV1" s="592"/>
      <c r="IJW1" s="592"/>
      <c r="IJX1" s="592"/>
      <c r="IJY1" s="592" t="s">
        <v>359</v>
      </c>
      <c r="IJZ1" s="592"/>
      <c r="IKA1" s="592"/>
      <c r="IKB1" s="592"/>
      <c r="IKC1" s="592"/>
      <c r="IKD1" s="592"/>
      <c r="IKE1" s="592"/>
      <c r="IKF1" s="592"/>
      <c r="IKG1" s="592"/>
      <c r="IKH1" s="592"/>
      <c r="IKI1" s="592"/>
      <c r="IKJ1" s="592"/>
      <c r="IKK1" s="592"/>
      <c r="IKL1" s="592"/>
      <c r="IKM1" s="592"/>
      <c r="IKN1" s="592"/>
      <c r="IKO1" s="592" t="s">
        <v>359</v>
      </c>
      <c r="IKP1" s="592"/>
      <c r="IKQ1" s="592"/>
      <c r="IKR1" s="592"/>
      <c r="IKS1" s="592"/>
      <c r="IKT1" s="592"/>
      <c r="IKU1" s="592"/>
      <c r="IKV1" s="592"/>
      <c r="IKW1" s="592"/>
      <c r="IKX1" s="592"/>
      <c r="IKY1" s="592"/>
      <c r="IKZ1" s="592"/>
      <c r="ILA1" s="592"/>
      <c r="ILB1" s="592"/>
      <c r="ILC1" s="592"/>
      <c r="ILD1" s="592"/>
      <c r="ILE1" s="592" t="s">
        <v>359</v>
      </c>
      <c r="ILF1" s="592"/>
      <c r="ILG1" s="592"/>
      <c r="ILH1" s="592"/>
      <c r="ILI1" s="592"/>
      <c r="ILJ1" s="592"/>
      <c r="ILK1" s="592"/>
      <c r="ILL1" s="592"/>
      <c r="ILM1" s="592"/>
      <c r="ILN1" s="592"/>
      <c r="ILO1" s="592"/>
      <c r="ILP1" s="592"/>
      <c r="ILQ1" s="592"/>
      <c r="ILR1" s="592"/>
      <c r="ILS1" s="592"/>
      <c r="ILT1" s="592"/>
      <c r="ILU1" s="592" t="s">
        <v>359</v>
      </c>
      <c r="ILV1" s="592"/>
      <c r="ILW1" s="592"/>
      <c r="ILX1" s="592"/>
      <c r="ILY1" s="592"/>
      <c r="ILZ1" s="592"/>
      <c r="IMA1" s="592"/>
      <c r="IMB1" s="592"/>
      <c r="IMC1" s="592"/>
      <c r="IMD1" s="592"/>
      <c r="IME1" s="592"/>
      <c r="IMF1" s="592"/>
      <c r="IMG1" s="592"/>
      <c r="IMH1" s="592"/>
      <c r="IMI1" s="592"/>
      <c r="IMJ1" s="592"/>
      <c r="IMK1" s="592" t="s">
        <v>359</v>
      </c>
      <c r="IML1" s="592"/>
      <c r="IMM1" s="592"/>
      <c r="IMN1" s="592"/>
      <c r="IMO1" s="592"/>
      <c r="IMP1" s="592"/>
      <c r="IMQ1" s="592"/>
      <c r="IMR1" s="592"/>
      <c r="IMS1" s="592"/>
      <c r="IMT1" s="592"/>
      <c r="IMU1" s="592"/>
      <c r="IMV1" s="592"/>
      <c r="IMW1" s="592"/>
      <c r="IMX1" s="592"/>
      <c r="IMY1" s="592"/>
      <c r="IMZ1" s="592"/>
      <c r="INA1" s="592" t="s">
        <v>359</v>
      </c>
      <c r="INB1" s="592"/>
      <c r="INC1" s="592"/>
      <c r="IND1" s="592"/>
      <c r="INE1" s="592"/>
      <c r="INF1" s="592"/>
      <c r="ING1" s="592"/>
      <c r="INH1" s="592"/>
      <c r="INI1" s="592"/>
      <c r="INJ1" s="592"/>
      <c r="INK1" s="592"/>
      <c r="INL1" s="592"/>
      <c r="INM1" s="592"/>
      <c r="INN1" s="592"/>
      <c r="INO1" s="592"/>
      <c r="INP1" s="592"/>
      <c r="INQ1" s="592" t="s">
        <v>359</v>
      </c>
      <c r="INR1" s="592"/>
      <c r="INS1" s="592"/>
      <c r="INT1" s="592"/>
      <c r="INU1" s="592"/>
      <c r="INV1" s="592"/>
      <c r="INW1" s="592"/>
      <c r="INX1" s="592"/>
      <c r="INY1" s="592"/>
      <c r="INZ1" s="592"/>
      <c r="IOA1" s="592"/>
      <c r="IOB1" s="592"/>
      <c r="IOC1" s="592"/>
      <c r="IOD1" s="592"/>
      <c r="IOE1" s="592"/>
      <c r="IOF1" s="592"/>
      <c r="IOG1" s="592" t="s">
        <v>359</v>
      </c>
      <c r="IOH1" s="592"/>
      <c r="IOI1" s="592"/>
      <c r="IOJ1" s="592"/>
      <c r="IOK1" s="592"/>
      <c r="IOL1" s="592"/>
      <c r="IOM1" s="592"/>
      <c r="ION1" s="592"/>
      <c r="IOO1" s="592"/>
      <c r="IOP1" s="592"/>
      <c r="IOQ1" s="592"/>
      <c r="IOR1" s="592"/>
      <c r="IOS1" s="592"/>
      <c r="IOT1" s="592"/>
      <c r="IOU1" s="592"/>
      <c r="IOV1" s="592"/>
      <c r="IOW1" s="592" t="s">
        <v>359</v>
      </c>
      <c r="IOX1" s="592"/>
      <c r="IOY1" s="592"/>
      <c r="IOZ1" s="592"/>
      <c r="IPA1" s="592"/>
      <c r="IPB1" s="592"/>
      <c r="IPC1" s="592"/>
      <c r="IPD1" s="592"/>
      <c r="IPE1" s="592"/>
      <c r="IPF1" s="592"/>
      <c r="IPG1" s="592"/>
      <c r="IPH1" s="592"/>
      <c r="IPI1" s="592"/>
      <c r="IPJ1" s="592"/>
      <c r="IPK1" s="592"/>
      <c r="IPL1" s="592"/>
      <c r="IPM1" s="592" t="s">
        <v>359</v>
      </c>
      <c r="IPN1" s="592"/>
      <c r="IPO1" s="592"/>
      <c r="IPP1" s="592"/>
      <c r="IPQ1" s="592"/>
      <c r="IPR1" s="592"/>
      <c r="IPS1" s="592"/>
      <c r="IPT1" s="592"/>
      <c r="IPU1" s="592"/>
      <c r="IPV1" s="592"/>
      <c r="IPW1" s="592"/>
      <c r="IPX1" s="592"/>
      <c r="IPY1" s="592"/>
      <c r="IPZ1" s="592"/>
      <c r="IQA1" s="592"/>
      <c r="IQB1" s="592"/>
      <c r="IQC1" s="592" t="s">
        <v>359</v>
      </c>
      <c r="IQD1" s="592"/>
      <c r="IQE1" s="592"/>
      <c r="IQF1" s="592"/>
      <c r="IQG1" s="592"/>
      <c r="IQH1" s="592"/>
      <c r="IQI1" s="592"/>
      <c r="IQJ1" s="592"/>
      <c r="IQK1" s="592"/>
      <c r="IQL1" s="592"/>
      <c r="IQM1" s="592"/>
      <c r="IQN1" s="592"/>
      <c r="IQO1" s="592"/>
      <c r="IQP1" s="592"/>
      <c r="IQQ1" s="592"/>
      <c r="IQR1" s="592"/>
      <c r="IQS1" s="592" t="s">
        <v>359</v>
      </c>
      <c r="IQT1" s="592"/>
      <c r="IQU1" s="592"/>
      <c r="IQV1" s="592"/>
      <c r="IQW1" s="592"/>
      <c r="IQX1" s="592"/>
      <c r="IQY1" s="592"/>
      <c r="IQZ1" s="592"/>
      <c r="IRA1" s="592"/>
      <c r="IRB1" s="592"/>
      <c r="IRC1" s="592"/>
      <c r="IRD1" s="592"/>
      <c r="IRE1" s="592"/>
      <c r="IRF1" s="592"/>
      <c r="IRG1" s="592"/>
      <c r="IRH1" s="592"/>
      <c r="IRI1" s="592" t="s">
        <v>359</v>
      </c>
      <c r="IRJ1" s="592"/>
      <c r="IRK1" s="592"/>
      <c r="IRL1" s="592"/>
      <c r="IRM1" s="592"/>
      <c r="IRN1" s="592"/>
      <c r="IRO1" s="592"/>
      <c r="IRP1" s="592"/>
      <c r="IRQ1" s="592"/>
      <c r="IRR1" s="592"/>
      <c r="IRS1" s="592"/>
      <c r="IRT1" s="592"/>
      <c r="IRU1" s="592"/>
      <c r="IRV1" s="592"/>
      <c r="IRW1" s="592"/>
      <c r="IRX1" s="592"/>
      <c r="IRY1" s="592" t="s">
        <v>359</v>
      </c>
      <c r="IRZ1" s="592"/>
      <c r="ISA1" s="592"/>
      <c r="ISB1" s="592"/>
      <c r="ISC1" s="592"/>
      <c r="ISD1" s="592"/>
      <c r="ISE1" s="592"/>
      <c r="ISF1" s="592"/>
      <c r="ISG1" s="592"/>
      <c r="ISH1" s="592"/>
      <c r="ISI1" s="592"/>
      <c r="ISJ1" s="592"/>
      <c r="ISK1" s="592"/>
      <c r="ISL1" s="592"/>
      <c r="ISM1" s="592"/>
      <c r="ISN1" s="592"/>
      <c r="ISO1" s="592" t="s">
        <v>359</v>
      </c>
      <c r="ISP1" s="592"/>
      <c r="ISQ1" s="592"/>
      <c r="ISR1" s="592"/>
      <c r="ISS1" s="592"/>
      <c r="IST1" s="592"/>
      <c r="ISU1" s="592"/>
      <c r="ISV1" s="592"/>
      <c r="ISW1" s="592"/>
      <c r="ISX1" s="592"/>
      <c r="ISY1" s="592"/>
      <c r="ISZ1" s="592"/>
      <c r="ITA1" s="592"/>
      <c r="ITB1" s="592"/>
      <c r="ITC1" s="592"/>
      <c r="ITD1" s="592"/>
      <c r="ITE1" s="592" t="s">
        <v>359</v>
      </c>
      <c r="ITF1" s="592"/>
      <c r="ITG1" s="592"/>
      <c r="ITH1" s="592"/>
      <c r="ITI1" s="592"/>
      <c r="ITJ1" s="592"/>
      <c r="ITK1" s="592"/>
      <c r="ITL1" s="592"/>
      <c r="ITM1" s="592"/>
      <c r="ITN1" s="592"/>
      <c r="ITO1" s="592"/>
      <c r="ITP1" s="592"/>
      <c r="ITQ1" s="592"/>
      <c r="ITR1" s="592"/>
      <c r="ITS1" s="592"/>
      <c r="ITT1" s="592"/>
      <c r="ITU1" s="592" t="s">
        <v>359</v>
      </c>
      <c r="ITV1" s="592"/>
      <c r="ITW1" s="592"/>
      <c r="ITX1" s="592"/>
      <c r="ITY1" s="592"/>
      <c r="ITZ1" s="592"/>
      <c r="IUA1" s="592"/>
      <c r="IUB1" s="592"/>
      <c r="IUC1" s="592"/>
      <c r="IUD1" s="592"/>
      <c r="IUE1" s="592"/>
      <c r="IUF1" s="592"/>
      <c r="IUG1" s="592"/>
      <c r="IUH1" s="592"/>
      <c r="IUI1" s="592"/>
      <c r="IUJ1" s="592"/>
      <c r="IUK1" s="592" t="s">
        <v>359</v>
      </c>
      <c r="IUL1" s="592"/>
      <c r="IUM1" s="592"/>
      <c r="IUN1" s="592"/>
      <c r="IUO1" s="592"/>
      <c r="IUP1" s="592"/>
      <c r="IUQ1" s="592"/>
      <c r="IUR1" s="592"/>
      <c r="IUS1" s="592"/>
      <c r="IUT1" s="592"/>
      <c r="IUU1" s="592"/>
      <c r="IUV1" s="592"/>
      <c r="IUW1" s="592"/>
      <c r="IUX1" s="592"/>
      <c r="IUY1" s="592"/>
      <c r="IUZ1" s="592"/>
      <c r="IVA1" s="592" t="s">
        <v>359</v>
      </c>
      <c r="IVB1" s="592"/>
      <c r="IVC1" s="592"/>
      <c r="IVD1" s="592"/>
      <c r="IVE1" s="592"/>
      <c r="IVF1" s="592"/>
      <c r="IVG1" s="592"/>
      <c r="IVH1" s="592"/>
      <c r="IVI1" s="592"/>
      <c r="IVJ1" s="592"/>
      <c r="IVK1" s="592"/>
      <c r="IVL1" s="592"/>
      <c r="IVM1" s="592"/>
      <c r="IVN1" s="592"/>
      <c r="IVO1" s="592"/>
      <c r="IVP1" s="592"/>
      <c r="IVQ1" s="592" t="s">
        <v>359</v>
      </c>
      <c r="IVR1" s="592"/>
      <c r="IVS1" s="592"/>
      <c r="IVT1" s="592"/>
      <c r="IVU1" s="592"/>
      <c r="IVV1" s="592"/>
      <c r="IVW1" s="592"/>
      <c r="IVX1" s="592"/>
      <c r="IVY1" s="592"/>
      <c r="IVZ1" s="592"/>
      <c r="IWA1" s="592"/>
      <c r="IWB1" s="592"/>
      <c r="IWC1" s="592"/>
      <c r="IWD1" s="592"/>
      <c r="IWE1" s="592"/>
      <c r="IWF1" s="592"/>
      <c r="IWG1" s="592" t="s">
        <v>359</v>
      </c>
      <c r="IWH1" s="592"/>
      <c r="IWI1" s="592"/>
      <c r="IWJ1" s="592"/>
      <c r="IWK1" s="592"/>
      <c r="IWL1" s="592"/>
      <c r="IWM1" s="592"/>
      <c r="IWN1" s="592"/>
      <c r="IWO1" s="592"/>
      <c r="IWP1" s="592"/>
      <c r="IWQ1" s="592"/>
      <c r="IWR1" s="592"/>
      <c r="IWS1" s="592"/>
      <c r="IWT1" s="592"/>
      <c r="IWU1" s="592"/>
      <c r="IWV1" s="592"/>
      <c r="IWW1" s="592" t="s">
        <v>359</v>
      </c>
      <c r="IWX1" s="592"/>
      <c r="IWY1" s="592"/>
      <c r="IWZ1" s="592"/>
      <c r="IXA1" s="592"/>
      <c r="IXB1" s="592"/>
      <c r="IXC1" s="592"/>
      <c r="IXD1" s="592"/>
      <c r="IXE1" s="592"/>
      <c r="IXF1" s="592"/>
      <c r="IXG1" s="592"/>
      <c r="IXH1" s="592"/>
      <c r="IXI1" s="592"/>
      <c r="IXJ1" s="592"/>
      <c r="IXK1" s="592"/>
      <c r="IXL1" s="592"/>
      <c r="IXM1" s="592" t="s">
        <v>359</v>
      </c>
      <c r="IXN1" s="592"/>
      <c r="IXO1" s="592"/>
      <c r="IXP1" s="592"/>
      <c r="IXQ1" s="592"/>
      <c r="IXR1" s="592"/>
      <c r="IXS1" s="592"/>
      <c r="IXT1" s="592"/>
      <c r="IXU1" s="592"/>
      <c r="IXV1" s="592"/>
      <c r="IXW1" s="592"/>
      <c r="IXX1" s="592"/>
      <c r="IXY1" s="592"/>
      <c r="IXZ1" s="592"/>
      <c r="IYA1" s="592"/>
      <c r="IYB1" s="592"/>
      <c r="IYC1" s="592" t="s">
        <v>359</v>
      </c>
      <c r="IYD1" s="592"/>
      <c r="IYE1" s="592"/>
      <c r="IYF1" s="592"/>
      <c r="IYG1" s="592"/>
      <c r="IYH1" s="592"/>
      <c r="IYI1" s="592"/>
      <c r="IYJ1" s="592"/>
      <c r="IYK1" s="592"/>
      <c r="IYL1" s="592"/>
      <c r="IYM1" s="592"/>
      <c r="IYN1" s="592"/>
      <c r="IYO1" s="592"/>
      <c r="IYP1" s="592"/>
      <c r="IYQ1" s="592"/>
      <c r="IYR1" s="592"/>
      <c r="IYS1" s="592" t="s">
        <v>359</v>
      </c>
      <c r="IYT1" s="592"/>
      <c r="IYU1" s="592"/>
      <c r="IYV1" s="592"/>
      <c r="IYW1" s="592"/>
      <c r="IYX1" s="592"/>
      <c r="IYY1" s="592"/>
      <c r="IYZ1" s="592"/>
      <c r="IZA1" s="592"/>
      <c r="IZB1" s="592"/>
      <c r="IZC1" s="592"/>
      <c r="IZD1" s="592"/>
      <c r="IZE1" s="592"/>
      <c r="IZF1" s="592"/>
      <c r="IZG1" s="592"/>
      <c r="IZH1" s="592"/>
      <c r="IZI1" s="592" t="s">
        <v>359</v>
      </c>
      <c r="IZJ1" s="592"/>
      <c r="IZK1" s="592"/>
      <c r="IZL1" s="592"/>
      <c r="IZM1" s="592"/>
      <c r="IZN1" s="592"/>
      <c r="IZO1" s="592"/>
      <c r="IZP1" s="592"/>
      <c r="IZQ1" s="592"/>
      <c r="IZR1" s="592"/>
      <c r="IZS1" s="592"/>
      <c r="IZT1" s="592"/>
      <c r="IZU1" s="592"/>
      <c r="IZV1" s="592"/>
      <c r="IZW1" s="592"/>
      <c r="IZX1" s="592"/>
      <c r="IZY1" s="592" t="s">
        <v>359</v>
      </c>
      <c r="IZZ1" s="592"/>
      <c r="JAA1" s="592"/>
      <c r="JAB1" s="592"/>
      <c r="JAC1" s="592"/>
      <c r="JAD1" s="592"/>
      <c r="JAE1" s="592"/>
      <c r="JAF1" s="592"/>
      <c r="JAG1" s="592"/>
      <c r="JAH1" s="592"/>
      <c r="JAI1" s="592"/>
      <c r="JAJ1" s="592"/>
      <c r="JAK1" s="592"/>
      <c r="JAL1" s="592"/>
      <c r="JAM1" s="592"/>
      <c r="JAN1" s="592"/>
      <c r="JAO1" s="592" t="s">
        <v>359</v>
      </c>
      <c r="JAP1" s="592"/>
      <c r="JAQ1" s="592"/>
      <c r="JAR1" s="592"/>
      <c r="JAS1" s="592"/>
      <c r="JAT1" s="592"/>
      <c r="JAU1" s="592"/>
      <c r="JAV1" s="592"/>
      <c r="JAW1" s="592"/>
      <c r="JAX1" s="592"/>
      <c r="JAY1" s="592"/>
      <c r="JAZ1" s="592"/>
      <c r="JBA1" s="592"/>
      <c r="JBB1" s="592"/>
      <c r="JBC1" s="592"/>
      <c r="JBD1" s="592"/>
      <c r="JBE1" s="592" t="s">
        <v>359</v>
      </c>
      <c r="JBF1" s="592"/>
      <c r="JBG1" s="592"/>
      <c r="JBH1" s="592"/>
      <c r="JBI1" s="592"/>
      <c r="JBJ1" s="592"/>
      <c r="JBK1" s="592"/>
      <c r="JBL1" s="592"/>
      <c r="JBM1" s="592"/>
      <c r="JBN1" s="592"/>
      <c r="JBO1" s="592"/>
      <c r="JBP1" s="592"/>
      <c r="JBQ1" s="592"/>
      <c r="JBR1" s="592"/>
      <c r="JBS1" s="592"/>
      <c r="JBT1" s="592"/>
      <c r="JBU1" s="592" t="s">
        <v>359</v>
      </c>
      <c r="JBV1" s="592"/>
      <c r="JBW1" s="592"/>
      <c r="JBX1" s="592"/>
      <c r="JBY1" s="592"/>
      <c r="JBZ1" s="592"/>
      <c r="JCA1" s="592"/>
      <c r="JCB1" s="592"/>
      <c r="JCC1" s="592"/>
      <c r="JCD1" s="592"/>
      <c r="JCE1" s="592"/>
      <c r="JCF1" s="592"/>
      <c r="JCG1" s="592"/>
      <c r="JCH1" s="592"/>
      <c r="JCI1" s="592"/>
      <c r="JCJ1" s="592"/>
      <c r="JCK1" s="592" t="s">
        <v>359</v>
      </c>
      <c r="JCL1" s="592"/>
      <c r="JCM1" s="592"/>
      <c r="JCN1" s="592"/>
      <c r="JCO1" s="592"/>
      <c r="JCP1" s="592"/>
      <c r="JCQ1" s="592"/>
      <c r="JCR1" s="592"/>
      <c r="JCS1" s="592"/>
      <c r="JCT1" s="592"/>
      <c r="JCU1" s="592"/>
      <c r="JCV1" s="592"/>
      <c r="JCW1" s="592"/>
      <c r="JCX1" s="592"/>
      <c r="JCY1" s="592"/>
      <c r="JCZ1" s="592"/>
      <c r="JDA1" s="592" t="s">
        <v>359</v>
      </c>
      <c r="JDB1" s="592"/>
      <c r="JDC1" s="592"/>
      <c r="JDD1" s="592"/>
      <c r="JDE1" s="592"/>
      <c r="JDF1" s="592"/>
      <c r="JDG1" s="592"/>
      <c r="JDH1" s="592"/>
      <c r="JDI1" s="592"/>
      <c r="JDJ1" s="592"/>
      <c r="JDK1" s="592"/>
      <c r="JDL1" s="592"/>
      <c r="JDM1" s="592"/>
      <c r="JDN1" s="592"/>
      <c r="JDO1" s="592"/>
      <c r="JDP1" s="592"/>
      <c r="JDQ1" s="592" t="s">
        <v>359</v>
      </c>
      <c r="JDR1" s="592"/>
      <c r="JDS1" s="592"/>
      <c r="JDT1" s="592"/>
      <c r="JDU1" s="592"/>
      <c r="JDV1" s="592"/>
      <c r="JDW1" s="592"/>
      <c r="JDX1" s="592"/>
      <c r="JDY1" s="592"/>
      <c r="JDZ1" s="592"/>
      <c r="JEA1" s="592"/>
      <c r="JEB1" s="592"/>
      <c r="JEC1" s="592"/>
      <c r="JED1" s="592"/>
      <c r="JEE1" s="592"/>
      <c r="JEF1" s="592"/>
      <c r="JEG1" s="592" t="s">
        <v>359</v>
      </c>
      <c r="JEH1" s="592"/>
      <c r="JEI1" s="592"/>
      <c r="JEJ1" s="592"/>
      <c r="JEK1" s="592"/>
      <c r="JEL1" s="592"/>
      <c r="JEM1" s="592"/>
      <c r="JEN1" s="592"/>
      <c r="JEO1" s="592"/>
      <c r="JEP1" s="592"/>
      <c r="JEQ1" s="592"/>
      <c r="JER1" s="592"/>
      <c r="JES1" s="592"/>
      <c r="JET1" s="592"/>
      <c r="JEU1" s="592"/>
      <c r="JEV1" s="592"/>
      <c r="JEW1" s="592" t="s">
        <v>359</v>
      </c>
      <c r="JEX1" s="592"/>
      <c r="JEY1" s="592"/>
      <c r="JEZ1" s="592"/>
      <c r="JFA1" s="592"/>
      <c r="JFB1" s="592"/>
      <c r="JFC1" s="592"/>
      <c r="JFD1" s="592"/>
      <c r="JFE1" s="592"/>
      <c r="JFF1" s="592"/>
      <c r="JFG1" s="592"/>
      <c r="JFH1" s="592"/>
      <c r="JFI1" s="592"/>
      <c r="JFJ1" s="592"/>
      <c r="JFK1" s="592"/>
      <c r="JFL1" s="592"/>
      <c r="JFM1" s="592" t="s">
        <v>359</v>
      </c>
      <c r="JFN1" s="592"/>
      <c r="JFO1" s="592"/>
      <c r="JFP1" s="592"/>
      <c r="JFQ1" s="592"/>
      <c r="JFR1" s="592"/>
      <c r="JFS1" s="592"/>
      <c r="JFT1" s="592"/>
      <c r="JFU1" s="592"/>
      <c r="JFV1" s="592"/>
      <c r="JFW1" s="592"/>
      <c r="JFX1" s="592"/>
      <c r="JFY1" s="592"/>
      <c r="JFZ1" s="592"/>
      <c r="JGA1" s="592"/>
      <c r="JGB1" s="592"/>
      <c r="JGC1" s="592" t="s">
        <v>359</v>
      </c>
      <c r="JGD1" s="592"/>
      <c r="JGE1" s="592"/>
      <c r="JGF1" s="592"/>
      <c r="JGG1" s="592"/>
      <c r="JGH1" s="592"/>
      <c r="JGI1" s="592"/>
      <c r="JGJ1" s="592"/>
      <c r="JGK1" s="592"/>
      <c r="JGL1" s="592"/>
      <c r="JGM1" s="592"/>
      <c r="JGN1" s="592"/>
      <c r="JGO1" s="592"/>
      <c r="JGP1" s="592"/>
      <c r="JGQ1" s="592"/>
      <c r="JGR1" s="592"/>
      <c r="JGS1" s="592" t="s">
        <v>359</v>
      </c>
      <c r="JGT1" s="592"/>
      <c r="JGU1" s="592"/>
      <c r="JGV1" s="592"/>
      <c r="JGW1" s="592"/>
      <c r="JGX1" s="592"/>
      <c r="JGY1" s="592"/>
      <c r="JGZ1" s="592"/>
      <c r="JHA1" s="592"/>
      <c r="JHB1" s="592"/>
      <c r="JHC1" s="592"/>
      <c r="JHD1" s="592"/>
      <c r="JHE1" s="592"/>
      <c r="JHF1" s="592"/>
      <c r="JHG1" s="592"/>
      <c r="JHH1" s="592"/>
      <c r="JHI1" s="592" t="s">
        <v>359</v>
      </c>
      <c r="JHJ1" s="592"/>
      <c r="JHK1" s="592"/>
      <c r="JHL1" s="592"/>
      <c r="JHM1" s="592"/>
      <c r="JHN1" s="592"/>
      <c r="JHO1" s="592"/>
      <c r="JHP1" s="592"/>
      <c r="JHQ1" s="592"/>
      <c r="JHR1" s="592"/>
      <c r="JHS1" s="592"/>
      <c r="JHT1" s="592"/>
      <c r="JHU1" s="592"/>
      <c r="JHV1" s="592"/>
      <c r="JHW1" s="592"/>
      <c r="JHX1" s="592"/>
      <c r="JHY1" s="592" t="s">
        <v>359</v>
      </c>
      <c r="JHZ1" s="592"/>
      <c r="JIA1" s="592"/>
      <c r="JIB1" s="592"/>
      <c r="JIC1" s="592"/>
      <c r="JID1" s="592"/>
      <c r="JIE1" s="592"/>
      <c r="JIF1" s="592"/>
      <c r="JIG1" s="592"/>
      <c r="JIH1" s="592"/>
      <c r="JII1" s="592"/>
      <c r="JIJ1" s="592"/>
      <c r="JIK1" s="592"/>
      <c r="JIL1" s="592"/>
      <c r="JIM1" s="592"/>
      <c r="JIN1" s="592"/>
      <c r="JIO1" s="592" t="s">
        <v>359</v>
      </c>
      <c r="JIP1" s="592"/>
      <c r="JIQ1" s="592"/>
      <c r="JIR1" s="592"/>
      <c r="JIS1" s="592"/>
      <c r="JIT1" s="592"/>
      <c r="JIU1" s="592"/>
      <c r="JIV1" s="592"/>
      <c r="JIW1" s="592"/>
      <c r="JIX1" s="592"/>
      <c r="JIY1" s="592"/>
      <c r="JIZ1" s="592"/>
      <c r="JJA1" s="592"/>
      <c r="JJB1" s="592"/>
      <c r="JJC1" s="592"/>
      <c r="JJD1" s="592"/>
      <c r="JJE1" s="592" t="s">
        <v>359</v>
      </c>
      <c r="JJF1" s="592"/>
      <c r="JJG1" s="592"/>
      <c r="JJH1" s="592"/>
      <c r="JJI1" s="592"/>
      <c r="JJJ1" s="592"/>
      <c r="JJK1" s="592"/>
      <c r="JJL1" s="592"/>
      <c r="JJM1" s="592"/>
      <c r="JJN1" s="592"/>
      <c r="JJO1" s="592"/>
      <c r="JJP1" s="592"/>
      <c r="JJQ1" s="592"/>
      <c r="JJR1" s="592"/>
      <c r="JJS1" s="592"/>
      <c r="JJT1" s="592"/>
      <c r="JJU1" s="592" t="s">
        <v>359</v>
      </c>
      <c r="JJV1" s="592"/>
      <c r="JJW1" s="592"/>
      <c r="JJX1" s="592"/>
      <c r="JJY1" s="592"/>
      <c r="JJZ1" s="592"/>
      <c r="JKA1" s="592"/>
      <c r="JKB1" s="592"/>
      <c r="JKC1" s="592"/>
      <c r="JKD1" s="592"/>
      <c r="JKE1" s="592"/>
      <c r="JKF1" s="592"/>
      <c r="JKG1" s="592"/>
      <c r="JKH1" s="592"/>
      <c r="JKI1" s="592"/>
      <c r="JKJ1" s="592"/>
      <c r="JKK1" s="592" t="s">
        <v>359</v>
      </c>
      <c r="JKL1" s="592"/>
      <c r="JKM1" s="592"/>
      <c r="JKN1" s="592"/>
      <c r="JKO1" s="592"/>
      <c r="JKP1" s="592"/>
      <c r="JKQ1" s="592"/>
      <c r="JKR1" s="592"/>
      <c r="JKS1" s="592"/>
      <c r="JKT1" s="592"/>
      <c r="JKU1" s="592"/>
      <c r="JKV1" s="592"/>
      <c r="JKW1" s="592"/>
      <c r="JKX1" s="592"/>
      <c r="JKY1" s="592"/>
      <c r="JKZ1" s="592"/>
      <c r="JLA1" s="592" t="s">
        <v>359</v>
      </c>
      <c r="JLB1" s="592"/>
      <c r="JLC1" s="592"/>
      <c r="JLD1" s="592"/>
      <c r="JLE1" s="592"/>
      <c r="JLF1" s="592"/>
      <c r="JLG1" s="592"/>
      <c r="JLH1" s="592"/>
      <c r="JLI1" s="592"/>
      <c r="JLJ1" s="592"/>
      <c r="JLK1" s="592"/>
      <c r="JLL1" s="592"/>
      <c r="JLM1" s="592"/>
      <c r="JLN1" s="592"/>
      <c r="JLO1" s="592"/>
      <c r="JLP1" s="592"/>
      <c r="JLQ1" s="592" t="s">
        <v>359</v>
      </c>
      <c r="JLR1" s="592"/>
      <c r="JLS1" s="592"/>
      <c r="JLT1" s="592"/>
      <c r="JLU1" s="592"/>
      <c r="JLV1" s="592"/>
      <c r="JLW1" s="592"/>
      <c r="JLX1" s="592"/>
      <c r="JLY1" s="592"/>
      <c r="JLZ1" s="592"/>
      <c r="JMA1" s="592"/>
      <c r="JMB1" s="592"/>
      <c r="JMC1" s="592"/>
      <c r="JMD1" s="592"/>
      <c r="JME1" s="592"/>
      <c r="JMF1" s="592"/>
      <c r="JMG1" s="592" t="s">
        <v>359</v>
      </c>
      <c r="JMH1" s="592"/>
      <c r="JMI1" s="592"/>
      <c r="JMJ1" s="592"/>
      <c r="JMK1" s="592"/>
      <c r="JML1" s="592"/>
      <c r="JMM1" s="592"/>
      <c r="JMN1" s="592"/>
      <c r="JMO1" s="592"/>
      <c r="JMP1" s="592"/>
      <c r="JMQ1" s="592"/>
      <c r="JMR1" s="592"/>
      <c r="JMS1" s="592"/>
      <c r="JMT1" s="592"/>
      <c r="JMU1" s="592"/>
      <c r="JMV1" s="592"/>
      <c r="JMW1" s="592" t="s">
        <v>359</v>
      </c>
      <c r="JMX1" s="592"/>
      <c r="JMY1" s="592"/>
      <c r="JMZ1" s="592"/>
      <c r="JNA1" s="592"/>
      <c r="JNB1" s="592"/>
      <c r="JNC1" s="592"/>
      <c r="JND1" s="592"/>
      <c r="JNE1" s="592"/>
      <c r="JNF1" s="592"/>
      <c r="JNG1" s="592"/>
      <c r="JNH1" s="592"/>
      <c r="JNI1" s="592"/>
      <c r="JNJ1" s="592"/>
      <c r="JNK1" s="592"/>
      <c r="JNL1" s="592"/>
      <c r="JNM1" s="592" t="s">
        <v>359</v>
      </c>
      <c r="JNN1" s="592"/>
      <c r="JNO1" s="592"/>
      <c r="JNP1" s="592"/>
      <c r="JNQ1" s="592"/>
      <c r="JNR1" s="592"/>
      <c r="JNS1" s="592"/>
      <c r="JNT1" s="592"/>
      <c r="JNU1" s="592"/>
      <c r="JNV1" s="592"/>
      <c r="JNW1" s="592"/>
      <c r="JNX1" s="592"/>
      <c r="JNY1" s="592"/>
      <c r="JNZ1" s="592"/>
      <c r="JOA1" s="592"/>
      <c r="JOB1" s="592"/>
      <c r="JOC1" s="592" t="s">
        <v>359</v>
      </c>
      <c r="JOD1" s="592"/>
      <c r="JOE1" s="592"/>
      <c r="JOF1" s="592"/>
      <c r="JOG1" s="592"/>
      <c r="JOH1" s="592"/>
      <c r="JOI1" s="592"/>
      <c r="JOJ1" s="592"/>
      <c r="JOK1" s="592"/>
      <c r="JOL1" s="592"/>
      <c r="JOM1" s="592"/>
      <c r="JON1" s="592"/>
      <c r="JOO1" s="592"/>
      <c r="JOP1" s="592"/>
      <c r="JOQ1" s="592"/>
      <c r="JOR1" s="592"/>
      <c r="JOS1" s="592" t="s">
        <v>359</v>
      </c>
      <c r="JOT1" s="592"/>
      <c r="JOU1" s="592"/>
      <c r="JOV1" s="592"/>
      <c r="JOW1" s="592"/>
      <c r="JOX1" s="592"/>
      <c r="JOY1" s="592"/>
      <c r="JOZ1" s="592"/>
      <c r="JPA1" s="592"/>
      <c r="JPB1" s="592"/>
      <c r="JPC1" s="592"/>
      <c r="JPD1" s="592"/>
      <c r="JPE1" s="592"/>
      <c r="JPF1" s="592"/>
      <c r="JPG1" s="592"/>
      <c r="JPH1" s="592"/>
      <c r="JPI1" s="592" t="s">
        <v>359</v>
      </c>
      <c r="JPJ1" s="592"/>
      <c r="JPK1" s="592"/>
      <c r="JPL1" s="592"/>
      <c r="JPM1" s="592"/>
      <c r="JPN1" s="592"/>
      <c r="JPO1" s="592"/>
      <c r="JPP1" s="592"/>
      <c r="JPQ1" s="592"/>
      <c r="JPR1" s="592"/>
      <c r="JPS1" s="592"/>
      <c r="JPT1" s="592"/>
      <c r="JPU1" s="592"/>
      <c r="JPV1" s="592"/>
      <c r="JPW1" s="592"/>
      <c r="JPX1" s="592"/>
      <c r="JPY1" s="592" t="s">
        <v>359</v>
      </c>
      <c r="JPZ1" s="592"/>
      <c r="JQA1" s="592"/>
      <c r="JQB1" s="592"/>
      <c r="JQC1" s="592"/>
      <c r="JQD1" s="592"/>
      <c r="JQE1" s="592"/>
      <c r="JQF1" s="592"/>
      <c r="JQG1" s="592"/>
      <c r="JQH1" s="592"/>
      <c r="JQI1" s="592"/>
      <c r="JQJ1" s="592"/>
      <c r="JQK1" s="592"/>
      <c r="JQL1" s="592"/>
      <c r="JQM1" s="592"/>
      <c r="JQN1" s="592"/>
      <c r="JQO1" s="592" t="s">
        <v>359</v>
      </c>
      <c r="JQP1" s="592"/>
      <c r="JQQ1" s="592"/>
      <c r="JQR1" s="592"/>
      <c r="JQS1" s="592"/>
      <c r="JQT1" s="592"/>
      <c r="JQU1" s="592"/>
      <c r="JQV1" s="592"/>
      <c r="JQW1" s="592"/>
      <c r="JQX1" s="592"/>
      <c r="JQY1" s="592"/>
      <c r="JQZ1" s="592"/>
      <c r="JRA1" s="592"/>
      <c r="JRB1" s="592"/>
      <c r="JRC1" s="592"/>
      <c r="JRD1" s="592"/>
      <c r="JRE1" s="592" t="s">
        <v>359</v>
      </c>
      <c r="JRF1" s="592"/>
      <c r="JRG1" s="592"/>
      <c r="JRH1" s="592"/>
      <c r="JRI1" s="592"/>
      <c r="JRJ1" s="592"/>
      <c r="JRK1" s="592"/>
      <c r="JRL1" s="592"/>
      <c r="JRM1" s="592"/>
      <c r="JRN1" s="592"/>
      <c r="JRO1" s="592"/>
      <c r="JRP1" s="592"/>
      <c r="JRQ1" s="592"/>
      <c r="JRR1" s="592"/>
      <c r="JRS1" s="592"/>
      <c r="JRT1" s="592"/>
      <c r="JRU1" s="592" t="s">
        <v>359</v>
      </c>
      <c r="JRV1" s="592"/>
      <c r="JRW1" s="592"/>
      <c r="JRX1" s="592"/>
      <c r="JRY1" s="592"/>
      <c r="JRZ1" s="592"/>
      <c r="JSA1" s="592"/>
      <c r="JSB1" s="592"/>
      <c r="JSC1" s="592"/>
      <c r="JSD1" s="592"/>
      <c r="JSE1" s="592"/>
      <c r="JSF1" s="592"/>
      <c r="JSG1" s="592"/>
      <c r="JSH1" s="592"/>
      <c r="JSI1" s="592"/>
      <c r="JSJ1" s="592"/>
      <c r="JSK1" s="592" t="s">
        <v>359</v>
      </c>
      <c r="JSL1" s="592"/>
      <c r="JSM1" s="592"/>
      <c r="JSN1" s="592"/>
      <c r="JSO1" s="592"/>
      <c r="JSP1" s="592"/>
      <c r="JSQ1" s="592"/>
      <c r="JSR1" s="592"/>
      <c r="JSS1" s="592"/>
      <c r="JST1" s="592"/>
      <c r="JSU1" s="592"/>
      <c r="JSV1" s="592"/>
      <c r="JSW1" s="592"/>
      <c r="JSX1" s="592"/>
      <c r="JSY1" s="592"/>
      <c r="JSZ1" s="592"/>
      <c r="JTA1" s="592" t="s">
        <v>359</v>
      </c>
      <c r="JTB1" s="592"/>
      <c r="JTC1" s="592"/>
      <c r="JTD1" s="592"/>
      <c r="JTE1" s="592"/>
      <c r="JTF1" s="592"/>
      <c r="JTG1" s="592"/>
      <c r="JTH1" s="592"/>
      <c r="JTI1" s="592"/>
      <c r="JTJ1" s="592"/>
      <c r="JTK1" s="592"/>
      <c r="JTL1" s="592"/>
      <c r="JTM1" s="592"/>
      <c r="JTN1" s="592"/>
      <c r="JTO1" s="592"/>
      <c r="JTP1" s="592"/>
      <c r="JTQ1" s="592" t="s">
        <v>359</v>
      </c>
      <c r="JTR1" s="592"/>
      <c r="JTS1" s="592"/>
      <c r="JTT1" s="592"/>
      <c r="JTU1" s="592"/>
      <c r="JTV1" s="592"/>
      <c r="JTW1" s="592"/>
      <c r="JTX1" s="592"/>
      <c r="JTY1" s="592"/>
      <c r="JTZ1" s="592"/>
      <c r="JUA1" s="592"/>
      <c r="JUB1" s="592"/>
      <c r="JUC1" s="592"/>
      <c r="JUD1" s="592"/>
      <c r="JUE1" s="592"/>
      <c r="JUF1" s="592"/>
      <c r="JUG1" s="592" t="s">
        <v>359</v>
      </c>
      <c r="JUH1" s="592"/>
      <c r="JUI1" s="592"/>
      <c r="JUJ1" s="592"/>
      <c r="JUK1" s="592"/>
      <c r="JUL1" s="592"/>
      <c r="JUM1" s="592"/>
      <c r="JUN1" s="592"/>
      <c r="JUO1" s="592"/>
      <c r="JUP1" s="592"/>
      <c r="JUQ1" s="592"/>
      <c r="JUR1" s="592"/>
      <c r="JUS1" s="592"/>
      <c r="JUT1" s="592"/>
      <c r="JUU1" s="592"/>
      <c r="JUV1" s="592"/>
      <c r="JUW1" s="592" t="s">
        <v>359</v>
      </c>
      <c r="JUX1" s="592"/>
      <c r="JUY1" s="592"/>
      <c r="JUZ1" s="592"/>
      <c r="JVA1" s="592"/>
      <c r="JVB1" s="592"/>
      <c r="JVC1" s="592"/>
      <c r="JVD1" s="592"/>
      <c r="JVE1" s="592"/>
      <c r="JVF1" s="592"/>
      <c r="JVG1" s="592"/>
      <c r="JVH1" s="592"/>
      <c r="JVI1" s="592"/>
      <c r="JVJ1" s="592"/>
      <c r="JVK1" s="592"/>
      <c r="JVL1" s="592"/>
      <c r="JVM1" s="592" t="s">
        <v>359</v>
      </c>
      <c r="JVN1" s="592"/>
      <c r="JVO1" s="592"/>
      <c r="JVP1" s="592"/>
      <c r="JVQ1" s="592"/>
      <c r="JVR1" s="592"/>
      <c r="JVS1" s="592"/>
      <c r="JVT1" s="592"/>
      <c r="JVU1" s="592"/>
      <c r="JVV1" s="592"/>
      <c r="JVW1" s="592"/>
      <c r="JVX1" s="592"/>
      <c r="JVY1" s="592"/>
      <c r="JVZ1" s="592"/>
      <c r="JWA1" s="592"/>
      <c r="JWB1" s="592"/>
      <c r="JWC1" s="592" t="s">
        <v>359</v>
      </c>
      <c r="JWD1" s="592"/>
      <c r="JWE1" s="592"/>
      <c r="JWF1" s="592"/>
      <c r="JWG1" s="592"/>
      <c r="JWH1" s="592"/>
      <c r="JWI1" s="592"/>
      <c r="JWJ1" s="592"/>
      <c r="JWK1" s="592"/>
      <c r="JWL1" s="592"/>
      <c r="JWM1" s="592"/>
      <c r="JWN1" s="592"/>
      <c r="JWO1" s="592"/>
      <c r="JWP1" s="592"/>
      <c r="JWQ1" s="592"/>
      <c r="JWR1" s="592"/>
      <c r="JWS1" s="592" t="s">
        <v>359</v>
      </c>
      <c r="JWT1" s="592"/>
      <c r="JWU1" s="592"/>
      <c r="JWV1" s="592"/>
      <c r="JWW1" s="592"/>
      <c r="JWX1" s="592"/>
      <c r="JWY1" s="592"/>
      <c r="JWZ1" s="592"/>
      <c r="JXA1" s="592"/>
      <c r="JXB1" s="592"/>
      <c r="JXC1" s="592"/>
      <c r="JXD1" s="592"/>
      <c r="JXE1" s="592"/>
      <c r="JXF1" s="592"/>
      <c r="JXG1" s="592"/>
      <c r="JXH1" s="592"/>
      <c r="JXI1" s="592" t="s">
        <v>359</v>
      </c>
      <c r="JXJ1" s="592"/>
      <c r="JXK1" s="592"/>
      <c r="JXL1" s="592"/>
      <c r="JXM1" s="592"/>
      <c r="JXN1" s="592"/>
      <c r="JXO1" s="592"/>
      <c r="JXP1" s="592"/>
      <c r="JXQ1" s="592"/>
      <c r="JXR1" s="592"/>
      <c r="JXS1" s="592"/>
      <c r="JXT1" s="592"/>
      <c r="JXU1" s="592"/>
      <c r="JXV1" s="592"/>
      <c r="JXW1" s="592"/>
      <c r="JXX1" s="592"/>
      <c r="JXY1" s="592" t="s">
        <v>359</v>
      </c>
      <c r="JXZ1" s="592"/>
      <c r="JYA1" s="592"/>
      <c r="JYB1" s="592"/>
      <c r="JYC1" s="592"/>
      <c r="JYD1" s="592"/>
      <c r="JYE1" s="592"/>
      <c r="JYF1" s="592"/>
      <c r="JYG1" s="592"/>
      <c r="JYH1" s="592"/>
      <c r="JYI1" s="592"/>
      <c r="JYJ1" s="592"/>
      <c r="JYK1" s="592"/>
      <c r="JYL1" s="592"/>
      <c r="JYM1" s="592"/>
      <c r="JYN1" s="592"/>
      <c r="JYO1" s="592" t="s">
        <v>359</v>
      </c>
      <c r="JYP1" s="592"/>
      <c r="JYQ1" s="592"/>
      <c r="JYR1" s="592"/>
      <c r="JYS1" s="592"/>
      <c r="JYT1" s="592"/>
      <c r="JYU1" s="592"/>
      <c r="JYV1" s="592"/>
      <c r="JYW1" s="592"/>
      <c r="JYX1" s="592"/>
      <c r="JYY1" s="592"/>
      <c r="JYZ1" s="592"/>
      <c r="JZA1" s="592"/>
      <c r="JZB1" s="592"/>
      <c r="JZC1" s="592"/>
      <c r="JZD1" s="592"/>
      <c r="JZE1" s="592" t="s">
        <v>359</v>
      </c>
      <c r="JZF1" s="592"/>
      <c r="JZG1" s="592"/>
      <c r="JZH1" s="592"/>
      <c r="JZI1" s="592"/>
      <c r="JZJ1" s="592"/>
      <c r="JZK1" s="592"/>
      <c r="JZL1" s="592"/>
      <c r="JZM1" s="592"/>
      <c r="JZN1" s="592"/>
      <c r="JZO1" s="592"/>
      <c r="JZP1" s="592"/>
      <c r="JZQ1" s="592"/>
      <c r="JZR1" s="592"/>
      <c r="JZS1" s="592"/>
      <c r="JZT1" s="592"/>
      <c r="JZU1" s="592" t="s">
        <v>359</v>
      </c>
      <c r="JZV1" s="592"/>
      <c r="JZW1" s="592"/>
      <c r="JZX1" s="592"/>
      <c r="JZY1" s="592"/>
      <c r="JZZ1" s="592"/>
      <c r="KAA1" s="592"/>
      <c r="KAB1" s="592"/>
      <c r="KAC1" s="592"/>
      <c r="KAD1" s="592"/>
      <c r="KAE1" s="592"/>
      <c r="KAF1" s="592"/>
      <c r="KAG1" s="592"/>
      <c r="KAH1" s="592"/>
      <c r="KAI1" s="592"/>
      <c r="KAJ1" s="592"/>
      <c r="KAK1" s="592" t="s">
        <v>359</v>
      </c>
      <c r="KAL1" s="592"/>
      <c r="KAM1" s="592"/>
      <c r="KAN1" s="592"/>
      <c r="KAO1" s="592"/>
      <c r="KAP1" s="592"/>
      <c r="KAQ1" s="592"/>
      <c r="KAR1" s="592"/>
      <c r="KAS1" s="592"/>
      <c r="KAT1" s="592"/>
      <c r="KAU1" s="592"/>
      <c r="KAV1" s="592"/>
      <c r="KAW1" s="592"/>
      <c r="KAX1" s="592"/>
      <c r="KAY1" s="592"/>
      <c r="KAZ1" s="592"/>
      <c r="KBA1" s="592" t="s">
        <v>359</v>
      </c>
      <c r="KBB1" s="592"/>
      <c r="KBC1" s="592"/>
      <c r="KBD1" s="592"/>
      <c r="KBE1" s="592"/>
      <c r="KBF1" s="592"/>
      <c r="KBG1" s="592"/>
      <c r="KBH1" s="592"/>
      <c r="KBI1" s="592"/>
      <c r="KBJ1" s="592"/>
      <c r="KBK1" s="592"/>
      <c r="KBL1" s="592"/>
      <c r="KBM1" s="592"/>
      <c r="KBN1" s="592"/>
      <c r="KBO1" s="592"/>
      <c r="KBP1" s="592"/>
      <c r="KBQ1" s="592" t="s">
        <v>359</v>
      </c>
      <c r="KBR1" s="592"/>
      <c r="KBS1" s="592"/>
      <c r="KBT1" s="592"/>
      <c r="KBU1" s="592"/>
      <c r="KBV1" s="592"/>
      <c r="KBW1" s="592"/>
      <c r="KBX1" s="592"/>
      <c r="KBY1" s="592"/>
      <c r="KBZ1" s="592"/>
      <c r="KCA1" s="592"/>
      <c r="KCB1" s="592"/>
      <c r="KCC1" s="592"/>
      <c r="KCD1" s="592"/>
      <c r="KCE1" s="592"/>
      <c r="KCF1" s="592"/>
      <c r="KCG1" s="592" t="s">
        <v>359</v>
      </c>
      <c r="KCH1" s="592"/>
      <c r="KCI1" s="592"/>
      <c r="KCJ1" s="592"/>
      <c r="KCK1" s="592"/>
      <c r="KCL1" s="592"/>
      <c r="KCM1" s="592"/>
      <c r="KCN1" s="592"/>
      <c r="KCO1" s="592"/>
      <c r="KCP1" s="592"/>
      <c r="KCQ1" s="592"/>
      <c r="KCR1" s="592"/>
      <c r="KCS1" s="592"/>
      <c r="KCT1" s="592"/>
      <c r="KCU1" s="592"/>
      <c r="KCV1" s="592"/>
      <c r="KCW1" s="592" t="s">
        <v>359</v>
      </c>
      <c r="KCX1" s="592"/>
      <c r="KCY1" s="592"/>
      <c r="KCZ1" s="592"/>
      <c r="KDA1" s="592"/>
      <c r="KDB1" s="592"/>
      <c r="KDC1" s="592"/>
      <c r="KDD1" s="592"/>
      <c r="KDE1" s="592"/>
      <c r="KDF1" s="592"/>
      <c r="KDG1" s="592"/>
      <c r="KDH1" s="592"/>
      <c r="KDI1" s="592"/>
      <c r="KDJ1" s="592"/>
      <c r="KDK1" s="592"/>
      <c r="KDL1" s="592"/>
      <c r="KDM1" s="592" t="s">
        <v>359</v>
      </c>
      <c r="KDN1" s="592"/>
      <c r="KDO1" s="592"/>
      <c r="KDP1" s="592"/>
      <c r="KDQ1" s="592"/>
      <c r="KDR1" s="592"/>
      <c r="KDS1" s="592"/>
      <c r="KDT1" s="592"/>
      <c r="KDU1" s="592"/>
      <c r="KDV1" s="592"/>
      <c r="KDW1" s="592"/>
      <c r="KDX1" s="592"/>
      <c r="KDY1" s="592"/>
      <c r="KDZ1" s="592"/>
      <c r="KEA1" s="592"/>
      <c r="KEB1" s="592"/>
      <c r="KEC1" s="592" t="s">
        <v>359</v>
      </c>
      <c r="KED1" s="592"/>
      <c r="KEE1" s="592"/>
      <c r="KEF1" s="592"/>
      <c r="KEG1" s="592"/>
      <c r="KEH1" s="592"/>
      <c r="KEI1" s="592"/>
      <c r="KEJ1" s="592"/>
      <c r="KEK1" s="592"/>
      <c r="KEL1" s="592"/>
      <c r="KEM1" s="592"/>
      <c r="KEN1" s="592"/>
      <c r="KEO1" s="592"/>
      <c r="KEP1" s="592"/>
      <c r="KEQ1" s="592"/>
      <c r="KER1" s="592"/>
      <c r="KES1" s="592" t="s">
        <v>359</v>
      </c>
      <c r="KET1" s="592"/>
      <c r="KEU1" s="592"/>
      <c r="KEV1" s="592"/>
      <c r="KEW1" s="592"/>
      <c r="KEX1" s="592"/>
      <c r="KEY1" s="592"/>
      <c r="KEZ1" s="592"/>
      <c r="KFA1" s="592"/>
      <c r="KFB1" s="592"/>
      <c r="KFC1" s="592"/>
      <c r="KFD1" s="592"/>
      <c r="KFE1" s="592"/>
      <c r="KFF1" s="592"/>
      <c r="KFG1" s="592"/>
      <c r="KFH1" s="592"/>
      <c r="KFI1" s="592" t="s">
        <v>359</v>
      </c>
      <c r="KFJ1" s="592"/>
      <c r="KFK1" s="592"/>
      <c r="KFL1" s="592"/>
      <c r="KFM1" s="592"/>
      <c r="KFN1" s="592"/>
      <c r="KFO1" s="592"/>
      <c r="KFP1" s="592"/>
      <c r="KFQ1" s="592"/>
      <c r="KFR1" s="592"/>
      <c r="KFS1" s="592"/>
      <c r="KFT1" s="592"/>
      <c r="KFU1" s="592"/>
      <c r="KFV1" s="592"/>
      <c r="KFW1" s="592"/>
      <c r="KFX1" s="592"/>
      <c r="KFY1" s="592" t="s">
        <v>359</v>
      </c>
      <c r="KFZ1" s="592"/>
      <c r="KGA1" s="592"/>
      <c r="KGB1" s="592"/>
      <c r="KGC1" s="592"/>
      <c r="KGD1" s="592"/>
      <c r="KGE1" s="592"/>
      <c r="KGF1" s="592"/>
      <c r="KGG1" s="592"/>
      <c r="KGH1" s="592"/>
      <c r="KGI1" s="592"/>
      <c r="KGJ1" s="592"/>
      <c r="KGK1" s="592"/>
      <c r="KGL1" s="592"/>
      <c r="KGM1" s="592"/>
      <c r="KGN1" s="592"/>
      <c r="KGO1" s="592" t="s">
        <v>359</v>
      </c>
      <c r="KGP1" s="592"/>
      <c r="KGQ1" s="592"/>
      <c r="KGR1" s="592"/>
      <c r="KGS1" s="592"/>
      <c r="KGT1" s="592"/>
      <c r="KGU1" s="592"/>
      <c r="KGV1" s="592"/>
      <c r="KGW1" s="592"/>
      <c r="KGX1" s="592"/>
      <c r="KGY1" s="592"/>
      <c r="KGZ1" s="592"/>
      <c r="KHA1" s="592"/>
      <c r="KHB1" s="592"/>
      <c r="KHC1" s="592"/>
      <c r="KHD1" s="592"/>
      <c r="KHE1" s="592" t="s">
        <v>359</v>
      </c>
      <c r="KHF1" s="592"/>
      <c r="KHG1" s="592"/>
      <c r="KHH1" s="592"/>
      <c r="KHI1" s="592"/>
      <c r="KHJ1" s="592"/>
      <c r="KHK1" s="592"/>
      <c r="KHL1" s="592"/>
      <c r="KHM1" s="592"/>
      <c r="KHN1" s="592"/>
      <c r="KHO1" s="592"/>
      <c r="KHP1" s="592"/>
      <c r="KHQ1" s="592"/>
      <c r="KHR1" s="592"/>
      <c r="KHS1" s="592"/>
      <c r="KHT1" s="592"/>
      <c r="KHU1" s="592" t="s">
        <v>359</v>
      </c>
      <c r="KHV1" s="592"/>
      <c r="KHW1" s="592"/>
      <c r="KHX1" s="592"/>
      <c r="KHY1" s="592"/>
      <c r="KHZ1" s="592"/>
      <c r="KIA1" s="592"/>
      <c r="KIB1" s="592"/>
      <c r="KIC1" s="592"/>
      <c r="KID1" s="592"/>
      <c r="KIE1" s="592"/>
      <c r="KIF1" s="592"/>
      <c r="KIG1" s="592"/>
      <c r="KIH1" s="592"/>
      <c r="KII1" s="592"/>
      <c r="KIJ1" s="592"/>
      <c r="KIK1" s="592" t="s">
        <v>359</v>
      </c>
      <c r="KIL1" s="592"/>
      <c r="KIM1" s="592"/>
      <c r="KIN1" s="592"/>
      <c r="KIO1" s="592"/>
      <c r="KIP1" s="592"/>
      <c r="KIQ1" s="592"/>
      <c r="KIR1" s="592"/>
      <c r="KIS1" s="592"/>
      <c r="KIT1" s="592"/>
      <c r="KIU1" s="592"/>
      <c r="KIV1" s="592"/>
      <c r="KIW1" s="592"/>
      <c r="KIX1" s="592"/>
      <c r="KIY1" s="592"/>
      <c r="KIZ1" s="592"/>
      <c r="KJA1" s="592" t="s">
        <v>359</v>
      </c>
      <c r="KJB1" s="592"/>
      <c r="KJC1" s="592"/>
      <c r="KJD1" s="592"/>
      <c r="KJE1" s="592"/>
      <c r="KJF1" s="592"/>
      <c r="KJG1" s="592"/>
      <c r="KJH1" s="592"/>
      <c r="KJI1" s="592"/>
      <c r="KJJ1" s="592"/>
      <c r="KJK1" s="592"/>
      <c r="KJL1" s="592"/>
      <c r="KJM1" s="592"/>
      <c r="KJN1" s="592"/>
      <c r="KJO1" s="592"/>
      <c r="KJP1" s="592"/>
      <c r="KJQ1" s="592" t="s">
        <v>359</v>
      </c>
      <c r="KJR1" s="592"/>
      <c r="KJS1" s="592"/>
      <c r="KJT1" s="592"/>
      <c r="KJU1" s="592"/>
      <c r="KJV1" s="592"/>
      <c r="KJW1" s="592"/>
      <c r="KJX1" s="592"/>
      <c r="KJY1" s="592"/>
      <c r="KJZ1" s="592"/>
      <c r="KKA1" s="592"/>
      <c r="KKB1" s="592"/>
      <c r="KKC1" s="592"/>
      <c r="KKD1" s="592"/>
      <c r="KKE1" s="592"/>
      <c r="KKF1" s="592"/>
      <c r="KKG1" s="592" t="s">
        <v>359</v>
      </c>
      <c r="KKH1" s="592"/>
      <c r="KKI1" s="592"/>
      <c r="KKJ1" s="592"/>
      <c r="KKK1" s="592"/>
      <c r="KKL1" s="592"/>
      <c r="KKM1" s="592"/>
      <c r="KKN1" s="592"/>
      <c r="KKO1" s="592"/>
      <c r="KKP1" s="592"/>
      <c r="KKQ1" s="592"/>
      <c r="KKR1" s="592"/>
      <c r="KKS1" s="592"/>
      <c r="KKT1" s="592"/>
      <c r="KKU1" s="592"/>
      <c r="KKV1" s="592"/>
      <c r="KKW1" s="592" t="s">
        <v>359</v>
      </c>
      <c r="KKX1" s="592"/>
      <c r="KKY1" s="592"/>
      <c r="KKZ1" s="592"/>
      <c r="KLA1" s="592"/>
      <c r="KLB1" s="592"/>
      <c r="KLC1" s="592"/>
      <c r="KLD1" s="592"/>
      <c r="KLE1" s="592"/>
      <c r="KLF1" s="592"/>
      <c r="KLG1" s="592"/>
      <c r="KLH1" s="592"/>
      <c r="KLI1" s="592"/>
      <c r="KLJ1" s="592"/>
      <c r="KLK1" s="592"/>
      <c r="KLL1" s="592"/>
      <c r="KLM1" s="592" t="s">
        <v>359</v>
      </c>
      <c r="KLN1" s="592"/>
      <c r="KLO1" s="592"/>
      <c r="KLP1" s="592"/>
      <c r="KLQ1" s="592"/>
      <c r="KLR1" s="592"/>
      <c r="KLS1" s="592"/>
      <c r="KLT1" s="592"/>
      <c r="KLU1" s="592"/>
      <c r="KLV1" s="592"/>
      <c r="KLW1" s="592"/>
      <c r="KLX1" s="592"/>
      <c r="KLY1" s="592"/>
      <c r="KLZ1" s="592"/>
      <c r="KMA1" s="592"/>
      <c r="KMB1" s="592"/>
      <c r="KMC1" s="592" t="s">
        <v>359</v>
      </c>
      <c r="KMD1" s="592"/>
      <c r="KME1" s="592"/>
      <c r="KMF1" s="592"/>
      <c r="KMG1" s="592"/>
      <c r="KMH1" s="592"/>
      <c r="KMI1" s="592"/>
      <c r="KMJ1" s="592"/>
      <c r="KMK1" s="592"/>
      <c r="KML1" s="592"/>
      <c r="KMM1" s="592"/>
      <c r="KMN1" s="592"/>
      <c r="KMO1" s="592"/>
      <c r="KMP1" s="592"/>
      <c r="KMQ1" s="592"/>
      <c r="KMR1" s="592"/>
      <c r="KMS1" s="592" t="s">
        <v>359</v>
      </c>
      <c r="KMT1" s="592"/>
      <c r="KMU1" s="592"/>
      <c r="KMV1" s="592"/>
      <c r="KMW1" s="592"/>
      <c r="KMX1" s="592"/>
      <c r="KMY1" s="592"/>
      <c r="KMZ1" s="592"/>
      <c r="KNA1" s="592"/>
      <c r="KNB1" s="592"/>
      <c r="KNC1" s="592"/>
      <c r="KND1" s="592"/>
      <c r="KNE1" s="592"/>
      <c r="KNF1" s="592"/>
      <c r="KNG1" s="592"/>
      <c r="KNH1" s="592"/>
      <c r="KNI1" s="592" t="s">
        <v>359</v>
      </c>
      <c r="KNJ1" s="592"/>
      <c r="KNK1" s="592"/>
      <c r="KNL1" s="592"/>
      <c r="KNM1" s="592"/>
      <c r="KNN1" s="592"/>
      <c r="KNO1" s="592"/>
      <c r="KNP1" s="592"/>
      <c r="KNQ1" s="592"/>
      <c r="KNR1" s="592"/>
      <c r="KNS1" s="592"/>
      <c r="KNT1" s="592"/>
      <c r="KNU1" s="592"/>
      <c r="KNV1" s="592"/>
      <c r="KNW1" s="592"/>
      <c r="KNX1" s="592"/>
      <c r="KNY1" s="592" t="s">
        <v>359</v>
      </c>
      <c r="KNZ1" s="592"/>
      <c r="KOA1" s="592"/>
      <c r="KOB1" s="592"/>
      <c r="KOC1" s="592"/>
      <c r="KOD1" s="592"/>
      <c r="KOE1" s="592"/>
      <c r="KOF1" s="592"/>
      <c r="KOG1" s="592"/>
      <c r="KOH1" s="592"/>
      <c r="KOI1" s="592"/>
      <c r="KOJ1" s="592"/>
      <c r="KOK1" s="592"/>
      <c r="KOL1" s="592"/>
      <c r="KOM1" s="592"/>
      <c r="KON1" s="592"/>
      <c r="KOO1" s="592" t="s">
        <v>359</v>
      </c>
      <c r="KOP1" s="592"/>
      <c r="KOQ1" s="592"/>
      <c r="KOR1" s="592"/>
      <c r="KOS1" s="592"/>
      <c r="KOT1" s="592"/>
      <c r="KOU1" s="592"/>
      <c r="KOV1" s="592"/>
      <c r="KOW1" s="592"/>
      <c r="KOX1" s="592"/>
      <c r="KOY1" s="592"/>
      <c r="KOZ1" s="592"/>
      <c r="KPA1" s="592"/>
      <c r="KPB1" s="592"/>
      <c r="KPC1" s="592"/>
      <c r="KPD1" s="592"/>
      <c r="KPE1" s="592" t="s">
        <v>359</v>
      </c>
      <c r="KPF1" s="592"/>
      <c r="KPG1" s="592"/>
      <c r="KPH1" s="592"/>
      <c r="KPI1" s="592"/>
      <c r="KPJ1" s="592"/>
      <c r="KPK1" s="592"/>
      <c r="KPL1" s="592"/>
      <c r="KPM1" s="592"/>
      <c r="KPN1" s="592"/>
      <c r="KPO1" s="592"/>
      <c r="KPP1" s="592"/>
      <c r="KPQ1" s="592"/>
      <c r="KPR1" s="592"/>
      <c r="KPS1" s="592"/>
      <c r="KPT1" s="592"/>
      <c r="KPU1" s="592" t="s">
        <v>359</v>
      </c>
      <c r="KPV1" s="592"/>
      <c r="KPW1" s="592"/>
      <c r="KPX1" s="592"/>
      <c r="KPY1" s="592"/>
      <c r="KPZ1" s="592"/>
      <c r="KQA1" s="592"/>
      <c r="KQB1" s="592"/>
      <c r="KQC1" s="592"/>
      <c r="KQD1" s="592"/>
      <c r="KQE1" s="592"/>
      <c r="KQF1" s="592"/>
      <c r="KQG1" s="592"/>
      <c r="KQH1" s="592"/>
      <c r="KQI1" s="592"/>
      <c r="KQJ1" s="592"/>
      <c r="KQK1" s="592" t="s">
        <v>359</v>
      </c>
      <c r="KQL1" s="592"/>
      <c r="KQM1" s="592"/>
      <c r="KQN1" s="592"/>
      <c r="KQO1" s="592"/>
      <c r="KQP1" s="592"/>
      <c r="KQQ1" s="592"/>
      <c r="KQR1" s="592"/>
      <c r="KQS1" s="592"/>
      <c r="KQT1" s="592"/>
      <c r="KQU1" s="592"/>
      <c r="KQV1" s="592"/>
      <c r="KQW1" s="592"/>
      <c r="KQX1" s="592"/>
      <c r="KQY1" s="592"/>
      <c r="KQZ1" s="592"/>
      <c r="KRA1" s="592" t="s">
        <v>359</v>
      </c>
      <c r="KRB1" s="592"/>
      <c r="KRC1" s="592"/>
      <c r="KRD1" s="592"/>
      <c r="KRE1" s="592"/>
      <c r="KRF1" s="592"/>
      <c r="KRG1" s="592"/>
      <c r="KRH1" s="592"/>
      <c r="KRI1" s="592"/>
      <c r="KRJ1" s="592"/>
      <c r="KRK1" s="592"/>
      <c r="KRL1" s="592"/>
      <c r="KRM1" s="592"/>
      <c r="KRN1" s="592"/>
      <c r="KRO1" s="592"/>
      <c r="KRP1" s="592"/>
      <c r="KRQ1" s="592" t="s">
        <v>359</v>
      </c>
      <c r="KRR1" s="592"/>
      <c r="KRS1" s="592"/>
      <c r="KRT1" s="592"/>
      <c r="KRU1" s="592"/>
      <c r="KRV1" s="592"/>
      <c r="KRW1" s="592"/>
      <c r="KRX1" s="592"/>
      <c r="KRY1" s="592"/>
      <c r="KRZ1" s="592"/>
      <c r="KSA1" s="592"/>
      <c r="KSB1" s="592"/>
      <c r="KSC1" s="592"/>
      <c r="KSD1" s="592"/>
      <c r="KSE1" s="592"/>
      <c r="KSF1" s="592"/>
      <c r="KSG1" s="592" t="s">
        <v>359</v>
      </c>
      <c r="KSH1" s="592"/>
      <c r="KSI1" s="592"/>
      <c r="KSJ1" s="592"/>
      <c r="KSK1" s="592"/>
      <c r="KSL1" s="592"/>
      <c r="KSM1" s="592"/>
      <c r="KSN1" s="592"/>
      <c r="KSO1" s="592"/>
      <c r="KSP1" s="592"/>
      <c r="KSQ1" s="592"/>
      <c r="KSR1" s="592"/>
      <c r="KSS1" s="592"/>
      <c r="KST1" s="592"/>
      <c r="KSU1" s="592"/>
      <c r="KSV1" s="592"/>
      <c r="KSW1" s="592" t="s">
        <v>359</v>
      </c>
      <c r="KSX1" s="592"/>
      <c r="KSY1" s="592"/>
      <c r="KSZ1" s="592"/>
      <c r="KTA1" s="592"/>
      <c r="KTB1" s="592"/>
      <c r="KTC1" s="592"/>
      <c r="KTD1" s="592"/>
      <c r="KTE1" s="592"/>
      <c r="KTF1" s="592"/>
      <c r="KTG1" s="592"/>
      <c r="KTH1" s="592"/>
      <c r="KTI1" s="592"/>
      <c r="KTJ1" s="592"/>
      <c r="KTK1" s="592"/>
      <c r="KTL1" s="592"/>
      <c r="KTM1" s="592" t="s">
        <v>359</v>
      </c>
      <c r="KTN1" s="592"/>
      <c r="KTO1" s="592"/>
      <c r="KTP1" s="592"/>
      <c r="KTQ1" s="592"/>
      <c r="KTR1" s="592"/>
      <c r="KTS1" s="592"/>
      <c r="KTT1" s="592"/>
      <c r="KTU1" s="592"/>
      <c r="KTV1" s="592"/>
      <c r="KTW1" s="592"/>
      <c r="KTX1" s="592"/>
      <c r="KTY1" s="592"/>
      <c r="KTZ1" s="592"/>
      <c r="KUA1" s="592"/>
      <c r="KUB1" s="592"/>
      <c r="KUC1" s="592" t="s">
        <v>359</v>
      </c>
      <c r="KUD1" s="592"/>
      <c r="KUE1" s="592"/>
      <c r="KUF1" s="592"/>
      <c r="KUG1" s="592"/>
      <c r="KUH1" s="592"/>
      <c r="KUI1" s="592"/>
      <c r="KUJ1" s="592"/>
      <c r="KUK1" s="592"/>
      <c r="KUL1" s="592"/>
      <c r="KUM1" s="592"/>
      <c r="KUN1" s="592"/>
      <c r="KUO1" s="592"/>
      <c r="KUP1" s="592"/>
      <c r="KUQ1" s="592"/>
      <c r="KUR1" s="592"/>
      <c r="KUS1" s="592" t="s">
        <v>359</v>
      </c>
      <c r="KUT1" s="592"/>
      <c r="KUU1" s="592"/>
      <c r="KUV1" s="592"/>
      <c r="KUW1" s="592"/>
      <c r="KUX1" s="592"/>
      <c r="KUY1" s="592"/>
      <c r="KUZ1" s="592"/>
      <c r="KVA1" s="592"/>
      <c r="KVB1" s="592"/>
      <c r="KVC1" s="592"/>
      <c r="KVD1" s="592"/>
      <c r="KVE1" s="592"/>
      <c r="KVF1" s="592"/>
      <c r="KVG1" s="592"/>
      <c r="KVH1" s="592"/>
      <c r="KVI1" s="592" t="s">
        <v>359</v>
      </c>
      <c r="KVJ1" s="592"/>
      <c r="KVK1" s="592"/>
      <c r="KVL1" s="592"/>
      <c r="KVM1" s="592"/>
      <c r="KVN1" s="592"/>
      <c r="KVO1" s="592"/>
      <c r="KVP1" s="592"/>
      <c r="KVQ1" s="592"/>
      <c r="KVR1" s="592"/>
      <c r="KVS1" s="592"/>
      <c r="KVT1" s="592"/>
      <c r="KVU1" s="592"/>
      <c r="KVV1" s="592"/>
      <c r="KVW1" s="592"/>
      <c r="KVX1" s="592"/>
      <c r="KVY1" s="592" t="s">
        <v>359</v>
      </c>
      <c r="KVZ1" s="592"/>
      <c r="KWA1" s="592"/>
      <c r="KWB1" s="592"/>
      <c r="KWC1" s="592"/>
      <c r="KWD1" s="592"/>
      <c r="KWE1" s="592"/>
      <c r="KWF1" s="592"/>
      <c r="KWG1" s="592"/>
      <c r="KWH1" s="592"/>
      <c r="KWI1" s="592"/>
      <c r="KWJ1" s="592"/>
      <c r="KWK1" s="592"/>
      <c r="KWL1" s="592"/>
      <c r="KWM1" s="592"/>
      <c r="KWN1" s="592"/>
      <c r="KWO1" s="592" t="s">
        <v>359</v>
      </c>
      <c r="KWP1" s="592"/>
      <c r="KWQ1" s="592"/>
      <c r="KWR1" s="592"/>
      <c r="KWS1" s="592"/>
      <c r="KWT1" s="592"/>
      <c r="KWU1" s="592"/>
      <c r="KWV1" s="592"/>
      <c r="KWW1" s="592"/>
      <c r="KWX1" s="592"/>
      <c r="KWY1" s="592"/>
      <c r="KWZ1" s="592"/>
      <c r="KXA1" s="592"/>
      <c r="KXB1" s="592"/>
      <c r="KXC1" s="592"/>
      <c r="KXD1" s="592"/>
      <c r="KXE1" s="592" t="s">
        <v>359</v>
      </c>
      <c r="KXF1" s="592"/>
      <c r="KXG1" s="592"/>
      <c r="KXH1" s="592"/>
      <c r="KXI1" s="592"/>
      <c r="KXJ1" s="592"/>
      <c r="KXK1" s="592"/>
      <c r="KXL1" s="592"/>
      <c r="KXM1" s="592"/>
      <c r="KXN1" s="592"/>
      <c r="KXO1" s="592"/>
      <c r="KXP1" s="592"/>
      <c r="KXQ1" s="592"/>
      <c r="KXR1" s="592"/>
      <c r="KXS1" s="592"/>
      <c r="KXT1" s="592"/>
      <c r="KXU1" s="592" t="s">
        <v>359</v>
      </c>
      <c r="KXV1" s="592"/>
      <c r="KXW1" s="592"/>
      <c r="KXX1" s="592"/>
      <c r="KXY1" s="592"/>
      <c r="KXZ1" s="592"/>
      <c r="KYA1" s="592"/>
      <c r="KYB1" s="592"/>
      <c r="KYC1" s="592"/>
      <c r="KYD1" s="592"/>
      <c r="KYE1" s="592"/>
      <c r="KYF1" s="592"/>
      <c r="KYG1" s="592"/>
      <c r="KYH1" s="592"/>
      <c r="KYI1" s="592"/>
      <c r="KYJ1" s="592"/>
      <c r="KYK1" s="592" t="s">
        <v>359</v>
      </c>
      <c r="KYL1" s="592"/>
      <c r="KYM1" s="592"/>
      <c r="KYN1" s="592"/>
      <c r="KYO1" s="592"/>
      <c r="KYP1" s="592"/>
      <c r="KYQ1" s="592"/>
      <c r="KYR1" s="592"/>
      <c r="KYS1" s="592"/>
      <c r="KYT1" s="592"/>
      <c r="KYU1" s="592"/>
      <c r="KYV1" s="592"/>
      <c r="KYW1" s="592"/>
      <c r="KYX1" s="592"/>
      <c r="KYY1" s="592"/>
      <c r="KYZ1" s="592"/>
      <c r="KZA1" s="592" t="s">
        <v>359</v>
      </c>
      <c r="KZB1" s="592"/>
      <c r="KZC1" s="592"/>
      <c r="KZD1" s="592"/>
      <c r="KZE1" s="592"/>
      <c r="KZF1" s="592"/>
      <c r="KZG1" s="592"/>
      <c r="KZH1" s="592"/>
      <c r="KZI1" s="592"/>
      <c r="KZJ1" s="592"/>
      <c r="KZK1" s="592"/>
      <c r="KZL1" s="592"/>
      <c r="KZM1" s="592"/>
      <c r="KZN1" s="592"/>
      <c r="KZO1" s="592"/>
      <c r="KZP1" s="592"/>
      <c r="KZQ1" s="592" t="s">
        <v>359</v>
      </c>
      <c r="KZR1" s="592"/>
      <c r="KZS1" s="592"/>
      <c r="KZT1" s="592"/>
      <c r="KZU1" s="592"/>
      <c r="KZV1" s="592"/>
      <c r="KZW1" s="592"/>
      <c r="KZX1" s="592"/>
      <c r="KZY1" s="592"/>
      <c r="KZZ1" s="592"/>
      <c r="LAA1" s="592"/>
      <c r="LAB1" s="592"/>
      <c r="LAC1" s="592"/>
      <c r="LAD1" s="592"/>
      <c r="LAE1" s="592"/>
      <c r="LAF1" s="592"/>
      <c r="LAG1" s="592" t="s">
        <v>359</v>
      </c>
      <c r="LAH1" s="592"/>
      <c r="LAI1" s="592"/>
      <c r="LAJ1" s="592"/>
      <c r="LAK1" s="592"/>
      <c r="LAL1" s="592"/>
      <c r="LAM1" s="592"/>
      <c r="LAN1" s="592"/>
      <c r="LAO1" s="592"/>
      <c r="LAP1" s="592"/>
      <c r="LAQ1" s="592"/>
      <c r="LAR1" s="592"/>
      <c r="LAS1" s="592"/>
      <c r="LAT1" s="592"/>
      <c r="LAU1" s="592"/>
      <c r="LAV1" s="592"/>
      <c r="LAW1" s="592" t="s">
        <v>359</v>
      </c>
      <c r="LAX1" s="592"/>
      <c r="LAY1" s="592"/>
      <c r="LAZ1" s="592"/>
      <c r="LBA1" s="592"/>
      <c r="LBB1" s="592"/>
      <c r="LBC1" s="592"/>
      <c r="LBD1" s="592"/>
      <c r="LBE1" s="592"/>
      <c r="LBF1" s="592"/>
      <c r="LBG1" s="592"/>
      <c r="LBH1" s="592"/>
      <c r="LBI1" s="592"/>
      <c r="LBJ1" s="592"/>
      <c r="LBK1" s="592"/>
      <c r="LBL1" s="592"/>
      <c r="LBM1" s="592" t="s">
        <v>359</v>
      </c>
      <c r="LBN1" s="592"/>
      <c r="LBO1" s="592"/>
      <c r="LBP1" s="592"/>
      <c r="LBQ1" s="592"/>
      <c r="LBR1" s="592"/>
      <c r="LBS1" s="592"/>
      <c r="LBT1" s="592"/>
      <c r="LBU1" s="592"/>
      <c r="LBV1" s="592"/>
      <c r="LBW1" s="592"/>
      <c r="LBX1" s="592"/>
      <c r="LBY1" s="592"/>
      <c r="LBZ1" s="592"/>
      <c r="LCA1" s="592"/>
      <c r="LCB1" s="592"/>
      <c r="LCC1" s="592" t="s">
        <v>359</v>
      </c>
      <c r="LCD1" s="592"/>
      <c r="LCE1" s="592"/>
      <c r="LCF1" s="592"/>
      <c r="LCG1" s="592"/>
      <c r="LCH1" s="592"/>
      <c r="LCI1" s="592"/>
      <c r="LCJ1" s="592"/>
      <c r="LCK1" s="592"/>
      <c r="LCL1" s="592"/>
      <c r="LCM1" s="592"/>
      <c r="LCN1" s="592"/>
      <c r="LCO1" s="592"/>
      <c r="LCP1" s="592"/>
      <c r="LCQ1" s="592"/>
      <c r="LCR1" s="592"/>
      <c r="LCS1" s="592" t="s">
        <v>359</v>
      </c>
      <c r="LCT1" s="592"/>
      <c r="LCU1" s="592"/>
      <c r="LCV1" s="592"/>
      <c r="LCW1" s="592"/>
      <c r="LCX1" s="592"/>
      <c r="LCY1" s="592"/>
      <c r="LCZ1" s="592"/>
      <c r="LDA1" s="592"/>
      <c r="LDB1" s="592"/>
      <c r="LDC1" s="592"/>
      <c r="LDD1" s="592"/>
      <c r="LDE1" s="592"/>
      <c r="LDF1" s="592"/>
      <c r="LDG1" s="592"/>
      <c r="LDH1" s="592"/>
      <c r="LDI1" s="592" t="s">
        <v>359</v>
      </c>
      <c r="LDJ1" s="592"/>
      <c r="LDK1" s="592"/>
      <c r="LDL1" s="592"/>
      <c r="LDM1" s="592"/>
      <c r="LDN1" s="592"/>
      <c r="LDO1" s="592"/>
      <c r="LDP1" s="592"/>
      <c r="LDQ1" s="592"/>
      <c r="LDR1" s="592"/>
      <c r="LDS1" s="592"/>
      <c r="LDT1" s="592"/>
      <c r="LDU1" s="592"/>
      <c r="LDV1" s="592"/>
      <c r="LDW1" s="592"/>
      <c r="LDX1" s="592"/>
      <c r="LDY1" s="592" t="s">
        <v>359</v>
      </c>
      <c r="LDZ1" s="592"/>
      <c r="LEA1" s="592"/>
      <c r="LEB1" s="592"/>
      <c r="LEC1" s="592"/>
      <c r="LED1" s="592"/>
      <c r="LEE1" s="592"/>
      <c r="LEF1" s="592"/>
      <c r="LEG1" s="592"/>
      <c r="LEH1" s="592"/>
      <c r="LEI1" s="592"/>
      <c r="LEJ1" s="592"/>
      <c r="LEK1" s="592"/>
      <c r="LEL1" s="592"/>
      <c r="LEM1" s="592"/>
      <c r="LEN1" s="592"/>
      <c r="LEO1" s="592" t="s">
        <v>359</v>
      </c>
      <c r="LEP1" s="592"/>
      <c r="LEQ1" s="592"/>
      <c r="LER1" s="592"/>
      <c r="LES1" s="592"/>
      <c r="LET1" s="592"/>
      <c r="LEU1" s="592"/>
      <c r="LEV1" s="592"/>
      <c r="LEW1" s="592"/>
      <c r="LEX1" s="592"/>
      <c r="LEY1" s="592"/>
      <c r="LEZ1" s="592"/>
      <c r="LFA1" s="592"/>
      <c r="LFB1" s="592"/>
      <c r="LFC1" s="592"/>
      <c r="LFD1" s="592"/>
      <c r="LFE1" s="592" t="s">
        <v>359</v>
      </c>
      <c r="LFF1" s="592"/>
      <c r="LFG1" s="592"/>
      <c r="LFH1" s="592"/>
      <c r="LFI1" s="592"/>
      <c r="LFJ1" s="592"/>
      <c r="LFK1" s="592"/>
      <c r="LFL1" s="592"/>
      <c r="LFM1" s="592"/>
      <c r="LFN1" s="592"/>
      <c r="LFO1" s="592"/>
      <c r="LFP1" s="592"/>
      <c r="LFQ1" s="592"/>
      <c r="LFR1" s="592"/>
      <c r="LFS1" s="592"/>
      <c r="LFT1" s="592"/>
      <c r="LFU1" s="592" t="s">
        <v>359</v>
      </c>
      <c r="LFV1" s="592"/>
      <c r="LFW1" s="592"/>
      <c r="LFX1" s="592"/>
      <c r="LFY1" s="592"/>
      <c r="LFZ1" s="592"/>
      <c r="LGA1" s="592"/>
      <c r="LGB1" s="592"/>
      <c r="LGC1" s="592"/>
      <c r="LGD1" s="592"/>
      <c r="LGE1" s="592"/>
      <c r="LGF1" s="592"/>
      <c r="LGG1" s="592"/>
      <c r="LGH1" s="592"/>
      <c r="LGI1" s="592"/>
      <c r="LGJ1" s="592"/>
      <c r="LGK1" s="592" t="s">
        <v>359</v>
      </c>
      <c r="LGL1" s="592"/>
      <c r="LGM1" s="592"/>
      <c r="LGN1" s="592"/>
      <c r="LGO1" s="592"/>
      <c r="LGP1" s="592"/>
      <c r="LGQ1" s="592"/>
      <c r="LGR1" s="592"/>
      <c r="LGS1" s="592"/>
      <c r="LGT1" s="592"/>
      <c r="LGU1" s="592"/>
      <c r="LGV1" s="592"/>
      <c r="LGW1" s="592"/>
      <c r="LGX1" s="592"/>
      <c r="LGY1" s="592"/>
      <c r="LGZ1" s="592"/>
      <c r="LHA1" s="592" t="s">
        <v>359</v>
      </c>
      <c r="LHB1" s="592"/>
      <c r="LHC1" s="592"/>
      <c r="LHD1" s="592"/>
      <c r="LHE1" s="592"/>
      <c r="LHF1" s="592"/>
      <c r="LHG1" s="592"/>
      <c r="LHH1" s="592"/>
      <c r="LHI1" s="592"/>
      <c r="LHJ1" s="592"/>
      <c r="LHK1" s="592"/>
      <c r="LHL1" s="592"/>
      <c r="LHM1" s="592"/>
      <c r="LHN1" s="592"/>
      <c r="LHO1" s="592"/>
      <c r="LHP1" s="592"/>
      <c r="LHQ1" s="592" t="s">
        <v>359</v>
      </c>
      <c r="LHR1" s="592"/>
      <c r="LHS1" s="592"/>
      <c r="LHT1" s="592"/>
      <c r="LHU1" s="592"/>
      <c r="LHV1" s="592"/>
      <c r="LHW1" s="592"/>
      <c r="LHX1" s="592"/>
      <c r="LHY1" s="592"/>
      <c r="LHZ1" s="592"/>
      <c r="LIA1" s="592"/>
      <c r="LIB1" s="592"/>
      <c r="LIC1" s="592"/>
      <c r="LID1" s="592"/>
      <c r="LIE1" s="592"/>
      <c r="LIF1" s="592"/>
      <c r="LIG1" s="592" t="s">
        <v>359</v>
      </c>
      <c r="LIH1" s="592"/>
      <c r="LII1" s="592"/>
      <c r="LIJ1" s="592"/>
      <c r="LIK1" s="592"/>
      <c r="LIL1" s="592"/>
      <c r="LIM1" s="592"/>
      <c r="LIN1" s="592"/>
      <c r="LIO1" s="592"/>
      <c r="LIP1" s="592"/>
      <c r="LIQ1" s="592"/>
      <c r="LIR1" s="592"/>
      <c r="LIS1" s="592"/>
      <c r="LIT1" s="592"/>
      <c r="LIU1" s="592"/>
      <c r="LIV1" s="592"/>
      <c r="LIW1" s="592" t="s">
        <v>359</v>
      </c>
      <c r="LIX1" s="592"/>
      <c r="LIY1" s="592"/>
      <c r="LIZ1" s="592"/>
      <c r="LJA1" s="592"/>
      <c r="LJB1" s="592"/>
      <c r="LJC1" s="592"/>
      <c r="LJD1" s="592"/>
      <c r="LJE1" s="592"/>
      <c r="LJF1" s="592"/>
      <c r="LJG1" s="592"/>
      <c r="LJH1" s="592"/>
      <c r="LJI1" s="592"/>
      <c r="LJJ1" s="592"/>
      <c r="LJK1" s="592"/>
      <c r="LJL1" s="592"/>
      <c r="LJM1" s="592" t="s">
        <v>359</v>
      </c>
      <c r="LJN1" s="592"/>
      <c r="LJO1" s="592"/>
      <c r="LJP1" s="592"/>
      <c r="LJQ1" s="592"/>
      <c r="LJR1" s="592"/>
      <c r="LJS1" s="592"/>
      <c r="LJT1" s="592"/>
      <c r="LJU1" s="592"/>
      <c r="LJV1" s="592"/>
      <c r="LJW1" s="592"/>
      <c r="LJX1" s="592"/>
      <c r="LJY1" s="592"/>
      <c r="LJZ1" s="592"/>
      <c r="LKA1" s="592"/>
      <c r="LKB1" s="592"/>
      <c r="LKC1" s="592" t="s">
        <v>359</v>
      </c>
      <c r="LKD1" s="592"/>
      <c r="LKE1" s="592"/>
      <c r="LKF1" s="592"/>
      <c r="LKG1" s="592"/>
      <c r="LKH1" s="592"/>
      <c r="LKI1" s="592"/>
      <c r="LKJ1" s="592"/>
      <c r="LKK1" s="592"/>
      <c r="LKL1" s="592"/>
      <c r="LKM1" s="592"/>
      <c r="LKN1" s="592"/>
      <c r="LKO1" s="592"/>
      <c r="LKP1" s="592"/>
      <c r="LKQ1" s="592"/>
      <c r="LKR1" s="592"/>
      <c r="LKS1" s="592" t="s">
        <v>359</v>
      </c>
      <c r="LKT1" s="592"/>
      <c r="LKU1" s="592"/>
      <c r="LKV1" s="592"/>
      <c r="LKW1" s="592"/>
      <c r="LKX1" s="592"/>
      <c r="LKY1" s="592"/>
      <c r="LKZ1" s="592"/>
      <c r="LLA1" s="592"/>
      <c r="LLB1" s="592"/>
      <c r="LLC1" s="592"/>
      <c r="LLD1" s="592"/>
      <c r="LLE1" s="592"/>
      <c r="LLF1" s="592"/>
      <c r="LLG1" s="592"/>
      <c r="LLH1" s="592"/>
      <c r="LLI1" s="592" t="s">
        <v>359</v>
      </c>
      <c r="LLJ1" s="592"/>
      <c r="LLK1" s="592"/>
      <c r="LLL1" s="592"/>
      <c r="LLM1" s="592"/>
      <c r="LLN1" s="592"/>
      <c r="LLO1" s="592"/>
      <c r="LLP1" s="592"/>
      <c r="LLQ1" s="592"/>
      <c r="LLR1" s="592"/>
      <c r="LLS1" s="592"/>
      <c r="LLT1" s="592"/>
      <c r="LLU1" s="592"/>
      <c r="LLV1" s="592"/>
      <c r="LLW1" s="592"/>
      <c r="LLX1" s="592"/>
      <c r="LLY1" s="592" t="s">
        <v>359</v>
      </c>
      <c r="LLZ1" s="592"/>
      <c r="LMA1" s="592"/>
      <c r="LMB1" s="592"/>
      <c r="LMC1" s="592"/>
      <c r="LMD1" s="592"/>
      <c r="LME1" s="592"/>
      <c r="LMF1" s="592"/>
      <c r="LMG1" s="592"/>
      <c r="LMH1" s="592"/>
      <c r="LMI1" s="592"/>
      <c r="LMJ1" s="592"/>
      <c r="LMK1" s="592"/>
      <c r="LML1" s="592"/>
      <c r="LMM1" s="592"/>
      <c r="LMN1" s="592"/>
      <c r="LMO1" s="592" t="s">
        <v>359</v>
      </c>
      <c r="LMP1" s="592"/>
      <c r="LMQ1" s="592"/>
      <c r="LMR1" s="592"/>
      <c r="LMS1" s="592"/>
      <c r="LMT1" s="592"/>
      <c r="LMU1" s="592"/>
      <c r="LMV1" s="592"/>
      <c r="LMW1" s="592"/>
      <c r="LMX1" s="592"/>
      <c r="LMY1" s="592"/>
      <c r="LMZ1" s="592"/>
      <c r="LNA1" s="592"/>
      <c r="LNB1" s="592"/>
      <c r="LNC1" s="592"/>
      <c r="LND1" s="592"/>
      <c r="LNE1" s="592" t="s">
        <v>359</v>
      </c>
      <c r="LNF1" s="592"/>
      <c r="LNG1" s="592"/>
      <c r="LNH1" s="592"/>
      <c r="LNI1" s="592"/>
      <c r="LNJ1" s="592"/>
      <c r="LNK1" s="592"/>
      <c r="LNL1" s="592"/>
      <c r="LNM1" s="592"/>
      <c r="LNN1" s="592"/>
      <c r="LNO1" s="592"/>
      <c r="LNP1" s="592"/>
      <c r="LNQ1" s="592"/>
      <c r="LNR1" s="592"/>
      <c r="LNS1" s="592"/>
      <c r="LNT1" s="592"/>
      <c r="LNU1" s="592" t="s">
        <v>359</v>
      </c>
      <c r="LNV1" s="592"/>
      <c r="LNW1" s="592"/>
      <c r="LNX1" s="592"/>
      <c r="LNY1" s="592"/>
      <c r="LNZ1" s="592"/>
      <c r="LOA1" s="592"/>
      <c r="LOB1" s="592"/>
      <c r="LOC1" s="592"/>
      <c r="LOD1" s="592"/>
      <c r="LOE1" s="592"/>
      <c r="LOF1" s="592"/>
      <c r="LOG1" s="592"/>
      <c r="LOH1" s="592"/>
      <c r="LOI1" s="592"/>
      <c r="LOJ1" s="592"/>
      <c r="LOK1" s="592" t="s">
        <v>359</v>
      </c>
      <c r="LOL1" s="592"/>
      <c r="LOM1" s="592"/>
      <c r="LON1" s="592"/>
      <c r="LOO1" s="592"/>
      <c r="LOP1" s="592"/>
      <c r="LOQ1" s="592"/>
      <c r="LOR1" s="592"/>
      <c r="LOS1" s="592"/>
      <c r="LOT1" s="592"/>
      <c r="LOU1" s="592"/>
      <c r="LOV1" s="592"/>
      <c r="LOW1" s="592"/>
      <c r="LOX1" s="592"/>
      <c r="LOY1" s="592"/>
      <c r="LOZ1" s="592"/>
      <c r="LPA1" s="592" t="s">
        <v>359</v>
      </c>
      <c r="LPB1" s="592"/>
      <c r="LPC1" s="592"/>
      <c r="LPD1" s="592"/>
      <c r="LPE1" s="592"/>
      <c r="LPF1" s="592"/>
      <c r="LPG1" s="592"/>
      <c r="LPH1" s="592"/>
      <c r="LPI1" s="592"/>
      <c r="LPJ1" s="592"/>
      <c r="LPK1" s="592"/>
      <c r="LPL1" s="592"/>
      <c r="LPM1" s="592"/>
      <c r="LPN1" s="592"/>
      <c r="LPO1" s="592"/>
      <c r="LPP1" s="592"/>
      <c r="LPQ1" s="592" t="s">
        <v>359</v>
      </c>
      <c r="LPR1" s="592"/>
      <c r="LPS1" s="592"/>
      <c r="LPT1" s="592"/>
      <c r="LPU1" s="592"/>
      <c r="LPV1" s="592"/>
      <c r="LPW1" s="592"/>
      <c r="LPX1" s="592"/>
      <c r="LPY1" s="592"/>
      <c r="LPZ1" s="592"/>
      <c r="LQA1" s="592"/>
      <c r="LQB1" s="592"/>
      <c r="LQC1" s="592"/>
      <c r="LQD1" s="592"/>
      <c r="LQE1" s="592"/>
      <c r="LQF1" s="592"/>
      <c r="LQG1" s="592" t="s">
        <v>359</v>
      </c>
      <c r="LQH1" s="592"/>
      <c r="LQI1" s="592"/>
      <c r="LQJ1" s="592"/>
      <c r="LQK1" s="592"/>
      <c r="LQL1" s="592"/>
      <c r="LQM1" s="592"/>
      <c r="LQN1" s="592"/>
      <c r="LQO1" s="592"/>
      <c r="LQP1" s="592"/>
      <c r="LQQ1" s="592"/>
      <c r="LQR1" s="592"/>
      <c r="LQS1" s="592"/>
      <c r="LQT1" s="592"/>
      <c r="LQU1" s="592"/>
      <c r="LQV1" s="592"/>
      <c r="LQW1" s="592" t="s">
        <v>359</v>
      </c>
      <c r="LQX1" s="592"/>
      <c r="LQY1" s="592"/>
      <c r="LQZ1" s="592"/>
      <c r="LRA1" s="592"/>
      <c r="LRB1" s="592"/>
      <c r="LRC1" s="592"/>
      <c r="LRD1" s="592"/>
      <c r="LRE1" s="592"/>
      <c r="LRF1" s="592"/>
      <c r="LRG1" s="592"/>
      <c r="LRH1" s="592"/>
      <c r="LRI1" s="592"/>
      <c r="LRJ1" s="592"/>
      <c r="LRK1" s="592"/>
      <c r="LRL1" s="592"/>
      <c r="LRM1" s="592" t="s">
        <v>359</v>
      </c>
      <c r="LRN1" s="592"/>
      <c r="LRO1" s="592"/>
      <c r="LRP1" s="592"/>
      <c r="LRQ1" s="592"/>
      <c r="LRR1" s="592"/>
      <c r="LRS1" s="592"/>
      <c r="LRT1" s="592"/>
      <c r="LRU1" s="592"/>
      <c r="LRV1" s="592"/>
      <c r="LRW1" s="592"/>
      <c r="LRX1" s="592"/>
      <c r="LRY1" s="592"/>
      <c r="LRZ1" s="592"/>
      <c r="LSA1" s="592"/>
      <c r="LSB1" s="592"/>
      <c r="LSC1" s="592" t="s">
        <v>359</v>
      </c>
      <c r="LSD1" s="592"/>
      <c r="LSE1" s="592"/>
      <c r="LSF1" s="592"/>
      <c r="LSG1" s="592"/>
      <c r="LSH1" s="592"/>
      <c r="LSI1" s="592"/>
      <c r="LSJ1" s="592"/>
      <c r="LSK1" s="592"/>
      <c r="LSL1" s="592"/>
      <c r="LSM1" s="592"/>
      <c r="LSN1" s="592"/>
      <c r="LSO1" s="592"/>
      <c r="LSP1" s="592"/>
      <c r="LSQ1" s="592"/>
      <c r="LSR1" s="592"/>
      <c r="LSS1" s="592" t="s">
        <v>359</v>
      </c>
      <c r="LST1" s="592"/>
      <c r="LSU1" s="592"/>
      <c r="LSV1" s="592"/>
      <c r="LSW1" s="592"/>
      <c r="LSX1" s="592"/>
      <c r="LSY1" s="592"/>
      <c r="LSZ1" s="592"/>
      <c r="LTA1" s="592"/>
      <c r="LTB1" s="592"/>
      <c r="LTC1" s="592"/>
      <c r="LTD1" s="592"/>
      <c r="LTE1" s="592"/>
      <c r="LTF1" s="592"/>
      <c r="LTG1" s="592"/>
      <c r="LTH1" s="592"/>
      <c r="LTI1" s="592" t="s">
        <v>359</v>
      </c>
      <c r="LTJ1" s="592"/>
      <c r="LTK1" s="592"/>
      <c r="LTL1" s="592"/>
      <c r="LTM1" s="592"/>
      <c r="LTN1" s="592"/>
      <c r="LTO1" s="592"/>
      <c r="LTP1" s="592"/>
      <c r="LTQ1" s="592"/>
      <c r="LTR1" s="592"/>
      <c r="LTS1" s="592"/>
      <c r="LTT1" s="592"/>
      <c r="LTU1" s="592"/>
      <c r="LTV1" s="592"/>
      <c r="LTW1" s="592"/>
      <c r="LTX1" s="592"/>
      <c r="LTY1" s="592" t="s">
        <v>359</v>
      </c>
      <c r="LTZ1" s="592"/>
      <c r="LUA1" s="592"/>
      <c r="LUB1" s="592"/>
      <c r="LUC1" s="592"/>
      <c r="LUD1" s="592"/>
      <c r="LUE1" s="592"/>
      <c r="LUF1" s="592"/>
      <c r="LUG1" s="592"/>
      <c r="LUH1" s="592"/>
      <c r="LUI1" s="592"/>
      <c r="LUJ1" s="592"/>
      <c r="LUK1" s="592"/>
      <c r="LUL1" s="592"/>
      <c r="LUM1" s="592"/>
      <c r="LUN1" s="592"/>
      <c r="LUO1" s="592" t="s">
        <v>359</v>
      </c>
      <c r="LUP1" s="592"/>
      <c r="LUQ1" s="592"/>
      <c r="LUR1" s="592"/>
      <c r="LUS1" s="592"/>
      <c r="LUT1" s="592"/>
      <c r="LUU1" s="592"/>
      <c r="LUV1" s="592"/>
      <c r="LUW1" s="592"/>
      <c r="LUX1" s="592"/>
      <c r="LUY1" s="592"/>
      <c r="LUZ1" s="592"/>
      <c r="LVA1" s="592"/>
      <c r="LVB1" s="592"/>
      <c r="LVC1" s="592"/>
      <c r="LVD1" s="592"/>
      <c r="LVE1" s="592" t="s">
        <v>359</v>
      </c>
      <c r="LVF1" s="592"/>
      <c r="LVG1" s="592"/>
      <c r="LVH1" s="592"/>
      <c r="LVI1" s="592"/>
      <c r="LVJ1" s="592"/>
      <c r="LVK1" s="592"/>
      <c r="LVL1" s="592"/>
      <c r="LVM1" s="592"/>
      <c r="LVN1" s="592"/>
      <c r="LVO1" s="592"/>
      <c r="LVP1" s="592"/>
      <c r="LVQ1" s="592"/>
      <c r="LVR1" s="592"/>
      <c r="LVS1" s="592"/>
      <c r="LVT1" s="592"/>
      <c r="LVU1" s="592" t="s">
        <v>359</v>
      </c>
      <c r="LVV1" s="592"/>
      <c r="LVW1" s="592"/>
      <c r="LVX1" s="592"/>
      <c r="LVY1" s="592"/>
      <c r="LVZ1" s="592"/>
      <c r="LWA1" s="592"/>
      <c r="LWB1" s="592"/>
      <c r="LWC1" s="592"/>
      <c r="LWD1" s="592"/>
      <c r="LWE1" s="592"/>
      <c r="LWF1" s="592"/>
      <c r="LWG1" s="592"/>
      <c r="LWH1" s="592"/>
      <c r="LWI1" s="592"/>
      <c r="LWJ1" s="592"/>
      <c r="LWK1" s="592" t="s">
        <v>359</v>
      </c>
      <c r="LWL1" s="592"/>
      <c r="LWM1" s="592"/>
      <c r="LWN1" s="592"/>
      <c r="LWO1" s="592"/>
      <c r="LWP1" s="592"/>
      <c r="LWQ1" s="592"/>
      <c r="LWR1" s="592"/>
      <c r="LWS1" s="592"/>
      <c r="LWT1" s="592"/>
      <c r="LWU1" s="592"/>
      <c r="LWV1" s="592"/>
      <c r="LWW1" s="592"/>
      <c r="LWX1" s="592"/>
      <c r="LWY1" s="592"/>
      <c r="LWZ1" s="592"/>
      <c r="LXA1" s="592" t="s">
        <v>359</v>
      </c>
      <c r="LXB1" s="592"/>
      <c r="LXC1" s="592"/>
      <c r="LXD1" s="592"/>
      <c r="LXE1" s="592"/>
      <c r="LXF1" s="592"/>
      <c r="LXG1" s="592"/>
      <c r="LXH1" s="592"/>
      <c r="LXI1" s="592"/>
      <c r="LXJ1" s="592"/>
      <c r="LXK1" s="592"/>
      <c r="LXL1" s="592"/>
      <c r="LXM1" s="592"/>
      <c r="LXN1" s="592"/>
      <c r="LXO1" s="592"/>
      <c r="LXP1" s="592"/>
      <c r="LXQ1" s="592" t="s">
        <v>359</v>
      </c>
      <c r="LXR1" s="592"/>
      <c r="LXS1" s="592"/>
      <c r="LXT1" s="592"/>
      <c r="LXU1" s="592"/>
      <c r="LXV1" s="592"/>
      <c r="LXW1" s="592"/>
      <c r="LXX1" s="592"/>
      <c r="LXY1" s="592"/>
      <c r="LXZ1" s="592"/>
      <c r="LYA1" s="592"/>
      <c r="LYB1" s="592"/>
      <c r="LYC1" s="592"/>
      <c r="LYD1" s="592"/>
      <c r="LYE1" s="592"/>
      <c r="LYF1" s="592"/>
      <c r="LYG1" s="592" t="s">
        <v>359</v>
      </c>
      <c r="LYH1" s="592"/>
      <c r="LYI1" s="592"/>
      <c r="LYJ1" s="592"/>
      <c r="LYK1" s="592"/>
      <c r="LYL1" s="592"/>
      <c r="LYM1" s="592"/>
      <c r="LYN1" s="592"/>
      <c r="LYO1" s="592"/>
      <c r="LYP1" s="592"/>
      <c r="LYQ1" s="592"/>
      <c r="LYR1" s="592"/>
      <c r="LYS1" s="592"/>
      <c r="LYT1" s="592"/>
      <c r="LYU1" s="592"/>
      <c r="LYV1" s="592"/>
      <c r="LYW1" s="592" t="s">
        <v>359</v>
      </c>
      <c r="LYX1" s="592"/>
      <c r="LYY1" s="592"/>
      <c r="LYZ1" s="592"/>
      <c r="LZA1" s="592"/>
      <c r="LZB1" s="592"/>
      <c r="LZC1" s="592"/>
      <c r="LZD1" s="592"/>
      <c r="LZE1" s="592"/>
      <c r="LZF1" s="592"/>
      <c r="LZG1" s="592"/>
      <c r="LZH1" s="592"/>
      <c r="LZI1" s="592"/>
      <c r="LZJ1" s="592"/>
      <c r="LZK1" s="592"/>
      <c r="LZL1" s="592"/>
      <c r="LZM1" s="592" t="s">
        <v>359</v>
      </c>
      <c r="LZN1" s="592"/>
      <c r="LZO1" s="592"/>
      <c r="LZP1" s="592"/>
      <c r="LZQ1" s="592"/>
      <c r="LZR1" s="592"/>
      <c r="LZS1" s="592"/>
      <c r="LZT1" s="592"/>
      <c r="LZU1" s="592"/>
      <c r="LZV1" s="592"/>
      <c r="LZW1" s="592"/>
      <c r="LZX1" s="592"/>
      <c r="LZY1" s="592"/>
      <c r="LZZ1" s="592"/>
      <c r="MAA1" s="592"/>
      <c r="MAB1" s="592"/>
      <c r="MAC1" s="592" t="s">
        <v>359</v>
      </c>
      <c r="MAD1" s="592"/>
      <c r="MAE1" s="592"/>
      <c r="MAF1" s="592"/>
      <c r="MAG1" s="592"/>
      <c r="MAH1" s="592"/>
      <c r="MAI1" s="592"/>
      <c r="MAJ1" s="592"/>
      <c r="MAK1" s="592"/>
      <c r="MAL1" s="592"/>
      <c r="MAM1" s="592"/>
      <c r="MAN1" s="592"/>
      <c r="MAO1" s="592"/>
      <c r="MAP1" s="592"/>
      <c r="MAQ1" s="592"/>
      <c r="MAR1" s="592"/>
      <c r="MAS1" s="592" t="s">
        <v>359</v>
      </c>
      <c r="MAT1" s="592"/>
      <c r="MAU1" s="592"/>
      <c r="MAV1" s="592"/>
      <c r="MAW1" s="592"/>
      <c r="MAX1" s="592"/>
      <c r="MAY1" s="592"/>
      <c r="MAZ1" s="592"/>
      <c r="MBA1" s="592"/>
      <c r="MBB1" s="592"/>
      <c r="MBC1" s="592"/>
      <c r="MBD1" s="592"/>
      <c r="MBE1" s="592"/>
      <c r="MBF1" s="592"/>
      <c r="MBG1" s="592"/>
      <c r="MBH1" s="592"/>
      <c r="MBI1" s="592" t="s">
        <v>359</v>
      </c>
      <c r="MBJ1" s="592"/>
      <c r="MBK1" s="592"/>
      <c r="MBL1" s="592"/>
      <c r="MBM1" s="592"/>
      <c r="MBN1" s="592"/>
      <c r="MBO1" s="592"/>
      <c r="MBP1" s="592"/>
      <c r="MBQ1" s="592"/>
      <c r="MBR1" s="592"/>
      <c r="MBS1" s="592"/>
      <c r="MBT1" s="592"/>
      <c r="MBU1" s="592"/>
      <c r="MBV1" s="592"/>
      <c r="MBW1" s="592"/>
      <c r="MBX1" s="592"/>
      <c r="MBY1" s="592" t="s">
        <v>359</v>
      </c>
      <c r="MBZ1" s="592"/>
      <c r="MCA1" s="592"/>
      <c r="MCB1" s="592"/>
      <c r="MCC1" s="592"/>
      <c r="MCD1" s="592"/>
      <c r="MCE1" s="592"/>
      <c r="MCF1" s="592"/>
      <c r="MCG1" s="592"/>
      <c r="MCH1" s="592"/>
      <c r="MCI1" s="592"/>
      <c r="MCJ1" s="592"/>
      <c r="MCK1" s="592"/>
      <c r="MCL1" s="592"/>
      <c r="MCM1" s="592"/>
      <c r="MCN1" s="592"/>
      <c r="MCO1" s="592" t="s">
        <v>359</v>
      </c>
      <c r="MCP1" s="592"/>
      <c r="MCQ1" s="592"/>
      <c r="MCR1" s="592"/>
      <c r="MCS1" s="592"/>
      <c r="MCT1" s="592"/>
      <c r="MCU1" s="592"/>
      <c r="MCV1" s="592"/>
      <c r="MCW1" s="592"/>
      <c r="MCX1" s="592"/>
      <c r="MCY1" s="592"/>
      <c r="MCZ1" s="592"/>
      <c r="MDA1" s="592"/>
      <c r="MDB1" s="592"/>
      <c r="MDC1" s="592"/>
      <c r="MDD1" s="592"/>
      <c r="MDE1" s="592" t="s">
        <v>359</v>
      </c>
      <c r="MDF1" s="592"/>
      <c r="MDG1" s="592"/>
      <c r="MDH1" s="592"/>
      <c r="MDI1" s="592"/>
      <c r="MDJ1" s="592"/>
      <c r="MDK1" s="592"/>
      <c r="MDL1" s="592"/>
      <c r="MDM1" s="592"/>
      <c r="MDN1" s="592"/>
      <c r="MDO1" s="592"/>
      <c r="MDP1" s="592"/>
      <c r="MDQ1" s="592"/>
      <c r="MDR1" s="592"/>
      <c r="MDS1" s="592"/>
      <c r="MDT1" s="592"/>
      <c r="MDU1" s="592" t="s">
        <v>359</v>
      </c>
      <c r="MDV1" s="592"/>
      <c r="MDW1" s="592"/>
      <c r="MDX1" s="592"/>
      <c r="MDY1" s="592"/>
      <c r="MDZ1" s="592"/>
      <c r="MEA1" s="592"/>
      <c r="MEB1" s="592"/>
      <c r="MEC1" s="592"/>
      <c r="MED1" s="592"/>
      <c r="MEE1" s="592"/>
      <c r="MEF1" s="592"/>
      <c r="MEG1" s="592"/>
      <c r="MEH1" s="592"/>
      <c r="MEI1" s="592"/>
      <c r="MEJ1" s="592"/>
      <c r="MEK1" s="592" t="s">
        <v>359</v>
      </c>
      <c r="MEL1" s="592"/>
      <c r="MEM1" s="592"/>
      <c r="MEN1" s="592"/>
      <c r="MEO1" s="592"/>
      <c r="MEP1" s="592"/>
      <c r="MEQ1" s="592"/>
      <c r="MER1" s="592"/>
      <c r="MES1" s="592"/>
      <c r="MET1" s="592"/>
      <c r="MEU1" s="592"/>
      <c r="MEV1" s="592"/>
      <c r="MEW1" s="592"/>
      <c r="MEX1" s="592"/>
      <c r="MEY1" s="592"/>
      <c r="MEZ1" s="592"/>
      <c r="MFA1" s="592" t="s">
        <v>359</v>
      </c>
      <c r="MFB1" s="592"/>
      <c r="MFC1" s="592"/>
      <c r="MFD1" s="592"/>
      <c r="MFE1" s="592"/>
      <c r="MFF1" s="592"/>
      <c r="MFG1" s="592"/>
      <c r="MFH1" s="592"/>
      <c r="MFI1" s="592"/>
      <c r="MFJ1" s="592"/>
      <c r="MFK1" s="592"/>
      <c r="MFL1" s="592"/>
      <c r="MFM1" s="592"/>
      <c r="MFN1" s="592"/>
      <c r="MFO1" s="592"/>
      <c r="MFP1" s="592"/>
      <c r="MFQ1" s="592" t="s">
        <v>359</v>
      </c>
      <c r="MFR1" s="592"/>
      <c r="MFS1" s="592"/>
      <c r="MFT1" s="592"/>
      <c r="MFU1" s="592"/>
      <c r="MFV1" s="592"/>
      <c r="MFW1" s="592"/>
      <c r="MFX1" s="592"/>
      <c r="MFY1" s="592"/>
      <c r="MFZ1" s="592"/>
      <c r="MGA1" s="592"/>
      <c r="MGB1" s="592"/>
      <c r="MGC1" s="592"/>
      <c r="MGD1" s="592"/>
      <c r="MGE1" s="592"/>
      <c r="MGF1" s="592"/>
      <c r="MGG1" s="592" t="s">
        <v>359</v>
      </c>
      <c r="MGH1" s="592"/>
      <c r="MGI1" s="592"/>
      <c r="MGJ1" s="592"/>
      <c r="MGK1" s="592"/>
      <c r="MGL1" s="592"/>
      <c r="MGM1" s="592"/>
      <c r="MGN1" s="592"/>
      <c r="MGO1" s="592"/>
      <c r="MGP1" s="592"/>
      <c r="MGQ1" s="592"/>
      <c r="MGR1" s="592"/>
      <c r="MGS1" s="592"/>
      <c r="MGT1" s="592"/>
      <c r="MGU1" s="592"/>
      <c r="MGV1" s="592"/>
      <c r="MGW1" s="592" t="s">
        <v>359</v>
      </c>
      <c r="MGX1" s="592"/>
      <c r="MGY1" s="592"/>
      <c r="MGZ1" s="592"/>
      <c r="MHA1" s="592"/>
      <c r="MHB1" s="592"/>
      <c r="MHC1" s="592"/>
      <c r="MHD1" s="592"/>
      <c r="MHE1" s="592"/>
      <c r="MHF1" s="592"/>
      <c r="MHG1" s="592"/>
      <c r="MHH1" s="592"/>
      <c r="MHI1" s="592"/>
      <c r="MHJ1" s="592"/>
      <c r="MHK1" s="592"/>
      <c r="MHL1" s="592"/>
      <c r="MHM1" s="592" t="s">
        <v>359</v>
      </c>
      <c r="MHN1" s="592"/>
      <c r="MHO1" s="592"/>
      <c r="MHP1" s="592"/>
      <c r="MHQ1" s="592"/>
      <c r="MHR1" s="592"/>
      <c r="MHS1" s="592"/>
      <c r="MHT1" s="592"/>
      <c r="MHU1" s="592"/>
      <c r="MHV1" s="592"/>
      <c r="MHW1" s="592"/>
      <c r="MHX1" s="592"/>
      <c r="MHY1" s="592"/>
      <c r="MHZ1" s="592"/>
      <c r="MIA1" s="592"/>
      <c r="MIB1" s="592"/>
      <c r="MIC1" s="592" t="s">
        <v>359</v>
      </c>
      <c r="MID1" s="592"/>
      <c r="MIE1" s="592"/>
      <c r="MIF1" s="592"/>
      <c r="MIG1" s="592"/>
      <c r="MIH1" s="592"/>
      <c r="MII1" s="592"/>
      <c r="MIJ1" s="592"/>
      <c r="MIK1" s="592"/>
      <c r="MIL1" s="592"/>
      <c r="MIM1" s="592"/>
      <c r="MIN1" s="592"/>
      <c r="MIO1" s="592"/>
      <c r="MIP1" s="592"/>
      <c r="MIQ1" s="592"/>
      <c r="MIR1" s="592"/>
      <c r="MIS1" s="592" t="s">
        <v>359</v>
      </c>
      <c r="MIT1" s="592"/>
      <c r="MIU1" s="592"/>
      <c r="MIV1" s="592"/>
      <c r="MIW1" s="592"/>
      <c r="MIX1" s="592"/>
      <c r="MIY1" s="592"/>
      <c r="MIZ1" s="592"/>
      <c r="MJA1" s="592"/>
      <c r="MJB1" s="592"/>
      <c r="MJC1" s="592"/>
      <c r="MJD1" s="592"/>
      <c r="MJE1" s="592"/>
      <c r="MJF1" s="592"/>
      <c r="MJG1" s="592"/>
      <c r="MJH1" s="592"/>
      <c r="MJI1" s="592" t="s">
        <v>359</v>
      </c>
      <c r="MJJ1" s="592"/>
      <c r="MJK1" s="592"/>
      <c r="MJL1" s="592"/>
      <c r="MJM1" s="592"/>
      <c r="MJN1" s="592"/>
      <c r="MJO1" s="592"/>
      <c r="MJP1" s="592"/>
      <c r="MJQ1" s="592"/>
      <c r="MJR1" s="592"/>
      <c r="MJS1" s="592"/>
      <c r="MJT1" s="592"/>
      <c r="MJU1" s="592"/>
      <c r="MJV1" s="592"/>
      <c r="MJW1" s="592"/>
      <c r="MJX1" s="592"/>
      <c r="MJY1" s="592" t="s">
        <v>359</v>
      </c>
      <c r="MJZ1" s="592"/>
      <c r="MKA1" s="592"/>
      <c r="MKB1" s="592"/>
      <c r="MKC1" s="592"/>
      <c r="MKD1" s="592"/>
      <c r="MKE1" s="592"/>
      <c r="MKF1" s="592"/>
      <c r="MKG1" s="592"/>
      <c r="MKH1" s="592"/>
      <c r="MKI1" s="592"/>
      <c r="MKJ1" s="592"/>
      <c r="MKK1" s="592"/>
      <c r="MKL1" s="592"/>
      <c r="MKM1" s="592"/>
      <c r="MKN1" s="592"/>
      <c r="MKO1" s="592" t="s">
        <v>359</v>
      </c>
      <c r="MKP1" s="592"/>
      <c r="MKQ1" s="592"/>
      <c r="MKR1" s="592"/>
      <c r="MKS1" s="592"/>
      <c r="MKT1" s="592"/>
      <c r="MKU1" s="592"/>
      <c r="MKV1" s="592"/>
      <c r="MKW1" s="592"/>
      <c r="MKX1" s="592"/>
      <c r="MKY1" s="592"/>
      <c r="MKZ1" s="592"/>
      <c r="MLA1" s="592"/>
      <c r="MLB1" s="592"/>
      <c r="MLC1" s="592"/>
      <c r="MLD1" s="592"/>
      <c r="MLE1" s="592" t="s">
        <v>359</v>
      </c>
      <c r="MLF1" s="592"/>
      <c r="MLG1" s="592"/>
      <c r="MLH1" s="592"/>
      <c r="MLI1" s="592"/>
      <c r="MLJ1" s="592"/>
      <c r="MLK1" s="592"/>
      <c r="MLL1" s="592"/>
      <c r="MLM1" s="592"/>
      <c r="MLN1" s="592"/>
      <c r="MLO1" s="592"/>
      <c r="MLP1" s="592"/>
      <c r="MLQ1" s="592"/>
      <c r="MLR1" s="592"/>
      <c r="MLS1" s="592"/>
      <c r="MLT1" s="592"/>
      <c r="MLU1" s="592" t="s">
        <v>359</v>
      </c>
      <c r="MLV1" s="592"/>
      <c r="MLW1" s="592"/>
      <c r="MLX1" s="592"/>
      <c r="MLY1" s="592"/>
      <c r="MLZ1" s="592"/>
      <c r="MMA1" s="592"/>
      <c r="MMB1" s="592"/>
      <c r="MMC1" s="592"/>
      <c r="MMD1" s="592"/>
      <c r="MME1" s="592"/>
      <c r="MMF1" s="592"/>
      <c r="MMG1" s="592"/>
      <c r="MMH1" s="592"/>
      <c r="MMI1" s="592"/>
      <c r="MMJ1" s="592"/>
      <c r="MMK1" s="592" t="s">
        <v>359</v>
      </c>
      <c r="MML1" s="592"/>
      <c r="MMM1" s="592"/>
      <c r="MMN1" s="592"/>
      <c r="MMO1" s="592"/>
      <c r="MMP1" s="592"/>
      <c r="MMQ1" s="592"/>
      <c r="MMR1" s="592"/>
      <c r="MMS1" s="592"/>
      <c r="MMT1" s="592"/>
      <c r="MMU1" s="592"/>
      <c r="MMV1" s="592"/>
      <c r="MMW1" s="592"/>
      <c r="MMX1" s="592"/>
      <c r="MMY1" s="592"/>
      <c r="MMZ1" s="592"/>
      <c r="MNA1" s="592" t="s">
        <v>359</v>
      </c>
      <c r="MNB1" s="592"/>
      <c r="MNC1" s="592"/>
      <c r="MND1" s="592"/>
      <c r="MNE1" s="592"/>
      <c r="MNF1" s="592"/>
      <c r="MNG1" s="592"/>
      <c r="MNH1" s="592"/>
      <c r="MNI1" s="592"/>
      <c r="MNJ1" s="592"/>
      <c r="MNK1" s="592"/>
      <c r="MNL1" s="592"/>
      <c r="MNM1" s="592"/>
      <c r="MNN1" s="592"/>
      <c r="MNO1" s="592"/>
      <c r="MNP1" s="592"/>
      <c r="MNQ1" s="592" t="s">
        <v>359</v>
      </c>
      <c r="MNR1" s="592"/>
      <c r="MNS1" s="592"/>
      <c r="MNT1" s="592"/>
      <c r="MNU1" s="592"/>
      <c r="MNV1" s="592"/>
      <c r="MNW1" s="592"/>
      <c r="MNX1" s="592"/>
      <c r="MNY1" s="592"/>
      <c r="MNZ1" s="592"/>
      <c r="MOA1" s="592"/>
      <c r="MOB1" s="592"/>
      <c r="MOC1" s="592"/>
      <c r="MOD1" s="592"/>
      <c r="MOE1" s="592"/>
      <c r="MOF1" s="592"/>
      <c r="MOG1" s="592" t="s">
        <v>359</v>
      </c>
      <c r="MOH1" s="592"/>
      <c r="MOI1" s="592"/>
      <c r="MOJ1" s="592"/>
      <c r="MOK1" s="592"/>
      <c r="MOL1" s="592"/>
      <c r="MOM1" s="592"/>
      <c r="MON1" s="592"/>
      <c r="MOO1" s="592"/>
      <c r="MOP1" s="592"/>
      <c r="MOQ1" s="592"/>
      <c r="MOR1" s="592"/>
      <c r="MOS1" s="592"/>
      <c r="MOT1" s="592"/>
      <c r="MOU1" s="592"/>
      <c r="MOV1" s="592"/>
      <c r="MOW1" s="592" t="s">
        <v>359</v>
      </c>
      <c r="MOX1" s="592"/>
      <c r="MOY1" s="592"/>
      <c r="MOZ1" s="592"/>
      <c r="MPA1" s="592"/>
      <c r="MPB1" s="592"/>
      <c r="MPC1" s="592"/>
      <c r="MPD1" s="592"/>
      <c r="MPE1" s="592"/>
      <c r="MPF1" s="592"/>
      <c r="MPG1" s="592"/>
      <c r="MPH1" s="592"/>
      <c r="MPI1" s="592"/>
      <c r="MPJ1" s="592"/>
      <c r="MPK1" s="592"/>
      <c r="MPL1" s="592"/>
      <c r="MPM1" s="592" t="s">
        <v>359</v>
      </c>
      <c r="MPN1" s="592"/>
      <c r="MPO1" s="592"/>
      <c r="MPP1" s="592"/>
      <c r="MPQ1" s="592"/>
      <c r="MPR1" s="592"/>
      <c r="MPS1" s="592"/>
      <c r="MPT1" s="592"/>
      <c r="MPU1" s="592"/>
      <c r="MPV1" s="592"/>
      <c r="MPW1" s="592"/>
      <c r="MPX1" s="592"/>
      <c r="MPY1" s="592"/>
      <c r="MPZ1" s="592"/>
      <c r="MQA1" s="592"/>
      <c r="MQB1" s="592"/>
      <c r="MQC1" s="592" t="s">
        <v>359</v>
      </c>
      <c r="MQD1" s="592"/>
      <c r="MQE1" s="592"/>
      <c r="MQF1" s="592"/>
      <c r="MQG1" s="592"/>
      <c r="MQH1" s="592"/>
      <c r="MQI1" s="592"/>
      <c r="MQJ1" s="592"/>
      <c r="MQK1" s="592"/>
      <c r="MQL1" s="592"/>
      <c r="MQM1" s="592"/>
      <c r="MQN1" s="592"/>
      <c r="MQO1" s="592"/>
      <c r="MQP1" s="592"/>
      <c r="MQQ1" s="592"/>
      <c r="MQR1" s="592"/>
      <c r="MQS1" s="592" t="s">
        <v>359</v>
      </c>
      <c r="MQT1" s="592"/>
      <c r="MQU1" s="592"/>
      <c r="MQV1" s="592"/>
      <c r="MQW1" s="592"/>
      <c r="MQX1" s="592"/>
      <c r="MQY1" s="592"/>
      <c r="MQZ1" s="592"/>
      <c r="MRA1" s="592"/>
      <c r="MRB1" s="592"/>
      <c r="MRC1" s="592"/>
      <c r="MRD1" s="592"/>
      <c r="MRE1" s="592"/>
      <c r="MRF1" s="592"/>
      <c r="MRG1" s="592"/>
      <c r="MRH1" s="592"/>
      <c r="MRI1" s="592" t="s">
        <v>359</v>
      </c>
      <c r="MRJ1" s="592"/>
      <c r="MRK1" s="592"/>
      <c r="MRL1" s="592"/>
      <c r="MRM1" s="592"/>
      <c r="MRN1" s="592"/>
      <c r="MRO1" s="592"/>
      <c r="MRP1" s="592"/>
      <c r="MRQ1" s="592"/>
      <c r="MRR1" s="592"/>
      <c r="MRS1" s="592"/>
      <c r="MRT1" s="592"/>
      <c r="MRU1" s="592"/>
      <c r="MRV1" s="592"/>
      <c r="MRW1" s="592"/>
      <c r="MRX1" s="592"/>
      <c r="MRY1" s="592" t="s">
        <v>359</v>
      </c>
      <c r="MRZ1" s="592"/>
      <c r="MSA1" s="592"/>
      <c r="MSB1" s="592"/>
      <c r="MSC1" s="592"/>
      <c r="MSD1" s="592"/>
      <c r="MSE1" s="592"/>
      <c r="MSF1" s="592"/>
      <c r="MSG1" s="592"/>
      <c r="MSH1" s="592"/>
      <c r="MSI1" s="592"/>
      <c r="MSJ1" s="592"/>
      <c r="MSK1" s="592"/>
      <c r="MSL1" s="592"/>
      <c r="MSM1" s="592"/>
      <c r="MSN1" s="592"/>
      <c r="MSO1" s="592" t="s">
        <v>359</v>
      </c>
      <c r="MSP1" s="592"/>
      <c r="MSQ1" s="592"/>
      <c r="MSR1" s="592"/>
      <c r="MSS1" s="592"/>
      <c r="MST1" s="592"/>
      <c r="MSU1" s="592"/>
      <c r="MSV1" s="592"/>
      <c r="MSW1" s="592"/>
      <c r="MSX1" s="592"/>
      <c r="MSY1" s="592"/>
      <c r="MSZ1" s="592"/>
      <c r="MTA1" s="592"/>
      <c r="MTB1" s="592"/>
      <c r="MTC1" s="592"/>
      <c r="MTD1" s="592"/>
      <c r="MTE1" s="592" t="s">
        <v>359</v>
      </c>
      <c r="MTF1" s="592"/>
      <c r="MTG1" s="592"/>
      <c r="MTH1" s="592"/>
      <c r="MTI1" s="592"/>
      <c r="MTJ1" s="592"/>
      <c r="MTK1" s="592"/>
      <c r="MTL1" s="592"/>
      <c r="MTM1" s="592"/>
      <c r="MTN1" s="592"/>
      <c r="MTO1" s="592"/>
      <c r="MTP1" s="592"/>
      <c r="MTQ1" s="592"/>
      <c r="MTR1" s="592"/>
      <c r="MTS1" s="592"/>
      <c r="MTT1" s="592"/>
      <c r="MTU1" s="592" t="s">
        <v>359</v>
      </c>
      <c r="MTV1" s="592"/>
      <c r="MTW1" s="592"/>
      <c r="MTX1" s="592"/>
      <c r="MTY1" s="592"/>
      <c r="MTZ1" s="592"/>
      <c r="MUA1" s="592"/>
      <c r="MUB1" s="592"/>
      <c r="MUC1" s="592"/>
      <c r="MUD1" s="592"/>
      <c r="MUE1" s="592"/>
      <c r="MUF1" s="592"/>
      <c r="MUG1" s="592"/>
      <c r="MUH1" s="592"/>
      <c r="MUI1" s="592"/>
      <c r="MUJ1" s="592"/>
      <c r="MUK1" s="592" t="s">
        <v>359</v>
      </c>
      <c r="MUL1" s="592"/>
      <c r="MUM1" s="592"/>
      <c r="MUN1" s="592"/>
      <c r="MUO1" s="592"/>
      <c r="MUP1" s="592"/>
      <c r="MUQ1" s="592"/>
      <c r="MUR1" s="592"/>
      <c r="MUS1" s="592"/>
      <c r="MUT1" s="592"/>
      <c r="MUU1" s="592"/>
      <c r="MUV1" s="592"/>
      <c r="MUW1" s="592"/>
      <c r="MUX1" s="592"/>
      <c r="MUY1" s="592"/>
      <c r="MUZ1" s="592"/>
      <c r="MVA1" s="592" t="s">
        <v>359</v>
      </c>
      <c r="MVB1" s="592"/>
      <c r="MVC1" s="592"/>
      <c r="MVD1" s="592"/>
      <c r="MVE1" s="592"/>
      <c r="MVF1" s="592"/>
      <c r="MVG1" s="592"/>
      <c r="MVH1" s="592"/>
      <c r="MVI1" s="592"/>
      <c r="MVJ1" s="592"/>
      <c r="MVK1" s="592"/>
      <c r="MVL1" s="592"/>
      <c r="MVM1" s="592"/>
      <c r="MVN1" s="592"/>
      <c r="MVO1" s="592"/>
      <c r="MVP1" s="592"/>
      <c r="MVQ1" s="592" t="s">
        <v>359</v>
      </c>
      <c r="MVR1" s="592"/>
      <c r="MVS1" s="592"/>
      <c r="MVT1" s="592"/>
      <c r="MVU1" s="592"/>
      <c r="MVV1" s="592"/>
      <c r="MVW1" s="592"/>
      <c r="MVX1" s="592"/>
      <c r="MVY1" s="592"/>
      <c r="MVZ1" s="592"/>
      <c r="MWA1" s="592"/>
      <c r="MWB1" s="592"/>
      <c r="MWC1" s="592"/>
      <c r="MWD1" s="592"/>
      <c r="MWE1" s="592"/>
      <c r="MWF1" s="592"/>
      <c r="MWG1" s="592" t="s">
        <v>359</v>
      </c>
      <c r="MWH1" s="592"/>
      <c r="MWI1" s="592"/>
      <c r="MWJ1" s="592"/>
      <c r="MWK1" s="592"/>
      <c r="MWL1" s="592"/>
      <c r="MWM1" s="592"/>
      <c r="MWN1" s="592"/>
      <c r="MWO1" s="592"/>
      <c r="MWP1" s="592"/>
      <c r="MWQ1" s="592"/>
      <c r="MWR1" s="592"/>
      <c r="MWS1" s="592"/>
      <c r="MWT1" s="592"/>
      <c r="MWU1" s="592"/>
      <c r="MWV1" s="592"/>
      <c r="MWW1" s="592" t="s">
        <v>359</v>
      </c>
      <c r="MWX1" s="592"/>
      <c r="MWY1" s="592"/>
      <c r="MWZ1" s="592"/>
      <c r="MXA1" s="592"/>
      <c r="MXB1" s="592"/>
      <c r="MXC1" s="592"/>
      <c r="MXD1" s="592"/>
      <c r="MXE1" s="592"/>
      <c r="MXF1" s="592"/>
      <c r="MXG1" s="592"/>
      <c r="MXH1" s="592"/>
      <c r="MXI1" s="592"/>
      <c r="MXJ1" s="592"/>
      <c r="MXK1" s="592"/>
      <c r="MXL1" s="592"/>
      <c r="MXM1" s="592" t="s">
        <v>359</v>
      </c>
      <c r="MXN1" s="592"/>
      <c r="MXO1" s="592"/>
      <c r="MXP1" s="592"/>
      <c r="MXQ1" s="592"/>
      <c r="MXR1" s="592"/>
      <c r="MXS1" s="592"/>
      <c r="MXT1" s="592"/>
      <c r="MXU1" s="592"/>
      <c r="MXV1" s="592"/>
      <c r="MXW1" s="592"/>
      <c r="MXX1" s="592"/>
      <c r="MXY1" s="592"/>
      <c r="MXZ1" s="592"/>
      <c r="MYA1" s="592"/>
      <c r="MYB1" s="592"/>
      <c r="MYC1" s="592" t="s">
        <v>359</v>
      </c>
      <c r="MYD1" s="592"/>
      <c r="MYE1" s="592"/>
      <c r="MYF1" s="592"/>
      <c r="MYG1" s="592"/>
      <c r="MYH1" s="592"/>
      <c r="MYI1" s="592"/>
      <c r="MYJ1" s="592"/>
      <c r="MYK1" s="592"/>
      <c r="MYL1" s="592"/>
      <c r="MYM1" s="592"/>
      <c r="MYN1" s="592"/>
      <c r="MYO1" s="592"/>
      <c r="MYP1" s="592"/>
      <c r="MYQ1" s="592"/>
      <c r="MYR1" s="592"/>
      <c r="MYS1" s="592" t="s">
        <v>359</v>
      </c>
      <c r="MYT1" s="592"/>
      <c r="MYU1" s="592"/>
      <c r="MYV1" s="592"/>
      <c r="MYW1" s="592"/>
      <c r="MYX1" s="592"/>
      <c r="MYY1" s="592"/>
      <c r="MYZ1" s="592"/>
      <c r="MZA1" s="592"/>
      <c r="MZB1" s="592"/>
      <c r="MZC1" s="592"/>
      <c r="MZD1" s="592"/>
      <c r="MZE1" s="592"/>
      <c r="MZF1" s="592"/>
      <c r="MZG1" s="592"/>
      <c r="MZH1" s="592"/>
      <c r="MZI1" s="592" t="s">
        <v>359</v>
      </c>
      <c r="MZJ1" s="592"/>
      <c r="MZK1" s="592"/>
      <c r="MZL1" s="592"/>
      <c r="MZM1" s="592"/>
      <c r="MZN1" s="592"/>
      <c r="MZO1" s="592"/>
      <c r="MZP1" s="592"/>
      <c r="MZQ1" s="592"/>
      <c r="MZR1" s="592"/>
      <c r="MZS1" s="592"/>
      <c r="MZT1" s="592"/>
      <c r="MZU1" s="592"/>
      <c r="MZV1" s="592"/>
      <c r="MZW1" s="592"/>
      <c r="MZX1" s="592"/>
      <c r="MZY1" s="592" t="s">
        <v>359</v>
      </c>
      <c r="MZZ1" s="592"/>
      <c r="NAA1" s="592"/>
      <c r="NAB1" s="592"/>
      <c r="NAC1" s="592"/>
      <c r="NAD1" s="592"/>
      <c r="NAE1" s="592"/>
      <c r="NAF1" s="592"/>
      <c r="NAG1" s="592"/>
      <c r="NAH1" s="592"/>
      <c r="NAI1" s="592"/>
      <c r="NAJ1" s="592"/>
      <c r="NAK1" s="592"/>
      <c r="NAL1" s="592"/>
      <c r="NAM1" s="592"/>
      <c r="NAN1" s="592"/>
      <c r="NAO1" s="592" t="s">
        <v>359</v>
      </c>
      <c r="NAP1" s="592"/>
      <c r="NAQ1" s="592"/>
      <c r="NAR1" s="592"/>
      <c r="NAS1" s="592"/>
      <c r="NAT1" s="592"/>
      <c r="NAU1" s="592"/>
      <c r="NAV1" s="592"/>
      <c r="NAW1" s="592"/>
      <c r="NAX1" s="592"/>
      <c r="NAY1" s="592"/>
      <c r="NAZ1" s="592"/>
      <c r="NBA1" s="592"/>
      <c r="NBB1" s="592"/>
      <c r="NBC1" s="592"/>
      <c r="NBD1" s="592"/>
      <c r="NBE1" s="592" t="s">
        <v>359</v>
      </c>
      <c r="NBF1" s="592"/>
      <c r="NBG1" s="592"/>
      <c r="NBH1" s="592"/>
      <c r="NBI1" s="592"/>
      <c r="NBJ1" s="592"/>
      <c r="NBK1" s="592"/>
      <c r="NBL1" s="592"/>
      <c r="NBM1" s="592"/>
      <c r="NBN1" s="592"/>
      <c r="NBO1" s="592"/>
      <c r="NBP1" s="592"/>
      <c r="NBQ1" s="592"/>
      <c r="NBR1" s="592"/>
      <c r="NBS1" s="592"/>
      <c r="NBT1" s="592"/>
      <c r="NBU1" s="592" t="s">
        <v>359</v>
      </c>
      <c r="NBV1" s="592"/>
      <c r="NBW1" s="592"/>
      <c r="NBX1" s="592"/>
      <c r="NBY1" s="592"/>
      <c r="NBZ1" s="592"/>
      <c r="NCA1" s="592"/>
      <c r="NCB1" s="592"/>
      <c r="NCC1" s="592"/>
      <c r="NCD1" s="592"/>
      <c r="NCE1" s="592"/>
      <c r="NCF1" s="592"/>
      <c r="NCG1" s="592"/>
      <c r="NCH1" s="592"/>
      <c r="NCI1" s="592"/>
      <c r="NCJ1" s="592"/>
      <c r="NCK1" s="592" t="s">
        <v>359</v>
      </c>
      <c r="NCL1" s="592"/>
      <c r="NCM1" s="592"/>
      <c r="NCN1" s="592"/>
      <c r="NCO1" s="592"/>
      <c r="NCP1" s="592"/>
      <c r="NCQ1" s="592"/>
      <c r="NCR1" s="592"/>
      <c r="NCS1" s="592"/>
      <c r="NCT1" s="592"/>
      <c r="NCU1" s="592"/>
      <c r="NCV1" s="592"/>
      <c r="NCW1" s="592"/>
      <c r="NCX1" s="592"/>
      <c r="NCY1" s="592"/>
      <c r="NCZ1" s="592"/>
      <c r="NDA1" s="592" t="s">
        <v>359</v>
      </c>
      <c r="NDB1" s="592"/>
      <c r="NDC1" s="592"/>
      <c r="NDD1" s="592"/>
      <c r="NDE1" s="592"/>
      <c r="NDF1" s="592"/>
      <c r="NDG1" s="592"/>
      <c r="NDH1" s="592"/>
      <c r="NDI1" s="592"/>
      <c r="NDJ1" s="592"/>
      <c r="NDK1" s="592"/>
      <c r="NDL1" s="592"/>
      <c r="NDM1" s="592"/>
      <c r="NDN1" s="592"/>
      <c r="NDO1" s="592"/>
      <c r="NDP1" s="592"/>
      <c r="NDQ1" s="592" t="s">
        <v>359</v>
      </c>
      <c r="NDR1" s="592"/>
      <c r="NDS1" s="592"/>
      <c r="NDT1" s="592"/>
      <c r="NDU1" s="592"/>
      <c r="NDV1" s="592"/>
      <c r="NDW1" s="592"/>
      <c r="NDX1" s="592"/>
      <c r="NDY1" s="592"/>
      <c r="NDZ1" s="592"/>
      <c r="NEA1" s="592"/>
      <c r="NEB1" s="592"/>
      <c r="NEC1" s="592"/>
      <c r="NED1" s="592"/>
      <c r="NEE1" s="592"/>
      <c r="NEF1" s="592"/>
      <c r="NEG1" s="592" t="s">
        <v>359</v>
      </c>
      <c r="NEH1" s="592"/>
      <c r="NEI1" s="592"/>
      <c r="NEJ1" s="592"/>
      <c r="NEK1" s="592"/>
      <c r="NEL1" s="592"/>
      <c r="NEM1" s="592"/>
      <c r="NEN1" s="592"/>
      <c r="NEO1" s="592"/>
      <c r="NEP1" s="592"/>
      <c r="NEQ1" s="592"/>
      <c r="NER1" s="592"/>
      <c r="NES1" s="592"/>
      <c r="NET1" s="592"/>
      <c r="NEU1" s="592"/>
      <c r="NEV1" s="592"/>
      <c r="NEW1" s="592" t="s">
        <v>359</v>
      </c>
      <c r="NEX1" s="592"/>
      <c r="NEY1" s="592"/>
      <c r="NEZ1" s="592"/>
      <c r="NFA1" s="592"/>
      <c r="NFB1" s="592"/>
      <c r="NFC1" s="592"/>
      <c r="NFD1" s="592"/>
      <c r="NFE1" s="592"/>
      <c r="NFF1" s="592"/>
      <c r="NFG1" s="592"/>
      <c r="NFH1" s="592"/>
      <c r="NFI1" s="592"/>
      <c r="NFJ1" s="592"/>
      <c r="NFK1" s="592"/>
      <c r="NFL1" s="592"/>
      <c r="NFM1" s="592" t="s">
        <v>359</v>
      </c>
      <c r="NFN1" s="592"/>
      <c r="NFO1" s="592"/>
      <c r="NFP1" s="592"/>
      <c r="NFQ1" s="592"/>
      <c r="NFR1" s="592"/>
      <c r="NFS1" s="592"/>
      <c r="NFT1" s="592"/>
      <c r="NFU1" s="592"/>
      <c r="NFV1" s="592"/>
      <c r="NFW1" s="592"/>
      <c r="NFX1" s="592"/>
      <c r="NFY1" s="592"/>
      <c r="NFZ1" s="592"/>
      <c r="NGA1" s="592"/>
      <c r="NGB1" s="592"/>
      <c r="NGC1" s="592" t="s">
        <v>359</v>
      </c>
      <c r="NGD1" s="592"/>
      <c r="NGE1" s="592"/>
      <c r="NGF1" s="592"/>
      <c r="NGG1" s="592"/>
      <c r="NGH1" s="592"/>
      <c r="NGI1" s="592"/>
      <c r="NGJ1" s="592"/>
      <c r="NGK1" s="592"/>
      <c r="NGL1" s="592"/>
      <c r="NGM1" s="592"/>
      <c r="NGN1" s="592"/>
      <c r="NGO1" s="592"/>
      <c r="NGP1" s="592"/>
      <c r="NGQ1" s="592"/>
      <c r="NGR1" s="592"/>
      <c r="NGS1" s="592" t="s">
        <v>359</v>
      </c>
      <c r="NGT1" s="592"/>
      <c r="NGU1" s="592"/>
      <c r="NGV1" s="592"/>
      <c r="NGW1" s="592"/>
      <c r="NGX1" s="592"/>
      <c r="NGY1" s="592"/>
      <c r="NGZ1" s="592"/>
      <c r="NHA1" s="592"/>
      <c r="NHB1" s="592"/>
      <c r="NHC1" s="592"/>
      <c r="NHD1" s="592"/>
      <c r="NHE1" s="592"/>
      <c r="NHF1" s="592"/>
      <c r="NHG1" s="592"/>
      <c r="NHH1" s="592"/>
      <c r="NHI1" s="592" t="s">
        <v>359</v>
      </c>
      <c r="NHJ1" s="592"/>
      <c r="NHK1" s="592"/>
      <c r="NHL1" s="592"/>
      <c r="NHM1" s="592"/>
      <c r="NHN1" s="592"/>
      <c r="NHO1" s="592"/>
      <c r="NHP1" s="592"/>
      <c r="NHQ1" s="592"/>
      <c r="NHR1" s="592"/>
      <c r="NHS1" s="592"/>
      <c r="NHT1" s="592"/>
      <c r="NHU1" s="592"/>
      <c r="NHV1" s="592"/>
      <c r="NHW1" s="592"/>
      <c r="NHX1" s="592"/>
      <c r="NHY1" s="592" t="s">
        <v>359</v>
      </c>
      <c r="NHZ1" s="592"/>
      <c r="NIA1" s="592"/>
      <c r="NIB1" s="592"/>
      <c r="NIC1" s="592"/>
      <c r="NID1" s="592"/>
      <c r="NIE1" s="592"/>
      <c r="NIF1" s="592"/>
      <c r="NIG1" s="592"/>
      <c r="NIH1" s="592"/>
      <c r="NII1" s="592"/>
      <c r="NIJ1" s="592"/>
      <c r="NIK1" s="592"/>
      <c r="NIL1" s="592"/>
      <c r="NIM1" s="592"/>
      <c r="NIN1" s="592"/>
      <c r="NIO1" s="592" t="s">
        <v>359</v>
      </c>
      <c r="NIP1" s="592"/>
      <c r="NIQ1" s="592"/>
      <c r="NIR1" s="592"/>
      <c r="NIS1" s="592"/>
      <c r="NIT1" s="592"/>
      <c r="NIU1" s="592"/>
      <c r="NIV1" s="592"/>
      <c r="NIW1" s="592"/>
      <c r="NIX1" s="592"/>
      <c r="NIY1" s="592"/>
      <c r="NIZ1" s="592"/>
      <c r="NJA1" s="592"/>
      <c r="NJB1" s="592"/>
      <c r="NJC1" s="592"/>
      <c r="NJD1" s="592"/>
      <c r="NJE1" s="592" t="s">
        <v>359</v>
      </c>
      <c r="NJF1" s="592"/>
      <c r="NJG1" s="592"/>
      <c r="NJH1" s="592"/>
      <c r="NJI1" s="592"/>
      <c r="NJJ1" s="592"/>
      <c r="NJK1" s="592"/>
      <c r="NJL1" s="592"/>
      <c r="NJM1" s="592"/>
      <c r="NJN1" s="592"/>
      <c r="NJO1" s="592"/>
      <c r="NJP1" s="592"/>
      <c r="NJQ1" s="592"/>
      <c r="NJR1" s="592"/>
      <c r="NJS1" s="592"/>
      <c r="NJT1" s="592"/>
      <c r="NJU1" s="592" t="s">
        <v>359</v>
      </c>
      <c r="NJV1" s="592"/>
      <c r="NJW1" s="592"/>
      <c r="NJX1" s="592"/>
      <c r="NJY1" s="592"/>
      <c r="NJZ1" s="592"/>
      <c r="NKA1" s="592"/>
      <c r="NKB1" s="592"/>
      <c r="NKC1" s="592"/>
      <c r="NKD1" s="592"/>
      <c r="NKE1" s="592"/>
      <c r="NKF1" s="592"/>
      <c r="NKG1" s="592"/>
      <c r="NKH1" s="592"/>
      <c r="NKI1" s="592"/>
      <c r="NKJ1" s="592"/>
      <c r="NKK1" s="592" t="s">
        <v>359</v>
      </c>
      <c r="NKL1" s="592"/>
      <c r="NKM1" s="592"/>
      <c r="NKN1" s="592"/>
      <c r="NKO1" s="592"/>
      <c r="NKP1" s="592"/>
      <c r="NKQ1" s="592"/>
      <c r="NKR1" s="592"/>
      <c r="NKS1" s="592"/>
      <c r="NKT1" s="592"/>
      <c r="NKU1" s="592"/>
      <c r="NKV1" s="592"/>
      <c r="NKW1" s="592"/>
      <c r="NKX1" s="592"/>
      <c r="NKY1" s="592"/>
      <c r="NKZ1" s="592"/>
      <c r="NLA1" s="592" t="s">
        <v>359</v>
      </c>
      <c r="NLB1" s="592"/>
      <c r="NLC1" s="592"/>
      <c r="NLD1" s="592"/>
      <c r="NLE1" s="592"/>
      <c r="NLF1" s="592"/>
      <c r="NLG1" s="592"/>
      <c r="NLH1" s="592"/>
      <c r="NLI1" s="592"/>
      <c r="NLJ1" s="592"/>
      <c r="NLK1" s="592"/>
      <c r="NLL1" s="592"/>
      <c r="NLM1" s="592"/>
      <c r="NLN1" s="592"/>
      <c r="NLO1" s="592"/>
      <c r="NLP1" s="592"/>
      <c r="NLQ1" s="592" t="s">
        <v>359</v>
      </c>
      <c r="NLR1" s="592"/>
      <c r="NLS1" s="592"/>
      <c r="NLT1" s="592"/>
      <c r="NLU1" s="592"/>
      <c r="NLV1" s="592"/>
      <c r="NLW1" s="592"/>
      <c r="NLX1" s="592"/>
      <c r="NLY1" s="592"/>
      <c r="NLZ1" s="592"/>
      <c r="NMA1" s="592"/>
      <c r="NMB1" s="592"/>
      <c r="NMC1" s="592"/>
      <c r="NMD1" s="592"/>
      <c r="NME1" s="592"/>
      <c r="NMF1" s="592"/>
      <c r="NMG1" s="592" t="s">
        <v>359</v>
      </c>
      <c r="NMH1" s="592"/>
      <c r="NMI1" s="592"/>
      <c r="NMJ1" s="592"/>
      <c r="NMK1" s="592"/>
      <c r="NML1" s="592"/>
      <c r="NMM1" s="592"/>
      <c r="NMN1" s="592"/>
      <c r="NMO1" s="592"/>
      <c r="NMP1" s="592"/>
      <c r="NMQ1" s="592"/>
      <c r="NMR1" s="592"/>
      <c r="NMS1" s="592"/>
      <c r="NMT1" s="592"/>
      <c r="NMU1" s="592"/>
      <c r="NMV1" s="592"/>
      <c r="NMW1" s="592" t="s">
        <v>359</v>
      </c>
      <c r="NMX1" s="592"/>
      <c r="NMY1" s="592"/>
      <c r="NMZ1" s="592"/>
      <c r="NNA1" s="592"/>
      <c r="NNB1" s="592"/>
      <c r="NNC1" s="592"/>
      <c r="NND1" s="592"/>
      <c r="NNE1" s="592"/>
      <c r="NNF1" s="592"/>
      <c r="NNG1" s="592"/>
      <c r="NNH1" s="592"/>
      <c r="NNI1" s="592"/>
      <c r="NNJ1" s="592"/>
      <c r="NNK1" s="592"/>
      <c r="NNL1" s="592"/>
      <c r="NNM1" s="592" t="s">
        <v>359</v>
      </c>
      <c r="NNN1" s="592"/>
      <c r="NNO1" s="592"/>
      <c r="NNP1" s="592"/>
      <c r="NNQ1" s="592"/>
      <c r="NNR1" s="592"/>
      <c r="NNS1" s="592"/>
      <c r="NNT1" s="592"/>
      <c r="NNU1" s="592"/>
      <c r="NNV1" s="592"/>
      <c r="NNW1" s="592"/>
      <c r="NNX1" s="592"/>
      <c r="NNY1" s="592"/>
      <c r="NNZ1" s="592"/>
      <c r="NOA1" s="592"/>
      <c r="NOB1" s="592"/>
      <c r="NOC1" s="592" t="s">
        <v>359</v>
      </c>
      <c r="NOD1" s="592"/>
      <c r="NOE1" s="592"/>
      <c r="NOF1" s="592"/>
      <c r="NOG1" s="592"/>
      <c r="NOH1" s="592"/>
      <c r="NOI1" s="592"/>
      <c r="NOJ1" s="592"/>
      <c r="NOK1" s="592"/>
      <c r="NOL1" s="592"/>
      <c r="NOM1" s="592"/>
      <c r="NON1" s="592"/>
      <c r="NOO1" s="592"/>
      <c r="NOP1" s="592"/>
      <c r="NOQ1" s="592"/>
      <c r="NOR1" s="592"/>
      <c r="NOS1" s="592" t="s">
        <v>359</v>
      </c>
      <c r="NOT1" s="592"/>
      <c r="NOU1" s="592"/>
      <c r="NOV1" s="592"/>
      <c r="NOW1" s="592"/>
      <c r="NOX1" s="592"/>
      <c r="NOY1" s="592"/>
      <c r="NOZ1" s="592"/>
      <c r="NPA1" s="592"/>
      <c r="NPB1" s="592"/>
      <c r="NPC1" s="592"/>
      <c r="NPD1" s="592"/>
      <c r="NPE1" s="592"/>
      <c r="NPF1" s="592"/>
      <c r="NPG1" s="592"/>
      <c r="NPH1" s="592"/>
      <c r="NPI1" s="592" t="s">
        <v>359</v>
      </c>
      <c r="NPJ1" s="592"/>
      <c r="NPK1" s="592"/>
      <c r="NPL1" s="592"/>
      <c r="NPM1" s="592"/>
      <c r="NPN1" s="592"/>
      <c r="NPO1" s="592"/>
      <c r="NPP1" s="592"/>
      <c r="NPQ1" s="592"/>
      <c r="NPR1" s="592"/>
      <c r="NPS1" s="592"/>
      <c r="NPT1" s="592"/>
      <c r="NPU1" s="592"/>
      <c r="NPV1" s="592"/>
      <c r="NPW1" s="592"/>
      <c r="NPX1" s="592"/>
      <c r="NPY1" s="592" t="s">
        <v>359</v>
      </c>
      <c r="NPZ1" s="592"/>
      <c r="NQA1" s="592"/>
      <c r="NQB1" s="592"/>
      <c r="NQC1" s="592"/>
      <c r="NQD1" s="592"/>
      <c r="NQE1" s="592"/>
      <c r="NQF1" s="592"/>
      <c r="NQG1" s="592"/>
      <c r="NQH1" s="592"/>
      <c r="NQI1" s="592"/>
      <c r="NQJ1" s="592"/>
      <c r="NQK1" s="592"/>
      <c r="NQL1" s="592"/>
      <c r="NQM1" s="592"/>
      <c r="NQN1" s="592"/>
      <c r="NQO1" s="592" t="s">
        <v>359</v>
      </c>
      <c r="NQP1" s="592"/>
      <c r="NQQ1" s="592"/>
      <c r="NQR1" s="592"/>
      <c r="NQS1" s="592"/>
      <c r="NQT1" s="592"/>
      <c r="NQU1" s="592"/>
      <c r="NQV1" s="592"/>
      <c r="NQW1" s="592"/>
      <c r="NQX1" s="592"/>
      <c r="NQY1" s="592"/>
      <c r="NQZ1" s="592"/>
      <c r="NRA1" s="592"/>
      <c r="NRB1" s="592"/>
      <c r="NRC1" s="592"/>
      <c r="NRD1" s="592"/>
      <c r="NRE1" s="592" t="s">
        <v>359</v>
      </c>
      <c r="NRF1" s="592"/>
      <c r="NRG1" s="592"/>
      <c r="NRH1" s="592"/>
      <c r="NRI1" s="592"/>
      <c r="NRJ1" s="592"/>
      <c r="NRK1" s="592"/>
      <c r="NRL1" s="592"/>
      <c r="NRM1" s="592"/>
      <c r="NRN1" s="592"/>
      <c r="NRO1" s="592"/>
      <c r="NRP1" s="592"/>
      <c r="NRQ1" s="592"/>
      <c r="NRR1" s="592"/>
      <c r="NRS1" s="592"/>
      <c r="NRT1" s="592"/>
      <c r="NRU1" s="592" t="s">
        <v>359</v>
      </c>
      <c r="NRV1" s="592"/>
      <c r="NRW1" s="592"/>
      <c r="NRX1" s="592"/>
      <c r="NRY1" s="592"/>
      <c r="NRZ1" s="592"/>
      <c r="NSA1" s="592"/>
      <c r="NSB1" s="592"/>
      <c r="NSC1" s="592"/>
      <c r="NSD1" s="592"/>
      <c r="NSE1" s="592"/>
      <c r="NSF1" s="592"/>
      <c r="NSG1" s="592"/>
      <c r="NSH1" s="592"/>
      <c r="NSI1" s="592"/>
      <c r="NSJ1" s="592"/>
      <c r="NSK1" s="592" t="s">
        <v>359</v>
      </c>
      <c r="NSL1" s="592"/>
      <c r="NSM1" s="592"/>
      <c r="NSN1" s="592"/>
      <c r="NSO1" s="592"/>
      <c r="NSP1" s="592"/>
      <c r="NSQ1" s="592"/>
      <c r="NSR1" s="592"/>
      <c r="NSS1" s="592"/>
      <c r="NST1" s="592"/>
      <c r="NSU1" s="592"/>
      <c r="NSV1" s="592"/>
      <c r="NSW1" s="592"/>
      <c r="NSX1" s="592"/>
      <c r="NSY1" s="592"/>
      <c r="NSZ1" s="592"/>
      <c r="NTA1" s="592" t="s">
        <v>359</v>
      </c>
      <c r="NTB1" s="592"/>
      <c r="NTC1" s="592"/>
      <c r="NTD1" s="592"/>
      <c r="NTE1" s="592"/>
      <c r="NTF1" s="592"/>
      <c r="NTG1" s="592"/>
      <c r="NTH1" s="592"/>
      <c r="NTI1" s="592"/>
      <c r="NTJ1" s="592"/>
      <c r="NTK1" s="592"/>
      <c r="NTL1" s="592"/>
      <c r="NTM1" s="592"/>
      <c r="NTN1" s="592"/>
      <c r="NTO1" s="592"/>
      <c r="NTP1" s="592"/>
      <c r="NTQ1" s="592" t="s">
        <v>359</v>
      </c>
      <c r="NTR1" s="592"/>
      <c r="NTS1" s="592"/>
      <c r="NTT1" s="592"/>
      <c r="NTU1" s="592"/>
      <c r="NTV1" s="592"/>
      <c r="NTW1" s="592"/>
      <c r="NTX1" s="592"/>
      <c r="NTY1" s="592"/>
      <c r="NTZ1" s="592"/>
      <c r="NUA1" s="592"/>
      <c r="NUB1" s="592"/>
      <c r="NUC1" s="592"/>
      <c r="NUD1" s="592"/>
      <c r="NUE1" s="592"/>
      <c r="NUF1" s="592"/>
      <c r="NUG1" s="592" t="s">
        <v>359</v>
      </c>
      <c r="NUH1" s="592"/>
      <c r="NUI1" s="592"/>
      <c r="NUJ1" s="592"/>
      <c r="NUK1" s="592"/>
      <c r="NUL1" s="592"/>
      <c r="NUM1" s="592"/>
      <c r="NUN1" s="592"/>
      <c r="NUO1" s="592"/>
      <c r="NUP1" s="592"/>
      <c r="NUQ1" s="592"/>
      <c r="NUR1" s="592"/>
      <c r="NUS1" s="592"/>
      <c r="NUT1" s="592"/>
      <c r="NUU1" s="592"/>
      <c r="NUV1" s="592"/>
      <c r="NUW1" s="592" t="s">
        <v>359</v>
      </c>
      <c r="NUX1" s="592"/>
      <c r="NUY1" s="592"/>
      <c r="NUZ1" s="592"/>
      <c r="NVA1" s="592"/>
      <c r="NVB1" s="592"/>
      <c r="NVC1" s="592"/>
      <c r="NVD1" s="592"/>
      <c r="NVE1" s="592"/>
      <c r="NVF1" s="592"/>
      <c r="NVG1" s="592"/>
      <c r="NVH1" s="592"/>
      <c r="NVI1" s="592"/>
      <c r="NVJ1" s="592"/>
      <c r="NVK1" s="592"/>
      <c r="NVL1" s="592"/>
      <c r="NVM1" s="592" t="s">
        <v>359</v>
      </c>
      <c r="NVN1" s="592"/>
      <c r="NVO1" s="592"/>
      <c r="NVP1" s="592"/>
      <c r="NVQ1" s="592"/>
      <c r="NVR1" s="592"/>
      <c r="NVS1" s="592"/>
      <c r="NVT1" s="592"/>
      <c r="NVU1" s="592"/>
      <c r="NVV1" s="592"/>
      <c r="NVW1" s="592"/>
      <c r="NVX1" s="592"/>
      <c r="NVY1" s="592"/>
      <c r="NVZ1" s="592"/>
      <c r="NWA1" s="592"/>
      <c r="NWB1" s="592"/>
      <c r="NWC1" s="592" t="s">
        <v>359</v>
      </c>
      <c r="NWD1" s="592"/>
      <c r="NWE1" s="592"/>
      <c r="NWF1" s="592"/>
      <c r="NWG1" s="592"/>
      <c r="NWH1" s="592"/>
      <c r="NWI1" s="592"/>
      <c r="NWJ1" s="592"/>
      <c r="NWK1" s="592"/>
      <c r="NWL1" s="592"/>
      <c r="NWM1" s="592"/>
      <c r="NWN1" s="592"/>
      <c r="NWO1" s="592"/>
      <c r="NWP1" s="592"/>
      <c r="NWQ1" s="592"/>
      <c r="NWR1" s="592"/>
      <c r="NWS1" s="592" t="s">
        <v>359</v>
      </c>
      <c r="NWT1" s="592"/>
      <c r="NWU1" s="592"/>
      <c r="NWV1" s="592"/>
      <c r="NWW1" s="592"/>
      <c r="NWX1" s="592"/>
      <c r="NWY1" s="592"/>
      <c r="NWZ1" s="592"/>
      <c r="NXA1" s="592"/>
      <c r="NXB1" s="592"/>
      <c r="NXC1" s="592"/>
      <c r="NXD1" s="592"/>
      <c r="NXE1" s="592"/>
      <c r="NXF1" s="592"/>
      <c r="NXG1" s="592"/>
      <c r="NXH1" s="592"/>
      <c r="NXI1" s="592" t="s">
        <v>359</v>
      </c>
      <c r="NXJ1" s="592"/>
      <c r="NXK1" s="592"/>
      <c r="NXL1" s="592"/>
      <c r="NXM1" s="592"/>
      <c r="NXN1" s="592"/>
      <c r="NXO1" s="592"/>
      <c r="NXP1" s="592"/>
      <c r="NXQ1" s="592"/>
      <c r="NXR1" s="592"/>
      <c r="NXS1" s="592"/>
      <c r="NXT1" s="592"/>
      <c r="NXU1" s="592"/>
      <c r="NXV1" s="592"/>
      <c r="NXW1" s="592"/>
      <c r="NXX1" s="592"/>
      <c r="NXY1" s="592" t="s">
        <v>359</v>
      </c>
      <c r="NXZ1" s="592"/>
      <c r="NYA1" s="592"/>
      <c r="NYB1" s="592"/>
      <c r="NYC1" s="592"/>
      <c r="NYD1" s="592"/>
      <c r="NYE1" s="592"/>
      <c r="NYF1" s="592"/>
      <c r="NYG1" s="592"/>
      <c r="NYH1" s="592"/>
      <c r="NYI1" s="592"/>
      <c r="NYJ1" s="592"/>
      <c r="NYK1" s="592"/>
      <c r="NYL1" s="592"/>
      <c r="NYM1" s="592"/>
      <c r="NYN1" s="592"/>
      <c r="NYO1" s="592" t="s">
        <v>359</v>
      </c>
      <c r="NYP1" s="592"/>
      <c r="NYQ1" s="592"/>
      <c r="NYR1" s="592"/>
      <c r="NYS1" s="592"/>
      <c r="NYT1" s="592"/>
      <c r="NYU1" s="592"/>
      <c r="NYV1" s="592"/>
      <c r="NYW1" s="592"/>
      <c r="NYX1" s="592"/>
      <c r="NYY1" s="592"/>
      <c r="NYZ1" s="592"/>
      <c r="NZA1" s="592"/>
      <c r="NZB1" s="592"/>
      <c r="NZC1" s="592"/>
      <c r="NZD1" s="592"/>
      <c r="NZE1" s="592" t="s">
        <v>359</v>
      </c>
      <c r="NZF1" s="592"/>
      <c r="NZG1" s="592"/>
      <c r="NZH1" s="592"/>
      <c r="NZI1" s="592"/>
      <c r="NZJ1" s="592"/>
      <c r="NZK1" s="592"/>
      <c r="NZL1" s="592"/>
      <c r="NZM1" s="592"/>
      <c r="NZN1" s="592"/>
      <c r="NZO1" s="592"/>
      <c r="NZP1" s="592"/>
      <c r="NZQ1" s="592"/>
      <c r="NZR1" s="592"/>
      <c r="NZS1" s="592"/>
      <c r="NZT1" s="592"/>
      <c r="NZU1" s="592" t="s">
        <v>359</v>
      </c>
      <c r="NZV1" s="592"/>
      <c r="NZW1" s="592"/>
      <c r="NZX1" s="592"/>
      <c r="NZY1" s="592"/>
      <c r="NZZ1" s="592"/>
      <c r="OAA1" s="592"/>
      <c r="OAB1" s="592"/>
      <c r="OAC1" s="592"/>
      <c r="OAD1" s="592"/>
      <c r="OAE1" s="592"/>
      <c r="OAF1" s="592"/>
      <c r="OAG1" s="592"/>
      <c r="OAH1" s="592"/>
      <c r="OAI1" s="592"/>
      <c r="OAJ1" s="592"/>
      <c r="OAK1" s="592" t="s">
        <v>359</v>
      </c>
      <c r="OAL1" s="592"/>
      <c r="OAM1" s="592"/>
      <c r="OAN1" s="592"/>
      <c r="OAO1" s="592"/>
      <c r="OAP1" s="592"/>
      <c r="OAQ1" s="592"/>
      <c r="OAR1" s="592"/>
      <c r="OAS1" s="592"/>
      <c r="OAT1" s="592"/>
      <c r="OAU1" s="592"/>
      <c r="OAV1" s="592"/>
      <c r="OAW1" s="592"/>
      <c r="OAX1" s="592"/>
      <c r="OAY1" s="592"/>
      <c r="OAZ1" s="592"/>
      <c r="OBA1" s="592" t="s">
        <v>359</v>
      </c>
      <c r="OBB1" s="592"/>
      <c r="OBC1" s="592"/>
      <c r="OBD1" s="592"/>
      <c r="OBE1" s="592"/>
      <c r="OBF1" s="592"/>
      <c r="OBG1" s="592"/>
      <c r="OBH1" s="592"/>
      <c r="OBI1" s="592"/>
      <c r="OBJ1" s="592"/>
      <c r="OBK1" s="592"/>
      <c r="OBL1" s="592"/>
      <c r="OBM1" s="592"/>
      <c r="OBN1" s="592"/>
      <c r="OBO1" s="592"/>
      <c r="OBP1" s="592"/>
      <c r="OBQ1" s="592" t="s">
        <v>359</v>
      </c>
      <c r="OBR1" s="592"/>
      <c r="OBS1" s="592"/>
      <c r="OBT1" s="592"/>
      <c r="OBU1" s="592"/>
      <c r="OBV1" s="592"/>
      <c r="OBW1" s="592"/>
      <c r="OBX1" s="592"/>
      <c r="OBY1" s="592"/>
      <c r="OBZ1" s="592"/>
      <c r="OCA1" s="592"/>
      <c r="OCB1" s="592"/>
      <c r="OCC1" s="592"/>
      <c r="OCD1" s="592"/>
      <c r="OCE1" s="592"/>
      <c r="OCF1" s="592"/>
      <c r="OCG1" s="592" t="s">
        <v>359</v>
      </c>
      <c r="OCH1" s="592"/>
      <c r="OCI1" s="592"/>
      <c r="OCJ1" s="592"/>
      <c r="OCK1" s="592"/>
      <c r="OCL1" s="592"/>
      <c r="OCM1" s="592"/>
      <c r="OCN1" s="592"/>
      <c r="OCO1" s="592"/>
      <c r="OCP1" s="592"/>
      <c r="OCQ1" s="592"/>
      <c r="OCR1" s="592"/>
      <c r="OCS1" s="592"/>
      <c r="OCT1" s="592"/>
      <c r="OCU1" s="592"/>
      <c r="OCV1" s="592"/>
      <c r="OCW1" s="592" t="s">
        <v>359</v>
      </c>
      <c r="OCX1" s="592"/>
      <c r="OCY1" s="592"/>
      <c r="OCZ1" s="592"/>
      <c r="ODA1" s="592"/>
      <c r="ODB1" s="592"/>
      <c r="ODC1" s="592"/>
      <c r="ODD1" s="592"/>
      <c r="ODE1" s="592"/>
      <c r="ODF1" s="592"/>
      <c r="ODG1" s="592"/>
      <c r="ODH1" s="592"/>
      <c r="ODI1" s="592"/>
      <c r="ODJ1" s="592"/>
      <c r="ODK1" s="592"/>
      <c r="ODL1" s="592"/>
      <c r="ODM1" s="592" t="s">
        <v>359</v>
      </c>
      <c r="ODN1" s="592"/>
      <c r="ODO1" s="592"/>
      <c r="ODP1" s="592"/>
      <c r="ODQ1" s="592"/>
      <c r="ODR1" s="592"/>
      <c r="ODS1" s="592"/>
      <c r="ODT1" s="592"/>
      <c r="ODU1" s="592"/>
      <c r="ODV1" s="592"/>
      <c r="ODW1" s="592"/>
      <c r="ODX1" s="592"/>
      <c r="ODY1" s="592"/>
      <c r="ODZ1" s="592"/>
      <c r="OEA1" s="592"/>
      <c r="OEB1" s="592"/>
      <c r="OEC1" s="592" t="s">
        <v>359</v>
      </c>
      <c r="OED1" s="592"/>
      <c r="OEE1" s="592"/>
      <c r="OEF1" s="592"/>
      <c r="OEG1" s="592"/>
      <c r="OEH1" s="592"/>
      <c r="OEI1" s="592"/>
      <c r="OEJ1" s="592"/>
      <c r="OEK1" s="592"/>
      <c r="OEL1" s="592"/>
      <c r="OEM1" s="592"/>
      <c r="OEN1" s="592"/>
      <c r="OEO1" s="592"/>
      <c r="OEP1" s="592"/>
      <c r="OEQ1" s="592"/>
      <c r="OER1" s="592"/>
      <c r="OES1" s="592" t="s">
        <v>359</v>
      </c>
      <c r="OET1" s="592"/>
      <c r="OEU1" s="592"/>
      <c r="OEV1" s="592"/>
      <c r="OEW1" s="592"/>
      <c r="OEX1" s="592"/>
      <c r="OEY1" s="592"/>
      <c r="OEZ1" s="592"/>
      <c r="OFA1" s="592"/>
      <c r="OFB1" s="592"/>
      <c r="OFC1" s="592"/>
      <c r="OFD1" s="592"/>
      <c r="OFE1" s="592"/>
      <c r="OFF1" s="592"/>
      <c r="OFG1" s="592"/>
      <c r="OFH1" s="592"/>
      <c r="OFI1" s="592" t="s">
        <v>359</v>
      </c>
      <c r="OFJ1" s="592"/>
      <c r="OFK1" s="592"/>
      <c r="OFL1" s="592"/>
      <c r="OFM1" s="592"/>
      <c r="OFN1" s="592"/>
      <c r="OFO1" s="592"/>
      <c r="OFP1" s="592"/>
      <c r="OFQ1" s="592"/>
      <c r="OFR1" s="592"/>
      <c r="OFS1" s="592"/>
      <c r="OFT1" s="592"/>
      <c r="OFU1" s="592"/>
      <c r="OFV1" s="592"/>
      <c r="OFW1" s="592"/>
      <c r="OFX1" s="592"/>
      <c r="OFY1" s="592" t="s">
        <v>359</v>
      </c>
      <c r="OFZ1" s="592"/>
      <c r="OGA1" s="592"/>
      <c r="OGB1" s="592"/>
      <c r="OGC1" s="592"/>
      <c r="OGD1" s="592"/>
      <c r="OGE1" s="592"/>
      <c r="OGF1" s="592"/>
      <c r="OGG1" s="592"/>
      <c r="OGH1" s="592"/>
      <c r="OGI1" s="592"/>
      <c r="OGJ1" s="592"/>
      <c r="OGK1" s="592"/>
      <c r="OGL1" s="592"/>
      <c r="OGM1" s="592"/>
      <c r="OGN1" s="592"/>
      <c r="OGO1" s="592" t="s">
        <v>359</v>
      </c>
      <c r="OGP1" s="592"/>
      <c r="OGQ1" s="592"/>
      <c r="OGR1" s="592"/>
      <c r="OGS1" s="592"/>
      <c r="OGT1" s="592"/>
      <c r="OGU1" s="592"/>
      <c r="OGV1" s="592"/>
      <c r="OGW1" s="592"/>
      <c r="OGX1" s="592"/>
      <c r="OGY1" s="592"/>
      <c r="OGZ1" s="592"/>
      <c r="OHA1" s="592"/>
      <c r="OHB1" s="592"/>
      <c r="OHC1" s="592"/>
      <c r="OHD1" s="592"/>
      <c r="OHE1" s="592" t="s">
        <v>359</v>
      </c>
      <c r="OHF1" s="592"/>
      <c r="OHG1" s="592"/>
      <c r="OHH1" s="592"/>
      <c r="OHI1" s="592"/>
      <c r="OHJ1" s="592"/>
      <c r="OHK1" s="592"/>
      <c r="OHL1" s="592"/>
      <c r="OHM1" s="592"/>
      <c r="OHN1" s="592"/>
      <c r="OHO1" s="592"/>
      <c r="OHP1" s="592"/>
      <c r="OHQ1" s="592"/>
      <c r="OHR1" s="592"/>
      <c r="OHS1" s="592"/>
      <c r="OHT1" s="592"/>
      <c r="OHU1" s="592" t="s">
        <v>359</v>
      </c>
      <c r="OHV1" s="592"/>
      <c r="OHW1" s="592"/>
      <c r="OHX1" s="592"/>
      <c r="OHY1" s="592"/>
      <c r="OHZ1" s="592"/>
      <c r="OIA1" s="592"/>
      <c r="OIB1" s="592"/>
      <c r="OIC1" s="592"/>
      <c r="OID1" s="592"/>
      <c r="OIE1" s="592"/>
      <c r="OIF1" s="592"/>
      <c r="OIG1" s="592"/>
      <c r="OIH1" s="592"/>
      <c r="OII1" s="592"/>
      <c r="OIJ1" s="592"/>
      <c r="OIK1" s="592" t="s">
        <v>359</v>
      </c>
      <c r="OIL1" s="592"/>
      <c r="OIM1" s="592"/>
      <c r="OIN1" s="592"/>
      <c r="OIO1" s="592"/>
      <c r="OIP1" s="592"/>
      <c r="OIQ1" s="592"/>
      <c r="OIR1" s="592"/>
      <c r="OIS1" s="592"/>
      <c r="OIT1" s="592"/>
      <c r="OIU1" s="592"/>
      <c r="OIV1" s="592"/>
      <c r="OIW1" s="592"/>
      <c r="OIX1" s="592"/>
      <c r="OIY1" s="592"/>
      <c r="OIZ1" s="592"/>
      <c r="OJA1" s="592" t="s">
        <v>359</v>
      </c>
      <c r="OJB1" s="592"/>
      <c r="OJC1" s="592"/>
      <c r="OJD1" s="592"/>
      <c r="OJE1" s="592"/>
      <c r="OJF1" s="592"/>
      <c r="OJG1" s="592"/>
      <c r="OJH1" s="592"/>
      <c r="OJI1" s="592"/>
      <c r="OJJ1" s="592"/>
      <c r="OJK1" s="592"/>
      <c r="OJL1" s="592"/>
      <c r="OJM1" s="592"/>
      <c r="OJN1" s="592"/>
      <c r="OJO1" s="592"/>
      <c r="OJP1" s="592"/>
      <c r="OJQ1" s="592" t="s">
        <v>359</v>
      </c>
      <c r="OJR1" s="592"/>
      <c r="OJS1" s="592"/>
      <c r="OJT1" s="592"/>
      <c r="OJU1" s="592"/>
      <c r="OJV1" s="592"/>
      <c r="OJW1" s="592"/>
      <c r="OJX1" s="592"/>
      <c r="OJY1" s="592"/>
      <c r="OJZ1" s="592"/>
      <c r="OKA1" s="592"/>
      <c r="OKB1" s="592"/>
      <c r="OKC1" s="592"/>
      <c r="OKD1" s="592"/>
      <c r="OKE1" s="592"/>
      <c r="OKF1" s="592"/>
      <c r="OKG1" s="592" t="s">
        <v>359</v>
      </c>
      <c r="OKH1" s="592"/>
      <c r="OKI1" s="592"/>
      <c r="OKJ1" s="592"/>
      <c r="OKK1" s="592"/>
      <c r="OKL1" s="592"/>
      <c r="OKM1" s="592"/>
      <c r="OKN1" s="592"/>
      <c r="OKO1" s="592"/>
      <c r="OKP1" s="592"/>
      <c r="OKQ1" s="592"/>
      <c r="OKR1" s="592"/>
      <c r="OKS1" s="592"/>
      <c r="OKT1" s="592"/>
      <c r="OKU1" s="592"/>
      <c r="OKV1" s="592"/>
      <c r="OKW1" s="592" t="s">
        <v>359</v>
      </c>
      <c r="OKX1" s="592"/>
      <c r="OKY1" s="592"/>
      <c r="OKZ1" s="592"/>
      <c r="OLA1" s="592"/>
      <c r="OLB1" s="592"/>
      <c r="OLC1" s="592"/>
      <c r="OLD1" s="592"/>
      <c r="OLE1" s="592"/>
      <c r="OLF1" s="592"/>
      <c r="OLG1" s="592"/>
      <c r="OLH1" s="592"/>
      <c r="OLI1" s="592"/>
      <c r="OLJ1" s="592"/>
      <c r="OLK1" s="592"/>
      <c r="OLL1" s="592"/>
      <c r="OLM1" s="592" t="s">
        <v>359</v>
      </c>
      <c r="OLN1" s="592"/>
      <c r="OLO1" s="592"/>
      <c r="OLP1" s="592"/>
      <c r="OLQ1" s="592"/>
      <c r="OLR1" s="592"/>
      <c r="OLS1" s="592"/>
      <c r="OLT1" s="592"/>
      <c r="OLU1" s="592"/>
      <c r="OLV1" s="592"/>
      <c r="OLW1" s="592"/>
      <c r="OLX1" s="592"/>
      <c r="OLY1" s="592"/>
      <c r="OLZ1" s="592"/>
      <c r="OMA1" s="592"/>
      <c r="OMB1" s="592"/>
      <c r="OMC1" s="592" t="s">
        <v>359</v>
      </c>
      <c r="OMD1" s="592"/>
      <c r="OME1" s="592"/>
      <c r="OMF1" s="592"/>
      <c r="OMG1" s="592"/>
      <c r="OMH1" s="592"/>
      <c r="OMI1" s="592"/>
      <c r="OMJ1" s="592"/>
      <c r="OMK1" s="592"/>
      <c r="OML1" s="592"/>
      <c r="OMM1" s="592"/>
      <c r="OMN1" s="592"/>
      <c r="OMO1" s="592"/>
      <c r="OMP1" s="592"/>
      <c r="OMQ1" s="592"/>
      <c r="OMR1" s="592"/>
      <c r="OMS1" s="592" t="s">
        <v>359</v>
      </c>
      <c r="OMT1" s="592"/>
      <c r="OMU1" s="592"/>
      <c r="OMV1" s="592"/>
      <c r="OMW1" s="592"/>
      <c r="OMX1" s="592"/>
      <c r="OMY1" s="592"/>
      <c r="OMZ1" s="592"/>
      <c r="ONA1" s="592"/>
      <c r="ONB1" s="592"/>
      <c r="ONC1" s="592"/>
      <c r="OND1" s="592"/>
      <c r="ONE1" s="592"/>
      <c r="ONF1" s="592"/>
      <c r="ONG1" s="592"/>
      <c r="ONH1" s="592"/>
      <c r="ONI1" s="592" t="s">
        <v>359</v>
      </c>
      <c r="ONJ1" s="592"/>
      <c r="ONK1" s="592"/>
      <c r="ONL1" s="592"/>
      <c r="ONM1" s="592"/>
      <c r="ONN1" s="592"/>
      <c r="ONO1" s="592"/>
      <c r="ONP1" s="592"/>
      <c r="ONQ1" s="592"/>
      <c r="ONR1" s="592"/>
      <c r="ONS1" s="592"/>
      <c r="ONT1" s="592"/>
      <c r="ONU1" s="592"/>
      <c r="ONV1" s="592"/>
      <c r="ONW1" s="592"/>
      <c r="ONX1" s="592"/>
      <c r="ONY1" s="592" t="s">
        <v>359</v>
      </c>
      <c r="ONZ1" s="592"/>
      <c r="OOA1" s="592"/>
      <c r="OOB1" s="592"/>
      <c r="OOC1" s="592"/>
      <c r="OOD1" s="592"/>
      <c r="OOE1" s="592"/>
      <c r="OOF1" s="592"/>
      <c r="OOG1" s="592"/>
      <c r="OOH1" s="592"/>
      <c r="OOI1" s="592"/>
      <c r="OOJ1" s="592"/>
      <c r="OOK1" s="592"/>
      <c r="OOL1" s="592"/>
      <c r="OOM1" s="592"/>
      <c r="OON1" s="592"/>
      <c r="OOO1" s="592" t="s">
        <v>359</v>
      </c>
      <c r="OOP1" s="592"/>
      <c r="OOQ1" s="592"/>
      <c r="OOR1" s="592"/>
      <c r="OOS1" s="592"/>
      <c r="OOT1" s="592"/>
      <c r="OOU1" s="592"/>
      <c r="OOV1" s="592"/>
      <c r="OOW1" s="592"/>
      <c r="OOX1" s="592"/>
      <c r="OOY1" s="592"/>
      <c r="OOZ1" s="592"/>
      <c r="OPA1" s="592"/>
      <c r="OPB1" s="592"/>
      <c r="OPC1" s="592"/>
      <c r="OPD1" s="592"/>
      <c r="OPE1" s="592" t="s">
        <v>359</v>
      </c>
      <c r="OPF1" s="592"/>
      <c r="OPG1" s="592"/>
      <c r="OPH1" s="592"/>
      <c r="OPI1" s="592"/>
      <c r="OPJ1" s="592"/>
      <c r="OPK1" s="592"/>
      <c r="OPL1" s="592"/>
      <c r="OPM1" s="592"/>
      <c r="OPN1" s="592"/>
      <c r="OPO1" s="592"/>
      <c r="OPP1" s="592"/>
      <c r="OPQ1" s="592"/>
      <c r="OPR1" s="592"/>
      <c r="OPS1" s="592"/>
      <c r="OPT1" s="592"/>
      <c r="OPU1" s="592" t="s">
        <v>359</v>
      </c>
      <c r="OPV1" s="592"/>
      <c r="OPW1" s="592"/>
      <c r="OPX1" s="592"/>
      <c r="OPY1" s="592"/>
      <c r="OPZ1" s="592"/>
      <c r="OQA1" s="592"/>
      <c r="OQB1" s="592"/>
      <c r="OQC1" s="592"/>
      <c r="OQD1" s="592"/>
      <c r="OQE1" s="592"/>
      <c r="OQF1" s="592"/>
      <c r="OQG1" s="592"/>
      <c r="OQH1" s="592"/>
      <c r="OQI1" s="592"/>
      <c r="OQJ1" s="592"/>
      <c r="OQK1" s="592" t="s">
        <v>359</v>
      </c>
      <c r="OQL1" s="592"/>
      <c r="OQM1" s="592"/>
      <c r="OQN1" s="592"/>
      <c r="OQO1" s="592"/>
      <c r="OQP1" s="592"/>
      <c r="OQQ1" s="592"/>
      <c r="OQR1" s="592"/>
      <c r="OQS1" s="592"/>
      <c r="OQT1" s="592"/>
      <c r="OQU1" s="592"/>
      <c r="OQV1" s="592"/>
      <c r="OQW1" s="592"/>
      <c r="OQX1" s="592"/>
      <c r="OQY1" s="592"/>
      <c r="OQZ1" s="592"/>
      <c r="ORA1" s="592" t="s">
        <v>359</v>
      </c>
      <c r="ORB1" s="592"/>
      <c r="ORC1" s="592"/>
      <c r="ORD1" s="592"/>
      <c r="ORE1" s="592"/>
      <c r="ORF1" s="592"/>
      <c r="ORG1" s="592"/>
      <c r="ORH1" s="592"/>
      <c r="ORI1" s="592"/>
      <c r="ORJ1" s="592"/>
      <c r="ORK1" s="592"/>
      <c r="ORL1" s="592"/>
      <c r="ORM1" s="592"/>
      <c r="ORN1" s="592"/>
      <c r="ORO1" s="592"/>
      <c r="ORP1" s="592"/>
      <c r="ORQ1" s="592" t="s">
        <v>359</v>
      </c>
      <c r="ORR1" s="592"/>
      <c r="ORS1" s="592"/>
      <c r="ORT1" s="592"/>
      <c r="ORU1" s="592"/>
      <c r="ORV1" s="592"/>
      <c r="ORW1" s="592"/>
      <c r="ORX1" s="592"/>
      <c r="ORY1" s="592"/>
      <c r="ORZ1" s="592"/>
      <c r="OSA1" s="592"/>
      <c r="OSB1" s="592"/>
      <c r="OSC1" s="592"/>
      <c r="OSD1" s="592"/>
      <c r="OSE1" s="592"/>
      <c r="OSF1" s="592"/>
      <c r="OSG1" s="592" t="s">
        <v>359</v>
      </c>
      <c r="OSH1" s="592"/>
      <c r="OSI1" s="592"/>
      <c r="OSJ1" s="592"/>
      <c r="OSK1" s="592"/>
      <c r="OSL1" s="592"/>
      <c r="OSM1" s="592"/>
      <c r="OSN1" s="592"/>
      <c r="OSO1" s="592"/>
      <c r="OSP1" s="592"/>
      <c r="OSQ1" s="592"/>
      <c r="OSR1" s="592"/>
      <c r="OSS1" s="592"/>
      <c r="OST1" s="592"/>
      <c r="OSU1" s="592"/>
      <c r="OSV1" s="592"/>
      <c r="OSW1" s="592" t="s">
        <v>359</v>
      </c>
      <c r="OSX1" s="592"/>
      <c r="OSY1" s="592"/>
      <c r="OSZ1" s="592"/>
      <c r="OTA1" s="592"/>
      <c r="OTB1" s="592"/>
      <c r="OTC1" s="592"/>
      <c r="OTD1" s="592"/>
      <c r="OTE1" s="592"/>
      <c r="OTF1" s="592"/>
      <c r="OTG1" s="592"/>
      <c r="OTH1" s="592"/>
      <c r="OTI1" s="592"/>
      <c r="OTJ1" s="592"/>
      <c r="OTK1" s="592"/>
      <c r="OTL1" s="592"/>
      <c r="OTM1" s="592" t="s">
        <v>359</v>
      </c>
      <c r="OTN1" s="592"/>
      <c r="OTO1" s="592"/>
      <c r="OTP1" s="592"/>
      <c r="OTQ1" s="592"/>
      <c r="OTR1" s="592"/>
      <c r="OTS1" s="592"/>
      <c r="OTT1" s="592"/>
      <c r="OTU1" s="592"/>
      <c r="OTV1" s="592"/>
      <c r="OTW1" s="592"/>
      <c r="OTX1" s="592"/>
      <c r="OTY1" s="592"/>
      <c r="OTZ1" s="592"/>
      <c r="OUA1" s="592"/>
      <c r="OUB1" s="592"/>
      <c r="OUC1" s="592" t="s">
        <v>359</v>
      </c>
      <c r="OUD1" s="592"/>
      <c r="OUE1" s="592"/>
      <c r="OUF1" s="592"/>
      <c r="OUG1" s="592"/>
      <c r="OUH1" s="592"/>
      <c r="OUI1" s="592"/>
      <c r="OUJ1" s="592"/>
      <c r="OUK1" s="592"/>
      <c r="OUL1" s="592"/>
      <c r="OUM1" s="592"/>
      <c r="OUN1" s="592"/>
      <c r="OUO1" s="592"/>
      <c r="OUP1" s="592"/>
      <c r="OUQ1" s="592"/>
      <c r="OUR1" s="592"/>
      <c r="OUS1" s="592" t="s">
        <v>359</v>
      </c>
      <c r="OUT1" s="592"/>
      <c r="OUU1" s="592"/>
      <c r="OUV1" s="592"/>
      <c r="OUW1" s="592"/>
      <c r="OUX1" s="592"/>
      <c r="OUY1" s="592"/>
      <c r="OUZ1" s="592"/>
      <c r="OVA1" s="592"/>
      <c r="OVB1" s="592"/>
      <c r="OVC1" s="592"/>
      <c r="OVD1" s="592"/>
      <c r="OVE1" s="592"/>
      <c r="OVF1" s="592"/>
      <c r="OVG1" s="592"/>
      <c r="OVH1" s="592"/>
      <c r="OVI1" s="592" t="s">
        <v>359</v>
      </c>
      <c r="OVJ1" s="592"/>
      <c r="OVK1" s="592"/>
      <c r="OVL1" s="592"/>
      <c r="OVM1" s="592"/>
      <c r="OVN1" s="592"/>
      <c r="OVO1" s="592"/>
      <c r="OVP1" s="592"/>
      <c r="OVQ1" s="592"/>
      <c r="OVR1" s="592"/>
      <c r="OVS1" s="592"/>
      <c r="OVT1" s="592"/>
      <c r="OVU1" s="592"/>
      <c r="OVV1" s="592"/>
      <c r="OVW1" s="592"/>
      <c r="OVX1" s="592"/>
      <c r="OVY1" s="592" t="s">
        <v>359</v>
      </c>
      <c r="OVZ1" s="592"/>
      <c r="OWA1" s="592"/>
      <c r="OWB1" s="592"/>
      <c r="OWC1" s="592"/>
      <c r="OWD1" s="592"/>
      <c r="OWE1" s="592"/>
      <c r="OWF1" s="592"/>
      <c r="OWG1" s="592"/>
      <c r="OWH1" s="592"/>
      <c r="OWI1" s="592"/>
      <c r="OWJ1" s="592"/>
      <c r="OWK1" s="592"/>
      <c r="OWL1" s="592"/>
      <c r="OWM1" s="592"/>
      <c r="OWN1" s="592"/>
      <c r="OWO1" s="592" t="s">
        <v>359</v>
      </c>
      <c r="OWP1" s="592"/>
      <c r="OWQ1" s="592"/>
      <c r="OWR1" s="592"/>
      <c r="OWS1" s="592"/>
      <c r="OWT1" s="592"/>
      <c r="OWU1" s="592"/>
      <c r="OWV1" s="592"/>
      <c r="OWW1" s="592"/>
      <c r="OWX1" s="592"/>
      <c r="OWY1" s="592"/>
      <c r="OWZ1" s="592"/>
      <c r="OXA1" s="592"/>
      <c r="OXB1" s="592"/>
      <c r="OXC1" s="592"/>
      <c r="OXD1" s="592"/>
      <c r="OXE1" s="592" t="s">
        <v>359</v>
      </c>
      <c r="OXF1" s="592"/>
      <c r="OXG1" s="592"/>
      <c r="OXH1" s="592"/>
      <c r="OXI1" s="592"/>
      <c r="OXJ1" s="592"/>
      <c r="OXK1" s="592"/>
      <c r="OXL1" s="592"/>
      <c r="OXM1" s="592"/>
      <c r="OXN1" s="592"/>
      <c r="OXO1" s="592"/>
      <c r="OXP1" s="592"/>
      <c r="OXQ1" s="592"/>
      <c r="OXR1" s="592"/>
      <c r="OXS1" s="592"/>
      <c r="OXT1" s="592"/>
      <c r="OXU1" s="592" t="s">
        <v>359</v>
      </c>
      <c r="OXV1" s="592"/>
      <c r="OXW1" s="592"/>
      <c r="OXX1" s="592"/>
      <c r="OXY1" s="592"/>
      <c r="OXZ1" s="592"/>
      <c r="OYA1" s="592"/>
      <c r="OYB1" s="592"/>
      <c r="OYC1" s="592"/>
      <c r="OYD1" s="592"/>
      <c r="OYE1" s="592"/>
      <c r="OYF1" s="592"/>
      <c r="OYG1" s="592"/>
      <c r="OYH1" s="592"/>
      <c r="OYI1" s="592"/>
      <c r="OYJ1" s="592"/>
      <c r="OYK1" s="592" t="s">
        <v>359</v>
      </c>
      <c r="OYL1" s="592"/>
      <c r="OYM1" s="592"/>
      <c r="OYN1" s="592"/>
      <c r="OYO1" s="592"/>
      <c r="OYP1" s="592"/>
      <c r="OYQ1" s="592"/>
      <c r="OYR1" s="592"/>
      <c r="OYS1" s="592"/>
      <c r="OYT1" s="592"/>
      <c r="OYU1" s="592"/>
      <c r="OYV1" s="592"/>
      <c r="OYW1" s="592"/>
      <c r="OYX1" s="592"/>
      <c r="OYY1" s="592"/>
      <c r="OYZ1" s="592"/>
      <c r="OZA1" s="592" t="s">
        <v>359</v>
      </c>
      <c r="OZB1" s="592"/>
      <c r="OZC1" s="592"/>
      <c r="OZD1" s="592"/>
      <c r="OZE1" s="592"/>
      <c r="OZF1" s="592"/>
      <c r="OZG1" s="592"/>
      <c r="OZH1" s="592"/>
      <c r="OZI1" s="592"/>
      <c r="OZJ1" s="592"/>
      <c r="OZK1" s="592"/>
      <c r="OZL1" s="592"/>
      <c r="OZM1" s="592"/>
      <c r="OZN1" s="592"/>
      <c r="OZO1" s="592"/>
      <c r="OZP1" s="592"/>
      <c r="OZQ1" s="592" t="s">
        <v>359</v>
      </c>
      <c r="OZR1" s="592"/>
      <c r="OZS1" s="592"/>
      <c r="OZT1" s="592"/>
      <c r="OZU1" s="592"/>
      <c r="OZV1" s="592"/>
      <c r="OZW1" s="592"/>
      <c r="OZX1" s="592"/>
      <c r="OZY1" s="592"/>
      <c r="OZZ1" s="592"/>
      <c r="PAA1" s="592"/>
      <c r="PAB1" s="592"/>
      <c r="PAC1" s="592"/>
      <c r="PAD1" s="592"/>
      <c r="PAE1" s="592"/>
      <c r="PAF1" s="592"/>
      <c r="PAG1" s="592" t="s">
        <v>359</v>
      </c>
      <c r="PAH1" s="592"/>
      <c r="PAI1" s="592"/>
      <c r="PAJ1" s="592"/>
      <c r="PAK1" s="592"/>
      <c r="PAL1" s="592"/>
      <c r="PAM1" s="592"/>
      <c r="PAN1" s="592"/>
      <c r="PAO1" s="592"/>
      <c r="PAP1" s="592"/>
      <c r="PAQ1" s="592"/>
      <c r="PAR1" s="592"/>
      <c r="PAS1" s="592"/>
      <c r="PAT1" s="592"/>
      <c r="PAU1" s="592"/>
      <c r="PAV1" s="592"/>
      <c r="PAW1" s="592" t="s">
        <v>359</v>
      </c>
      <c r="PAX1" s="592"/>
      <c r="PAY1" s="592"/>
      <c r="PAZ1" s="592"/>
      <c r="PBA1" s="592"/>
      <c r="PBB1" s="592"/>
      <c r="PBC1" s="592"/>
      <c r="PBD1" s="592"/>
      <c r="PBE1" s="592"/>
      <c r="PBF1" s="592"/>
      <c r="PBG1" s="592"/>
      <c r="PBH1" s="592"/>
      <c r="PBI1" s="592"/>
      <c r="PBJ1" s="592"/>
      <c r="PBK1" s="592"/>
      <c r="PBL1" s="592"/>
      <c r="PBM1" s="592" t="s">
        <v>359</v>
      </c>
      <c r="PBN1" s="592"/>
      <c r="PBO1" s="592"/>
      <c r="PBP1" s="592"/>
      <c r="PBQ1" s="592"/>
      <c r="PBR1" s="592"/>
      <c r="PBS1" s="592"/>
      <c r="PBT1" s="592"/>
      <c r="PBU1" s="592"/>
      <c r="PBV1" s="592"/>
      <c r="PBW1" s="592"/>
      <c r="PBX1" s="592"/>
      <c r="PBY1" s="592"/>
      <c r="PBZ1" s="592"/>
      <c r="PCA1" s="592"/>
      <c r="PCB1" s="592"/>
      <c r="PCC1" s="592" t="s">
        <v>359</v>
      </c>
      <c r="PCD1" s="592"/>
      <c r="PCE1" s="592"/>
      <c r="PCF1" s="592"/>
      <c r="PCG1" s="592"/>
      <c r="PCH1" s="592"/>
      <c r="PCI1" s="592"/>
      <c r="PCJ1" s="592"/>
      <c r="PCK1" s="592"/>
      <c r="PCL1" s="592"/>
      <c r="PCM1" s="592"/>
      <c r="PCN1" s="592"/>
      <c r="PCO1" s="592"/>
      <c r="PCP1" s="592"/>
      <c r="PCQ1" s="592"/>
      <c r="PCR1" s="592"/>
      <c r="PCS1" s="592" t="s">
        <v>359</v>
      </c>
      <c r="PCT1" s="592"/>
      <c r="PCU1" s="592"/>
      <c r="PCV1" s="592"/>
      <c r="PCW1" s="592"/>
      <c r="PCX1" s="592"/>
      <c r="PCY1" s="592"/>
      <c r="PCZ1" s="592"/>
      <c r="PDA1" s="592"/>
      <c r="PDB1" s="592"/>
      <c r="PDC1" s="592"/>
      <c r="PDD1" s="592"/>
      <c r="PDE1" s="592"/>
      <c r="PDF1" s="592"/>
      <c r="PDG1" s="592"/>
      <c r="PDH1" s="592"/>
      <c r="PDI1" s="592" t="s">
        <v>359</v>
      </c>
      <c r="PDJ1" s="592"/>
      <c r="PDK1" s="592"/>
      <c r="PDL1" s="592"/>
      <c r="PDM1" s="592"/>
      <c r="PDN1" s="592"/>
      <c r="PDO1" s="592"/>
      <c r="PDP1" s="592"/>
      <c r="PDQ1" s="592"/>
      <c r="PDR1" s="592"/>
      <c r="PDS1" s="592"/>
      <c r="PDT1" s="592"/>
      <c r="PDU1" s="592"/>
      <c r="PDV1" s="592"/>
      <c r="PDW1" s="592"/>
      <c r="PDX1" s="592"/>
      <c r="PDY1" s="592" t="s">
        <v>359</v>
      </c>
      <c r="PDZ1" s="592"/>
      <c r="PEA1" s="592"/>
      <c r="PEB1" s="592"/>
      <c r="PEC1" s="592"/>
      <c r="PED1" s="592"/>
      <c r="PEE1" s="592"/>
      <c r="PEF1" s="592"/>
      <c r="PEG1" s="592"/>
      <c r="PEH1" s="592"/>
      <c r="PEI1" s="592"/>
      <c r="PEJ1" s="592"/>
      <c r="PEK1" s="592"/>
      <c r="PEL1" s="592"/>
      <c r="PEM1" s="592"/>
      <c r="PEN1" s="592"/>
      <c r="PEO1" s="592" t="s">
        <v>359</v>
      </c>
      <c r="PEP1" s="592"/>
      <c r="PEQ1" s="592"/>
      <c r="PER1" s="592"/>
      <c r="PES1" s="592"/>
      <c r="PET1" s="592"/>
      <c r="PEU1" s="592"/>
      <c r="PEV1" s="592"/>
      <c r="PEW1" s="592"/>
      <c r="PEX1" s="592"/>
      <c r="PEY1" s="592"/>
      <c r="PEZ1" s="592"/>
      <c r="PFA1" s="592"/>
      <c r="PFB1" s="592"/>
      <c r="PFC1" s="592"/>
      <c r="PFD1" s="592"/>
      <c r="PFE1" s="592" t="s">
        <v>359</v>
      </c>
      <c r="PFF1" s="592"/>
      <c r="PFG1" s="592"/>
      <c r="PFH1" s="592"/>
      <c r="PFI1" s="592"/>
      <c r="PFJ1" s="592"/>
      <c r="PFK1" s="592"/>
      <c r="PFL1" s="592"/>
      <c r="PFM1" s="592"/>
      <c r="PFN1" s="592"/>
      <c r="PFO1" s="592"/>
      <c r="PFP1" s="592"/>
      <c r="PFQ1" s="592"/>
      <c r="PFR1" s="592"/>
      <c r="PFS1" s="592"/>
      <c r="PFT1" s="592"/>
      <c r="PFU1" s="592" t="s">
        <v>359</v>
      </c>
      <c r="PFV1" s="592"/>
      <c r="PFW1" s="592"/>
      <c r="PFX1" s="592"/>
      <c r="PFY1" s="592"/>
      <c r="PFZ1" s="592"/>
      <c r="PGA1" s="592"/>
      <c r="PGB1" s="592"/>
      <c r="PGC1" s="592"/>
      <c r="PGD1" s="592"/>
      <c r="PGE1" s="592"/>
      <c r="PGF1" s="592"/>
      <c r="PGG1" s="592"/>
      <c r="PGH1" s="592"/>
      <c r="PGI1" s="592"/>
      <c r="PGJ1" s="592"/>
      <c r="PGK1" s="592" t="s">
        <v>359</v>
      </c>
      <c r="PGL1" s="592"/>
      <c r="PGM1" s="592"/>
      <c r="PGN1" s="592"/>
      <c r="PGO1" s="592"/>
      <c r="PGP1" s="592"/>
      <c r="PGQ1" s="592"/>
      <c r="PGR1" s="592"/>
      <c r="PGS1" s="592"/>
      <c r="PGT1" s="592"/>
      <c r="PGU1" s="592"/>
      <c r="PGV1" s="592"/>
      <c r="PGW1" s="592"/>
      <c r="PGX1" s="592"/>
      <c r="PGY1" s="592"/>
      <c r="PGZ1" s="592"/>
      <c r="PHA1" s="592" t="s">
        <v>359</v>
      </c>
      <c r="PHB1" s="592"/>
      <c r="PHC1" s="592"/>
      <c r="PHD1" s="592"/>
      <c r="PHE1" s="592"/>
      <c r="PHF1" s="592"/>
      <c r="PHG1" s="592"/>
      <c r="PHH1" s="592"/>
      <c r="PHI1" s="592"/>
      <c r="PHJ1" s="592"/>
      <c r="PHK1" s="592"/>
      <c r="PHL1" s="592"/>
      <c r="PHM1" s="592"/>
      <c r="PHN1" s="592"/>
      <c r="PHO1" s="592"/>
      <c r="PHP1" s="592"/>
      <c r="PHQ1" s="592" t="s">
        <v>359</v>
      </c>
      <c r="PHR1" s="592"/>
      <c r="PHS1" s="592"/>
      <c r="PHT1" s="592"/>
      <c r="PHU1" s="592"/>
      <c r="PHV1" s="592"/>
      <c r="PHW1" s="592"/>
      <c r="PHX1" s="592"/>
      <c r="PHY1" s="592"/>
      <c r="PHZ1" s="592"/>
      <c r="PIA1" s="592"/>
      <c r="PIB1" s="592"/>
      <c r="PIC1" s="592"/>
      <c r="PID1" s="592"/>
      <c r="PIE1" s="592"/>
      <c r="PIF1" s="592"/>
      <c r="PIG1" s="592" t="s">
        <v>359</v>
      </c>
      <c r="PIH1" s="592"/>
      <c r="PII1" s="592"/>
      <c r="PIJ1" s="592"/>
      <c r="PIK1" s="592"/>
      <c r="PIL1" s="592"/>
      <c r="PIM1" s="592"/>
      <c r="PIN1" s="592"/>
      <c r="PIO1" s="592"/>
      <c r="PIP1" s="592"/>
      <c r="PIQ1" s="592"/>
      <c r="PIR1" s="592"/>
      <c r="PIS1" s="592"/>
      <c r="PIT1" s="592"/>
      <c r="PIU1" s="592"/>
      <c r="PIV1" s="592"/>
      <c r="PIW1" s="592" t="s">
        <v>359</v>
      </c>
      <c r="PIX1" s="592"/>
      <c r="PIY1" s="592"/>
      <c r="PIZ1" s="592"/>
      <c r="PJA1" s="592"/>
      <c r="PJB1" s="592"/>
      <c r="PJC1" s="592"/>
      <c r="PJD1" s="592"/>
      <c r="PJE1" s="592"/>
      <c r="PJF1" s="592"/>
      <c r="PJG1" s="592"/>
      <c r="PJH1" s="592"/>
      <c r="PJI1" s="592"/>
      <c r="PJJ1" s="592"/>
      <c r="PJK1" s="592"/>
      <c r="PJL1" s="592"/>
      <c r="PJM1" s="592" t="s">
        <v>359</v>
      </c>
      <c r="PJN1" s="592"/>
      <c r="PJO1" s="592"/>
      <c r="PJP1" s="592"/>
      <c r="PJQ1" s="592"/>
      <c r="PJR1" s="592"/>
      <c r="PJS1" s="592"/>
      <c r="PJT1" s="592"/>
      <c r="PJU1" s="592"/>
      <c r="PJV1" s="592"/>
      <c r="PJW1" s="592"/>
      <c r="PJX1" s="592"/>
      <c r="PJY1" s="592"/>
      <c r="PJZ1" s="592"/>
      <c r="PKA1" s="592"/>
      <c r="PKB1" s="592"/>
      <c r="PKC1" s="592" t="s">
        <v>359</v>
      </c>
      <c r="PKD1" s="592"/>
      <c r="PKE1" s="592"/>
      <c r="PKF1" s="592"/>
      <c r="PKG1" s="592"/>
      <c r="PKH1" s="592"/>
      <c r="PKI1" s="592"/>
      <c r="PKJ1" s="592"/>
      <c r="PKK1" s="592"/>
      <c r="PKL1" s="592"/>
      <c r="PKM1" s="592"/>
      <c r="PKN1" s="592"/>
      <c r="PKO1" s="592"/>
      <c r="PKP1" s="592"/>
      <c r="PKQ1" s="592"/>
      <c r="PKR1" s="592"/>
      <c r="PKS1" s="592" t="s">
        <v>359</v>
      </c>
      <c r="PKT1" s="592"/>
      <c r="PKU1" s="592"/>
      <c r="PKV1" s="592"/>
      <c r="PKW1" s="592"/>
      <c r="PKX1" s="592"/>
      <c r="PKY1" s="592"/>
      <c r="PKZ1" s="592"/>
      <c r="PLA1" s="592"/>
      <c r="PLB1" s="592"/>
      <c r="PLC1" s="592"/>
      <c r="PLD1" s="592"/>
      <c r="PLE1" s="592"/>
      <c r="PLF1" s="592"/>
      <c r="PLG1" s="592"/>
      <c r="PLH1" s="592"/>
      <c r="PLI1" s="592" t="s">
        <v>359</v>
      </c>
      <c r="PLJ1" s="592"/>
      <c r="PLK1" s="592"/>
      <c r="PLL1" s="592"/>
      <c r="PLM1" s="592"/>
      <c r="PLN1" s="592"/>
      <c r="PLO1" s="592"/>
      <c r="PLP1" s="592"/>
      <c r="PLQ1" s="592"/>
      <c r="PLR1" s="592"/>
      <c r="PLS1" s="592"/>
      <c r="PLT1" s="592"/>
      <c r="PLU1" s="592"/>
      <c r="PLV1" s="592"/>
      <c r="PLW1" s="592"/>
      <c r="PLX1" s="592"/>
      <c r="PLY1" s="592" t="s">
        <v>359</v>
      </c>
      <c r="PLZ1" s="592"/>
      <c r="PMA1" s="592"/>
      <c r="PMB1" s="592"/>
      <c r="PMC1" s="592"/>
      <c r="PMD1" s="592"/>
      <c r="PME1" s="592"/>
      <c r="PMF1" s="592"/>
      <c r="PMG1" s="592"/>
      <c r="PMH1" s="592"/>
      <c r="PMI1" s="592"/>
      <c r="PMJ1" s="592"/>
      <c r="PMK1" s="592"/>
      <c r="PML1" s="592"/>
      <c r="PMM1" s="592"/>
      <c r="PMN1" s="592"/>
      <c r="PMO1" s="592" t="s">
        <v>359</v>
      </c>
      <c r="PMP1" s="592"/>
      <c r="PMQ1" s="592"/>
      <c r="PMR1" s="592"/>
      <c r="PMS1" s="592"/>
      <c r="PMT1" s="592"/>
      <c r="PMU1" s="592"/>
      <c r="PMV1" s="592"/>
      <c r="PMW1" s="592"/>
      <c r="PMX1" s="592"/>
      <c r="PMY1" s="592"/>
      <c r="PMZ1" s="592"/>
      <c r="PNA1" s="592"/>
      <c r="PNB1" s="592"/>
      <c r="PNC1" s="592"/>
      <c r="PND1" s="592"/>
      <c r="PNE1" s="592" t="s">
        <v>359</v>
      </c>
      <c r="PNF1" s="592"/>
      <c r="PNG1" s="592"/>
      <c r="PNH1" s="592"/>
      <c r="PNI1" s="592"/>
      <c r="PNJ1" s="592"/>
      <c r="PNK1" s="592"/>
      <c r="PNL1" s="592"/>
      <c r="PNM1" s="592"/>
      <c r="PNN1" s="592"/>
      <c r="PNO1" s="592"/>
      <c r="PNP1" s="592"/>
      <c r="PNQ1" s="592"/>
      <c r="PNR1" s="592"/>
      <c r="PNS1" s="592"/>
      <c r="PNT1" s="592"/>
      <c r="PNU1" s="592" t="s">
        <v>359</v>
      </c>
      <c r="PNV1" s="592"/>
      <c r="PNW1" s="592"/>
      <c r="PNX1" s="592"/>
      <c r="PNY1" s="592"/>
      <c r="PNZ1" s="592"/>
      <c r="POA1" s="592"/>
      <c r="POB1" s="592"/>
      <c r="POC1" s="592"/>
      <c r="POD1" s="592"/>
      <c r="POE1" s="592"/>
      <c r="POF1" s="592"/>
      <c r="POG1" s="592"/>
      <c r="POH1" s="592"/>
      <c r="POI1" s="592"/>
      <c r="POJ1" s="592"/>
      <c r="POK1" s="592" t="s">
        <v>359</v>
      </c>
      <c r="POL1" s="592"/>
      <c r="POM1" s="592"/>
      <c r="PON1" s="592"/>
      <c r="POO1" s="592"/>
      <c r="POP1" s="592"/>
      <c r="POQ1" s="592"/>
      <c r="POR1" s="592"/>
      <c r="POS1" s="592"/>
      <c r="POT1" s="592"/>
      <c r="POU1" s="592"/>
      <c r="POV1" s="592"/>
      <c r="POW1" s="592"/>
      <c r="POX1" s="592"/>
      <c r="POY1" s="592"/>
      <c r="POZ1" s="592"/>
      <c r="PPA1" s="592" t="s">
        <v>359</v>
      </c>
      <c r="PPB1" s="592"/>
      <c r="PPC1" s="592"/>
      <c r="PPD1" s="592"/>
      <c r="PPE1" s="592"/>
      <c r="PPF1" s="592"/>
      <c r="PPG1" s="592"/>
      <c r="PPH1" s="592"/>
      <c r="PPI1" s="592"/>
      <c r="PPJ1" s="592"/>
      <c r="PPK1" s="592"/>
      <c r="PPL1" s="592"/>
      <c r="PPM1" s="592"/>
      <c r="PPN1" s="592"/>
      <c r="PPO1" s="592"/>
      <c r="PPP1" s="592"/>
      <c r="PPQ1" s="592" t="s">
        <v>359</v>
      </c>
      <c r="PPR1" s="592"/>
      <c r="PPS1" s="592"/>
      <c r="PPT1" s="592"/>
      <c r="PPU1" s="592"/>
      <c r="PPV1" s="592"/>
      <c r="PPW1" s="592"/>
      <c r="PPX1" s="592"/>
      <c r="PPY1" s="592"/>
      <c r="PPZ1" s="592"/>
      <c r="PQA1" s="592"/>
      <c r="PQB1" s="592"/>
      <c r="PQC1" s="592"/>
      <c r="PQD1" s="592"/>
      <c r="PQE1" s="592"/>
      <c r="PQF1" s="592"/>
      <c r="PQG1" s="592" t="s">
        <v>359</v>
      </c>
      <c r="PQH1" s="592"/>
      <c r="PQI1" s="592"/>
      <c r="PQJ1" s="592"/>
      <c r="PQK1" s="592"/>
      <c r="PQL1" s="592"/>
      <c r="PQM1" s="592"/>
      <c r="PQN1" s="592"/>
      <c r="PQO1" s="592"/>
      <c r="PQP1" s="592"/>
      <c r="PQQ1" s="592"/>
      <c r="PQR1" s="592"/>
      <c r="PQS1" s="592"/>
      <c r="PQT1" s="592"/>
      <c r="PQU1" s="592"/>
      <c r="PQV1" s="592"/>
      <c r="PQW1" s="592" t="s">
        <v>359</v>
      </c>
      <c r="PQX1" s="592"/>
      <c r="PQY1" s="592"/>
      <c r="PQZ1" s="592"/>
      <c r="PRA1" s="592"/>
      <c r="PRB1" s="592"/>
      <c r="PRC1" s="592"/>
      <c r="PRD1" s="592"/>
      <c r="PRE1" s="592"/>
      <c r="PRF1" s="592"/>
      <c r="PRG1" s="592"/>
      <c r="PRH1" s="592"/>
      <c r="PRI1" s="592"/>
      <c r="PRJ1" s="592"/>
      <c r="PRK1" s="592"/>
      <c r="PRL1" s="592"/>
      <c r="PRM1" s="592" t="s">
        <v>359</v>
      </c>
      <c r="PRN1" s="592"/>
      <c r="PRO1" s="592"/>
      <c r="PRP1" s="592"/>
      <c r="PRQ1" s="592"/>
      <c r="PRR1" s="592"/>
      <c r="PRS1" s="592"/>
      <c r="PRT1" s="592"/>
      <c r="PRU1" s="592"/>
      <c r="PRV1" s="592"/>
      <c r="PRW1" s="592"/>
      <c r="PRX1" s="592"/>
      <c r="PRY1" s="592"/>
      <c r="PRZ1" s="592"/>
      <c r="PSA1" s="592"/>
      <c r="PSB1" s="592"/>
      <c r="PSC1" s="592" t="s">
        <v>359</v>
      </c>
      <c r="PSD1" s="592"/>
      <c r="PSE1" s="592"/>
      <c r="PSF1" s="592"/>
      <c r="PSG1" s="592"/>
      <c r="PSH1" s="592"/>
      <c r="PSI1" s="592"/>
      <c r="PSJ1" s="592"/>
      <c r="PSK1" s="592"/>
      <c r="PSL1" s="592"/>
      <c r="PSM1" s="592"/>
      <c r="PSN1" s="592"/>
      <c r="PSO1" s="592"/>
      <c r="PSP1" s="592"/>
      <c r="PSQ1" s="592"/>
      <c r="PSR1" s="592"/>
      <c r="PSS1" s="592" t="s">
        <v>359</v>
      </c>
      <c r="PST1" s="592"/>
      <c r="PSU1" s="592"/>
      <c r="PSV1" s="592"/>
      <c r="PSW1" s="592"/>
      <c r="PSX1" s="592"/>
      <c r="PSY1" s="592"/>
      <c r="PSZ1" s="592"/>
      <c r="PTA1" s="592"/>
      <c r="PTB1" s="592"/>
      <c r="PTC1" s="592"/>
      <c r="PTD1" s="592"/>
      <c r="PTE1" s="592"/>
      <c r="PTF1" s="592"/>
      <c r="PTG1" s="592"/>
      <c r="PTH1" s="592"/>
      <c r="PTI1" s="592" t="s">
        <v>359</v>
      </c>
      <c r="PTJ1" s="592"/>
      <c r="PTK1" s="592"/>
      <c r="PTL1" s="592"/>
      <c r="PTM1" s="592"/>
      <c r="PTN1" s="592"/>
      <c r="PTO1" s="592"/>
      <c r="PTP1" s="592"/>
      <c r="PTQ1" s="592"/>
      <c r="PTR1" s="592"/>
      <c r="PTS1" s="592"/>
      <c r="PTT1" s="592"/>
      <c r="PTU1" s="592"/>
      <c r="PTV1" s="592"/>
      <c r="PTW1" s="592"/>
      <c r="PTX1" s="592"/>
      <c r="PTY1" s="592" t="s">
        <v>359</v>
      </c>
      <c r="PTZ1" s="592"/>
      <c r="PUA1" s="592"/>
      <c r="PUB1" s="592"/>
      <c r="PUC1" s="592"/>
      <c r="PUD1" s="592"/>
      <c r="PUE1" s="592"/>
      <c r="PUF1" s="592"/>
      <c r="PUG1" s="592"/>
      <c r="PUH1" s="592"/>
      <c r="PUI1" s="592"/>
      <c r="PUJ1" s="592"/>
      <c r="PUK1" s="592"/>
      <c r="PUL1" s="592"/>
      <c r="PUM1" s="592"/>
      <c r="PUN1" s="592"/>
      <c r="PUO1" s="592" t="s">
        <v>359</v>
      </c>
      <c r="PUP1" s="592"/>
      <c r="PUQ1" s="592"/>
      <c r="PUR1" s="592"/>
      <c r="PUS1" s="592"/>
      <c r="PUT1" s="592"/>
      <c r="PUU1" s="592"/>
      <c r="PUV1" s="592"/>
      <c r="PUW1" s="592"/>
      <c r="PUX1" s="592"/>
      <c r="PUY1" s="592"/>
      <c r="PUZ1" s="592"/>
      <c r="PVA1" s="592"/>
      <c r="PVB1" s="592"/>
      <c r="PVC1" s="592"/>
      <c r="PVD1" s="592"/>
      <c r="PVE1" s="592" t="s">
        <v>359</v>
      </c>
      <c r="PVF1" s="592"/>
      <c r="PVG1" s="592"/>
      <c r="PVH1" s="592"/>
      <c r="PVI1" s="592"/>
      <c r="PVJ1" s="592"/>
      <c r="PVK1" s="592"/>
      <c r="PVL1" s="592"/>
      <c r="PVM1" s="592"/>
      <c r="PVN1" s="592"/>
      <c r="PVO1" s="592"/>
      <c r="PVP1" s="592"/>
      <c r="PVQ1" s="592"/>
      <c r="PVR1" s="592"/>
      <c r="PVS1" s="592"/>
      <c r="PVT1" s="592"/>
      <c r="PVU1" s="592" t="s">
        <v>359</v>
      </c>
      <c r="PVV1" s="592"/>
      <c r="PVW1" s="592"/>
      <c r="PVX1" s="592"/>
      <c r="PVY1" s="592"/>
      <c r="PVZ1" s="592"/>
      <c r="PWA1" s="592"/>
      <c r="PWB1" s="592"/>
      <c r="PWC1" s="592"/>
      <c r="PWD1" s="592"/>
      <c r="PWE1" s="592"/>
      <c r="PWF1" s="592"/>
      <c r="PWG1" s="592"/>
      <c r="PWH1" s="592"/>
      <c r="PWI1" s="592"/>
      <c r="PWJ1" s="592"/>
      <c r="PWK1" s="592" t="s">
        <v>359</v>
      </c>
      <c r="PWL1" s="592"/>
      <c r="PWM1" s="592"/>
      <c r="PWN1" s="592"/>
      <c r="PWO1" s="592"/>
      <c r="PWP1" s="592"/>
      <c r="PWQ1" s="592"/>
      <c r="PWR1" s="592"/>
      <c r="PWS1" s="592"/>
      <c r="PWT1" s="592"/>
      <c r="PWU1" s="592"/>
      <c r="PWV1" s="592"/>
      <c r="PWW1" s="592"/>
      <c r="PWX1" s="592"/>
      <c r="PWY1" s="592"/>
      <c r="PWZ1" s="592"/>
      <c r="PXA1" s="592" t="s">
        <v>359</v>
      </c>
      <c r="PXB1" s="592"/>
      <c r="PXC1" s="592"/>
      <c r="PXD1" s="592"/>
      <c r="PXE1" s="592"/>
      <c r="PXF1" s="592"/>
      <c r="PXG1" s="592"/>
      <c r="PXH1" s="592"/>
      <c r="PXI1" s="592"/>
      <c r="PXJ1" s="592"/>
      <c r="PXK1" s="592"/>
      <c r="PXL1" s="592"/>
      <c r="PXM1" s="592"/>
      <c r="PXN1" s="592"/>
      <c r="PXO1" s="592"/>
      <c r="PXP1" s="592"/>
      <c r="PXQ1" s="592" t="s">
        <v>359</v>
      </c>
      <c r="PXR1" s="592"/>
      <c r="PXS1" s="592"/>
      <c r="PXT1" s="592"/>
      <c r="PXU1" s="592"/>
      <c r="PXV1" s="592"/>
      <c r="PXW1" s="592"/>
      <c r="PXX1" s="592"/>
      <c r="PXY1" s="592"/>
      <c r="PXZ1" s="592"/>
      <c r="PYA1" s="592"/>
      <c r="PYB1" s="592"/>
      <c r="PYC1" s="592"/>
      <c r="PYD1" s="592"/>
      <c r="PYE1" s="592"/>
      <c r="PYF1" s="592"/>
      <c r="PYG1" s="592" t="s">
        <v>359</v>
      </c>
      <c r="PYH1" s="592"/>
      <c r="PYI1" s="592"/>
      <c r="PYJ1" s="592"/>
      <c r="PYK1" s="592"/>
      <c r="PYL1" s="592"/>
      <c r="PYM1" s="592"/>
      <c r="PYN1" s="592"/>
      <c r="PYO1" s="592"/>
      <c r="PYP1" s="592"/>
      <c r="PYQ1" s="592"/>
      <c r="PYR1" s="592"/>
      <c r="PYS1" s="592"/>
      <c r="PYT1" s="592"/>
      <c r="PYU1" s="592"/>
      <c r="PYV1" s="592"/>
      <c r="PYW1" s="592" t="s">
        <v>359</v>
      </c>
      <c r="PYX1" s="592"/>
      <c r="PYY1" s="592"/>
      <c r="PYZ1" s="592"/>
      <c r="PZA1" s="592"/>
      <c r="PZB1" s="592"/>
      <c r="PZC1" s="592"/>
      <c r="PZD1" s="592"/>
      <c r="PZE1" s="592"/>
      <c r="PZF1" s="592"/>
      <c r="PZG1" s="592"/>
      <c r="PZH1" s="592"/>
      <c r="PZI1" s="592"/>
      <c r="PZJ1" s="592"/>
      <c r="PZK1" s="592"/>
      <c r="PZL1" s="592"/>
      <c r="PZM1" s="592" t="s">
        <v>359</v>
      </c>
      <c r="PZN1" s="592"/>
      <c r="PZO1" s="592"/>
      <c r="PZP1" s="592"/>
      <c r="PZQ1" s="592"/>
      <c r="PZR1" s="592"/>
      <c r="PZS1" s="592"/>
      <c r="PZT1" s="592"/>
      <c r="PZU1" s="592"/>
      <c r="PZV1" s="592"/>
      <c r="PZW1" s="592"/>
      <c r="PZX1" s="592"/>
      <c r="PZY1" s="592"/>
      <c r="PZZ1" s="592"/>
      <c r="QAA1" s="592"/>
      <c r="QAB1" s="592"/>
      <c r="QAC1" s="592" t="s">
        <v>359</v>
      </c>
      <c r="QAD1" s="592"/>
      <c r="QAE1" s="592"/>
      <c r="QAF1" s="592"/>
      <c r="QAG1" s="592"/>
      <c r="QAH1" s="592"/>
      <c r="QAI1" s="592"/>
      <c r="QAJ1" s="592"/>
      <c r="QAK1" s="592"/>
      <c r="QAL1" s="592"/>
      <c r="QAM1" s="592"/>
      <c r="QAN1" s="592"/>
      <c r="QAO1" s="592"/>
      <c r="QAP1" s="592"/>
      <c r="QAQ1" s="592"/>
      <c r="QAR1" s="592"/>
      <c r="QAS1" s="592" t="s">
        <v>359</v>
      </c>
      <c r="QAT1" s="592"/>
      <c r="QAU1" s="592"/>
      <c r="QAV1" s="592"/>
      <c r="QAW1" s="592"/>
      <c r="QAX1" s="592"/>
      <c r="QAY1" s="592"/>
      <c r="QAZ1" s="592"/>
      <c r="QBA1" s="592"/>
      <c r="QBB1" s="592"/>
      <c r="QBC1" s="592"/>
      <c r="QBD1" s="592"/>
      <c r="QBE1" s="592"/>
      <c r="QBF1" s="592"/>
      <c r="QBG1" s="592"/>
      <c r="QBH1" s="592"/>
      <c r="QBI1" s="592" t="s">
        <v>359</v>
      </c>
      <c r="QBJ1" s="592"/>
      <c r="QBK1" s="592"/>
      <c r="QBL1" s="592"/>
      <c r="QBM1" s="592"/>
      <c r="QBN1" s="592"/>
      <c r="QBO1" s="592"/>
      <c r="QBP1" s="592"/>
      <c r="QBQ1" s="592"/>
      <c r="QBR1" s="592"/>
      <c r="QBS1" s="592"/>
      <c r="QBT1" s="592"/>
      <c r="QBU1" s="592"/>
      <c r="QBV1" s="592"/>
      <c r="QBW1" s="592"/>
      <c r="QBX1" s="592"/>
      <c r="QBY1" s="592" t="s">
        <v>359</v>
      </c>
      <c r="QBZ1" s="592"/>
      <c r="QCA1" s="592"/>
      <c r="QCB1" s="592"/>
      <c r="QCC1" s="592"/>
      <c r="QCD1" s="592"/>
      <c r="QCE1" s="592"/>
      <c r="QCF1" s="592"/>
      <c r="QCG1" s="592"/>
      <c r="QCH1" s="592"/>
      <c r="QCI1" s="592"/>
      <c r="QCJ1" s="592"/>
      <c r="QCK1" s="592"/>
      <c r="QCL1" s="592"/>
      <c r="QCM1" s="592"/>
      <c r="QCN1" s="592"/>
      <c r="QCO1" s="592" t="s">
        <v>359</v>
      </c>
      <c r="QCP1" s="592"/>
      <c r="QCQ1" s="592"/>
      <c r="QCR1" s="592"/>
      <c r="QCS1" s="592"/>
      <c r="QCT1" s="592"/>
      <c r="QCU1" s="592"/>
      <c r="QCV1" s="592"/>
      <c r="QCW1" s="592"/>
      <c r="QCX1" s="592"/>
      <c r="QCY1" s="592"/>
      <c r="QCZ1" s="592"/>
      <c r="QDA1" s="592"/>
      <c r="QDB1" s="592"/>
      <c r="QDC1" s="592"/>
      <c r="QDD1" s="592"/>
      <c r="QDE1" s="592" t="s">
        <v>359</v>
      </c>
      <c r="QDF1" s="592"/>
      <c r="QDG1" s="592"/>
      <c r="QDH1" s="592"/>
      <c r="QDI1" s="592"/>
      <c r="QDJ1" s="592"/>
      <c r="QDK1" s="592"/>
      <c r="QDL1" s="592"/>
      <c r="QDM1" s="592"/>
      <c r="QDN1" s="592"/>
      <c r="QDO1" s="592"/>
      <c r="QDP1" s="592"/>
      <c r="QDQ1" s="592"/>
      <c r="QDR1" s="592"/>
      <c r="QDS1" s="592"/>
      <c r="QDT1" s="592"/>
      <c r="QDU1" s="592" t="s">
        <v>359</v>
      </c>
      <c r="QDV1" s="592"/>
      <c r="QDW1" s="592"/>
      <c r="QDX1" s="592"/>
      <c r="QDY1" s="592"/>
      <c r="QDZ1" s="592"/>
      <c r="QEA1" s="592"/>
      <c r="QEB1" s="592"/>
      <c r="QEC1" s="592"/>
      <c r="QED1" s="592"/>
      <c r="QEE1" s="592"/>
      <c r="QEF1" s="592"/>
      <c r="QEG1" s="592"/>
      <c r="QEH1" s="592"/>
      <c r="QEI1" s="592"/>
      <c r="QEJ1" s="592"/>
      <c r="QEK1" s="592" t="s">
        <v>359</v>
      </c>
      <c r="QEL1" s="592"/>
      <c r="QEM1" s="592"/>
      <c r="QEN1" s="592"/>
      <c r="QEO1" s="592"/>
      <c r="QEP1" s="592"/>
      <c r="QEQ1" s="592"/>
      <c r="QER1" s="592"/>
      <c r="QES1" s="592"/>
      <c r="QET1" s="592"/>
      <c r="QEU1" s="592"/>
      <c r="QEV1" s="592"/>
      <c r="QEW1" s="592"/>
      <c r="QEX1" s="592"/>
      <c r="QEY1" s="592"/>
      <c r="QEZ1" s="592"/>
      <c r="QFA1" s="592" t="s">
        <v>359</v>
      </c>
      <c r="QFB1" s="592"/>
      <c r="QFC1" s="592"/>
      <c r="QFD1" s="592"/>
      <c r="QFE1" s="592"/>
      <c r="QFF1" s="592"/>
      <c r="QFG1" s="592"/>
      <c r="QFH1" s="592"/>
      <c r="QFI1" s="592"/>
      <c r="QFJ1" s="592"/>
      <c r="QFK1" s="592"/>
      <c r="QFL1" s="592"/>
      <c r="QFM1" s="592"/>
      <c r="QFN1" s="592"/>
      <c r="QFO1" s="592"/>
      <c r="QFP1" s="592"/>
      <c r="QFQ1" s="592" t="s">
        <v>359</v>
      </c>
      <c r="QFR1" s="592"/>
      <c r="QFS1" s="592"/>
      <c r="QFT1" s="592"/>
      <c r="QFU1" s="592"/>
      <c r="QFV1" s="592"/>
      <c r="QFW1" s="592"/>
      <c r="QFX1" s="592"/>
      <c r="QFY1" s="592"/>
      <c r="QFZ1" s="592"/>
      <c r="QGA1" s="592"/>
      <c r="QGB1" s="592"/>
      <c r="QGC1" s="592"/>
      <c r="QGD1" s="592"/>
      <c r="QGE1" s="592"/>
      <c r="QGF1" s="592"/>
      <c r="QGG1" s="592" t="s">
        <v>359</v>
      </c>
      <c r="QGH1" s="592"/>
      <c r="QGI1" s="592"/>
      <c r="QGJ1" s="592"/>
      <c r="QGK1" s="592"/>
      <c r="QGL1" s="592"/>
      <c r="QGM1" s="592"/>
      <c r="QGN1" s="592"/>
      <c r="QGO1" s="592"/>
      <c r="QGP1" s="592"/>
      <c r="QGQ1" s="592"/>
      <c r="QGR1" s="592"/>
      <c r="QGS1" s="592"/>
      <c r="QGT1" s="592"/>
      <c r="QGU1" s="592"/>
      <c r="QGV1" s="592"/>
      <c r="QGW1" s="592" t="s">
        <v>359</v>
      </c>
      <c r="QGX1" s="592"/>
      <c r="QGY1" s="592"/>
      <c r="QGZ1" s="592"/>
      <c r="QHA1" s="592"/>
      <c r="QHB1" s="592"/>
      <c r="QHC1" s="592"/>
      <c r="QHD1" s="592"/>
      <c r="QHE1" s="592"/>
      <c r="QHF1" s="592"/>
      <c r="QHG1" s="592"/>
      <c r="QHH1" s="592"/>
      <c r="QHI1" s="592"/>
      <c r="QHJ1" s="592"/>
      <c r="QHK1" s="592"/>
      <c r="QHL1" s="592"/>
      <c r="QHM1" s="592" t="s">
        <v>359</v>
      </c>
      <c r="QHN1" s="592"/>
      <c r="QHO1" s="592"/>
      <c r="QHP1" s="592"/>
      <c r="QHQ1" s="592"/>
      <c r="QHR1" s="592"/>
      <c r="QHS1" s="592"/>
      <c r="QHT1" s="592"/>
      <c r="QHU1" s="592"/>
      <c r="QHV1" s="592"/>
      <c r="QHW1" s="592"/>
      <c r="QHX1" s="592"/>
      <c r="QHY1" s="592"/>
      <c r="QHZ1" s="592"/>
      <c r="QIA1" s="592"/>
      <c r="QIB1" s="592"/>
      <c r="QIC1" s="592" t="s">
        <v>359</v>
      </c>
      <c r="QID1" s="592"/>
      <c r="QIE1" s="592"/>
      <c r="QIF1" s="592"/>
      <c r="QIG1" s="592"/>
      <c r="QIH1" s="592"/>
      <c r="QII1" s="592"/>
      <c r="QIJ1" s="592"/>
      <c r="QIK1" s="592"/>
      <c r="QIL1" s="592"/>
      <c r="QIM1" s="592"/>
      <c r="QIN1" s="592"/>
      <c r="QIO1" s="592"/>
      <c r="QIP1" s="592"/>
      <c r="QIQ1" s="592"/>
      <c r="QIR1" s="592"/>
      <c r="QIS1" s="592" t="s">
        <v>359</v>
      </c>
      <c r="QIT1" s="592"/>
      <c r="QIU1" s="592"/>
      <c r="QIV1" s="592"/>
      <c r="QIW1" s="592"/>
      <c r="QIX1" s="592"/>
      <c r="QIY1" s="592"/>
      <c r="QIZ1" s="592"/>
      <c r="QJA1" s="592"/>
      <c r="QJB1" s="592"/>
      <c r="QJC1" s="592"/>
      <c r="QJD1" s="592"/>
      <c r="QJE1" s="592"/>
      <c r="QJF1" s="592"/>
      <c r="QJG1" s="592"/>
      <c r="QJH1" s="592"/>
      <c r="QJI1" s="592" t="s">
        <v>359</v>
      </c>
      <c r="QJJ1" s="592"/>
      <c r="QJK1" s="592"/>
      <c r="QJL1" s="592"/>
      <c r="QJM1" s="592"/>
      <c r="QJN1" s="592"/>
      <c r="QJO1" s="592"/>
      <c r="QJP1" s="592"/>
      <c r="QJQ1" s="592"/>
      <c r="QJR1" s="592"/>
      <c r="QJS1" s="592"/>
      <c r="QJT1" s="592"/>
      <c r="QJU1" s="592"/>
      <c r="QJV1" s="592"/>
      <c r="QJW1" s="592"/>
      <c r="QJX1" s="592"/>
      <c r="QJY1" s="592" t="s">
        <v>359</v>
      </c>
      <c r="QJZ1" s="592"/>
      <c r="QKA1" s="592"/>
      <c r="QKB1" s="592"/>
      <c r="QKC1" s="592"/>
      <c r="QKD1" s="592"/>
      <c r="QKE1" s="592"/>
      <c r="QKF1" s="592"/>
      <c r="QKG1" s="592"/>
      <c r="QKH1" s="592"/>
      <c r="QKI1" s="592"/>
      <c r="QKJ1" s="592"/>
      <c r="QKK1" s="592"/>
      <c r="QKL1" s="592"/>
      <c r="QKM1" s="592"/>
      <c r="QKN1" s="592"/>
      <c r="QKO1" s="592" t="s">
        <v>359</v>
      </c>
      <c r="QKP1" s="592"/>
      <c r="QKQ1" s="592"/>
      <c r="QKR1" s="592"/>
      <c r="QKS1" s="592"/>
      <c r="QKT1" s="592"/>
      <c r="QKU1" s="592"/>
      <c r="QKV1" s="592"/>
      <c r="QKW1" s="592"/>
      <c r="QKX1" s="592"/>
      <c r="QKY1" s="592"/>
      <c r="QKZ1" s="592"/>
      <c r="QLA1" s="592"/>
      <c r="QLB1" s="592"/>
      <c r="QLC1" s="592"/>
      <c r="QLD1" s="592"/>
      <c r="QLE1" s="592" t="s">
        <v>359</v>
      </c>
      <c r="QLF1" s="592"/>
      <c r="QLG1" s="592"/>
      <c r="QLH1" s="592"/>
      <c r="QLI1" s="592"/>
      <c r="QLJ1" s="592"/>
      <c r="QLK1" s="592"/>
      <c r="QLL1" s="592"/>
      <c r="QLM1" s="592"/>
      <c r="QLN1" s="592"/>
      <c r="QLO1" s="592"/>
      <c r="QLP1" s="592"/>
      <c r="QLQ1" s="592"/>
      <c r="QLR1" s="592"/>
      <c r="QLS1" s="592"/>
      <c r="QLT1" s="592"/>
      <c r="QLU1" s="592" t="s">
        <v>359</v>
      </c>
      <c r="QLV1" s="592"/>
      <c r="QLW1" s="592"/>
      <c r="QLX1" s="592"/>
      <c r="QLY1" s="592"/>
      <c r="QLZ1" s="592"/>
      <c r="QMA1" s="592"/>
      <c r="QMB1" s="592"/>
      <c r="QMC1" s="592"/>
      <c r="QMD1" s="592"/>
      <c r="QME1" s="592"/>
      <c r="QMF1" s="592"/>
      <c r="QMG1" s="592"/>
      <c r="QMH1" s="592"/>
      <c r="QMI1" s="592"/>
      <c r="QMJ1" s="592"/>
      <c r="QMK1" s="592" t="s">
        <v>359</v>
      </c>
      <c r="QML1" s="592"/>
      <c r="QMM1" s="592"/>
      <c r="QMN1" s="592"/>
      <c r="QMO1" s="592"/>
      <c r="QMP1" s="592"/>
      <c r="QMQ1" s="592"/>
      <c r="QMR1" s="592"/>
      <c r="QMS1" s="592"/>
      <c r="QMT1" s="592"/>
      <c r="QMU1" s="592"/>
      <c r="QMV1" s="592"/>
      <c r="QMW1" s="592"/>
      <c r="QMX1" s="592"/>
      <c r="QMY1" s="592"/>
      <c r="QMZ1" s="592"/>
      <c r="QNA1" s="592" t="s">
        <v>359</v>
      </c>
      <c r="QNB1" s="592"/>
      <c r="QNC1" s="592"/>
      <c r="QND1" s="592"/>
      <c r="QNE1" s="592"/>
      <c r="QNF1" s="592"/>
      <c r="QNG1" s="592"/>
      <c r="QNH1" s="592"/>
      <c r="QNI1" s="592"/>
      <c r="QNJ1" s="592"/>
      <c r="QNK1" s="592"/>
      <c r="QNL1" s="592"/>
      <c r="QNM1" s="592"/>
      <c r="QNN1" s="592"/>
      <c r="QNO1" s="592"/>
      <c r="QNP1" s="592"/>
      <c r="QNQ1" s="592" t="s">
        <v>359</v>
      </c>
      <c r="QNR1" s="592"/>
      <c r="QNS1" s="592"/>
      <c r="QNT1" s="592"/>
      <c r="QNU1" s="592"/>
      <c r="QNV1" s="592"/>
      <c r="QNW1" s="592"/>
      <c r="QNX1" s="592"/>
      <c r="QNY1" s="592"/>
      <c r="QNZ1" s="592"/>
      <c r="QOA1" s="592"/>
      <c r="QOB1" s="592"/>
      <c r="QOC1" s="592"/>
      <c r="QOD1" s="592"/>
      <c r="QOE1" s="592"/>
      <c r="QOF1" s="592"/>
      <c r="QOG1" s="592" t="s">
        <v>359</v>
      </c>
      <c r="QOH1" s="592"/>
      <c r="QOI1" s="592"/>
      <c r="QOJ1" s="592"/>
      <c r="QOK1" s="592"/>
      <c r="QOL1" s="592"/>
      <c r="QOM1" s="592"/>
      <c r="QON1" s="592"/>
      <c r="QOO1" s="592"/>
      <c r="QOP1" s="592"/>
      <c r="QOQ1" s="592"/>
      <c r="QOR1" s="592"/>
      <c r="QOS1" s="592"/>
      <c r="QOT1" s="592"/>
      <c r="QOU1" s="592"/>
      <c r="QOV1" s="592"/>
      <c r="QOW1" s="592" t="s">
        <v>359</v>
      </c>
      <c r="QOX1" s="592"/>
      <c r="QOY1" s="592"/>
      <c r="QOZ1" s="592"/>
      <c r="QPA1" s="592"/>
      <c r="QPB1" s="592"/>
      <c r="QPC1" s="592"/>
      <c r="QPD1" s="592"/>
      <c r="QPE1" s="592"/>
      <c r="QPF1" s="592"/>
      <c r="QPG1" s="592"/>
      <c r="QPH1" s="592"/>
      <c r="QPI1" s="592"/>
      <c r="QPJ1" s="592"/>
      <c r="QPK1" s="592"/>
      <c r="QPL1" s="592"/>
      <c r="QPM1" s="592" t="s">
        <v>359</v>
      </c>
      <c r="QPN1" s="592"/>
      <c r="QPO1" s="592"/>
      <c r="QPP1" s="592"/>
      <c r="QPQ1" s="592"/>
      <c r="QPR1" s="592"/>
      <c r="QPS1" s="592"/>
      <c r="QPT1" s="592"/>
      <c r="QPU1" s="592"/>
      <c r="QPV1" s="592"/>
      <c r="QPW1" s="592"/>
      <c r="QPX1" s="592"/>
      <c r="QPY1" s="592"/>
      <c r="QPZ1" s="592"/>
      <c r="QQA1" s="592"/>
      <c r="QQB1" s="592"/>
      <c r="QQC1" s="592" t="s">
        <v>359</v>
      </c>
      <c r="QQD1" s="592"/>
      <c r="QQE1" s="592"/>
      <c r="QQF1" s="592"/>
      <c r="QQG1" s="592"/>
      <c r="QQH1" s="592"/>
      <c r="QQI1" s="592"/>
      <c r="QQJ1" s="592"/>
      <c r="QQK1" s="592"/>
      <c r="QQL1" s="592"/>
      <c r="QQM1" s="592"/>
      <c r="QQN1" s="592"/>
      <c r="QQO1" s="592"/>
      <c r="QQP1" s="592"/>
      <c r="QQQ1" s="592"/>
      <c r="QQR1" s="592"/>
      <c r="QQS1" s="592" t="s">
        <v>359</v>
      </c>
      <c r="QQT1" s="592"/>
      <c r="QQU1" s="592"/>
      <c r="QQV1" s="592"/>
      <c r="QQW1" s="592"/>
      <c r="QQX1" s="592"/>
      <c r="QQY1" s="592"/>
      <c r="QQZ1" s="592"/>
      <c r="QRA1" s="592"/>
      <c r="QRB1" s="592"/>
      <c r="QRC1" s="592"/>
      <c r="QRD1" s="592"/>
      <c r="QRE1" s="592"/>
      <c r="QRF1" s="592"/>
      <c r="QRG1" s="592"/>
      <c r="QRH1" s="592"/>
      <c r="QRI1" s="592" t="s">
        <v>359</v>
      </c>
      <c r="QRJ1" s="592"/>
      <c r="QRK1" s="592"/>
      <c r="QRL1" s="592"/>
      <c r="QRM1" s="592"/>
      <c r="QRN1" s="592"/>
      <c r="QRO1" s="592"/>
      <c r="QRP1" s="592"/>
      <c r="QRQ1" s="592"/>
      <c r="QRR1" s="592"/>
      <c r="QRS1" s="592"/>
      <c r="QRT1" s="592"/>
      <c r="QRU1" s="592"/>
      <c r="QRV1" s="592"/>
      <c r="QRW1" s="592"/>
      <c r="QRX1" s="592"/>
      <c r="QRY1" s="592" t="s">
        <v>359</v>
      </c>
      <c r="QRZ1" s="592"/>
      <c r="QSA1" s="592"/>
      <c r="QSB1" s="592"/>
      <c r="QSC1" s="592"/>
      <c r="QSD1" s="592"/>
      <c r="QSE1" s="592"/>
      <c r="QSF1" s="592"/>
      <c r="QSG1" s="592"/>
      <c r="QSH1" s="592"/>
      <c r="QSI1" s="592"/>
      <c r="QSJ1" s="592"/>
      <c r="QSK1" s="592"/>
      <c r="QSL1" s="592"/>
      <c r="QSM1" s="592"/>
      <c r="QSN1" s="592"/>
      <c r="QSO1" s="592" t="s">
        <v>359</v>
      </c>
      <c r="QSP1" s="592"/>
      <c r="QSQ1" s="592"/>
      <c r="QSR1" s="592"/>
      <c r="QSS1" s="592"/>
      <c r="QST1" s="592"/>
      <c r="QSU1" s="592"/>
      <c r="QSV1" s="592"/>
      <c r="QSW1" s="592"/>
      <c r="QSX1" s="592"/>
      <c r="QSY1" s="592"/>
      <c r="QSZ1" s="592"/>
      <c r="QTA1" s="592"/>
      <c r="QTB1" s="592"/>
      <c r="QTC1" s="592"/>
      <c r="QTD1" s="592"/>
      <c r="QTE1" s="592" t="s">
        <v>359</v>
      </c>
      <c r="QTF1" s="592"/>
      <c r="QTG1" s="592"/>
      <c r="QTH1" s="592"/>
      <c r="QTI1" s="592"/>
      <c r="QTJ1" s="592"/>
      <c r="QTK1" s="592"/>
      <c r="QTL1" s="592"/>
      <c r="QTM1" s="592"/>
      <c r="QTN1" s="592"/>
      <c r="QTO1" s="592"/>
      <c r="QTP1" s="592"/>
      <c r="QTQ1" s="592"/>
      <c r="QTR1" s="592"/>
      <c r="QTS1" s="592"/>
      <c r="QTT1" s="592"/>
      <c r="QTU1" s="592" t="s">
        <v>359</v>
      </c>
      <c r="QTV1" s="592"/>
      <c r="QTW1" s="592"/>
      <c r="QTX1" s="592"/>
      <c r="QTY1" s="592"/>
      <c r="QTZ1" s="592"/>
      <c r="QUA1" s="592"/>
      <c r="QUB1" s="592"/>
      <c r="QUC1" s="592"/>
      <c r="QUD1" s="592"/>
      <c r="QUE1" s="592"/>
      <c r="QUF1" s="592"/>
      <c r="QUG1" s="592"/>
      <c r="QUH1" s="592"/>
      <c r="QUI1" s="592"/>
      <c r="QUJ1" s="592"/>
      <c r="QUK1" s="592" t="s">
        <v>359</v>
      </c>
      <c r="QUL1" s="592"/>
      <c r="QUM1" s="592"/>
      <c r="QUN1" s="592"/>
      <c r="QUO1" s="592"/>
      <c r="QUP1" s="592"/>
      <c r="QUQ1" s="592"/>
      <c r="QUR1" s="592"/>
      <c r="QUS1" s="592"/>
      <c r="QUT1" s="592"/>
      <c r="QUU1" s="592"/>
      <c r="QUV1" s="592"/>
      <c r="QUW1" s="592"/>
      <c r="QUX1" s="592"/>
      <c r="QUY1" s="592"/>
      <c r="QUZ1" s="592"/>
      <c r="QVA1" s="592" t="s">
        <v>359</v>
      </c>
      <c r="QVB1" s="592"/>
      <c r="QVC1" s="592"/>
      <c r="QVD1" s="592"/>
      <c r="QVE1" s="592"/>
      <c r="QVF1" s="592"/>
      <c r="QVG1" s="592"/>
      <c r="QVH1" s="592"/>
      <c r="QVI1" s="592"/>
      <c r="QVJ1" s="592"/>
      <c r="QVK1" s="592"/>
      <c r="QVL1" s="592"/>
      <c r="QVM1" s="592"/>
      <c r="QVN1" s="592"/>
      <c r="QVO1" s="592"/>
      <c r="QVP1" s="592"/>
      <c r="QVQ1" s="592" t="s">
        <v>359</v>
      </c>
      <c r="QVR1" s="592"/>
      <c r="QVS1" s="592"/>
      <c r="QVT1" s="592"/>
      <c r="QVU1" s="592"/>
      <c r="QVV1" s="592"/>
      <c r="QVW1" s="592"/>
      <c r="QVX1" s="592"/>
      <c r="QVY1" s="592"/>
      <c r="QVZ1" s="592"/>
      <c r="QWA1" s="592"/>
      <c r="QWB1" s="592"/>
      <c r="QWC1" s="592"/>
      <c r="QWD1" s="592"/>
      <c r="QWE1" s="592"/>
      <c r="QWF1" s="592"/>
      <c r="QWG1" s="592" t="s">
        <v>359</v>
      </c>
      <c r="QWH1" s="592"/>
      <c r="QWI1" s="592"/>
      <c r="QWJ1" s="592"/>
      <c r="QWK1" s="592"/>
      <c r="QWL1" s="592"/>
      <c r="QWM1" s="592"/>
      <c r="QWN1" s="592"/>
      <c r="QWO1" s="592"/>
      <c r="QWP1" s="592"/>
      <c r="QWQ1" s="592"/>
      <c r="QWR1" s="592"/>
      <c r="QWS1" s="592"/>
      <c r="QWT1" s="592"/>
      <c r="QWU1" s="592"/>
      <c r="QWV1" s="592"/>
      <c r="QWW1" s="592" t="s">
        <v>359</v>
      </c>
      <c r="QWX1" s="592"/>
      <c r="QWY1" s="592"/>
      <c r="QWZ1" s="592"/>
      <c r="QXA1" s="592"/>
      <c r="QXB1" s="592"/>
      <c r="QXC1" s="592"/>
      <c r="QXD1" s="592"/>
      <c r="QXE1" s="592"/>
      <c r="QXF1" s="592"/>
      <c r="QXG1" s="592"/>
      <c r="QXH1" s="592"/>
      <c r="QXI1" s="592"/>
      <c r="QXJ1" s="592"/>
      <c r="QXK1" s="592"/>
      <c r="QXL1" s="592"/>
      <c r="QXM1" s="592" t="s">
        <v>359</v>
      </c>
      <c r="QXN1" s="592"/>
      <c r="QXO1" s="592"/>
      <c r="QXP1" s="592"/>
      <c r="QXQ1" s="592"/>
      <c r="QXR1" s="592"/>
      <c r="QXS1" s="592"/>
      <c r="QXT1" s="592"/>
      <c r="QXU1" s="592"/>
      <c r="QXV1" s="592"/>
      <c r="QXW1" s="592"/>
      <c r="QXX1" s="592"/>
      <c r="QXY1" s="592"/>
      <c r="QXZ1" s="592"/>
      <c r="QYA1" s="592"/>
      <c r="QYB1" s="592"/>
      <c r="QYC1" s="592" t="s">
        <v>359</v>
      </c>
      <c r="QYD1" s="592"/>
      <c r="QYE1" s="592"/>
      <c r="QYF1" s="592"/>
      <c r="QYG1" s="592"/>
      <c r="QYH1" s="592"/>
      <c r="QYI1" s="592"/>
      <c r="QYJ1" s="592"/>
      <c r="QYK1" s="592"/>
      <c r="QYL1" s="592"/>
      <c r="QYM1" s="592"/>
      <c r="QYN1" s="592"/>
      <c r="QYO1" s="592"/>
      <c r="QYP1" s="592"/>
      <c r="QYQ1" s="592"/>
      <c r="QYR1" s="592"/>
      <c r="QYS1" s="592" t="s">
        <v>359</v>
      </c>
      <c r="QYT1" s="592"/>
      <c r="QYU1" s="592"/>
      <c r="QYV1" s="592"/>
      <c r="QYW1" s="592"/>
      <c r="QYX1" s="592"/>
      <c r="QYY1" s="592"/>
      <c r="QYZ1" s="592"/>
      <c r="QZA1" s="592"/>
      <c r="QZB1" s="592"/>
      <c r="QZC1" s="592"/>
      <c r="QZD1" s="592"/>
      <c r="QZE1" s="592"/>
      <c r="QZF1" s="592"/>
      <c r="QZG1" s="592"/>
      <c r="QZH1" s="592"/>
      <c r="QZI1" s="592" t="s">
        <v>359</v>
      </c>
      <c r="QZJ1" s="592"/>
      <c r="QZK1" s="592"/>
      <c r="QZL1" s="592"/>
      <c r="QZM1" s="592"/>
      <c r="QZN1" s="592"/>
      <c r="QZO1" s="592"/>
      <c r="QZP1" s="592"/>
      <c r="QZQ1" s="592"/>
      <c r="QZR1" s="592"/>
      <c r="QZS1" s="592"/>
      <c r="QZT1" s="592"/>
      <c r="QZU1" s="592"/>
      <c r="QZV1" s="592"/>
      <c r="QZW1" s="592"/>
      <c r="QZX1" s="592"/>
      <c r="QZY1" s="592" t="s">
        <v>359</v>
      </c>
      <c r="QZZ1" s="592"/>
      <c r="RAA1" s="592"/>
      <c r="RAB1" s="592"/>
      <c r="RAC1" s="592"/>
      <c r="RAD1" s="592"/>
      <c r="RAE1" s="592"/>
      <c r="RAF1" s="592"/>
      <c r="RAG1" s="592"/>
      <c r="RAH1" s="592"/>
      <c r="RAI1" s="592"/>
      <c r="RAJ1" s="592"/>
      <c r="RAK1" s="592"/>
      <c r="RAL1" s="592"/>
      <c r="RAM1" s="592"/>
      <c r="RAN1" s="592"/>
      <c r="RAO1" s="592" t="s">
        <v>359</v>
      </c>
      <c r="RAP1" s="592"/>
      <c r="RAQ1" s="592"/>
      <c r="RAR1" s="592"/>
      <c r="RAS1" s="592"/>
      <c r="RAT1" s="592"/>
      <c r="RAU1" s="592"/>
      <c r="RAV1" s="592"/>
      <c r="RAW1" s="592"/>
      <c r="RAX1" s="592"/>
      <c r="RAY1" s="592"/>
      <c r="RAZ1" s="592"/>
      <c r="RBA1" s="592"/>
      <c r="RBB1" s="592"/>
      <c r="RBC1" s="592"/>
      <c r="RBD1" s="592"/>
      <c r="RBE1" s="592" t="s">
        <v>359</v>
      </c>
      <c r="RBF1" s="592"/>
      <c r="RBG1" s="592"/>
      <c r="RBH1" s="592"/>
      <c r="RBI1" s="592"/>
      <c r="RBJ1" s="592"/>
      <c r="RBK1" s="592"/>
      <c r="RBL1" s="592"/>
      <c r="RBM1" s="592"/>
      <c r="RBN1" s="592"/>
      <c r="RBO1" s="592"/>
      <c r="RBP1" s="592"/>
      <c r="RBQ1" s="592"/>
      <c r="RBR1" s="592"/>
      <c r="RBS1" s="592"/>
      <c r="RBT1" s="592"/>
      <c r="RBU1" s="592" t="s">
        <v>359</v>
      </c>
      <c r="RBV1" s="592"/>
      <c r="RBW1" s="592"/>
      <c r="RBX1" s="592"/>
      <c r="RBY1" s="592"/>
      <c r="RBZ1" s="592"/>
      <c r="RCA1" s="592"/>
      <c r="RCB1" s="592"/>
      <c r="RCC1" s="592"/>
      <c r="RCD1" s="592"/>
      <c r="RCE1" s="592"/>
      <c r="RCF1" s="592"/>
      <c r="RCG1" s="592"/>
      <c r="RCH1" s="592"/>
      <c r="RCI1" s="592"/>
      <c r="RCJ1" s="592"/>
      <c r="RCK1" s="592" t="s">
        <v>359</v>
      </c>
      <c r="RCL1" s="592"/>
      <c r="RCM1" s="592"/>
      <c r="RCN1" s="592"/>
      <c r="RCO1" s="592"/>
      <c r="RCP1" s="592"/>
      <c r="RCQ1" s="592"/>
      <c r="RCR1" s="592"/>
      <c r="RCS1" s="592"/>
      <c r="RCT1" s="592"/>
      <c r="RCU1" s="592"/>
      <c r="RCV1" s="592"/>
      <c r="RCW1" s="592"/>
      <c r="RCX1" s="592"/>
      <c r="RCY1" s="592"/>
      <c r="RCZ1" s="592"/>
      <c r="RDA1" s="592" t="s">
        <v>359</v>
      </c>
      <c r="RDB1" s="592"/>
      <c r="RDC1" s="592"/>
      <c r="RDD1" s="592"/>
      <c r="RDE1" s="592"/>
      <c r="RDF1" s="592"/>
      <c r="RDG1" s="592"/>
      <c r="RDH1" s="592"/>
      <c r="RDI1" s="592"/>
      <c r="RDJ1" s="592"/>
      <c r="RDK1" s="592"/>
      <c r="RDL1" s="592"/>
      <c r="RDM1" s="592"/>
      <c r="RDN1" s="592"/>
      <c r="RDO1" s="592"/>
      <c r="RDP1" s="592"/>
      <c r="RDQ1" s="592" t="s">
        <v>359</v>
      </c>
      <c r="RDR1" s="592"/>
      <c r="RDS1" s="592"/>
      <c r="RDT1" s="592"/>
      <c r="RDU1" s="592"/>
      <c r="RDV1" s="592"/>
      <c r="RDW1" s="592"/>
      <c r="RDX1" s="592"/>
      <c r="RDY1" s="592"/>
      <c r="RDZ1" s="592"/>
      <c r="REA1" s="592"/>
      <c r="REB1" s="592"/>
      <c r="REC1" s="592"/>
      <c r="RED1" s="592"/>
      <c r="REE1" s="592"/>
      <c r="REF1" s="592"/>
      <c r="REG1" s="592" t="s">
        <v>359</v>
      </c>
      <c r="REH1" s="592"/>
      <c r="REI1" s="592"/>
      <c r="REJ1" s="592"/>
      <c r="REK1" s="592"/>
      <c r="REL1" s="592"/>
      <c r="REM1" s="592"/>
      <c r="REN1" s="592"/>
      <c r="REO1" s="592"/>
      <c r="REP1" s="592"/>
      <c r="REQ1" s="592"/>
      <c r="RER1" s="592"/>
      <c r="RES1" s="592"/>
      <c r="RET1" s="592"/>
      <c r="REU1" s="592"/>
      <c r="REV1" s="592"/>
      <c r="REW1" s="592" t="s">
        <v>359</v>
      </c>
      <c r="REX1" s="592"/>
      <c r="REY1" s="592"/>
      <c r="REZ1" s="592"/>
      <c r="RFA1" s="592"/>
      <c r="RFB1" s="592"/>
      <c r="RFC1" s="592"/>
      <c r="RFD1" s="592"/>
      <c r="RFE1" s="592"/>
      <c r="RFF1" s="592"/>
      <c r="RFG1" s="592"/>
      <c r="RFH1" s="592"/>
      <c r="RFI1" s="592"/>
      <c r="RFJ1" s="592"/>
      <c r="RFK1" s="592"/>
      <c r="RFL1" s="592"/>
      <c r="RFM1" s="592" t="s">
        <v>359</v>
      </c>
      <c r="RFN1" s="592"/>
      <c r="RFO1" s="592"/>
      <c r="RFP1" s="592"/>
      <c r="RFQ1" s="592"/>
      <c r="RFR1" s="592"/>
      <c r="RFS1" s="592"/>
      <c r="RFT1" s="592"/>
      <c r="RFU1" s="592"/>
      <c r="RFV1" s="592"/>
      <c r="RFW1" s="592"/>
      <c r="RFX1" s="592"/>
      <c r="RFY1" s="592"/>
      <c r="RFZ1" s="592"/>
      <c r="RGA1" s="592"/>
      <c r="RGB1" s="592"/>
      <c r="RGC1" s="592" t="s">
        <v>359</v>
      </c>
      <c r="RGD1" s="592"/>
      <c r="RGE1" s="592"/>
      <c r="RGF1" s="592"/>
      <c r="RGG1" s="592"/>
      <c r="RGH1" s="592"/>
      <c r="RGI1" s="592"/>
      <c r="RGJ1" s="592"/>
      <c r="RGK1" s="592"/>
      <c r="RGL1" s="592"/>
      <c r="RGM1" s="592"/>
      <c r="RGN1" s="592"/>
      <c r="RGO1" s="592"/>
      <c r="RGP1" s="592"/>
      <c r="RGQ1" s="592"/>
      <c r="RGR1" s="592"/>
      <c r="RGS1" s="592" t="s">
        <v>359</v>
      </c>
      <c r="RGT1" s="592"/>
      <c r="RGU1" s="592"/>
      <c r="RGV1" s="592"/>
      <c r="RGW1" s="592"/>
      <c r="RGX1" s="592"/>
      <c r="RGY1" s="592"/>
      <c r="RGZ1" s="592"/>
      <c r="RHA1" s="592"/>
      <c r="RHB1" s="592"/>
      <c r="RHC1" s="592"/>
      <c r="RHD1" s="592"/>
      <c r="RHE1" s="592"/>
      <c r="RHF1" s="592"/>
      <c r="RHG1" s="592"/>
      <c r="RHH1" s="592"/>
      <c r="RHI1" s="592" t="s">
        <v>359</v>
      </c>
      <c r="RHJ1" s="592"/>
      <c r="RHK1" s="592"/>
      <c r="RHL1" s="592"/>
      <c r="RHM1" s="592"/>
      <c r="RHN1" s="592"/>
      <c r="RHO1" s="592"/>
      <c r="RHP1" s="592"/>
      <c r="RHQ1" s="592"/>
      <c r="RHR1" s="592"/>
      <c r="RHS1" s="592"/>
      <c r="RHT1" s="592"/>
      <c r="RHU1" s="592"/>
      <c r="RHV1" s="592"/>
      <c r="RHW1" s="592"/>
      <c r="RHX1" s="592"/>
      <c r="RHY1" s="592" t="s">
        <v>359</v>
      </c>
      <c r="RHZ1" s="592"/>
      <c r="RIA1" s="592"/>
      <c r="RIB1" s="592"/>
      <c r="RIC1" s="592"/>
      <c r="RID1" s="592"/>
      <c r="RIE1" s="592"/>
      <c r="RIF1" s="592"/>
      <c r="RIG1" s="592"/>
      <c r="RIH1" s="592"/>
      <c r="RII1" s="592"/>
      <c r="RIJ1" s="592"/>
      <c r="RIK1" s="592"/>
      <c r="RIL1" s="592"/>
      <c r="RIM1" s="592"/>
      <c r="RIN1" s="592"/>
      <c r="RIO1" s="592" t="s">
        <v>359</v>
      </c>
      <c r="RIP1" s="592"/>
      <c r="RIQ1" s="592"/>
      <c r="RIR1" s="592"/>
      <c r="RIS1" s="592"/>
      <c r="RIT1" s="592"/>
      <c r="RIU1" s="592"/>
      <c r="RIV1" s="592"/>
      <c r="RIW1" s="592"/>
      <c r="RIX1" s="592"/>
      <c r="RIY1" s="592"/>
      <c r="RIZ1" s="592"/>
      <c r="RJA1" s="592"/>
      <c r="RJB1" s="592"/>
      <c r="RJC1" s="592"/>
      <c r="RJD1" s="592"/>
      <c r="RJE1" s="592" t="s">
        <v>359</v>
      </c>
      <c r="RJF1" s="592"/>
      <c r="RJG1" s="592"/>
      <c r="RJH1" s="592"/>
      <c r="RJI1" s="592"/>
      <c r="RJJ1" s="592"/>
      <c r="RJK1" s="592"/>
      <c r="RJL1" s="592"/>
      <c r="RJM1" s="592"/>
      <c r="RJN1" s="592"/>
      <c r="RJO1" s="592"/>
      <c r="RJP1" s="592"/>
      <c r="RJQ1" s="592"/>
      <c r="RJR1" s="592"/>
      <c r="RJS1" s="592"/>
      <c r="RJT1" s="592"/>
      <c r="RJU1" s="592" t="s">
        <v>359</v>
      </c>
      <c r="RJV1" s="592"/>
      <c r="RJW1" s="592"/>
      <c r="RJX1" s="592"/>
      <c r="RJY1" s="592"/>
      <c r="RJZ1" s="592"/>
      <c r="RKA1" s="592"/>
      <c r="RKB1" s="592"/>
      <c r="RKC1" s="592"/>
      <c r="RKD1" s="592"/>
      <c r="RKE1" s="592"/>
      <c r="RKF1" s="592"/>
      <c r="RKG1" s="592"/>
      <c r="RKH1" s="592"/>
      <c r="RKI1" s="592"/>
      <c r="RKJ1" s="592"/>
      <c r="RKK1" s="592" t="s">
        <v>359</v>
      </c>
      <c r="RKL1" s="592"/>
      <c r="RKM1" s="592"/>
      <c r="RKN1" s="592"/>
      <c r="RKO1" s="592"/>
      <c r="RKP1" s="592"/>
      <c r="RKQ1" s="592"/>
      <c r="RKR1" s="592"/>
      <c r="RKS1" s="592"/>
      <c r="RKT1" s="592"/>
      <c r="RKU1" s="592"/>
      <c r="RKV1" s="592"/>
      <c r="RKW1" s="592"/>
      <c r="RKX1" s="592"/>
      <c r="RKY1" s="592"/>
      <c r="RKZ1" s="592"/>
      <c r="RLA1" s="592" t="s">
        <v>359</v>
      </c>
      <c r="RLB1" s="592"/>
      <c r="RLC1" s="592"/>
      <c r="RLD1" s="592"/>
      <c r="RLE1" s="592"/>
      <c r="RLF1" s="592"/>
      <c r="RLG1" s="592"/>
      <c r="RLH1" s="592"/>
      <c r="RLI1" s="592"/>
      <c r="RLJ1" s="592"/>
      <c r="RLK1" s="592"/>
      <c r="RLL1" s="592"/>
      <c r="RLM1" s="592"/>
      <c r="RLN1" s="592"/>
      <c r="RLO1" s="592"/>
      <c r="RLP1" s="592"/>
      <c r="RLQ1" s="592" t="s">
        <v>359</v>
      </c>
      <c r="RLR1" s="592"/>
      <c r="RLS1" s="592"/>
      <c r="RLT1" s="592"/>
      <c r="RLU1" s="592"/>
      <c r="RLV1" s="592"/>
      <c r="RLW1" s="592"/>
      <c r="RLX1" s="592"/>
      <c r="RLY1" s="592"/>
      <c r="RLZ1" s="592"/>
      <c r="RMA1" s="592"/>
      <c r="RMB1" s="592"/>
      <c r="RMC1" s="592"/>
      <c r="RMD1" s="592"/>
      <c r="RME1" s="592"/>
      <c r="RMF1" s="592"/>
      <c r="RMG1" s="592" t="s">
        <v>359</v>
      </c>
      <c r="RMH1" s="592"/>
      <c r="RMI1" s="592"/>
      <c r="RMJ1" s="592"/>
      <c r="RMK1" s="592"/>
      <c r="RML1" s="592"/>
      <c r="RMM1" s="592"/>
      <c r="RMN1" s="592"/>
      <c r="RMO1" s="592"/>
      <c r="RMP1" s="592"/>
      <c r="RMQ1" s="592"/>
      <c r="RMR1" s="592"/>
      <c r="RMS1" s="592"/>
      <c r="RMT1" s="592"/>
      <c r="RMU1" s="592"/>
      <c r="RMV1" s="592"/>
      <c r="RMW1" s="592" t="s">
        <v>359</v>
      </c>
      <c r="RMX1" s="592"/>
      <c r="RMY1" s="592"/>
      <c r="RMZ1" s="592"/>
      <c r="RNA1" s="592"/>
      <c r="RNB1" s="592"/>
      <c r="RNC1" s="592"/>
      <c r="RND1" s="592"/>
      <c r="RNE1" s="592"/>
      <c r="RNF1" s="592"/>
      <c r="RNG1" s="592"/>
      <c r="RNH1" s="592"/>
      <c r="RNI1" s="592"/>
      <c r="RNJ1" s="592"/>
      <c r="RNK1" s="592"/>
      <c r="RNL1" s="592"/>
      <c r="RNM1" s="592" t="s">
        <v>359</v>
      </c>
      <c r="RNN1" s="592"/>
      <c r="RNO1" s="592"/>
      <c r="RNP1" s="592"/>
      <c r="RNQ1" s="592"/>
      <c r="RNR1" s="592"/>
      <c r="RNS1" s="592"/>
      <c r="RNT1" s="592"/>
      <c r="RNU1" s="592"/>
      <c r="RNV1" s="592"/>
      <c r="RNW1" s="592"/>
      <c r="RNX1" s="592"/>
      <c r="RNY1" s="592"/>
      <c r="RNZ1" s="592"/>
      <c r="ROA1" s="592"/>
      <c r="ROB1" s="592"/>
      <c r="ROC1" s="592" t="s">
        <v>359</v>
      </c>
      <c r="ROD1" s="592"/>
      <c r="ROE1" s="592"/>
      <c r="ROF1" s="592"/>
      <c r="ROG1" s="592"/>
      <c r="ROH1" s="592"/>
      <c r="ROI1" s="592"/>
      <c r="ROJ1" s="592"/>
      <c r="ROK1" s="592"/>
      <c r="ROL1" s="592"/>
      <c r="ROM1" s="592"/>
      <c r="RON1" s="592"/>
      <c r="ROO1" s="592"/>
      <c r="ROP1" s="592"/>
      <c r="ROQ1" s="592"/>
      <c r="ROR1" s="592"/>
      <c r="ROS1" s="592" t="s">
        <v>359</v>
      </c>
      <c r="ROT1" s="592"/>
      <c r="ROU1" s="592"/>
      <c r="ROV1" s="592"/>
      <c r="ROW1" s="592"/>
      <c r="ROX1" s="592"/>
      <c r="ROY1" s="592"/>
      <c r="ROZ1" s="592"/>
      <c r="RPA1" s="592"/>
      <c r="RPB1" s="592"/>
      <c r="RPC1" s="592"/>
      <c r="RPD1" s="592"/>
      <c r="RPE1" s="592"/>
      <c r="RPF1" s="592"/>
      <c r="RPG1" s="592"/>
      <c r="RPH1" s="592"/>
      <c r="RPI1" s="592" t="s">
        <v>359</v>
      </c>
      <c r="RPJ1" s="592"/>
      <c r="RPK1" s="592"/>
      <c r="RPL1" s="592"/>
      <c r="RPM1" s="592"/>
      <c r="RPN1" s="592"/>
      <c r="RPO1" s="592"/>
      <c r="RPP1" s="592"/>
      <c r="RPQ1" s="592"/>
      <c r="RPR1" s="592"/>
      <c r="RPS1" s="592"/>
      <c r="RPT1" s="592"/>
      <c r="RPU1" s="592"/>
      <c r="RPV1" s="592"/>
      <c r="RPW1" s="592"/>
      <c r="RPX1" s="592"/>
      <c r="RPY1" s="592" t="s">
        <v>359</v>
      </c>
      <c r="RPZ1" s="592"/>
      <c r="RQA1" s="592"/>
      <c r="RQB1" s="592"/>
      <c r="RQC1" s="592"/>
      <c r="RQD1" s="592"/>
      <c r="RQE1" s="592"/>
      <c r="RQF1" s="592"/>
      <c r="RQG1" s="592"/>
      <c r="RQH1" s="592"/>
      <c r="RQI1" s="592"/>
      <c r="RQJ1" s="592"/>
      <c r="RQK1" s="592"/>
      <c r="RQL1" s="592"/>
      <c r="RQM1" s="592"/>
      <c r="RQN1" s="592"/>
      <c r="RQO1" s="592" t="s">
        <v>359</v>
      </c>
      <c r="RQP1" s="592"/>
      <c r="RQQ1" s="592"/>
      <c r="RQR1" s="592"/>
      <c r="RQS1" s="592"/>
      <c r="RQT1" s="592"/>
      <c r="RQU1" s="592"/>
      <c r="RQV1" s="592"/>
      <c r="RQW1" s="592"/>
      <c r="RQX1" s="592"/>
      <c r="RQY1" s="592"/>
      <c r="RQZ1" s="592"/>
      <c r="RRA1" s="592"/>
      <c r="RRB1" s="592"/>
      <c r="RRC1" s="592"/>
      <c r="RRD1" s="592"/>
      <c r="RRE1" s="592" t="s">
        <v>359</v>
      </c>
      <c r="RRF1" s="592"/>
      <c r="RRG1" s="592"/>
      <c r="RRH1" s="592"/>
      <c r="RRI1" s="592"/>
      <c r="RRJ1" s="592"/>
      <c r="RRK1" s="592"/>
      <c r="RRL1" s="592"/>
      <c r="RRM1" s="592"/>
      <c r="RRN1" s="592"/>
      <c r="RRO1" s="592"/>
      <c r="RRP1" s="592"/>
      <c r="RRQ1" s="592"/>
      <c r="RRR1" s="592"/>
      <c r="RRS1" s="592"/>
      <c r="RRT1" s="592"/>
      <c r="RRU1" s="592" t="s">
        <v>359</v>
      </c>
      <c r="RRV1" s="592"/>
      <c r="RRW1" s="592"/>
      <c r="RRX1" s="592"/>
      <c r="RRY1" s="592"/>
      <c r="RRZ1" s="592"/>
      <c r="RSA1" s="592"/>
      <c r="RSB1" s="592"/>
      <c r="RSC1" s="592"/>
      <c r="RSD1" s="592"/>
      <c r="RSE1" s="592"/>
      <c r="RSF1" s="592"/>
      <c r="RSG1" s="592"/>
      <c r="RSH1" s="592"/>
      <c r="RSI1" s="592"/>
      <c r="RSJ1" s="592"/>
      <c r="RSK1" s="592" t="s">
        <v>359</v>
      </c>
      <c r="RSL1" s="592"/>
      <c r="RSM1" s="592"/>
      <c r="RSN1" s="592"/>
      <c r="RSO1" s="592"/>
      <c r="RSP1" s="592"/>
      <c r="RSQ1" s="592"/>
      <c r="RSR1" s="592"/>
      <c r="RSS1" s="592"/>
      <c r="RST1" s="592"/>
      <c r="RSU1" s="592"/>
      <c r="RSV1" s="592"/>
      <c r="RSW1" s="592"/>
      <c r="RSX1" s="592"/>
      <c r="RSY1" s="592"/>
      <c r="RSZ1" s="592"/>
      <c r="RTA1" s="592" t="s">
        <v>359</v>
      </c>
      <c r="RTB1" s="592"/>
      <c r="RTC1" s="592"/>
      <c r="RTD1" s="592"/>
      <c r="RTE1" s="592"/>
      <c r="RTF1" s="592"/>
      <c r="RTG1" s="592"/>
      <c r="RTH1" s="592"/>
      <c r="RTI1" s="592"/>
      <c r="RTJ1" s="592"/>
      <c r="RTK1" s="592"/>
      <c r="RTL1" s="592"/>
      <c r="RTM1" s="592"/>
      <c r="RTN1" s="592"/>
      <c r="RTO1" s="592"/>
      <c r="RTP1" s="592"/>
      <c r="RTQ1" s="592" t="s">
        <v>359</v>
      </c>
      <c r="RTR1" s="592"/>
      <c r="RTS1" s="592"/>
      <c r="RTT1" s="592"/>
      <c r="RTU1" s="592"/>
      <c r="RTV1" s="592"/>
      <c r="RTW1" s="592"/>
      <c r="RTX1" s="592"/>
      <c r="RTY1" s="592"/>
      <c r="RTZ1" s="592"/>
      <c r="RUA1" s="592"/>
      <c r="RUB1" s="592"/>
      <c r="RUC1" s="592"/>
      <c r="RUD1" s="592"/>
      <c r="RUE1" s="592"/>
      <c r="RUF1" s="592"/>
      <c r="RUG1" s="592" t="s">
        <v>359</v>
      </c>
      <c r="RUH1" s="592"/>
      <c r="RUI1" s="592"/>
      <c r="RUJ1" s="592"/>
      <c r="RUK1" s="592"/>
      <c r="RUL1" s="592"/>
      <c r="RUM1" s="592"/>
      <c r="RUN1" s="592"/>
      <c r="RUO1" s="592"/>
      <c r="RUP1" s="592"/>
      <c r="RUQ1" s="592"/>
      <c r="RUR1" s="592"/>
      <c r="RUS1" s="592"/>
      <c r="RUT1" s="592"/>
      <c r="RUU1" s="592"/>
      <c r="RUV1" s="592"/>
      <c r="RUW1" s="592" t="s">
        <v>359</v>
      </c>
      <c r="RUX1" s="592"/>
      <c r="RUY1" s="592"/>
      <c r="RUZ1" s="592"/>
      <c r="RVA1" s="592"/>
      <c r="RVB1" s="592"/>
      <c r="RVC1" s="592"/>
      <c r="RVD1" s="592"/>
      <c r="RVE1" s="592"/>
      <c r="RVF1" s="592"/>
      <c r="RVG1" s="592"/>
      <c r="RVH1" s="592"/>
      <c r="RVI1" s="592"/>
      <c r="RVJ1" s="592"/>
      <c r="RVK1" s="592"/>
      <c r="RVL1" s="592"/>
      <c r="RVM1" s="592" t="s">
        <v>359</v>
      </c>
      <c r="RVN1" s="592"/>
      <c r="RVO1" s="592"/>
      <c r="RVP1" s="592"/>
      <c r="RVQ1" s="592"/>
      <c r="RVR1" s="592"/>
      <c r="RVS1" s="592"/>
      <c r="RVT1" s="592"/>
      <c r="RVU1" s="592"/>
      <c r="RVV1" s="592"/>
      <c r="RVW1" s="592"/>
      <c r="RVX1" s="592"/>
      <c r="RVY1" s="592"/>
      <c r="RVZ1" s="592"/>
      <c r="RWA1" s="592"/>
      <c r="RWB1" s="592"/>
      <c r="RWC1" s="592" t="s">
        <v>359</v>
      </c>
      <c r="RWD1" s="592"/>
      <c r="RWE1" s="592"/>
      <c r="RWF1" s="592"/>
      <c r="RWG1" s="592"/>
      <c r="RWH1" s="592"/>
      <c r="RWI1" s="592"/>
      <c r="RWJ1" s="592"/>
      <c r="RWK1" s="592"/>
      <c r="RWL1" s="592"/>
      <c r="RWM1" s="592"/>
      <c r="RWN1" s="592"/>
      <c r="RWO1" s="592"/>
      <c r="RWP1" s="592"/>
      <c r="RWQ1" s="592"/>
      <c r="RWR1" s="592"/>
      <c r="RWS1" s="592" t="s">
        <v>359</v>
      </c>
      <c r="RWT1" s="592"/>
      <c r="RWU1" s="592"/>
      <c r="RWV1" s="592"/>
      <c r="RWW1" s="592"/>
      <c r="RWX1" s="592"/>
      <c r="RWY1" s="592"/>
      <c r="RWZ1" s="592"/>
      <c r="RXA1" s="592"/>
      <c r="RXB1" s="592"/>
      <c r="RXC1" s="592"/>
      <c r="RXD1" s="592"/>
      <c r="RXE1" s="592"/>
      <c r="RXF1" s="592"/>
      <c r="RXG1" s="592"/>
      <c r="RXH1" s="592"/>
      <c r="RXI1" s="592" t="s">
        <v>359</v>
      </c>
      <c r="RXJ1" s="592"/>
      <c r="RXK1" s="592"/>
      <c r="RXL1" s="592"/>
      <c r="RXM1" s="592"/>
      <c r="RXN1" s="592"/>
      <c r="RXO1" s="592"/>
      <c r="RXP1" s="592"/>
      <c r="RXQ1" s="592"/>
      <c r="RXR1" s="592"/>
      <c r="RXS1" s="592"/>
      <c r="RXT1" s="592"/>
      <c r="RXU1" s="592"/>
      <c r="RXV1" s="592"/>
      <c r="RXW1" s="592"/>
      <c r="RXX1" s="592"/>
      <c r="RXY1" s="592" t="s">
        <v>359</v>
      </c>
      <c r="RXZ1" s="592"/>
      <c r="RYA1" s="592"/>
      <c r="RYB1" s="592"/>
      <c r="RYC1" s="592"/>
      <c r="RYD1" s="592"/>
      <c r="RYE1" s="592"/>
      <c r="RYF1" s="592"/>
      <c r="RYG1" s="592"/>
      <c r="RYH1" s="592"/>
      <c r="RYI1" s="592"/>
      <c r="RYJ1" s="592"/>
      <c r="RYK1" s="592"/>
      <c r="RYL1" s="592"/>
      <c r="RYM1" s="592"/>
      <c r="RYN1" s="592"/>
      <c r="RYO1" s="592" t="s">
        <v>359</v>
      </c>
      <c r="RYP1" s="592"/>
      <c r="RYQ1" s="592"/>
      <c r="RYR1" s="592"/>
      <c r="RYS1" s="592"/>
      <c r="RYT1" s="592"/>
      <c r="RYU1" s="592"/>
      <c r="RYV1" s="592"/>
      <c r="RYW1" s="592"/>
      <c r="RYX1" s="592"/>
      <c r="RYY1" s="592"/>
      <c r="RYZ1" s="592"/>
      <c r="RZA1" s="592"/>
      <c r="RZB1" s="592"/>
      <c r="RZC1" s="592"/>
      <c r="RZD1" s="592"/>
      <c r="RZE1" s="592" t="s">
        <v>359</v>
      </c>
      <c r="RZF1" s="592"/>
      <c r="RZG1" s="592"/>
      <c r="RZH1" s="592"/>
      <c r="RZI1" s="592"/>
      <c r="RZJ1" s="592"/>
      <c r="RZK1" s="592"/>
      <c r="RZL1" s="592"/>
      <c r="RZM1" s="592"/>
      <c r="RZN1" s="592"/>
      <c r="RZO1" s="592"/>
      <c r="RZP1" s="592"/>
      <c r="RZQ1" s="592"/>
      <c r="RZR1" s="592"/>
      <c r="RZS1" s="592"/>
      <c r="RZT1" s="592"/>
      <c r="RZU1" s="592" t="s">
        <v>359</v>
      </c>
      <c r="RZV1" s="592"/>
      <c r="RZW1" s="592"/>
      <c r="RZX1" s="592"/>
      <c r="RZY1" s="592"/>
      <c r="RZZ1" s="592"/>
      <c r="SAA1" s="592"/>
      <c r="SAB1" s="592"/>
      <c r="SAC1" s="592"/>
      <c r="SAD1" s="592"/>
      <c r="SAE1" s="592"/>
      <c r="SAF1" s="592"/>
      <c r="SAG1" s="592"/>
      <c r="SAH1" s="592"/>
      <c r="SAI1" s="592"/>
      <c r="SAJ1" s="592"/>
      <c r="SAK1" s="592" t="s">
        <v>359</v>
      </c>
      <c r="SAL1" s="592"/>
      <c r="SAM1" s="592"/>
      <c r="SAN1" s="592"/>
      <c r="SAO1" s="592"/>
      <c r="SAP1" s="592"/>
      <c r="SAQ1" s="592"/>
      <c r="SAR1" s="592"/>
      <c r="SAS1" s="592"/>
      <c r="SAT1" s="592"/>
      <c r="SAU1" s="592"/>
      <c r="SAV1" s="592"/>
      <c r="SAW1" s="592"/>
      <c r="SAX1" s="592"/>
      <c r="SAY1" s="592"/>
      <c r="SAZ1" s="592"/>
      <c r="SBA1" s="592" t="s">
        <v>359</v>
      </c>
      <c r="SBB1" s="592"/>
      <c r="SBC1" s="592"/>
      <c r="SBD1" s="592"/>
      <c r="SBE1" s="592"/>
      <c r="SBF1" s="592"/>
      <c r="SBG1" s="592"/>
      <c r="SBH1" s="592"/>
      <c r="SBI1" s="592"/>
      <c r="SBJ1" s="592"/>
      <c r="SBK1" s="592"/>
      <c r="SBL1" s="592"/>
      <c r="SBM1" s="592"/>
      <c r="SBN1" s="592"/>
      <c r="SBO1" s="592"/>
      <c r="SBP1" s="592"/>
      <c r="SBQ1" s="592" t="s">
        <v>359</v>
      </c>
      <c r="SBR1" s="592"/>
      <c r="SBS1" s="592"/>
      <c r="SBT1" s="592"/>
      <c r="SBU1" s="592"/>
      <c r="SBV1" s="592"/>
      <c r="SBW1" s="592"/>
      <c r="SBX1" s="592"/>
      <c r="SBY1" s="592"/>
      <c r="SBZ1" s="592"/>
      <c r="SCA1" s="592"/>
      <c r="SCB1" s="592"/>
      <c r="SCC1" s="592"/>
      <c r="SCD1" s="592"/>
      <c r="SCE1" s="592"/>
      <c r="SCF1" s="592"/>
      <c r="SCG1" s="592" t="s">
        <v>359</v>
      </c>
      <c r="SCH1" s="592"/>
      <c r="SCI1" s="592"/>
      <c r="SCJ1" s="592"/>
      <c r="SCK1" s="592"/>
      <c r="SCL1" s="592"/>
      <c r="SCM1" s="592"/>
      <c r="SCN1" s="592"/>
      <c r="SCO1" s="592"/>
      <c r="SCP1" s="592"/>
      <c r="SCQ1" s="592"/>
      <c r="SCR1" s="592"/>
      <c r="SCS1" s="592"/>
      <c r="SCT1" s="592"/>
      <c r="SCU1" s="592"/>
      <c r="SCV1" s="592"/>
      <c r="SCW1" s="592" t="s">
        <v>359</v>
      </c>
      <c r="SCX1" s="592"/>
      <c r="SCY1" s="592"/>
      <c r="SCZ1" s="592"/>
      <c r="SDA1" s="592"/>
      <c r="SDB1" s="592"/>
      <c r="SDC1" s="592"/>
      <c r="SDD1" s="592"/>
      <c r="SDE1" s="592"/>
      <c r="SDF1" s="592"/>
      <c r="SDG1" s="592"/>
      <c r="SDH1" s="592"/>
      <c r="SDI1" s="592"/>
      <c r="SDJ1" s="592"/>
      <c r="SDK1" s="592"/>
      <c r="SDL1" s="592"/>
      <c r="SDM1" s="592" t="s">
        <v>359</v>
      </c>
      <c r="SDN1" s="592"/>
      <c r="SDO1" s="592"/>
      <c r="SDP1" s="592"/>
      <c r="SDQ1" s="592"/>
      <c r="SDR1" s="592"/>
      <c r="SDS1" s="592"/>
      <c r="SDT1" s="592"/>
      <c r="SDU1" s="592"/>
      <c r="SDV1" s="592"/>
      <c r="SDW1" s="592"/>
      <c r="SDX1" s="592"/>
      <c r="SDY1" s="592"/>
      <c r="SDZ1" s="592"/>
      <c r="SEA1" s="592"/>
      <c r="SEB1" s="592"/>
      <c r="SEC1" s="592" t="s">
        <v>359</v>
      </c>
      <c r="SED1" s="592"/>
      <c r="SEE1" s="592"/>
      <c r="SEF1" s="592"/>
      <c r="SEG1" s="592"/>
      <c r="SEH1" s="592"/>
      <c r="SEI1" s="592"/>
      <c r="SEJ1" s="592"/>
      <c r="SEK1" s="592"/>
      <c r="SEL1" s="592"/>
      <c r="SEM1" s="592"/>
      <c r="SEN1" s="592"/>
      <c r="SEO1" s="592"/>
      <c r="SEP1" s="592"/>
      <c r="SEQ1" s="592"/>
      <c r="SER1" s="592"/>
      <c r="SES1" s="592" t="s">
        <v>359</v>
      </c>
      <c r="SET1" s="592"/>
      <c r="SEU1" s="592"/>
      <c r="SEV1" s="592"/>
      <c r="SEW1" s="592"/>
      <c r="SEX1" s="592"/>
      <c r="SEY1" s="592"/>
      <c r="SEZ1" s="592"/>
      <c r="SFA1" s="592"/>
      <c r="SFB1" s="592"/>
      <c r="SFC1" s="592"/>
      <c r="SFD1" s="592"/>
      <c r="SFE1" s="592"/>
      <c r="SFF1" s="592"/>
      <c r="SFG1" s="592"/>
      <c r="SFH1" s="592"/>
      <c r="SFI1" s="592" t="s">
        <v>359</v>
      </c>
      <c r="SFJ1" s="592"/>
      <c r="SFK1" s="592"/>
      <c r="SFL1" s="592"/>
      <c r="SFM1" s="592"/>
      <c r="SFN1" s="592"/>
      <c r="SFO1" s="592"/>
      <c r="SFP1" s="592"/>
      <c r="SFQ1" s="592"/>
      <c r="SFR1" s="592"/>
      <c r="SFS1" s="592"/>
      <c r="SFT1" s="592"/>
      <c r="SFU1" s="592"/>
      <c r="SFV1" s="592"/>
      <c r="SFW1" s="592"/>
      <c r="SFX1" s="592"/>
      <c r="SFY1" s="592" t="s">
        <v>359</v>
      </c>
      <c r="SFZ1" s="592"/>
      <c r="SGA1" s="592"/>
      <c r="SGB1" s="592"/>
      <c r="SGC1" s="592"/>
      <c r="SGD1" s="592"/>
      <c r="SGE1" s="592"/>
      <c r="SGF1" s="592"/>
      <c r="SGG1" s="592"/>
      <c r="SGH1" s="592"/>
      <c r="SGI1" s="592"/>
      <c r="SGJ1" s="592"/>
      <c r="SGK1" s="592"/>
      <c r="SGL1" s="592"/>
      <c r="SGM1" s="592"/>
      <c r="SGN1" s="592"/>
      <c r="SGO1" s="592" t="s">
        <v>359</v>
      </c>
      <c r="SGP1" s="592"/>
      <c r="SGQ1" s="592"/>
      <c r="SGR1" s="592"/>
      <c r="SGS1" s="592"/>
      <c r="SGT1" s="592"/>
      <c r="SGU1" s="592"/>
      <c r="SGV1" s="592"/>
      <c r="SGW1" s="592"/>
      <c r="SGX1" s="592"/>
      <c r="SGY1" s="592"/>
      <c r="SGZ1" s="592"/>
      <c r="SHA1" s="592"/>
      <c r="SHB1" s="592"/>
      <c r="SHC1" s="592"/>
      <c r="SHD1" s="592"/>
      <c r="SHE1" s="592" t="s">
        <v>359</v>
      </c>
      <c r="SHF1" s="592"/>
      <c r="SHG1" s="592"/>
      <c r="SHH1" s="592"/>
      <c r="SHI1" s="592"/>
      <c r="SHJ1" s="592"/>
      <c r="SHK1" s="592"/>
      <c r="SHL1" s="592"/>
      <c r="SHM1" s="592"/>
      <c r="SHN1" s="592"/>
      <c r="SHO1" s="592"/>
      <c r="SHP1" s="592"/>
      <c r="SHQ1" s="592"/>
      <c r="SHR1" s="592"/>
      <c r="SHS1" s="592"/>
      <c r="SHT1" s="592"/>
      <c r="SHU1" s="592" t="s">
        <v>359</v>
      </c>
      <c r="SHV1" s="592"/>
      <c r="SHW1" s="592"/>
      <c r="SHX1" s="592"/>
      <c r="SHY1" s="592"/>
      <c r="SHZ1" s="592"/>
      <c r="SIA1" s="592"/>
      <c r="SIB1" s="592"/>
      <c r="SIC1" s="592"/>
      <c r="SID1" s="592"/>
      <c r="SIE1" s="592"/>
      <c r="SIF1" s="592"/>
      <c r="SIG1" s="592"/>
      <c r="SIH1" s="592"/>
      <c r="SII1" s="592"/>
      <c r="SIJ1" s="592"/>
      <c r="SIK1" s="592" t="s">
        <v>359</v>
      </c>
      <c r="SIL1" s="592"/>
      <c r="SIM1" s="592"/>
      <c r="SIN1" s="592"/>
      <c r="SIO1" s="592"/>
      <c r="SIP1" s="592"/>
      <c r="SIQ1" s="592"/>
      <c r="SIR1" s="592"/>
      <c r="SIS1" s="592"/>
      <c r="SIT1" s="592"/>
      <c r="SIU1" s="592"/>
      <c r="SIV1" s="592"/>
      <c r="SIW1" s="592"/>
      <c r="SIX1" s="592"/>
      <c r="SIY1" s="592"/>
      <c r="SIZ1" s="592"/>
      <c r="SJA1" s="592" t="s">
        <v>359</v>
      </c>
      <c r="SJB1" s="592"/>
      <c r="SJC1" s="592"/>
      <c r="SJD1" s="592"/>
      <c r="SJE1" s="592"/>
      <c r="SJF1" s="592"/>
      <c r="SJG1" s="592"/>
      <c r="SJH1" s="592"/>
      <c r="SJI1" s="592"/>
      <c r="SJJ1" s="592"/>
      <c r="SJK1" s="592"/>
      <c r="SJL1" s="592"/>
      <c r="SJM1" s="592"/>
      <c r="SJN1" s="592"/>
      <c r="SJO1" s="592"/>
      <c r="SJP1" s="592"/>
      <c r="SJQ1" s="592" t="s">
        <v>359</v>
      </c>
      <c r="SJR1" s="592"/>
      <c r="SJS1" s="592"/>
      <c r="SJT1" s="592"/>
      <c r="SJU1" s="592"/>
      <c r="SJV1" s="592"/>
      <c r="SJW1" s="592"/>
      <c r="SJX1" s="592"/>
      <c r="SJY1" s="592"/>
      <c r="SJZ1" s="592"/>
      <c r="SKA1" s="592"/>
      <c r="SKB1" s="592"/>
      <c r="SKC1" s="592"/>
      <c r="SKD1" s="592"/>
      <c r="SKE1" s="592"/>
      <c r="SKF1" s="592"/>
      <c r="SKG1" s="592" t="s">
        <v>359</v>
      </c>
      <c r="SKH1" s="592"/>
      <c r="SKI1" s="592"/>
      <c r="SKJ1" s="592"/>
      <c r="SKK1" s="592"/>
      <c r="SKL1" s="592"/>
      <c r="SKM1" s="592"/>
      <c r="SKN1" s="592"/>
      <c r="SKO1" s="592"/>
      <c r="SKP1" s="592"/>
      <c r="SKQ1" s="592"/>
      <c r="SKR1" s="592"/>
      <c r="SKS1" s="592"/>
      <c r="SKT1" s="592"/>
      <c r="SKU1" s="592"/>
      <c r="SKV1" s="592"/>
      <c r="SKW1" s="592" t="s">
        <v>359</v>
      </c>
      <c r="SKX1" s="592"/>
      <c r="SKY1" s="592"/>
      <c r="SKZ1" s="592"/>
      <c r="SLA1" s="592"/>
      <c r="SLB1" s="592"/>
      <c r="SLC1" s="592"/>
      <c r="SLD1" s="592"/>
      <c r="SLE1" s="592"/>
      <c r="SLF1" s="592"/>
      <c r="SLG1" s="592"/>
      <c r="SLH1" s="592"/>
      <c r="SLI1" s="592"/>
      <c r="SLJ1" s="592"/>
      <c r="SLK1" s="592"/>
      <c r="SLL1" s="592"/>
      <c r="SLM1" s="592" t="s">
        <v>359</v>
      </c>
      <c r="SLN1" s="592"/>
      <c r="SLO1" s="592"/>
      <c r="SLP1" s="592"/>
      <c r="SLQ1" s="592"/>
      <c r="SLR1" s="592"/>
      <c r="SLS1" s="592"/>
      <c r="SLT1" s="592"/>
      <c r="SLU1" s="592"/>
      <c r="SLV1" s="592"/>
      <c r="SLW1" s="592"/>
      <c r="SLX1" s="592"/>
      <c r="SLY1" s="592"/>
      <c r="SLZ1" s="592"/>
      <c r="SMA1" s="592"/>
      <c r="SMB1" s="592"/>
      <c r="SMC1" s="592" t="s">
        <v>359</v>
      </c>
      <c r="SMD1" s="592"/>
      <c r="SME1" s="592"/>
      <c r="SMF1" s="592"/>
      <c r="SMG1" s="592"/>
      <c r="SMH1" s="592"/>
      <c r="SMI1" s="592"/>
      <c r="SMJ1" s="592"/>
      <c r="SMK1" s="592"/>
      <c r="SML1" s="592"/>
      <c r="SMM1" s="592"/>
      <c r="SMN1" s="592"/>
      <c r="SMO1" s="592"/>
      <c r="SMP1" s="592"/>
      <c r="SMQ1" s="592"/>
      <c r="SMR1" s="592"/>
      <c r="SMS1" s="592" t="s">
        <v>359</v>
      </c>
      <c r="SMT1" s="592"/>
      <c r="SMU1" s="592"/>
      <c r="SMV1" s="592"/>
      <c r="SMW1" s="592"/>
      <c r="SMX1" s="592"/>
      <c r="SMY1" s="592"/>
      <c r="SMZ1" s="592"/>
      <c r="SNA1" s="592"/>
      <c r="SNB1" s="592"/>
      <c r="SNC1" s="592"/>
      <c r="SND1" s="592"/>
      <c r="SNE1" s="592"/>
      <c r="SNF1" s="592"/>
      <c r="SNG1" s="592"/>
      <c r="SNH1" s="592"/>
      <c r="SNI1" s="592" t="s">
        <v>359</v>
      </c>
      <c r="SNJ1" s="592"/>
      <c r="SNK1" s="592"/>
      <c r="SNL1" s="592"/>
      <c r="SNM1" s="592"/>
      <c r="SNN1" s="592"/>
      <c r="SNO1" s="592"/>
      <c r="SNP1" s="592"/>
      <c r="SNQ1" s="592"/>
      <c r="SNR1" s="592"/>
      <c r="SNS1" s="592"/>
      <c r="SNT1" s="592"/>
      <c r="SNU1" s="592"/>
      <c r="SNV1" s="592"/>
      <c r="SNW1" s="592"/>
      <c r="SNX1" s="592"/>
      <c r="SNY1" s="592" t="s">
        <v>359</v>
      </c>
      <c r="SNZ1" s="592"/>
      <c r="SOA1" s="592"/>
      <c r="SOB1" s="592"/>
      <c r="SOC1" s="592"/>
      <c r="SOD1" s="592"/>
      <c r="SOE1" s="592"/>
      <c r="SOF1" s="592"/>
      <c r="SOG1" s="592"/>
      <c r="SOH1" s="592"/>
      <c r="SOI1" s="592"/>
      <c r="SOJ1" s="592"/>
      <c r="SOK1" s="592"/>
      <c r="SOL1" s="592"/>
      <c r="SOM1" s="592"/>
      <c r="SON1" s="592"/>
      <c r="SOO1" s="592" t="s">
        <v>359</v>
      </c>
      <c r="SOP1" s="592"/>
      <c r="SOQ1" s="592"/>
      <c r="SOR1" s="592"/>
      <c r="SOS1" s="592"/>
      <c r="SOT1" s="592"/>
      <c r="SOU1" s="592"/>
      <c r="SOV1" s="592"/>
      <c r="SOW1" s="592"/>
      <c r="SOX1" s="592"/>
      <c r="SOY1" s="592"/>
      <c r="SOZ1" s="592"/>
      <c r="SPA1" s="592"/>
      <c r="SPB1" s="592"/>
      <c r="SPC1" s="592"/>
      <c r="SPD1" s="592"/>
      <c r="SPE1" s="592" t="s">
        <v>359</v>
      </c>
      <c r="SPF1" s="592"/>
      <c r="SPG1" s="592"/>
      <c r="SPH1" s="592"/>
      <c r="SPI1" s="592"/>
      <c r="SPJ1" s="592"/>
      <c r="SPK1" s="592"/>
      <c r="SPL1" s="592"/>
      <c r="SPM1" s="592"/>
      <c r="SPN1" s="592"/>
      <c r="SPO1" s="592"/>
      <c r="SPP1" s="592"/>
      <c r="SPQ1" s="592"/>
      <c r="SPR1" s="592"/>
      <c r="SPS1" s="592"/>
      <c r="SPT1" s="592"/>
      <c r="SPU1" s="592" t="s">
        <v>359</v>
      </c>
      <c r="SPV1" s="592"/>
      <c r="SPW1" s="592"/>
      <c r="SPX1" s="592"/>
      <c r="SPY1" s="592"/>
      <c r="SPZ1" s="592"/>
      <c r="SQA1" s="592"/>
      <c r="SQB1" s="592"/>
      <c r="SQC1" s="592"/>
      <c r="SQD1" s="592"/>
      <c r="SQE1" s="592"/>
      <c r="SQF1" s="592"/>
      <c r="SQG1" s="592"/>
      <c r="SQH1" s="592"/>
      <c r="SQI1" s="592"/>
      <c r="SQJ1" s="592"/>
      <c r="SQK1" s="592" t="s">
        <v>359</v>
      </c>
      <c r="SQL1" s="592"/>
      <c r="SQM1" s="592"/>
      <c r="SQN1" s="592"/>
      <c r="SQO1" s="592"/>
      <c r="SQP1" s="592"/>
      <c r="SQQ1" s="592"/>
      <c r="SQR1" s="592"/>
      <c r="SQS1" s="592"/>
      <c r="SQT1" s="592"/>
      <c r="SQU1" s="592"/>
      <c r="SQV1" s="592"/>
      <c r="SQW1" s="592"/>
      <c r="SQX1" s="592"/>
      <c r="SQY1" s="592"/>
      <c r="SQZ1" s="592"/>
      <c r="SRA1" s="592" t="s">
        <v>359</v>
      </c>
      <c r="SRB1" s="592"/>
      <c r="SRC1" s="592"/>
      <c r="SRD1" s="592"/>
      <c r="SRE1" s="592"/>
      <c r="SRF1" s="592"/>
      <c r="SRG1" s="592"/>
      <c r="SRH1" s="592"/>
      <c r="SRI1" s="592"/>
      <c r="SRJ1" s="592"/>
      <c r="SRK1" s="592"/>
      <c r="SRL1" s="592"/>
      <c r="SRM1" s="592"/>
      <c r="SRN1" s="592"/>
      <c r="SRO1" s="592"/>
      <c r="SRP1" s="592"/>
      <c r="SRQ1" s="592" t="s">
        <v>359</v>
      </c>
      <c r="SRR1" s="592"/>
      <c r="SRS1" s="592"/>
      <c r="SRT1" s="592"/>
      <c r="SRU1" s="592"/>
      <c r="SRV1" s="592"/>
      <c r="SRW1" s="592"/>
      <c r="SRX1" s="592"/>
      <c r="SRY1" s="592"/>
      <c r="SRZ1" s="592"/>
      <c r="SSA1" s="592"/>
      <c r="SSB1" s="592"/>
      <c r="SSC1" s="592"/>
      <c r="SSD1" s="592"/>
      <c r="SSE1" s="592"/>
      <c r="SSF1" s="592"/>
      <c r="SSG1" s="592" t="s">
        <v>359</v>
      </c>
      <c r="SSH1" s="592"/>
      <c r="SSI1" s="592"/>
      <c r="SSJ1" s="592"/>
      <c r="SSK1" s="592"/>
      <c r="SSL1" s="592"/>
      <c r="SSM1" s="592"/>
      <c r="SSN1" s="592"/>
      <c r="SSO1" s="592"/>
      <c r="SSP1" s="592"/>
      <c r="SSQ1" s="592"/>
      <c r="SSR1" s="592"/>
      <c r="SSS1" s="592"/>
      <c r="SST1" s="592"/>
      <c r="SSU1" s="592"/>
      <c r="SSV1" s="592"/>
      <c r="SSW1" s="592" t="s">
        <v>359</v>
      </c>
      <c r="SSX1" s="592"/>
      <c r="SSY1" s="592"/>
      <c r="SSZ1" s="592"/>
      <c r="STA1" s="592"/>
      <c r="STB1" s="592"/>
      <c r="STC1" s="592"/>
      <c r="STD1" s="592"/>
      <c r="STE1" s="592"/>
      <c r="STF1" s="592"/>
      <c r="STG1" s="592"/>
      <c r="STH1" s="592"/>
      <c r="STI1" s="592"/>
      <c r="STJ1" s="592"/>
      <c r="STK1" s="592"/>
      <c r="STL1" s="592"/>
      <c r="STM1" s="592" t="s">
        <v>359</v>
      </c>
      <c r="STN1" s="592"/>
      <c r="STO1" s="592"/>
      <c r="STP1" s="592"/>
      <c r="STQ1" s="592"/>
      <c r="STR1" s="592"/>
      <c r="STS1" s="592"/>
      <c r="STT1" s="592"/>
      <c r="STU1" s="592"/>
      <c r="STV1" s="592"/>
      <c r="STW1" s="592"/>
      <c r="STX1" s="592"/>
      <c r="STY1" s="592"/>
      <c r="STZ1" s="592"/>
      <c r="SUA1" s="592"/>
      <c r="SUB1" s="592"/>
      <c r="SUC1" s="592" t="s">
        <v>359</v>
      </c>
      <c r="SUD1" s="592"/>
      <c r="SUE1" s="592"/>
      <c r="SUF1" s="592"/>
      <c r="SUG1" s="592"/>
      <c r="SUH1" s="592"/>
      <c r="SUI1" s="592"/>
      <c r="SUJ1" s="592"/>
      <c r="SUK1" s="592"/>
      <c r="SUL1" s="592"/>
      <c r="SUM1" s="592"/>
      <c r="SUN1" s="592"/>
      <c r="SUO1" s="592"/>
      <c r="SUP1" s="592"/>
      <c r="SUQ1" s="592"/>
      <c r="SUR1" s="592"/>
      <c r="SUS1" s="592" t="s">
        <v>359</v>
      </c>
      <c r="SUT1" s="592"/>
      <c r="SUU1" s="592"/>
      <c r="SUV1" s="592"/>
      <c r="SUW1" s="592"/>
      <c r="SUX1" s="592"/>
      <c r="SUY1" s="592"/>
      <c r="SUZ1" s="592"/>
      <c r="SVA1" s="592"/>
      <c r="SVB1" s="592"/>
      <c r="SVC1" s="592"/>
      <c r="SVD1" s="592"/>
      <c r="SVE1" s="592"/>
      <c r="SVF1" s="592"/>
      <c r="SVG1" s="592"/>
      <c r="SVH1" s="592"/>
      <c r="SVI1" s="592" t="s">
        <v>359</v>
      </c>
      <c r="SVJ1" s="592"/>
      <c r="SVK1" s="592"/>
      <c r="SVL1" s="592"/>
      <c r="SVM1" s="592"/>
      <c r="SVN1" s="592"/>
      <c r="SVO1" s="592"/>
      <c r="SVP1" s="592"/>
      <c r="SVQ1" s="592"/>
      <c r="SVR1" s="592"/>
      <c r="SVS1" s="592"/>
      <c r="SVT1" s="592"/>
      <c r="SVU1" s="592"/>
      <c r="SVV1" s="592"/>
      <c r="SVW1" s="592"/>
      <c r="SVX1" s="592"/>
      <c r="SVY1" s="592" t="s">
        <v>359</v>
      </c>
      <c r="SVZ1" s="592"/>
      <c r="SWA1" s="592"/>
      <c r="SWB1" s="592"/>
      <c r="SWC1" s="592"/>
      <c r="SWD1" s="592"/>
      <c r="SWE1" s="592"/>
      <c r="SWF1" s="592"/>
      <c r="SWG1" s="592"/>
      <c r="SWH1" s="592"/>
      <c r="SWI1" s="592"/>
      <c r="SWJ1" s="592"/>
      <c r="SWK1" s="592"/>
      <c r="SWL1" s="592"/>
      <c r="SWM1" s="592"/>
      <c r="SWN1" s="592"/>
      <c r="SWO1" s="592" t="s">
        <v>359</v>
      </c>
      <c r="SWP1" s="592"/>
      <c r="SWQ1" s="592"/>
      <c r="SWR1" s="592"/>
      <c r="SWS1" s="592"/>
      <c r="SWT1" s="592"/>
      <c r="SWU1" s="592"/>
      <c r="SWV1" s="592"/>
      <c r="SWW1" s="592"/>
      <c r="SWX1" s="592"/>
      <c r="SWY1" s="592"/>
      <c r="SWZ1" s="592"/>
      <c r="SXA1" s="592"/>
      <c r="SXB1" s="592"/>
      <c r="SXC1" s="592"/>
      <c r="SXD1" s="592"/>
      <c r="SXE1" s="592" t="s">
        <v>359</v>
      </c>
      <c r="SXF1" s="592"/>
      <c r="SXG1" s="592"/>
      <c r="SXH1" s="592"/>
      <c r="SXI1" s="592"/>
      <c r="SXJ1" s="592"/>
      <c r="SXK1" s="592"/>
      <c r="SXL1" s="592"/>
      <c r="SXM1" s="592"/>
      <c r="SXN1" s="592"/>
      <c r="SXO1" s="592"/>
      <c r="SXP1" s="592"/>
      <c r="SXQ1" s="592"/>
      <c r="SXR1" s="592"/>
      <c r="SXS1" s="592"/>
      <c r="SXT1" s="592"/>
      <c r="SXU1" s="592" t="s">
        <v>359</v>
      </c>
      <c r="SXV1" s="592"/>
      <c r="SXW1" s="592"/>
      <c r="SXX1" s="592"/>
      <c r="SXY1" s="592"/>
      <c r="SXZ1" s="592"/>
      <c r="SYA1" s="592"/>
      <c r="SYB1" s="592"/>
      <c r="SYC1" s="592"/>
      <c r="SYD1" s="592"/>
      <c r="SYE1" s="592"/>
      <c r="SYF1" s="592"/>
      <c r="SYG1" s="592"/>
      <c r="SYH1" s="592"/>
      <c r="SYI1" s="592"/>
      <c r="SYJ1" s="592"/>
      <c r="SYK1" s="592" t="s">
        <v>359</v>
      </c>
      <c r="SYL1" s="592"/>
      <c r="SYM1" s="592"/>
      <c r="SYN1" s="592"/>
      <c r="SYO1" s="592"/>
      <c r="SYP1" s="592"/>
      <c r="SYQ1" s="592"/>
      <c r="SYR1" s="592"/>
      <c r="SYS1" s="592"/>
      <c r="SYT1" s="592"/>
      <c r="SYU1" s="592"/>
      <c r="SYV1" s="592"/>
      <c r="SYW1" s="592"/>
      <c r="SYX1" s="592"/>
      <c r="SYY1" s="592"/>
      <c r="SYZ1" s="592"/>
      <c r="SZA1" s="592" t="s">
        <v>359</v>
      </c>
      <c r="SZB1" s="592"/>
      <c r="SZC1" s="592"/>
      <c r="SZD1" s="592"/>
      <c r="SZE1" s="592"/>
      <c r="SZF1" s="592"/>
      <c r="SZG1" s="592"/>
      <c r="SZH1" s="592"/>
      <c r="SZI1" s="592"/>
      <c r="SZJ1" s="592"/>
      <c r="SZK1" s="592"/>
      <c r="SZL1" s="592"/>
      <c r="SZM1" s="592"/>
      <c r="SZN1" s="592"/>
      <c r="SZO1" s="592"/>
      <c r="SZP1" s="592"/>
      <c r="SZQ1" s="592" t="s">
        <v>359</v>
      </c>
      <c r="SZR1" s="592"/>
      <c r="SZS1" s="592"/>
      <c r="SZT1" s="592"/>
      <c r="SZU1" s="592"/>
      <c r="SZV1" s="592"/>
      <c r="SZW1" s="592"/>
      <c r="SZX1" s="592"/>
      <c r="SZY1" s="592"/>
      <c r="SZZ1" s="592"/>
      <c r="TAA1" s="592"/>
      <c r="TAB1" s="592"/>
      <c r="TAC1" s="592"/>
      <c r="TAD1" s="592"/>
      <c r="TAE1" s="592"/>
      <c r="TAF1" s="592"/>
      <c r="TAG1" s="592" t="s">
        <v>359</v>
      </c>
      <c r="TAH1" s="592"/>
      <c r="TAI1" s="592"/>
      <c r="TAJ1" s="592"/>
      <c r="TAK1" s="592"/>
      <c r="TAL1" s="592"/>
      <c r="TAM1" s="592"/>
      <c r="TAN1" s="592"/>
      <c r="TAO1" s="592"/>
      <c r="TAP1" s="592"/>
      <c r="TAQ1" s="592"/>
      <c r="TAR1" s="592"/>
      <c r="TAS1" s="592"/>
      <c r="TAT1" s="592"/>
      <c r="TAU1" s="592"/>
      <c r="TAV1" s="592"/>
      <c r="TAW1" s="592" t="s">
        <v>359</v>
      </c>
      <c r="TAX1" s="592"/>
      <c r="TAY1" s="592"/>
      <c r="TAZ1" s="592"/>
      <c r="TBA1" s="592"/>
      <c r="TBB1" s="592"/>
      <c r="TBC1" s="592"/>
      <c r="TBD1" s="592"/>
      <c r="TBE1" s="592"/>
      <c r="TBF1" s="592"/>
      <c r="TBG1" s="592"/>
      <c r="TBH1" s="592"/>
      <c r="TBI1" s="592"/>
      <c r="TBJ1" s="592"/>
      <c r="TBK1" s="592"/>
      <c r="TBL1" s="592"/>
      <c r="TBM1" s="592" t="s">
        <v>359</v>
      </c>
      <c r="TBN1" s="592"/>
      <c r="TBO1" s="592"/>
      <c r="TBP1" s="592"/>
      <c r="TBQ1" s="592"/>
      <c r="TBR1" s="592"/>
      <c r="TBS1" s="592"/>
      <c r="TBT1" s="592"/>
      <c r="TBU1" s="592"/>
      <c r="TBV1" s="592"/>
      <c r="TBW1" s="592"/>
      <c r="TBX1" s="592"/>
      <c r="TBY1" s="592"/>
      <c r="TBZ1" s="592"/>
      <c r="TCA1" s="592"/>
      <c r="TCB1" s="592"/>
      <c r="TCC1" s="592" t="s">
        <v>359</v>
      </c>
      <c r="TCD1" s="592"/>
      <c r="TCE1" s="592"/>
      <c r="TCF1" s="592"/>
      <c r="TCG1" s="592"/>
      <c r="TCH1" s="592"/>
      <c r="TCI1" s="592"/>
      <c r="TCJ1" s="592"/>
      <c r="TCK1" s="592"/>
      <c r="TCL1" s="592"/>
      <c r="TCM1" s="592"/>
      <c r="TCN1" s="592"/>
      <c r="TCO1" s="592"/>
      <c r="TCP1" s="592"/>
      <c r="TCQ1" s="592"/>
      <c r="TCR1" s="592"/>
      <c r="TCS1" s="592" t="s">
        <v>359</v>
      </c>
      <c r="TCT1" s="592"/>
      <c r="TCU1" s="592"/>
      <c r="TCV1" s="592"/>
      <c r="TCW1" s="592"/>
      <c r="TCX1" s="592"/>
      <c r="TCY1" s="592"/>
      <c r="TCZ1" s="592"/>
      <c r="TDA1" s="592"/>
      <c r="TDB1" s="592"/>
      <c r="TDC1" s="592"/>
      <c r="TDD1" s="592"/>
      <c r="TDE1" s="592"/>
      <c r="TDF1" s="592"/>
      <c r="TDG1" s="592"/>
      <c r="TDH1" s="592"/>
      <c r="TDI1" s="592" t="s">
        <v>359</v>
      </c>
      <c r="TDJ1" s="592"/>
      <c r="TDK1" s="592"/>
      <c r="TDL1" s="592"/>
      <c r="TDM1" s="592"/>
      <c r="TDN1" s="592"/>
      <c r="TDO1" s="592"/>
      <c r="TDP1" s="592"/>
      <c r="TDQ1" s="592"/>
      <c r="TDR1" s="592"/>
      <c r="TDS1" s="592"/>
      <c r="TDT1" s="592"/>
      <c r="TDU1" s="592"/>
      <c r="TDV1" s="592"/>
      <c r="TDW1" s="592"/>
      <c r="TDX1" s="592"/>
      <c r="TDY1" s="592" t="s">
        <v>359</v>
      </c>
      <c r="TDZ1" s="592"/>
      <c r="TEA1" s="592"/>
      <c r="TEB1" s="592"/>
      <c r="TEC1" s="592"/>
      <c r="TED1" s="592"/>
      <c r="TEE1" s="592"/>
      <c r="TEF1" s="592"/>
      <c r="TEG1" s="592"/>
      <c r="TEH1" s="592"/>
      <c r="TEI1" s="592"/>
      <c r="TEJ1" s="592"/>
      <c r="TEK1" s="592"/>
      <c r="TEL1" s="592"/>
      <c r="TEM1" s="592"/>
      <c r="TEN1" s="592"/>
      <c r="TEO1" s="592" t="s">
        <v>359</v>
      </c>
      <c r="TEP1" s="592"/>
      <c r="TEQ1" s="592"/>
      <c r="TER1" s="592"/>
      <c r="TES1" s="592"/>
      <c r="TET1" s="592"/>
      <c r="TEU1" s="592"/>
      <c r="TEV1" s="592"/>
      <c r="TEW1" s="592"/>
      <c r="TEX1" s="592"/>
      <c r="TEY1" s="592"/>
      <c r="TEZ1" s="592"/>
      <c r="TFA1" s="592"/>
      <c r="TFB1" s="592"/>
      <c r="TFC1" s="592"/>
      <c r="TFD1" s="592"/>
      <c r="TFE1" s="592" t="s">
        <v>359</v>
      </c>
      <c r="TFF1" s="592"/>
      <c r="TFG1" s="592"/>
      <c r="TFH1" s="592"/>
      <c r="TFI1" s="592"/>
      <c r="TFJ1" s="592"/>
      <c r="TFK1" s="592"/>
      <c r="TFL1" s="592"/>
      <c r="TFM1" s="592"/>
      <c r="TFN1" s="592"/>
      <c r="TFO1" s="592"/>
      <c r="TFP1" s="592"/>
      <c r="TFQ1" s="592"/>
      <c r="TFR1" s="592"/>
      <c r="TFS1" s="592"/>
      <c r="TFT1" s="592"/>
      <c r="TFU1" s="592" t="s">
        <v>359</v>
      </c>
      <c r="TFV1" s="592"/>
      <c r="TFW1" s="592"/>
      <c r="TFX1" s="592"/>
      <c r="TFY1" s="592"/>
      <c r="TFZ1" s="592"/>
      <c r="TGA1" s="592"/>
      <c r="TGB1" s="592"/>
      <c r="TGC1" s="592"/>
      <c r="TGD1" s="592"/>
      <c r="TGE1" s="592"/>
      <c r="TGF1" s="592"/>
      <c r="TGG1" s="592"/>
      <c r="TGH1" s="592"/>
      <c r="TGI1" s="592"/>
      <c r="TGJ1" s="592"/>
      <c r="TGK1" s="592" t="s">
        <v>359</v>
      </c>
      <c r="TGL1" s="592"/>
      <c r="TGM1" s="592"/>
      <c r="TGN1" s="592"/>
      <c r="TGO1" s="592"/>
      <c r="TGP1" s="592"/>
      <c r="TGQ1" s="592"/>
      <c r="TGR1" s="592"/>
      <c r="TGS1" s="592"/>
      <c r="TGT1" s="592"/>
      <c r="TGU1" s="592"/>
      <c r="TGV1" s="592"/>
      <c r="TGW1" s="592"/>
      <c r="TGX1" s="592"/>
      <c r="TGY1" s="592"/>
      <c r="TGZ1" s="592"/>
      <c r="THA1" s="592" t="s">
        <v>359</v>
      </c>
      <c r="THB1" s="592"/>
      <c r="THC1" s="592"/>
      <c r="THD1" s="592"/>
      <c r="THE1" s="592"/>
      <c r="THF1" s="592"/>
      <c r="THG1" s="592"/>
      <c r="THH1" s="592"/>
      <c r="THI1" s="592"/>
      <c r="THJ1" s="592"/>
      <c r="THK1" s="592"/>
      <c r="THL1" s="592"/>
      <c r="THM1" s="592"/>
      <c r="THN1" s="592"/>
      <c r="THO1" s="592"/>
      <c r="THP1" s="592"/>
      <c r="THQ1" s="592" t="s">
        <v>359</v>
      </c>
      <c r="THR1" s="592"/>
      <c r="THS1" s="592"/>
      <c r="THT1" s="592"/>
      <c r="THU1" s="592"/>
      <c r="THV1" s="592"/>
      <c r="THW1" s="592"/>
      <c r="THX1" s="592"/>
      <c r="THY1" s="592"/>
      <c r="THZ1" s="592"/>
      <c r="TIA1" s="592"/>
      <c r="TIB1" s="592"/>
      <c r="TIC1" s="592"/>
      <c r="TID1" s="592"/>
      <c r="TIE1" s="592"/>
      <c r="TIF1" s="592"/>
      <c r="TIG1" s="592" t="s">
        <v>359</v>
      </c>
      <c r="TIH1" s="592"/>
      <c r="TII1" s="592"/>
      <c r="TIJ1" s="592"/>
      <c r="TIK1" s="592"/>
      <c r="TIL1" s="592"/>
      <c r="TIM1" s="592"/>
      <c r="TIN1" s="592"/>
      <c r="TIO1" s="592"/>
      <c r="TIP1" s="592"/>
      <c r="TIQ1" s="592"/>
      <c r="TIR1" s="592"/>
      <c r="TIS1" s="592"/>
      <c r="TIT1" s="592"/>
      <c r="TIU1" s="592"/>
      <c r="TIV1" s="592"/>
      <c r="TIW1" s="592" t="s">
        <v>359</v>
      </c>
      <c r="TIX1" s="592"/>
      <c r="TIY1" s="592"/>
      <c r="TIZ1" s="592"/>
      <c r="TJA1" s="592"/>
      <c r="TJB1" s="592"/>
      <c r="TJC1" s="592"/>
      <c r="TJD1" s="592"/>
      <c r="TJE1" s="592"/>
      <c r="TJF1" s="592"/>
      <c r="TJG1" s="592"/>
      <c r="TJH1" s="592"/>
      <c r="TJI1" s="592"/>
      <c r="TJJ1" s="592"/>
      <c r="TJK1" s="592"/>
      <c r="TJL1" s="592"/>
      <c r="TJM1" s="592" t="s">
        <v>359</v>
      </c>
      <c r="TJN1" s="592"/>
      <c r="TJO1" s="592"/>
      <c r="TJP1" s="592"/>
      <c r="TJQ1" s="592"/>
      <c r="TJR1" s="592"/>
      <c r="TJS1" s="592"/>
      <c r="TJT1" s="592"/>
      <c r="TJU1" s="592"/>
      <c r="TJV1" s="592"/>
      <c r="TJW1" s="592"/>
      <c r="TJX1" s="592"/>
      <c r="TJY1" s="592"/>
      <c r="TJZ1" s="592"/>
      <c r="TKA1" s="592"/>
      <c r="TKB1" s="592"/>
      <c r="TKC1" s="592" t="s">
        <v>359</v>
      </c>
      <c r="TKD1" s="592"/>
      <c r="TKE1" s="592"/>
      <c r="TKF1" s="592"/>
      <c r="TKG1" s="592"/>
      <c r="TKH1" s="592"/>
      <c r="TKI1" s="592"/>
      <c r="TKJ1" s="592"/>
      <c r="TKK1" s="592"/>
      <c r="TKL1" s="592"/>
      <c r="TKM1" s="592"/>
      <c r="TKN1" s="592"/>
      <c r="TKO1" s="592"/>
      <c r="TKP1" s="592"/>
      <c r="TKQ1" s="592"/>
      <c r="TKR1" s="592"/>
      <c r="TKS1" s="592" t="s">
        <v>359</v>
      </c>
      <c r="TKT1" s="592"/>
      <c r="TKU1" s="592"/>
      <c r="TKV1" s="592"/>
      <c r="TKW1" s="592"/>
      <c r="TKX1" s="592"/>
      <c r="TKY1" s="592"/>
      <c r="TKZ1" s="592"/>
      <c r="TLA1" s="592"/>
      <c r="TLB1" s="592"/>
      <c r="TLC1" s="592"/>
      <c r="TLD1" s="592"/>
      <c r="TLE1" s="592"/>
      <c r="TLF1" s="592"/>
      <c r="TLG1" s="592"/>
      <c r="TLH1" s="592"/>
      <c r="TLI1" s="592" t="s">
        <v>359</v>
      </c>
      <c r="TLJ1" s="592"/>
      <c r="TLK1" s="592"/>
      <c r="TLL1" s="592"/>
      <c r="TLM1" s="592"/>
      <c r="TLN1" s="592"/>
      <c r="TLO1" s="592"/>
      <c r="TLP1" s="592"/>
      <c r="TLQ1" s="592"/>
      <c r="TLR1" s="592"/>
      <c r="TLS1" s="592"/>
      <c r="TLT1" s="592"/>
      <c r="TLU1" s="592"/>
      <c r="TLV1" s="592"/>
      <c r="TLW1" s="592"/>
      <c r="TLX1" s="592"/>
      <c r="TLY1" s="592" t="s">
        <v>359</v>
      </c>
      <c r="TLZ1" s="592"/>
      <c r="TMA1" s="592"/>
      <c r="TMB1" s="592"/>
      <c r="TMC1" s="592"/>
      <c r="TMD1" s="592"/>
      <c r="TME1" s="592"/>
      <c r="TMF1" s="592"/>
      <c r="TMG1" s="592"/>
      <c r="TMH1" s="592"/>
      <c r="TMI1" s="592"/>
      <c r="TMJ1" s="592"/>
      <c r="TMK1" s="592"/>
      <c r="TML1" s="592"/>
      <c r="TMM1" s="592"/>
      <c r="TMN1" s="592"/>
      <c r="TMO1" s="592" t="s">
        <v>359</v>
      </c>
      <c r="TMP1" s="592"/>
      <c r="TMQ1" s="592"/>
      <c r="TMR1" s="592"/>
      <c r="TMS1" s="592"/>
      <c r="TMT1" s="592"/>
      <c r="TMU1" s="592"/>
      <c r="TMV1" s="592"/>
      <c r="TMW1" s="592"/>
      <c r="TMX1" s="592"/>
      <c r="TMY1" s="592"/>
      <c r="TMZ1" s="592"/>
      <c r="TNA1" s="592"/>
      <c r="TNB1" s="592"/>
      <c r="TNC1" s="592"/>
      <c r="TND1" s="592"/>
      <c r="TNE1" s="592" t="s">
        <v>359</v>
      </c>
      <c r="TNF1" s="592"/>
      <c r="TNG1" s="592"/>
      <c r="TNH1" s="592"/>
      <c r="TNI1" s="592"/>
      <c r="TNJ1" s="592"/>
      <c r="TNK1" s="592"/>
      <c r="TNL1" s="592"/>
      <c r="TNM1" s="592"/>
      <c r="TNN1" s="592"/>
      <c r="TNO1" s="592"/>
      <c r="TNP1" s="592"/>
      <c r="TNQ1" s="592"/>
      <c r="TNR1" s="592"/>
      <c r="TNS1" s="592"/>
      <c r="TNT1" s="592"/>
      <c r="TNU1" s="592" t="s">
        <v>359</v>
      </c>
      <c r="TNV1" s="592"/>
      <c r="TNW1" s="592"/>
      <c r="TNX1" s="592"/>
      <c r="TNY1" s="592"/>
      <c r="TNZ1" s="592"/>
      <c r="TOA1" s="592"/>
      <c r="TOB1" s="592"/>
      <c r="TOC1" s="592"/>
      <c r="TOD1" s="592"/>
      <c r="TOE1" s="592"/>
      <c r="TOF1" s="592"/>
      <c r="TOG1" s="592"/>
      <c r="TOH1" s="592"/>
      <c r="TOI1" s="592"/>
      <c r="TOJ1" s="592"/>
      <c r="TOK1" s="592" t="s">
        <v>359</v>
      </c>
      <c r="TOL1" s="592"/>
      <c r="TOM1" s="592"/>
      <c r="TON1" s="592"/>
      <c r="TOO1" s="592"/>
      <c r="TOP1" s="592"/>
      <c r="TOQ1" s="592"/>
      <c r="TOR1" s="592"/>
      <c r="TOS1" s="592"/>
      <c r="TOT1" s="592"/>
      <c r="TOU1" s="592"/>
      <c r="TOV1" s="592"/>
      <c r="TOW1" s="592"/>
      <c r="TOX1" s="592"/>
      <c r="TOY1" s="592"/>
      <c r="TOZ1" s="592"/>
      <c r="TPA1" s="592" t="s">
        <v>359</v>
      </c>
      <c r="TPB1" s="592"/>
      <c r="TPC1" s="592"/>
      <c r="TPD1" s="592"/>
      <c r="TPE1" s="592"/>
      <c r="TPF1" s="592"/>
      <c r="TPG1" s="592"/>
      <c r="TPH1" s="592"/>
      <c r="TPI1" s="592"/>
      <c r="TPJ1" s="592"/>
      <c r="TPK1" s="592"/>
      <c r="TPL1" s="592"/>
      <c r="TPM1" s="592"/>
      <c r="TPN1" s="592"/>
      <c r="TPO1" s="592"/>
      <c r="TPP1" s="592"/>
      <c r="TPQ1" s="592" t="s">
        <v>359</v>
      </c>
      <c r="TPR1" s="592"/>
      <c r="TPS1" s="592"/>
      <c r="TPT1" s="592"/>
      <c r="TPU1" s="592"/>
      <c r="TPV1" s="592"/>
      <c r="TPW1" s="592"/>
      <c r="TPX1" s="592"/>
      <c r="TPY1" s="592"/>
      <c r="TPZ1" s="592"/>
      <c r="TQA1" s="592"/>
      <c r="TQB1" s="592"/>
      <c r="TQC1" s="592"/>
      <c r="TQD1" s="592"/>
      <c r="TQE1" s="592"/>
      <c r="TQF1" s="592"/>
      <c r="TQG1" s="592" t="s">
        <v>359</v>
      </c>
      <c r="TQH1" s="592"/>
      <c r="TQI1" s="592"/>
      <c r="TQJ1" s="592"/>
      <c r="TQK1" s="592"/>
      <c r="TQL1" s="592"/>
      <c r="TQM1" s="592"/>
      <c r="TQN1" s="592"/>
      <c r="TQO1" s="592"/>
      <c r="TQP1" s="592"/>
      <c r="TQQ1" s="592"/>
      <c r="TQR1" s="592"/>
      <c r="TQS1" s="592"/>
      <c r="TQT1" s="592"/>
      <c r="TQU1" s="592"/>
      <c r="TQV1" s="592"/>
      <c r="TQW1" s="592" t="s">
        <v>359</v>
      </c>
      <c r="TQX1" s="592"/>
      <c r="TQY1" s="592"/>
      <c r="TQZ1" s="592"/>
      <c r="TRA1" s="592"/>
      <c r="TRB1" s="592"/>
      <c r="TRC1" s="592"/>
      <c r="TRD1" s="592"/>
      <c r="TRE1" s="592"/>
      <c r="TRF1" s="592"/>
      <c r="TRG1" s="592"/>
      <c r="TRH1" s="592"/>
      <c r="TRI1" s="592"/>
      <c r="TRJ1" s="592"/>
      <c r="TRK1" s="592"/>
      <c r="TRL1" s="592"/>
      <c r="TRM1" s="592" t="s">
        <v>359</v>
      </c>
      <c r="TRN1" s="592"/>
      <c r="TRO1" s="592"/>
      <c r="TRP1" s="592"/>
      <c r="TRQ1" s="592"/>
      <c r="TRR1" s="592"/>
      <c r="TRS1" s="592"/>
      <c r="TRT1" s="592"/>
      <c r="TRU1" s="592"/>
      <c r="TRV1" s="592"/>
      <c r="TRW1" s="592"/>
      <c r="TRX1" s="592"/>
      <c r="TRY1" s="592"/>
      <c r="TRZ1" s="592"/>
      <c r="TSA1" s="592"/>
      <c r="TSB1" s="592"/>
      <c r="TSC1" s="592" t="s">
        <v>359</v>
      </c>
      <c r="TSD1" s="592"/>
      <c r="TSE1" s="592"/>
      <c r="TSF1" s="592"/>
      <c r="TSG1" s="592"/>
      <c r="TSH1" s="592"/>
      <c r="TSI1" s="592"/>
      <c r="TSJ1" s="592"/>
      <c r="TSK1" s="592"/>
      <c r="TSL1" s="592"/>
      <c r="TSM1" s="592"/>
      <c r="TSN1" s="592"/>
      <c r="TSO1" s="592"/>
      <c r="TSP1" s="592"/>
      <c r="TSQ1" s="592"/>
      <c r="TSR1" s="592"/>
      <c r="TSS1" s="592" t="s">
        <v>359</v>
      </c>
      <c r="TST1" s="592"/>
      <c r="TSU1" s="592"/>
      <c r="TSV1" s="592"/>
      <c r="TSW1" s="592"/>
      <c r="TSX1" s="592"/>
      <c r="TSY1" s="592"/>
      <c r="TSZ1" s="592"/>
      <c r="TTA1" s="592"/>
      <c r="TTB1" s="592"/>
      <c r="TTC1" s="592"/>
      <c r="TTD1" s="592"/>
      <c r="TTE1" s="592"/>
      <c r="TTF1" s="592"/>
      <c r="TTG1" s="592"/>
      <c r="TTH1" s="592"/>
      <c r="TTI1" s="592" t="s">
        <v>359</v>
      </c>
      <c r="TTJ1" s="592"/>
      <c r="TTK1" s="592"/>
      <c r="TTL1" s="592"/>
      <c r="TTM1" s="592"/>
      <c r="TTN1" s="592"/>
      <c r="TTO1" s="592"/>
      <c r="TTP1" s="592"/>
      <c r="TTQ1" s="592"/>
      <c r="TTR1" s="592"/>
      <c r="TTS1" s="592"/>
      <c r="TTT1" s="592"/>
      <c r="TTU1" s="592"/>
      <c r="TTV1" s="592"/>
      <c r="TTW1" s="592"/>
      <c r="TTX1" s="592"/>
      <c r="TTY1" s="592" t="s">
        <v>359</v>
      </c>
      <c r="TTZ1" s="592"/>
      <c r="TUA1" s="592"/>
      <c r="TUB1" s="592"/>
      <c r="TUC1" s="592"/>
      <c r="TUD1" s="592"/>
      <c r="TUE1" s="592"/>
      <c r="TUF1" s="592"/>
      <c r="TUG1" s="592"/>
      <c r="TUH1" s="592"/>
      <c r="TUI1" s="592"/>
      <c r="TUJ1" s="592"/>
      <c r="TUK1" s="592"/>
      <c r="TUL1" s="592"/>
      <c r="TUM1" s="592"/>
      <c r="TUN1" s="592"/>
      <c r="TUO1" s="592" t="s">
        <v>359</v>
      </c>
      <c r="TUP1" s="592"/>
      <c r="TUQ1" s="592"/>
      <c r="TUR1" s="592"/>
      <c r="TUS1" s="592"/>
      <c r="TUT1" s="592"/>
      <c r="TUU1" s="592"/>
      <c r="TUV1" s="592"/>
      <c r="TUW1" s="592"/>
      <c r="TUX1" s="592"/>
      <c r="TUY1" s="592"/>
      <c r="TUZ1" s="592"/>
      <c r="TVA1" s="592"/>
      <c r="TVB1" s="592"/>
      <c r="TVC1" s="592"/>
      <c r="TVD1" s="592"/>
      <c r="TVE1" s="592" t="s">
        <v>359</v>
      </c>
      <c r="TVF1" s="592"/>
      <c r="TVG1" s="592"/>
      <c r="TVH1" s="592"/>
      <c r="TVI1" s="592"/>
      <c r="TVJ1" s="592"/>
      <c r="TVK1" s="592"/>
      <c r="TVL1" s="592"/>
      <c r="TVM1" s="592"/>
      <c r="TVN1" s="592"/>
      <c r="TVO1" s="592"/>
      <c r="TVP1" s="592"/>
      <c r="TVQ1" s="592"/>
      <c r="TVR1" s="592"/>
      <c r="TVS1" s="592"/>
      <c r="TVT1" s="592"/>
      <c r="TVU1" s="592" t="s">
        <v>359</v>
      </c>
      <c r="TVV1" s="592"/>
      <c r="TVW1" s="592"/>
      <c r="TVX1" s="592"/>
      <c r="TVY1" s="592"/>
      <c r="TVZ1" s="592"/>
      <c r="TWA1" s="592"/>
      <c r="TWB1" s="592"/>
      <c r="TWC1" s="592"/>
      <c r="TWD1" s="592"/>
      <c r="TWE1" s="592"/>
      <c r="TWF1" s="592"/>
      <c r="TWG1" s="592"/>
      <c r="TWH1" s="592"/>
      <c r="TWI1" s="592"/>
      <c r="TWJ1" s="592"/>
      <c r="TWK1" s="592" t="s">
        <v>359</v>
      </c>
      <c r="TWL1" s="592"/>
      <c r="TWM1" s="592"/>
      <c r="TWN1" s="592"/>
      <c r="TWO1" s="592"/>
      <c r="TWP1" s="592"/>
      <c r="TWQ1" s="592"/>
      <c r="TWR1" s="592"/>
      <c r="TWS1" s="592"/>
      <c r="TWT1" s="592"/>
      <c r="TWU1" s="592"/>
      <c r="TWV1" s="592"/>
      <c r="TWW1" s="592"/>
      <c r="TWX1" s="592"/>
      <c r="TWY1" s="592"/>
      <c r="TWZ1" s="592"/>
      <c r="TXA1" s="592" t="s">
        <v>359</v>
      </c>
      <c r="TXB1" s="592"/>
      <c r="TXC1" s="592"/>
      <c r="TXD1" s="592"/>
      <c r="TXE1" s="592"/>
      <c r="TXF1" s="592"/>
      <c r="TXG1" s="592"/>
      <c r="TXH1" s="592"/>
      <c r="TXI1" s="592"/>
      <c r="TXJ1" s="592"/>
      <c r="TXK1" s="592"/>
      <c r="TXL1" s="592"/>
      <c r="TXM1" s="592"/>
      <c r="TXN1" s="592"/>
      <c r="TXO1" s="592"/>
      <c r="TXP1" s="592"/>
      <c r="TXQ1" s="592" t="s">
        <v>359</v>
      </c>
      <c r="TXR1" s="592"/>
      <c r="TXS1" s="592"/>
      <c r="TXT1" s="592"/>
      <c r="TXU1" s="592"/>
      <c r="TXV1" s="592"/>
      <c r="TXW1" s="592"/>
      <c r="TXX1" s="592"/>
      <c r="TXY1" s="592"/>
      <c r="TXZ1" s="592"/>
      <c r="TYA1" s="592"/>
      <c r="TYB1" s="592"/>
      <c r="TYC1" s="592"/>
      <c r="TYD1" s="592"/>
      <c r="TYE1" s="592"/>
      <c r="TYF1" s="592"/>
      <c r="TYG1" s="592" t="s">
        <v>359</v>
      </c>
      <c r="TYH1" s="592"/>
      <c r="TYI1" s="592"/>
      <c r="TYJ1" s="592"/>
      <c r="TYK1" s="592"/>
      <c r="TYL1" s="592"/>
      <c r="TYM1" s="592"/>
      <c r="TYN1" s="592"/>
      <c r="TYO1" s="592"/>
      <c r="TYP1" s="592"/>
      <c r="TYQ1" s="592"/>
      <c r="TYR1" s="592"/>
      <c r="TYS1" s="592"/>
      <c r="TYT1" s="592"/>
      <c r="TYU1" s="592"/>
      <c r="TYV1" s="592"/>
      <c r="TYW1" s="592" t="s">
        <v>359</v>
      </c>
      <c r="TYX1" s="592"/>
      <c r="TYY1" s="592"/>
      <c r="TYZ1" s="592"/>
      <c r="TZA1" s="592"/>
      <c r="TZB1" s="592"/>
      <c r="TZC1" s="592"/>
      <c r="TZD1" s="592"/>
      <c r="TZE1" s="592"/>
      <c r="TZF1" s="592"/>
      <c r="TZG1" s="592"/>
      <c r="TZH1" s="592"/>
      <c r="TZI1" s="592"/>
      <c r="TZJ1" s="592"/>
      <c r="TZK1" s="592"/>
      <c r="TZL1" s="592"/>
      <c r="TZM1" s="592" t="s">
        <v>359</v>
      </c>
      <c r="TZN1" s="592"/>
      <c r="TZO1" s="592"/>
      <c r="TZP1" s="592"/>
      <c r="TZQ1" s="592"/>
      <c r="TZR1" s="592"/>
      <c r="TZS1" s="592"/>
      <c r="TZT1" s="592"/>
      <c r="TZU1" s="592"/>
      <c r="TZV1" s="592"/>
      <c r="TZW1" s="592"/>
      <c r="TZX1" s="592"/>
      <c r="TZY1" s="592"/>
      <c r="TZZ1" s="592"/>
      <c r="UAA1" s="592"/>
      <c r="UAB1" s="592"/>
      <c r="UAC1" s="592" t="s">
        <v>359</v>
      </c>
      <c r="UAD1" s="592"/>
      <c r="UAE1" s="592"/>
      <c r="UAF1" s="592"/>
      <c r="UAG1" s="592"/>
      <c r="UAH1" s="592"/>
      <c r="UAI1" s="592"/>
      <c r="UAJ1" s="592"/>
      <c r="UAK1" s="592"/>
      <c r="UAL1" s="592"/>
      <c r="UAM1" s="592"/>
      <c r="UAN1" s="592"/>
      <c r="UAO1" s="592"/>
      <c r="UAP1" s="592"/>
      <c r="UAQ1" s="592"/>
      <c r="UAR1" s="592"/>
      <c r="UAS1" s="592" t="s">
        <v>359</v>
      </c>
      <c r="UAT1" s="592"/>
      <c r="UAU1" s="592"/>
      <c r="UAV1" s="592"/>
      <c r="UAW1" s="592"/>
      <c r="UAX1" s="592"/>
      <c r="UAY1" s="592"/>
      <c r="UAZ1" s="592"/>
      <c r="UBA1" s="592"/>
      <c r="UBB1" s="592"/>
      <c r="UBC1" s="592"/>
      <c r="UBD1" s="592"/>
      <c r="UBE1" s="592"/>
      <c r="UBF1" s="592"/>
      <c r="UBG1" s="592"/>
      <c r="UBH1" s="592"/>
      <c r="UBI1" s="592" t="s">
        <v>359</v>
      </c>
      <c r="UBJ1" s="592"/>
      <c r="UBK1" s="592"/>
      <c r="UBL1" s="592"/>
      <c r="UBM1" s="592"/>
      <c r="UBN1" s="592"/>
      <c r="UBO1" s="592"/>
      <c r="UBP1" s="592"/>
      <c r="UBQ1" s="592"/>
      <c r="UBR1" s="592"/>
      <c r="UBS1" s="592"/>
      <c r="UBT1" s="592"/>
      <c r="UBU1" s="592"/>
      <c r="UBV1" s="592"/>
      <c r="UBW1" s="592"/>
      <c r="UBX1" s="592"/>
      <c r="UBY1" s="592" t="s">
        <v>359</v>
      </c>
      <c r="UBZ1" s="592"/>
      <c r="UCA1" s="592"/>
      <c r="UCB1" s="592"/>
      <c r="UCC1" s="592"/>
      <c r="UCD1" s="592"/>
      <c r="UCE1" s="592"/>
      <c r="UCF1" s="592"/>
      <c r="UCG1" s="592"/>
      <c r="UCH1" s="592"/>
      <c r="UCI1" s="592"/>
      <c r="UCJ1" s="592"/>
      <c r="UCK1" s="592"/>
      <c r="UCL1" s="592"/>
      <c r="UCM1" s="592"/>
      <c r="UCN1" s="592"/>
      <c r="UCO1" s="592" t="s">
        <v>359</v>
      </c>
      <c r="UCP1" s="592"/>
      <c r="UCQ1" s="592"/>
      <c r="UCR1" s="592"/>
      <c r="UCS1" s="592"/>
      <c r="UCT1" s="592"/>
      <c r="UCU1" s="592"/>
      <c r="UCV1" s="592"/>
      <c r="UCW1" s="592"/>
      <c r="UCX1" s="592"/>
      <c r="UCY1" s="592"/>
      <c r="UCZ1" s="592"/>
      <c r="UDA1" s="592"/>
      <c r="UDB1" s="592"/>
      <c r="UDC1" s="592"/>
      <c r="UDD1" s="592"/>
      <c r="UDE1" s="592" t="s">
        <v>359</v>
      </c>
      <c r="UDF1" s="592"/>
      <c r="UDG1" s="592"/>
      <c r="UDH1" s="592"/>
      <c r="UDI1" s="592"/>
      <c r="UDJ1" s="592"/>
      <c r="UDK1" s="592"/>
      <c r="UDL1" s="592"/>
      <c r="UDM1" s="592"/>
      <c r="UDN1" s="592"/>
      <c r="UDO1" s="592"/>
      <c r="UDP1" s="592"/>
      <c r="UDQ1" s="592"/>
      <c r="UDR1" s="592"/>
      <c r="UDS1" s="592"/>
      <c r="UDT1" s="592"/>
      <c r="UDU1" s="592" t="s">
        <v>359</v>
      </c>
      <c r="UDV1" s="592"/>
      <c r="UDW1" s="592"/>
      <c r="UDX1" s="592"/>
      <c r="UDY1" s="592"/>
      <c r="UDZ1" s="592"/>
      <c r="UEA1" s="592"/>
      <c r="UEB1" s="592"/>
      <c r="UEC1" s="592"/>
      <c r="UED1" s="592"/>
      <c r="UEE1" s="592"/>
      <c r="UEF1" s="592"/>
      <c r="UEG1" s="592"/>
      <c r="UEH1" s="592"/>
      <c r="UEI1" s="592"/>
      <c r="UEJ1" s="592"/>
      <c r="UEK1" s="592" t="s">
        <v>359</v>
      </c>
      <c r="UEL1" s="592"/>
      <c r="UEM1" s="592"/>
      <c r="UEN1" s="592"/>
      <c r="UEO1" s="592"/>
      <c r="UEP1" s="592"/>
      <c r="UEQ1" s="592"/>
      <c r="UER1" s="592"/>
      <c r="UES1" s="592"/>
      <c r="UET1" s="592"/>
      <c r="UEU1" s="592"/>
      <c r="UEV1" s="592"/>
      <c r="UEW1" s="592"/>
      <c r="UEX1" s="592"/>
      <c r="UEY1" s="592"/>
      <c r="UEZ1" s="592"/>
      <c r="UFA1" s="592" t="s">
        <v>359</v>
      </c>
      <c r="UFB1" s="592"/>
      <c r="UFC1" s="592"/>
      <c r="UFD1" s="592"/>
      <c r="UFE1" s="592"/>
      <c r="UFF1" s="592"/>
      <c r="UFG1" s="592"/>
      <c r="UFH1" s="592"/>
      <c r="UFI1" s="592"/>
      <c r="UFJ1" s="592"/>
      <c r="UFK1" s="592"/>
      <c r="UFL1" s="592"/>
      <c r="UFM1" s="592"/>
      <c r="UFN1" s="592"/>
      <c r="UFO1" s="592"/>
      <c r="UFP1" s="592"/>
      <c r="UFQ1" s="592" t="s">
        <v>359</v>
      </c>
      <c r="UFR1" s="592"/>
      <c r="UFS1" s="592"/>
      <c r="UFT1" s="592"/>
      <c r="UFU1" s="592"/>
      <c r="UFV1" s="592"/>
      <c r="UFW1" s="592"/>
      <c r="UFX1" s="592"/>
      <c r="UFY1" s="592"/>
      <c r="UFZ1" s="592"/>
      <c r="UGA1" s="592"/>
      <c r="UGB1" s="592"/>
      <c r="UGC1" s="592"/>
      <c r="UGD1" s="592"/>
      <c r="UGE1" s="592"/>
      <c r="UGF1" s="592"/>
      <c r="UGG1" s="592" t="s">
        <v>359</v>
      </c>
      <c r="UGH1" s="592"/>
      <c r="UGI1" s="592"/>
      <c r="UGJ1" s="592"/>
      <c r="UGK1" s="592"/>
      <c r="UGL1" s="592"/>
      <c r="UGM1" s="592"/>
      <c r="UGN1" s="592"/>
      <c r="UGO1" s="592"/>
      <c r="UGP1" s="592"/>
      <c r="UGQ1" s="592"/>
      <c r="UGR1" s="592"/>
      <c r="UGS1" s="592"/>
      <c r="UGT1" s="592"/>
      <c r="UGU1" s="592"/>
      <c r="UGV1" s="592"/>
      <c r="UGW1" s="592" t="s">
        <v>359</v>
      </c>
      <c r="UGX1" s="592"/>
      <c r="UGY1" s="592"/>
      <c r="UGZ1" s="592"/>
      <c r="UHA1" s="592"/>
      <c r="UHB1" s="592"/>
      <c r="UHC1" s="592"/>
      <c r="UHD1" s="592"/>
      <c r="UHE1" s="592"/>
      <c r="UHF1" s="592"/>
      <c r="UHG1" s="592"/>
      <c r="UHH1" s="592"/>
      <c r="UHI1" s="592"/>
      <c r="UHJ1" s="592"/>
      <c r="UHK1" s="592"/>
      <c r="UHL1" s="592"/>
      <c r="UHM1" s="592" t="s">
        <v>359</v>
      </c>
      <c r="UHN1" s="592"/>
      <c r="UHO1" s="592"/>
      <c r="UHP1" s="592"/>
      <c r="UHQ1" s="592"/>
      <c r="UHR1" s="592"/>
      <c r="UHS1" s="592"/>
      <c r="UHT1" s="592"/>
      <c r="UHU1" s="592"/>
      <c r="UHV1" s="592"/>
      <c r="UHW1" s="592"/>
      <c r="UHX1" s="592"/>
      <c r="UHY1" s="592"/>
      <c r="UHZ1" s="592"/>
      <c r="UIA1" s="592"/>
      <c r="UIB1" s="592"/>
      <c r="UIC1" s="592" t="s">
        <v>359</v>
      </c>
      <c r="UID1" s="592"/>
      <c r="UIE1" s="592"/>
      <c r="UIF1" s="592"/>
      <c r="UIG1" s="592"/>
      <c r="UIH1" s="592"/>
      <c r="UII1" s="592"/>
      <c r="UIJ1" s="592"/>
      <c r="UIK1" s="592"/>
      <c r="UIL1" s="592"/>
      <c r="UIM1" s="592"/>
      <c r="UIN1" s="592"/>
      <c r="UIO1" s="592"/>
      <c r="UIP1" s="592"/>
      <c r="UIQ1" s="592"/>
      <c r="UIR1" s="592"/>
      <c r="UIS1" s="592" t="s">
        <v>359</v>
      </c>
      <c r="UIT1" s="592"/>
      <c r="UIU1" s="592"/>
      <c r="UIV1" s="592"/>
      <c r="UIW1" s="592"/>
      <c r="UIX1" s="592"/>
      <c r="UIY1" s="592"/>
      <c r="UIZ1" s="592"/>
      <c r="UJA1" s="592"/>
      <c r="UJB1" s="592"/>
      <c r="UJC1" s="592"/>
      <c r="UJD1" s="592"/>
      <c r="UJE1" s="592"/>
      <c r="UJF1" s="592"/>
      <c r="UJG1" s="592"/>
      <c r="UJH1" s="592"/>
      <c r="UJI1" s="592" t="s">
        <v>359</v>
      </c>
      <c r="UJJ1" s="592"/>
      <c r="UJK1" s="592"/>
      <c r="UJL1" s="592"/>
      <c r="UJM1" s="592"/>
      <c r="UJN1" s="592"/>
      <c r="UJO1" s="592"/>
      <c r="UJP1" s="592"/>
      <c r="UJQ1" s="592"/>
      <c r="UJR1" s="592"/>
      <c r="UJS1" s="592"/>
      <c r="UJT1" s="592"/>
      <c r="UJU1" s="592"/>
      <c r="UJV1" s="592"/>
      <c r="UJW1" s="592"/>
      <c r="UJX1" s="592"/>
      <c r="UJY1" s="592" t="s">
        <v>359</v>
      </c>
      <c r="UJZ1" s="592"/>
      <c r="UKA1" s="592"/>
      <c r="UKB1" s="592"/>
      <c r="UKC1" s="592"/>
      <c r="UKD1" s="592"/>
      <c r="UKE1" s="592"/>
      <c r="UKF1" s="592"/>
      <c r="UKG1" s="592"/>
      <c r="UKH1" s="592"/>
      <c r="UKI1" s="592"/>
      <c r="UKJ1" s="592"/>
      <c r="UKK1" s="592"/>
      <c r="UKL1" s="592"/>
      <c r="UKM1" s="592"/>
      <c r="UKN1" s="592"/>
      <c r="UKO1" s="592" t="s">
        <v>359</v>
      </c>
      <c r="UKP1" s="592"/>
      <c r="UKQ1" s="592"/>
      <c r="UKR1" s="592"/>
      <c r="UKS1" s="592"/>
      <c r="UKT1" s="592"/>
      <c r="UKU1" s="592"/>
      <c r="UKV1" s="592"/>
      <c r="UKW1" s="592"/>
      <c r="UKX1" s="592"/>
      <c r="UKY1" s="592"/>
      <c r="UKZ1" s="592"/>
      <c r="ULA1" s="592"/>
      <c r="ULB1" s="592"/>
      <c r="ULC1" s="592"/>
      <c r="ULD1" s="592"/>
      <c r="ULE1" s="592" t="s">
        <v>359</v>
      </c>
      <c r="ULF1" s="592"/>
      <c r="ULG1" s="592"/>
      <c r="ULH1" s="592"/>
      <c r="ULI1" s="592"/>
      <c r="ULJ1" s="592"/>
      <c r="ULK1" s="592"/>
      <c r="ULL1" s="592"/>
      <c r="ULM1" s="592"/>
      <c r="ULN1" s="592"/>
      <c r="ULO1" s="592"/>
      <c r="ULP1" s="592"/>
      <c r="ULQ1" s="592"/>
      <c r="ULR1" s="592"/>
      <c r="ULS1" s="592"/>
      <c r="ULT1" s="592"/>
      <c r="ULU1" s="592" t="s">
        <v>359</v>
      </c>
      <c r="ULV1" s="592"/>
      <c r="ULW1" s="592"/>
      <c r="ULX1" s="592"/>
      <c r="ULY1" s="592"/>
      <c r="ULZ1" s="592"/>
      <c r="UMA1" s="592"/>
      <c r="UMB1" s="592"/>
      <c r="UMC1" s="592"/>
      <c r="UMD1" s="592"/>
      <c r="UME1" s="592"/>
      <c r="UMF1" s="592"/>
      <c r="UMG1" s="592"/>
      <c r="UMH1" s="592"/>
      <c r="UMI1" s="592"/>
      <c r="UMJ1" s="592"/>
      <c r="UMK1" s="592" t="s">
        <v>359</v>
      </c>
      <c r="UML1" s="592"/>
      <c r="UMM1" s="592"/>
      <c r="UMN1" s="592"/>
      <c r="UMO1" s="592"/>
      <c r="UMP1" s="592"/>
      <c r="UMQ1" s="592"/>
      <c r="UMR1" s="592"/>
      <c r="UMS1" s="592"/>
      <c r="UMT1" s="592"/>
      <c r="UMU1" s="592"/>
      <c r="UMV1" s="592"/>
      <c r="UMW1" s="592"/>
      <c r="UMX1" s="592"/>
      <c r="UMY1" s="592"/>
      <c r="UMZ1" s="592"/>
      <c r="UNA1" s="592" t="s">
        <v>359</v>
      </c>
      <c r="UNB1" s="592"/>
      <c r="UNC1" s="592"/>
      <c r="UND1" s="592"/>
      <c r="UNE1" s="592"/>
      <c r="UNF1" s="592"/>
      <c r="UNG1" s="592"/>
      <c r="UNH1" s="592"/>
      <c r="UNI1" s="592"/>
      <c r="UNJ1" s="592"/>
      <c r="UNK1" s="592"/>
      <c r="UNL1" s="592"/>
      <c r="UNM1" s="592"/>
      <c r="UNN1" s="592"/>
      <c r="UNO1" s="592"/>
      <c r="UNP1" s="592"/>
      <c r="UNQ1" s="592" t="s">
        <v>359</v>
      </c>
      <c r="UNR1" s="592"/>
      <c r="UNS1" s="592"/>
      <c r="UNT1" s="592"/>
      <c r="UNU1" s="592"/>
      <c r="UNV1" s="592"/>
      <c r="UNW1" s="592"/>
      <c r="UNX1" s="592"/>
      <c r="UNY1" s="592"/>
      <c r="UNZ1" s="592"/>
      <c r="UOA1" s="592"/>
      <c r="UOB1" s="592"/>
      <c r="UOC1" s="592"/>
      <c r="UOD1" s="592"/>
      <c r="UOE1" s="592"/>
      <c r="UOF1" s="592"/>
      <c r="UOG1" s="592" t="s">
        <v>359</v>
      </c>
      <c r="UOH1" s="592"/>
      <c r="UOI1" s="592"/>
      <c r="UOJ1" s="592"/>
      <c r="UOK1" s="592"/>
      <c r="UOL1" s="592"/>
      <c r="UOM1" s="592"/>
      <c r="UON1" s="592"/>
      <c r="UOO1" s="592"/>
      <c r="UOP1" s="592"/>
      <c r="UOQ1" s="592"/>
      <c r="UOR1" s="592"/>
      <c r="UOS1" s="592"/>
      <c r="UOT1" s="592"/>
      <c r="UOU1" s="592"/>
      <c r="UOV1" s="592"/>
      <c r="UOW1" s="592" t="s">
        <v>359</v>
      </c>
      <c r="UOX1" s="592"/>
      <c r="UOY1" s="592"/>
      <c r="UOZ1" s="592"/>
      <c r="UPA1" s="592"/>
      <c r="UPB1" s="592"/>
      <c r="UPC1" s="592"/>
      <c r="UPD1" s="592"/>
      <c r="UPE1" s="592"/>
      <c r="UPF1" s="592"/>
      <c r="UPG1" s="592"/>
      <c r="UPH1" s="592"/>
      <c r="UPI1" s="592"/>
      <c r="UPJ1" s="592"/>
      <c r="UPK1" s="592"/>
      <c r="UPL1" s="592"/>
      <c r="UPM1" s="592" t="s">
        <v>359</v>
      </c>
      <c r="UPN1" s="592"/>
      <c r="UPO1" s="592"/>
      <c r="UPP1" s="592"/>
      <c r="UPQ1" s="592"/>
      <c r="UPR1" s="592"/>
      <c r="UPS1" s="592"/>
      <c r="UPT1" s="592"/>
      <c r="UPU1" s="592"/>
      <c r="UPV1" s="592"/>
      <c r="UPW1" s="592"/>
      <c r="UPX1" s="592"/>
      <c r="UPY1" s="592"/>
      <c r="UPZ1" s="592"/>
      <c r="UQA1" s="592"/>
      <c r="UQB1" s="592"/>
      <c r="UQC1" s="592" t="s">
        <v>359</v>
      </c>
      <c r="UQD1" s="592"/>
      <c r="UQE1" s="592"/>
      <c r="UQF1" s="592"/>
      <c r="UQG1" s="592"/>
      <c r="UQH1" s="592"/>
      <c r="UQI1" s="592"/>
      <c r="UQJ1" s="592"/>
      <c r="UQK1" s="592"/>
      <c r="UQL1" s="592"/>
      <c r="UQM1" s="592"/>
      <c r="UQN1" s="592"/>
      <c r="UQO1" s="592"/>
      <c r="UQP1" s="592"/>
      <c r="UQQ1" s="592"/>
      <c r="UQR1" s="592"/>
      <c r="UQS1" s="592" t="s">
        <v>359</v>
      </c>
      <c r="UQT1" s="592"/>
      <c r="UQU1" s="592"/>
      <c r="UQV1" s="592"/>
      <c r="UQW1" s="592"/>
      <c r="UQX1" s="592"/>
      <c r="UQY1" s="592"/>
      <c r="UQZ1" s="592"/>
      <c r="URA1" s="592"/>
      <c r="URB1" s="592"/>
      <c r="URC1" s="592"/>
      <c r="URD1" s="592"/>
      <c r="URE1" s="592"/>
      <c r="URF1" s="592"/>
      <c r="URG1" s="592"/>
      <c r="URH1" s="592"/>
      <c r="URI1" s="592" t="s">
        <v>359</v>
      </c>
      <c r="URJ1" s="592"/>
      <c r="URK1" s="592"/>
      <c r="URL1" s="592"/>
      <c r="URM1" s="592"/>
      <c r="URN1" s="592"/>
      <c r="URO1" s="592"/>
      <c r="URP1" s="592"/>
      <c r="URQ1" s="592"/>
      <c r="URR1" s="592"/>
      <c r="URS1" s="592"/>
      <c r="URT1" s="592"/>
      <c r="URU1" s="592"/>
      <c r="URV1" s="592"/>
      <c r="URW1" s="592"/>
      <c r="URX1" s="592"/>
      <c r="URY1" s="592" t="s">
        <v>359</v>
      </c>
      <c r="URZ1" s="592"/>
      <c r="USA1" s="592"/>
      <c r="USB1" s="592"/>
      <c r="USC1" s="592"/>
      <c r="USD1" s="592"/>
      <c r="USE1" s="592"/>
      <c r="USF1" s="592"/>
      <c r="USG1" s="592"/>
      <c r="USH1" s="592"/>
      <c r="USI1" s="592"/>
      <c r="USJ1" s="592"/>
      <c r="USK1" s="592"/>
      <c r="USL1" s="592"/>
      <c r="USM1" s="592"/>
      <c r="USN1" s="592"/>
      <c r="USO1" s="592" t="s">
        <v>359</v>
      </c>
      <c r="USP1" s="592"/>
      <c r="USQ1" s="592"/>
      <c r="USR1" s="592"/>
      <c r="USS1" s="592"/>
      <c r="UST1" s="592"/>
      <c r="USU1" s="592"/>
      <c r="USV1" s="592"/>
      <c r="USW1" s="592"/>
      <c r="USX1" s="592"/>
      <c r="USY1" s="592"/>
      <c r="USZ1" s="592"/>
      <c r="UTA1" s="592"/>
      <c r="UTB1" s="592"/>
      <c r="UTC1" s="592"/>
      <c r="UTD1" s="592"/>
      <c r="UTE1" s="592" t="s">
        <v>359</v>
      </c>
      <c r="UTF1" s="592"/>
      <c r="UTG1" s="592"/>
      <c r="UTH1" s="592"/>
      <c r="UTI1" s="592"/>
      <c r="UTJ1" s="592"/>
      <c r="UTK1" s="592"/>
      <c r="UTL1" s="592"/>
      <c r="UTM1" s="592"/>
      <c r="UTN1" s="592"/>
      <c r="UTO1" s="592"/>
      <c r="UTP1" s="592"/>
      <c r="UTQ1" s="592"/>
      <c r="UTR1" s="592"/>
      <c r="UTS1" s="592"/>
      <c r="UTT1" s="592"/>
      <c r="UTU1" s="592" t="s">
        <v>359</v>
      </c>
      <c r="UTV1" s="592"/>
      <c r="UTW1" s="592"/>
      <c r="UTX1" s="592"/>
      <c r="UTY1" s="592"/>
      <c r="UTZ1" s="592"/>
      <c r="UUA1" s="592"/>
      <c r="UUB1" s="592"/>
      <c r="UUC1" s="592"/>
      <c r="UUD1" s="592"/>
      <c r="UUE1" s="592"/>
      <c r="UUF1" s="592"/>
      <c r="UUG1" s="592"/>
      <c r="UUH1" s="592"/>
      <c r="UUI1" s="592"/>
      <c r="UUJ1" s="592"/>
      <c r="UUK1" s="592" t="s">
        <v>359</v>
      </c>
      <c r="UUL1" s="592"/>
      <c r="UUM1" s="592"/>
      <c r="UUN1" s="592"/>
      <c r="UUO1" s="592"/>
      <c r="UUP1" s="592"/>
      <c r="UUQ1" s="592"/>
      <c r="UUR1" s="592"/>
      <c r="UUS1" s="592"/>
      <c r="UUT1" s="592"/>
      <c r="UUU1" s="592"/>
      <c r="UUV1" s="592"/>
      <c r="UUW1" s="592"/>
      <c r="UUX1" s="592"/>
      <c r="UUY1" s="592"/>
      <c r="UUZ1" s="592"/>
      <c r="UVA1" s="592" t="s">
        <v>359</v>
      </c>
      <c r="UVB1" s="592"/>
      <c r="UVC1" s="592"/>
      <c r="UVD1" s="592"/>
      <c r="UVE1" s="592"/>
      <c r="UVF1" s="592"/>
      <c r="UVG1" s="592"/>
      <c r="UVH1" s="592"/>
      <c r="UVI1" s="592"/>
      <c r="UVJ1" s="592"/>
      <c r="UVK1" s="592"/>
      <c r="UVL1" s="592"/>
      <c r="UVM1" s="592"/>
      <c r="UVN1" s="592"/>
      <c r="UVO1" s="592"/>
      <c r="UVP1" s="592"/>
      <c r="UVQ1" s="592" t="s">
        <v>359</v>
      </c>
      <c r="UVR1" s="592"/>
      <c r="UVS1" s="592"/>
      <c r="UVT1" s="592"/>
      <c r="UVU1" s="592"/>
      <c r="UVV1" s="592"/>
      <c r="UVW1" s="592"/>
      <c r="UVX1" s="592"/>
      <c r="UVY1" s="592"/>
      <c r="UVZ1" s="592"/>
      <c r="UWA1" s="592"/>
      <c r="UWB1" s="592"/>
      <c r="UWC1" s="592"/>
      <c r="UWD1" s="592"/>
      <c r="UWE1" s="592"/>
      <c r="UWF1" s="592"/>
      <c r="UWG1" s="592" t="s">
        <v>359</v>
      </c>
      <c r="UWH1" s="592"/>
      <c r="UWI1" s="592"/>
      <c r="UWJ1" s="592"/>
      <c r="UWK1" s="592"/>
      <c r="UWL1" s="592"/>
      <c r="UWM1" s="592"/>
      <c r="UWN1" s="592"/>
      <c r="UWO1" s="592"/>
      <c r="UWP1" s="592"/>
      <c r="UWQ1" s="592"/>
      <c r="UWR1" s="592"/>
      <c r="UWS1" s="592"/>
      <c r="UWT1" s="592"/>
      <c r="UWU1" s="592"/>
      <c r="UWV1" s="592"/>
      <c r="UWW1" s="592" t="s">
        <v>359</v>
      </c>
      <c r="UWX1" s="592"/>
      <c r="UWY1" s="592"/>
      <c r="UWZ1" s="592"/>
      <c r="UXA1" s="592"/>
      <c r="UXB1" s="592"/>
      <c r="UXC1" s="592"/>
      <c r="UXD1" s="592"/>
      <c r="UXE1" s="592"/>
      <c r="UXF1" s="592"/>
      <c r="UXG1" s="592"/>
      <c r="UXH1" s="592"/>
      <c r="UXI1" s="592"/>
      <c r="UXJ1" s="592"/>
      <c r="UXK1" s="592"/>
      <c r="UXL1" s="592"/>
      <c r="UXM1" s="592" t="s">
        <v>359</v>
      </c>
      <c r="UXN1" s="592"/>
      <c r="UXO1" s="592"/>
      <c r="UXP1" s="592"/>
      <c r="UXQ1" s="592"/>
      <c r="UXR1" s="592"/>
      <c r="UXS1" s="592"/>
      <c r="UXT1" s="592"/>
      <c r="UXU1" s="592"/>
      <c r="UXV1" s="592"/>
      <c r="UXW1" s="592"/>
      <c r="UXX1" s="592"/>
      <c r="UXY1" s="592"/>
      <c r="UXZ1" s="592"/>
      <c r="UYA1" s="592"/>
      <c r="UYB1" s="592"/>
      <c r="UYC1" s="592" t="s">
        <v>359</v>
      </c>
      <c r="UYD1" s="592"/>
      <c r="UYE1" s="592"/>
      <c r="UYF1" s="592"/>
      <c r="UYG1" s="592"/>
      <c r="UYH1" s="592"/>
      <c r="UYI1" s="592"/>
      <c r="UYJ1" s="592"/>
      <c r="UYK1" s="592"/>
      <c r="UYL1" s="592"/>
      <c r="UYM1" s="592"/>
      <c r="UYN1" s="592"/>
      <c r="UYO1" s="592"/>
      <c r="UYP1" s="592"/>
      <c r="UYQ1" s="592"/>
      <c r="UYR1" s="592"/>
      <c r="UYS1" s="592" t="s">
        <v>359</v>
      </c>
      <c r="UYT1" s="592"/>
      <c r="UYU1" s="592"/>
      <c r="UYV1" s="592"/>
      <c r="UYW1" s="592"/>
      <c r="UYX1" s="592"/>
      <c r="UYY1" s="592"/>
      <c r="UYZ1" s="592"/>
      <c r="UZA1" s="592"/>
      <c r="UZB1" s="592"/>
      <c r="UZC1" s="592"/>
      <c r="UZD1" s="592"/>
      <c r="UZE1" s="592"/>
      <c r="UZF1" s="592"/>
      <c r="UZG1" s="592"/>
      <c r="UZH1" s="592"/>
      <c r="UZI1" s="592" t="s">
        <v>359</v>
      </c>
      <c r="UZJ1" s="592"/>
      <c r="UZK1" s="592"/>
      <c r="UZL1" s="592"/>
      <c r="UZM1" s="592"/>
      <c r="UZN1" s="592"/>
      <c r="UZO1" s="592"/>
      <c r="UZP1" s="592"/>
      <c r="UZQ1" s="592"/>
      <c r="UZR1" s="592"/>
      <c r="UZS1" s="592"/>
      <c r="UZT1" s="592"/>
      <c r="UZU1" s="592"/>
      <c r="UZV1" s="592"/>
      <c r="UZW1" s="592"/>
      <c r="UZX1" s="592"/>
      <c r="UZY1" s="592" t="s">
        <v>359</v>
      </c>
      <c r="UZZ1" s="592"/>
      <c r="VAA1" s="592"/>
      <c r="VAB1" s="592"/>
      <c r="VAC1" s="592"/>
      <c r="VAD1" s="592"/>
      <c r="VAE1" s="592"/>
      <c r="VAF1" s="592"/>
      <c r="VAG1" s="592"/>
      <c r="VAH1" s="592"/>
      <c r="VAI1" s="592"/>
      <c r="VAJ1" s="592"/>
      <c r="VAK1" s="592"/>
      <c r="VAL1" s="592"/>
      <c r="VAM1" s="592"/>
      <c r="VAN1" s="592"/>
      <c r="VAO1" s="592" t="s">
        <v>359</v>
      </c>
      <c r="VAP1" s="592"/>
      <c r="VAQ1" s="592"/>
      <c r="VAR1" s="592"/>
      <c r="VAS1" s="592"/>
      <c r="VAT1" s="592"/>
      <c r="VAU1" s="592"/>
      <c r="VAV1" s="592"/>
      <c r="VAW1" s="592"/>
      <c r="VAX1" s="592"/>
      <c r="VAY1" s="592"/>
      <c r="VAZ1" s="592"/>
      <c r="VBA1" s="592"/>
      <c r="VBB1" s="592"/>
      <c r="VBC1" s="592"/>
      <c r="VBD1" s="592"/>
      <c r="VBE1" s="592" t="s">
        <v>359</v>
      </c>
      <c r="VBF1" s="592"/>
      <c r="VBG1" s="592"/>
      <c r="VBH1" s="592"/>
      <c r="VBI1" s="592"/>
      <c r="VBJ1" s="592"/>
      <c r="VBK1" s="592"/>
      <c r="VBL1" s="592"/>
      <c r="VBM1" s="592"/>
      <c r="VBN1" s="592"/>
      <c r="VBO1" s="592"/>
      <c r="VBP1" s="592"/>
      <c r="VBQ1" s="592"/>
      <c r="VBR1" s="592"/>
      <c r="VBS1" s="592"/>
      <c r="VBT1" s="592"/>
      <c r="VBU1" s="592" t="s">
        <v>359</v>
      </c>
      <c r="VBV1" s="592"/>
      <c r="VBW1" s="592"/>
      <c r="VBX1" s="592"/>
      <c r="VBY1" s="592"/>
      <c r="VBZ1" s="592"/>
      <c r="VCA1" s="592"/>
      <c r="VCB1" s="592"/>
      <c r="VCC1" s="592"/>
      <c r="VCD1" s="592"/>
      <c r="VCE1" s="592"/>
      <c r="VCF1" s="592"/>
      <c r="VCG1" s="592"/>
      <c r="VCH1" s="592"/>
      <c r="VCI1" s="592"/>
      <c r="VCJ1" s="592"/>
      <c r="VCK1" s="592" t="s">
        <v>359</v>
      </c>
      <c r="VCL1" s="592"/>
      <c r="VCM1" s="592"/>
      <c r="VCN1" s="592"/>
      <c r="VCO1" s="592"/>
      <c r="VCP1" s="592"/>
      <c r="VCQ1" s="592"/>
      <c r="VCR1" s="592"/>
      <c r="VCS1" s="592"/>
      <c r="VCT1" s="592"/>
      <c r="VCU1" s="592"/>
      <c r="VCV1" s="592"/>
      <c r="VCW1" s="592"/>
      <c r="VCX1" s="592"/>
      <c r="VCY1" s="592"/>
      <c r="VCZ1" s="592"/>
      <c r="VDA1" s="592" t="s">
        <v>359</v>
      </c>
      <c r="VDB1" s="592"/>
      <c r="VDC1" s="592"/>
      <c r="VDD1" s="592"/>
      <c r="VDE1" s="592"/>
      <c r="VDF1" s="592"/>
      <c r="VDG1" s="592"/>
      <c r="VDH1" s="592"/>
      <c r="VDI1" s="592"/>
      <c r="VDJ1" s="592"/>
      <c r="VDK1" s="592"/>
      <c r="VDL1" s="592"/>
      <c r="VDM1" s="592"/>
      <c r="VDN1" s="592"/>
      <c r="VDO1" s="592"/>
      <c r="VDP1" s="592"/>
      <c r="VDQ1" s="592" t="s">
        <v>359</v>
      </c>
      <c r="VDR1" s="592"/>
      <c r="VDS1" s="592"/>
      <c r="VDT1" s="592"/>
      <c r="VDU1" s="592"/>
      <c r="VDV1" s="592"/>
      <c r="VDW1" s="592"/>
      <c r="VDX1" s="592"/>
      <c r="VDY1" s="592"/>
      <c r="VDZ1" s="592"/>
      <c r="VEA1" s="592"/>
      <c r="VEB1" s="592"/>
      <c r="VEC1" s="592"/>
      <c r="VED1" s="592"/>
      <c r="VEE1" s="592"/>
      <c r="VEF1" s="592"/>
      <c r="VEG1" s="592" t="s">
        <v>359</v>
      </c>
      <c r="VEH1" s="592"/>
      <c r="VEI1" s="592"/>
      <c r="VEJ1" s="592"/>
      <c r="VEK1" s="592"/>
      <c r="VEL1" s="592"/>
      <c r="VEM1" s="592"/>
      <c r="VEN1" s="592"/>
      <c r="VEO1" s="592"/>
      <c r="VEP1" s="592"/>
      <c r="VEQ1" s="592"/>
      <c r="VER1" s="592"/>
      <c r="VES1" s="592"/>
      <c r="VET1" s="592"/>
      <c r="VEU1" s="592"/>
      <c r="VEV1" s="592"/>
      <c r="VEW1" s="592" t="s">
        <v>359</v>
      </c>
      <c r="VEX1" s="592"/>
      <c r="VEY1" s="592"/>
      <c r="VEZ1" s="592"/>
      <c r="VFA1" s="592"/>
      <c r="VFB1" s="592"/>
      <c r="VFC1" s="592"/>
      <c r="VFD1" s="592"/>
      <c r="VFE1" s="592"/>
      <c r="VFF1" s="592"/>
      <c r="VFG1" s="592"/>
      <c r="VFH1" s="592"/>
      <c r="VFI1" s="592"/>
      <c r="VFJ1" s="592"/>
      <c r="VFK1" s="592"/>
      <c r="VFL1" s="592"/>
      <c r="VFM1" s="592" t="s">
        <v>359</v>
      </c>
      <c r="VFN1" s="592"/>
      <c r="VFO1" s="592"/>
      <c r="VFP1" s="592"/>
      <c r="VFQ1" s="592"/>
      <c r="VFR1" s="592"/>
      <c r="VFS1" s="592"/>
      <c r="VFT1" s="592"/>
      <c r="VFU1" s="592"/>
      <c r="VFV1" s="592"/>
      <c r="VFW1" s="592"/>
      <c r="VFX1" s="592"/>
      <c r="VFY1" s="592"/>
      <c r="VFZ1" s="592"/>
      <c r="VGA1" s="592"/>
      <c r="VGB1" s="592"/>
      <c r="VGC1" s="592" t="s">
        <v>359</v>
      </c>
      <c r="VGD1" s="592"/>
      <c r="VGE1" s="592"/>
      <c r="VGF1" s="592"/>
      <c r="VGG1" s="592"/>
      <c r="VGH1" s="592"/>
      <c r="VGI1" s="592"/>
      <c r="VGJ1" s="592"/>
      <c r="VGK1" s="592"/>
      <c r="VGL1" s="592"/>
      <c r="VGM1" s="592"/>
      <c r="VGN1" s="592"/>
      <c r="VGO1" s="592"/>
      <c r="VGP1" s="592"/>
      <c r="VGQ1" s="592"/>
      <c r="VGR1" s="592"/>
      <c r="VGS1" s="592" t="s">
        <v>359</v>
      </c>
      <c r="VGT1" s="592"/>
      <c r="VGU1" s="592"/>
      <c r="VGV1" s="592"/>
      <c r="VGW1" s="592"/>
      <c r="VGX1" s="592"/>
      <c r="VGY1" s="592"/>
      <c r="VGZ1" s="592"/>
      <c r="VHA1" s="592"/>
      <c r="VHB1" s="592"/>
      <c r="VHC1" s="592"/>
      <c r="VHD1" s="592"/>
      <c r="VHE1" s="592"/>
      <c r="VHF1" s="592"/>
      <c r="VHG1" s="592"/>
      <c r="VHH1" s="592"/>
      <c r="VHI1" s="592" t="s">
        <v>359</v>
      </c>
      <c r="VHJ1" s="592"/>
      <c r="VHK1" s="592"/>
      <c r="VHL1" s="592"/>
      <c r="VHM1" s="592"/>
      <c r="VHN1" s="592"/>
      <c r="VHO1" s="592"/>
      <c r="VHP1" s="592"/>
      <c r="VHQ1" s="592"/>
      <c r="VHR1" s="592"/>
      <c r="VHS1" s="592"/>
      <c r="VHT1" s="592"/>
      <c r="VHU1" s="592"/>
      <c r="VHV1" s="592"/>
      <c r="VHW1" s="592"/>
      <c r="VHX1" s="592"/>
      <c r="VHY1" s="592" t="s">
        <v>359</v>
      </c>
      <c r="VHZ1" s="592"/>
      <c r="VIA1" s="592"/>
      <c r="VIB1" s="592"/>
      <c r="VIC1" s="592"/>
      <c r="VID1" s="592"/>
      <c r="VIE1" s="592"/>
      <c r="VIF1" s="592"/>
      <c r="VIG1" s="592"/>
      <c r="VIH1" s="592"/>
      <c r="VII1" s="592"/>
      <c r="VIJ1" s="592"/>
      <c r="VIK1" s="592"/>
      <c r="VIL1" s="592"/>
      <c r="VIM1" s="592"/>
      <c r="VIN1" s="592"/>
      <c r="VIO1" s="592" t="s">
        <v>359</v>
      </c>
      <c r="VIP1" s="592"/>
      <c r="VIQ1" s="592"/>
      <c r="VIR1" s="592"/>
      <c r="VIS1" s="592"/>
      <c r="VIT1" s="592"/>
      <c r="VIU1" s="592"/>
      <c r="VIV1" s="592"/>
      <c r="VIW1" s="592"/>
      <c r="VIX1" s="592"/>
      <c r="VIY1" s="592"/>
      <c r="VIZ1" s="592"/>
      <c r="VJA1" s="592"/>
      <c r="VJB1" s="592"/>
      <c r="VJC1" s="592"/>
      <c r="VJD1" s="592"/>
      <c r="VJE1" s="592" t="s">
        <v>359</v>
      </c>
      <c r="VJF1" s="592"/>
      <c r="VJG1" s="592"/>
      <c r="VJH1" s="592"/>
      <c r="VJI1" s="592"/>
      <c r="VJJ1" s="592"/>
      <c r="VJK1" s="592"/>
      <c r="VJL1" s="592"/>
      <c r="VJM1" s="592"/>
      <c r="VJN1" s="592"/>
      <c r="VJO1" s="592"/>
      <c r="VJP1" s="592"/>
      <c r="VJQ1" s="592"/>
      <c r="VJR1" s="592"/>
      <c r="VJS1" s="592"/>
      <c r="VJT1" s="592"/>
      <c r="VJU1" s="592" t="s">
        <v>359</v>
      </c>
      <c r="VJV1" s="592"/>
      <c r="VJW1" s="592"/>
      <c r="VJX1" s="592"/>
      <c r="VJY1" s="592"/>
      <c r="VJZ1" s="592"/>
      <c r="VKA1" s="592"/>
      <c r="VKB1" s="592"/>
      <c r="VKC1" s="592"/>
      <c r="VKD1" s="592"/>
      <c r="VKE1" s="592"/>
      <c r="VKF1" s="592"/>
      <c r="VKG1" s="592"/>
      <c r="VKH1" s="592"/>
      <c r="VKI1" s="592"/>
      <c r="VKJ1" s="592"/>
      <c r="VKK1" s="592" t="s">
        <v>359</v>
      </c>
      <c r="VKL1" s="592"/>
      <c r="VKM1" s="592"/>
      <c r="VKN1" s="592"/>
      <c r="VKO1" s="592"/>
      <c r="VKP1" s="592"/>
      <c r="VKQ1" s="592"/>
      <c r="VKR1" s="592"/>
      <c r="VKS1" s="592"/>
      <c r="VKT1" s="592"/>
      <c r="VKU1" s="592"/>
      <c r="VKV1" s="592"/>
      <c r="VKW1" s="592"/>
      <c r="VKX1" s="592"/>
      <c r="VKY1" s="592"/>
      <c r="VKZ1" s="592"/>
      <c r="VLA1" s="592" t="s">
        <v>359</v>
      </c>
      <c r="VLB1" s="592"/>
      <c r="VLC1" s="592"/>
      <c r="VLD1" s="592"/>
      <c r="VLE1" s="592"/>
      <c r="VLF1" s="592"/>
      <c r="VLG1" s="592"/>
      <c r="VLH1" s="592"/>
      <c r="VLI1" s="592"/>
      <c r="VLJ1" s="592"/>
      <c r="VLK1" s="592"/>
      <c r="VLL1" s="592"/>
      <c r="VLM1" s="592"/>
      <c r="VLN1" s="592"/>
      <c r="VLO1" s="592"/>
      <c r="VLP1" s="592"/>
      <c r="VLQ1" s="592" t="s">
        <v>359</v>
      </c>
      <c r="VLR1" s="592"/>
      <c r="VLS1" s="592"/>
      <c r="VLT1" s="592"/>
      <c r="VLU1" s="592"/>
      <c r="VLV1" s="592"/>
      <c r="VLW1" s="592"/>
      <c r="VLX1" s="592"/>
      <c r="VLY1" s="592"/>
      <c r="VLZ1" s="592"/>
      <c r="VMA1" s="592"/>
      <c r="VMB1" s="592"/>
      <c r="VMC1" s="592"/>
      <c r="VMD1" s="592"/>
      <c r="VME1" s="592"/>
      <c r="VMF1" s="592"/>
      <c r="VMG1" s="592" t="s">
        <v>359</v>
      </c>
      <c r="VMH1" s="592"/>
      <c r="VMI1" s="592"/>
      <c r="VMJ1" s="592"/>
      <c r="VMK1" s="592"/>
      <c r="VML1" s="592"/>
      <c r="VMM1" s="592"/>
      <c r="VMN1" s="592"/>
      <c r="VMO1" s="592"/>
      <c r="VMP1" s="592"/>
      <c r="VMQ1" s="592"/>
      <c r="VMR1" s="592"/>
      <c r="VMS1" s="592"/>
      <c r="VMT1" s="592"/>
      <c r="VMU1" s="592"/>
      <c r="VMV1" s="592"/>
      <c r="VMW1" s="592" t="s">
        <v>359</v>
      </c>
      <c r="VMX1" s="592"/>
      <c r="VMY1" s="592"/>
      <c r="VMZ1" s="592"/>
      <c r="VNA1" s="592"/>
      <c r="VNB1" s="592"/>
      <c r="VNC1" s="592"/>
      <c r="VND1" s="592"/>
      <c r="VNE1" s="592"/>
      <c r="VNF1" s="592"/>
      <c r="VNG1" s="592"/>
      <c r="VNH1" s="592"/>
      <c r="VNI1" s="592"/>
      <c r="VNJ1" s="592"/>
      <c r="VNK1" s="592"/>
      <c r="VNL1" s="592"/>
      <c r="VNM1" s="592" t="s">
        <v>359</v>
      </c>
      <c r="VNN1" s="592"/>
      <c r="VNO1" s="592"/>
      <c r="VNP1" s="592"/>
      <c r="VNQ1" s="592"/>
      <c r="VNR1" s="592"/>
      <c r="VNS1" s="592"/>
      <c r="VNT1" s="592"/>
      <c r="VNU1" s="592"/>
      <c r="VNV1" s="592"/>
      <c r="VNW1" s="592"/>
      <c r="VNX1" s="592"/>
      <c r="VNY1" s="592"/>
      <c r="VNZ1" s="592"/>
      <c r="VOA1" s="592"/>
      <c r="VOB1" s="592"/>
      <c r="VOC1" s="592" t="s">
        <v>359</v>
      </c>
      <c r="VOD1" s="592"/>
      <c r="VOE1" s="592"/>
      <c r="VOF1" s="592"/>
      <c r="VOG1" s="592"/>
      <c r="VOH1" s="592"/>
      <c r="VOI1" s="592"/>
      <c r="VOJ1" s="592"/>
      <c r="VOK1" s="592"/>
      <c r="VOL1" s="592"/>
      <c r="VOM1" s="592"/>
      <c r="VON1" s="592"/>
      <c r="VOO1" s="592"/>
      <c r="VOP1" s="592"/>
      <c r="VOQ1" s="592"/>
      <c r="VOR1" s="592"/>
      <c r="VOS1" s="592" t="s">
        <v>359</v>
      </c>
      <c r="VOT1" s="592"/>
      <c r="VOU1" s="592"/>
      <c r="VOV1" s="592"/>
      <c r="VOW1" s="592"/>
      <c r="VOX1" s="592"/>
      <c r="VOY1" s="592"/>
      <c r="VOZ1" s="592"/>
      <c r="VPA1" s="592"/>
      <c r="VPB1" s="592"/>
      <c r="VPC1" s="592"/>
      <c r="VPD1" s="592"/>
      <c r="VPE1" s="592"/>
      <c r="VPF1" s="592"/>
      <c r="VPG1" s="592"/>
      <c r="VPH1" s="592"/>
      <c r="VPI1" s="592" t="s">
        <v>359</v>
      </c>
      <c r="VPJ1" s="592"/>
      <c r="VPK1" s="592"/>
      <c r="VPL1" s="592"/>
      <c r="VPM1" s="592"/>
      <c r="VPN1" s="592"/>
      <c r="VPO1" s="592"/>
      <c r="VPP1" s="592"/>
      <c r="VPQ1" s="592"/>
      <c r="VPR1" s="592"/>
      <c r="VPS1" s="592"/>
      <c r="VPT1" s="592"/>
      <c r="VPU1" s="592"/>
      <c r="VPV1" s="592"/>
      <c r="VPW1" s="592"/>
      <c r="VPX1" s="592"/>
      <c r="VPY1" s="592" t="s">
        <v>359</v>
      </c>
      <c r="VPZ1" s="592"/>
      <c r="VQA1" s="592"/>
      <c r="VQB1" s="592"/>
      <c r="VQC1" s="592"/>
      <c r="VQD1" s="592"/>
      <c r="VQE1" s="592"/>
      <c r="VQF1" s="592"/>
      <c r="VQG1" s="592"/>
      <c r="VQH1" s="592"/>
      <c r="VQI1" s="592"/>
      <c r="VQJ1" s="592"/>
      <c r="VQK1" s="592"/>
      <c r="VQL1" s="592"/>
      <c r="VQM1" s="592"/>
      <c r="VQN1" s="592"/>
      <c r="VQO1" s="592" t="s">
        <v>359</v>
      </c>
      <c r="VQP1" s="592"/>
      <c r="VQQ1" s="592"/>
      <c r="VQR1" s="592"/>
      <c r="VQS1" s="592"/>
      <c r="VQT1" s="592"/>
      <c r="VQU1" s="592"/>
      <c r="VQV1" s="592"/>
      <c r="VQW1" s="592"/>
      <c r="VQX1" s="592"/>
      <c r="VQY1" s="592"/>
      <c r="VQZ1" s="592"/>
      <c r="VRA1" s="592"/>
      <c r="VRB1" s="592"/>
      <c r="VRC1" s="592"/>
      <c r="VRD1" s="592"/>
      <c r="VRE1" s="592" t="s">
        <v>359</v>
      </c>
      <c r="VRF1" s="592"/>
      <c r="VRG1" s="592"/>
      <c r="VRH1" s="592"/>
      <c r="VRI1" s="592"/>
      <c r="VRJ1" s="592"/>
      <c r="VRK1" s="592"/>
      <c r="VRL1" s="592"/>
      <c r="VRM1" s="592"/>
      <c r="VRN1" s="592"/>
      <c r="VRO1" s="592"/>
      <c r="VRP1" s="592"/>
      <c r="VRQ1" s="592"/>
      <c r="VRR1" s="592"/>
      <c r="VRS1" s="592"/>
      <c r="VRT1" s="592"/>
      <c r="VRU1" s="592" t="s">
        <v>359</v>
      </c>
      <c r="VRV1" s="592"/>
      <c r="VRW1" s="592"/>
      <c r="VRX1" s="592"/>
      <c r="VRY1" s="592"/>
      <c r="VRZ1" s="592"/>
      <c r="VSA1" s="592"/>
      <c r="VSB1" s="592"/>
      <c r="VSC1" s="592"/>
      <c r="VSD1" s="592"/>
      <c r="VSE1" s="592"/>
      <c r="VSF1" s="592"/>
      <c r="VSG1" s="592"/>
      <c r="VSH1" s="592"/>
      <c r="VSI1" s="592"/>
      <c r="VSJ1" s="592"/>
      <c r="VSK1" s="592" t="s">
        <v>359</v>
      </c>
      <c r="VSL1" s="592"/>
      <c r="VSM1" s="592"/>
      <c r="VSN1" s="592"/>
      <c r="VSO1" s="592"/>
      <c r="VSP1" s="592"/>
      <c r="VSQ1" s="592"/>
      <c r="VSR1" s="592"/>
      <c r="VSS1" s="592"/>
      <c r="VST1" s="592"/>
      <c r="VSU1" s="592"/>
      <c r="VSV1" s="592"/>
      <c r="VSW1" s="592"/>
      <c r="VSX1" s="592"/>
      <c r="VSY1" s="592"/>
      <c r="VSZ1" s="592"/>
      <c r="VTA1" s="592" t="s">
        <v>359</v>
      </c>
      <c r="VTB1" s="592"/>
      <c r="VTC1" s="592"/>
      <c r="VTD1" s="592"/>
      <c r="VTE1" s="592"/>
      <c r="VTF1" s="592"/>
      <c r="VTG1" s="592"/>
      <c r="VTH1" s="592"/>
      <c r="VTI1" s="592"/>
      <c r="VTJ1" s="592"/>
      <c r="VTK1" s="592"/>
      <c r="VTL1" s="592"/>
      <c r="VTM1" s="592"/>
      <c r="VTN1" s="592"/>
      <c r="VTO1" s="592"/>
      <c r="VTP1" s="592"/>
      <c r="VTQ1" s="592" t="s">
        <v>359</v>
      </c>
      <c r="VTR1" s="592"/>
      <c r="VTS1" s="592"/>
      <c r="VTT1" s="592"/>
      <c r="VTU1" s="592"/>
      <c r="VTV1" s="592"/>
      <c r="VTW1" s="592"/>
      <c r="VTX1" s="592"/>
      <c r="VTY1" s="592"/>
      <c r="VTZ1" s="592"/>
      <c r="VUA1" s="592"/>
      <c r="VUB1" s="592"/>
      <c r="VUC1" s="592"/>
      <c r="VUD1" s="592"/>
      <c r="VUE1" s="592"/>
      <c r="VUF1" s="592"/>
      <c r="VUG1" s="592" t="s">
        <v>359</v>
      </c>
      <c r="VUH1" s="592"/>
      <c r="VUI1" s="592"/>
      <c r="VUJ1" s="592"/>
      <c r="VUK1" s="592"/>
      <c r="VUL1" s="592"/>
      <c r="VUM1" s="592"/>
      <c r="VUN1" s="592"/>
      <c r="VUO1" s="592"/>
      <c r="VUP1" s="592"/>
      <c r="VUQ1" s="592"/>
      <c r="VUR1" s="592"/>
      <c r="VUS1" s="592"/>
      <c r="VUT1" s="592"/>
      <c r="VUU1" s="592"/>
      <c r="VUV1" s="592"/>
      <c r="VUW1" s="592" t="s">
        <v>359</v>
      </c>
      <c r="VUX1" s="592"/>
      <c r="VUY1" s="592"/>
      <c r="VUZ1" s="592"/>
      <c r="VVA1" s="592"/>
      <c r="VVB1" s="592"/>
      <c r="VVC1" s="592"/>
      <c r="VVD1" s="592"/>
      <c r="VVE1" s="592"/>
      <c r="VVF1" s="592"/>
      <c r="VVG1" s="592"/>
      <c r="VVH1" s="592"/>
      <c r="VVI1" s="592"/>
      <c r="VVJ1" s="592"/>
      <c r="VVK1" s="592"/>
      <c r="VVL1" s="592"/>
      <c r="VVM1" s="592" t="s">
        <v>359</v>
      </c>
      <c r="VVN1" s="592"/>
      <c r="VVO1" s="592"/>
      <c r="VVP1" s="592"/>
      <c r="VVQ1" s="592"/>
      <c r="VVR1" s="592"/>
      <c r="VVS1" s="592"/>
      <c r="VVT1" s="592"/>
      <c r="VVU1" s="592"/>
      <c r="VVV1" s="592"/>
      <c r="VVW1" s="592"/>
      <c r="VVX1" s="592"/>
      <c r="VVY1" s="592"/>
      <c r="VVZ1" s="592"/>
      <c r="VWA1" s="592"/>
      <c r="VWB1" s="592"/>
      <c r="VWC1" s="592" t="s">
        <v>359</v>
      </c>
      <c r="VWD1" s="592"/>
      <c r="VWE1" s="592"/>
      <c r="VWF1" s="592"/>
      <c r="VWG1" s="592"/>
      <c r="VWH1" s="592"/>
      <c r="VWI1" s="592"/>
      <c r="VWJ1" s="592"/>
      <c r="VWK1" s="592"/>
      <c r="VWL1" s="592"/>
      <c r="VWM1" s="592"/>
      <c r="VWN1" s="592"/>
      <c r="VWO1" s="592"/>
      <c r="VWP1" s="592"/>
      <c r="VWQ1" s="592"/>
      <c r="VWR1" s="592"/>
      <c r="VWS1" s="592" t="s">
        <v>359</v>
      </c>
      <c r="VWT1" s="592"/>
      <c r="VWU1" s="592"/>
      <c r="VWV1" s="592"/>
      <c r="VWW1" s="592"/>
      <c r="VWX1" s="592"/>
      <c r="VWY1" s="592"/>
      <c r="VWZ1" s="592"/>
      <c r="VXA1" s="592"/>
      <c r="VXB1" s="592"/>
      <c r="VXC1" s="592"/>
      <c r="VXD1" s="592"/>
      <c r="VXE1" s="592"/>
      <c r="VXF1" s="592"/>
      <c r="VXG1" s="592"/>
      <c r="VXH1" s="592"/>
      <c r="VXI1" s="592" t="s">
        <v>359</v>
      </c>
      <c r="VXJ1" s="592"/>
      <c r="VXK1" s="592"/>
      <c r="VXL1" s="592"/>
      <c r="VXM1" s="592"/>
      <c r="VXN1" s="592"/>
      <c r="VXO1" s="592"/>
      <c r="VXP1" s="592"/>
      <c r="VXQ1" s="592"/>
      <c r="VXR1" s="592"/>
      <c r="VXS1" s="592"/>
      <c r="VXT1" s="592"/>
      <c r="VXU1" s="592"/>
      <c r="VXV1" s="592"/>
      <c r="VXW1" s="592"/>
      <c r="VXX1" s="592"/>
      <c r="VXY1" s="592" t="s">
        <v>359</v>
      </c>
      <c r="VXZ1" s="592"/>
      <c r="VYA1" s="592"/>
      <c r="VYB1" s="592"/>
      <c r="VYC1" s="592"/>
      <c r="VYD1" s="592"/>
      <c r="VYE1" s="592"/>
      <c r="VYF1" s="592"/>
      <c r="VYG1" s="592"/>
      <c r="VYH1" s="592"/>
      <c r="VYI1" s="592"/>
      <c r="VYJ1" s="592"/>
      <c r="VYK1" s="592"/>
      <c r="VYL1" s="592"/>
      <c r="VYM1" s="592"/>
      <c r="VYN1" s="592"/>
      <c r="VYO1" s="592" t="s">
        <v>359</v>
      </c>
      <c r="VYP1" s="592"/>
      <c r="VYQ1" s="592"/>
      <c r="VYR1" s="592"/>
      <c r="VYS1" s="592"/>
      <c r="VYT1" s="592"/>
      <c r="VYU1" s="592"/>
      <c r="VYV1" s="592"/>
      <c r="VYW1" s="592"/>
      <c r="VYX1" s="592"/>
      <c r="VYY1" s="592"/>
      <c r="VYZ1" s="592"/>
      <c r="VZA1" s="592"/>
      <c r="VZB1" s="592"/>
      <c r="VZC1" s="592"/>
      <c r="VZD1" s="592"/>
      <c r="VZE1" s="592" t="s">
        <v>359</v>
      </c>
      <c r="VZF1" s="592"/>
      <c r="VZG1" s="592"/>
      <c r="VZH1" s="592"/>
      <c r="VZI1" s="592"/>
      <c r="VZJ1" s="592"/>
      <c r="VZK1" s="592"/>
      <c r="VZL1" s="592"/>
      <c r="VZM1" s="592"/>
      <c r="VZN1" s="592"/>
      <c r="VZO1" s="592"/>
      <c r="VZP1" s="592"/>
      <c r="VZQ1" s="592"/>
      <c r="VZR1" s="592"/>
      <c r="VZS1" s="592"/>
      <c r="VZT1" s="592"/>
      <c r="VZU1" s="592" t="s">
        <v>359</v>
      </c>
      <c r="VZV1" s="592"/>
      <c r="VZW1" s="592"/>
      <c r="VZX1" s="592"/>
      <c r="VZY1" s="592"/>
      <c r="VZZ1" s="592"/>
      <c r="WAA1" s="592"/>
      <c r="WAB1" s="592"/>
      <c r="WAC1" s="592"/>
      <c r="WAD1" s="592"/>
      <c r="WAE1" s="592"/>
      <c r="WAF1" s="592"/>
      <c r="WAG1" s="592"/>
      <c r="WAH1" s="592"/>
      <c r="WAI1" s="592"/>
      <c r="WAJ1" s="592"/>
      <c r="WAK1" s="592" t="s">
        <v>359</v>
      </c>
      <c r="WAL1" s="592"/>
      <c r="WAM1" s="592"/>
      <c r="WAN1" s="592"/>
      <c r="WAO1" s="592"/>
      <c r="WAP1" s="592"/>
      <c r="WAQ1" s="592"/>
      <c r="WAR1" s="592"/>
      <c r="WAS1" s="592"/>
      <c r="WAT1" s="592"/>
      <c r="WAU1" s="592"/>
      <c r="WAV1" s="592"/>
      <c r="WAW1" s="592"/>
      <c r="WAX1" s="592"/>
      <c r="WAY1" s="592"/>
      <c r="WAZ1" s="592"/>
      <c r="WBA1" s="592" t="s">
        <v>359</v>
      </c>
      <c r="WBB1" s="592"/>
      <c r="WBC1" s="592"/>
      <c r="WBD1" s="592"/>
      <c r="WBE1" s="592"/>
      <c r="WBF1" s="592"/>
      <c r="WBG1" s="592"/>
      <c r="WBH1" s="592"/>
      <c r="WBI1" s="592"/>
      <c r="WBJ1" s="592"/>
      <c r="WBK1" s="592"/>
      <c r="WBL1" s="592"/>
      <c r="WBM1" s="592"/>
      <c r="WBN1" s="592"/>
      <c r="WBO1" s="592"/>
      <c r="WBP1" s="592"/>
      <c r="WBQ1" s="592" t="s">
        <v>359</v>
      </c>
      <c r="WBR1" s="592"/>
      <c r="WBS1" s="592"/>
      <c r="WBT1" s="592"/>
      <c r="WBU1" s="592"/>
      <c r="WBV1" s="592"/>
      <c r="WBW1" s="592"/>
      <c r="WBX1" s="592"/>
      <c r="WBY1" s="592"/>
      <c r="WBZ1" s="592"/>
      <c r="WCA1" s="592"/>
      <c r="WCB1" s="592"/>
      <c r="WCC1" s="592"/>
      <c r="WCD1" s="592"/>
      <c r="WCE1" s="592"/>
      <c r="WCF1" s="592"/>
      <c r="WCG1" s="592" t="s">
        <v>359</v>
      </c>
      <c r="WCH1" s="592"/>
      <c r="WCI1" s="592"/>
      <c r="WCJ1" s="592"/>
      <c r="WCK1" s="592"/>
      <c r="WCL1" s="592"/>
      <c r="WCM1" s="592"/>
      <c r="WCN1" s="592"/>
      <c r="WCO1" s="592"/>
      <c r="WCP1" s="592"/>
      <c r="WCQ1" s="592"/>
      <c r="WCR1" s="592"/>
      <c r="WCS1" s="592"/>
      <c r="WCT1" s="592"/>
      <c r="WCU1" s="592"/>
      <c r="WCV1" s="592"/>
      <c r="WCW1" s="592" t="s">
        <v>359</v>
      </c>
      <c r="WCX1" s="592"/>
      <c r="WCY1" s="592"/>
      <c r="WCZ1" s="592"/>
      <c r="WDA1" s="592"/>
      <c r="WDB1" s="592"/>
      <c r="WDC1" s="592"/>
      <c r="WDD1" s="592"/>
      <c r="WDE1" s="592"/>
      <c r="WDF1" s="592"/>
      <c r="WDG1" s="592"/>
      <c r="WDH1" s="592"/>
      <c r="WDI1" s="592"/>
      <c r="WDJ1" s="592"/>
      <c r="WDK1" s="592"/>
      <c r="WDL1" s="592"/>
      <c r="WDM1" s="592" t="s">
        <v>359</v>
      </c>
      <c r="WDN1" s="592"/>
      <c r="WDO1" s="592"/>
      <c r="WDP1" s="592"/>
      <c r="WDQ1" s="592"/>
      <c r="WDR1" s="592"/>
      <c r="WDS1" s="592"/>
      <c r="WDT1" s="592"/>
      <c r="WDU1" s="592"/>
      <c r="WDV1" s="592"/>
      <c r="WDW1" s="592"/>
      <c r="WDX1" s="592"/>
      <c r="WDY1" s="592"/>
      <c r="WDZ1" s="592"/>
      <c r="WEA1" s="592"/>
      <c r="WEB1" s="592"/>
      <c r="WEC1" s="592" t="s">
        <v>359</v>
      </c>
      <c r="WED1" s="592"/>
      <c r="WEE1" s="592"/>
      <c r="WEF1" s="592"/>
      <c r="WEG1" s="592"/>
      <c r="WEH1" s="592"/>
      <c r="WEI1" s="592"/>
      <c r="WEJ1" s="592"/>
      <c r="WEK1" s="592"/>
      <c r="WEL1" s="592"/>
      <c r="WEM1" s="592"/>
      <c r="WEN1" s="592"/>
      <c r="WEO1" s="592"/>
      <c r="WEP1" s="592"/>
      <c r="WEQ1" s="592"/>
      <c r="WER1" s="592"/>
      <c r="WES1" s="592" t="s">
        <v>359</v>
      </c>
      <c r="WET1" s="592"/>
      <c r="WEU1" s="592"/>
      <c r="WEV1" s="592"/>
      <c r="WEW1" s="592"/>
      <c r="WEX1" s="592"/>
      <c r="WEY1" s="592"/>
      <c r="WEZ1" s="592"/>
      <c r="WFA1" s="592"/>
      <c r="WFB1" s="592"/>
      <c r="WFC1" s="592"/>
      <c r="WFD1" s="592"/>
      <c r="WFE1" s="592"/>
      <c r="WFF1" s="592"/>
      <c r="WFG1" s="592"/>
      <c r="WFH1" s="592"/>
      <c r="WFI1" s="592" t="s">
        <v>359</v>
      </c>
      <c r="WFJ1" s="592"/>
      <c r="WFK1" s="592"/>
      <c r="WFL1" s="592"/>
      <c r="WFM1" s="592"/>
      <c r="WFN1" s="592"/>
      <c r="WFO1" s="592"/>
      <c r="WFP1" s="592"/>
      <c r="WFQ1" s="592"/>
      <c r="WFR1" s="592"/>
      <c r="WFS1" s="592"/>
      <c r="WFT1" s="592"/>
      <c r="WFU1" s="592"/>
      <c r="WFV1" s="592"/>
      <c r="WFW1" s="592"/>
      <c r="WFX1" s="592"/>
      <c r="WFY1" s="592" t="s">
        <v>359</v>
      </c>
      <c r="WFZ1" s="592"/>
      <c r="WGA1" s="592"/>
      <c r="WGB1" s="592"/>
      <c r="WGC1" s="592"/>
      <c r="WGD1" s="592"/>
      <c r="WGE1" s="592"/>
      <c r="WGF1" s="592"/>
      <c r="WGG1" s="592"/>
      <c r="WGH1" s="592"/>
      <c r="WGI1" s="592"/>
      <c r="WGJ1" s="592"/>
      <c r="WGK1" s="592"/>
      <c r="WGL1" s="592"/>
      <c r="WGM1" s="592"/>
      <c r="WGN1" s="592"/>
      <c r="WGO1" s="592" t="s">
        <v>359</v>
      </c>
      <c r="WGP1" s="592"/>
      <c r="WGQ1" s="592"/>
      <c r="WGR1" s="592"/>
      <c r="WGS1" s="592"/>
      <c r="WGT1" s="592"/>
      <c r="WGU1" s="592"/>
      <c r="WGV1" s="592"/>
      <c r="WGW1" s="592"/>
      <c r="WGX1" s="592"/>
      <c r="WGY1" s="592"/>
      <c r="WGZ1" s="592"/>
      <c r="WHA1" s="592"/>
      <c r="WHB1" s="592"/>
      <c r="WHC1" s="592"/>
      <c r="WHD1" s="592"/>
      <c r="WHE1" s="592" t="s">
        <v>359</v>
      </c>
      <c r="WHF1" s="592"/>
      <c r="WHG1" s="592"/>
      <c r="WHH1" s="592"/>
      <c r="WHI1" s="592"/>
      <c r="WHJ1" s="592"/>
      <c r="WHK1" s="592"/>
      <c r="WHL1" s="592"/>
      <c r="WHM1" s="592"/>
      <c r="WHN1" s="592"/>
      <c r="WHO1" s="592"/>
      <c r="WHP1" s="592"/>
      <c r="WHQ1" s="592"/>
      <c r="WHR1" s="592"/>
      <c r="WHS1" s="592"/>
      <c r="WHT1" s="592"/>
      <c r="WHU1" s="592" t="s">
        <v>359</v>
      </c>
      <c r="WHV1" s="592"/>
      <c r="WHW1" s="592"/>
      <c r="WHX1" s="592"/>
      <c r="WHY1" s="592"/>
      <c r="WHZ1" s="592"/>
      <c r="WIA1" s="592"/>
      <c r="WIB1" s="592"/>
      <c r="WIC1" s="592"/>
      <c r="WID1" s="592"/>
      <c r="WIE1" s="592"/>
      <c r="WIF1" s="592"/>
      <c r="WIG1" s="592"/>
      <c r="WIH1" s="592"/>
      <c r="WII1" s="592"/>
      <c r="WIJ1" s="592"/>
      <c r="WIK1" s="592" t="s">
        <v>359</v>
      </c>
      <c r="WIL1" s="592"/>
      <c r="WIM1" s="592"/>
      <c r="WIN1" s="592"/>
      <c r="WIO1" s="592"/>
      <c r="WIP1" s="592"/>
      <c r="WIQ1" s="592"/>
      <c r="WIR1" s="592"/>
      <c r="WIS1" s="592"/>
      <c r="WIT1" s="592"/>
      <c r="WIU1" s="592"/>
      <c r="WIV1" s="592"/>
      <c r="WIW1" s="592"/>
      <c r="WIX1" s="592"/>
      <c r="WIY1" s="592"/>
      <c r="WIZ1" s="592"/>
      <c r="WJA1" s="592" t="s">
        <v>359</v>
      </c>
      <c r="WJB1" s="592"/>
      <c r="WJC1" s="592"/>
      <c r="WJD1" s="592"/>
      <c r="WJE1" s="592"/>
      <c r="WJF1" s="592"/>
      <c r="WJG1" s="592"/>
      <c r="WJH1" s="592"/>
      <c r="WJI1" s="592"/>
      <c r="WJJ1" s="592"/>
      <c r="WJK1" s="592"/>
      <c r="WJL1" s="592"/>
      <c r="WJM1" s="592"/>
      <c r="WJN1" s="592"/>
      <c r="WJO1" s="592"/>
      <c r="WJP1" s="592"/>
      <c r="WJQ1" s="592" t="s">
        <v>359</v>
      </c>
      <c r="WJR1" s="592"/>
      <c r="WJS1" s="592"/>
      <c r="WJT1" s="592"/>
      <c r="WJU1" s="592"/>
      <c r="WJV1" s="592"/>
      <c r="WJW1" s="592"/>
      <c r="WJX1" s="592"/>
      <c r="WJY1" s="592"/>
      <c r="WJZ1" s="592"/>
      <c r="WKA1" s="592"/>
      <c r="WKB1" s="592"/>
      <c r="WKC1" s="592"/>
      <c r="WKD1" s="592"/>
      <c r="WKE1" s="592"/>
      <c r="WKF1" s="592"/>
      <c r="WKG1" s="592" t="s">
        <v>359</v>
      </c>
      <c r="WKH1" s="592"/>
      <c r="WKI1" s="592"/>
      <c r="WKJ1" s="592"/>
      <c r="WKK1" s="592"/>
      <c r="WKL1" s="592"/>
      <c r="WKM1" s="592"/>
      <c r="WKN1" s="592"/>
      <c r="WKO1" s="592"/>
      <c r="WKP1" s="592"/>
      <c r="WKQ1" s="592"/>
      <c r="WKR1" s="592"/>
      <c r="WKS1" s="592"/>
      <c r="WKT1" s="592"/>
      <c r="WKU1" s="592"/>
      <c r="WKV1" s="592"/>
      <c r="WKW1" s="592" t="s">
        <v>359</v>
      </c>
      <c r="WKX1" s="592"/>
      <c r="WKY1" s="592"/>
      <c r="WKZ1" s="592"/>
      <c r="WLA1" s="592"/>
      <c r="WLB1" s="592"/>
      <c r="WLC1" s="592"/>
      <c r="WLD1" s="592"/>
      <c r="WLE1" s="592"/>
      <c r="WLF1" s="592"/>
      <c r="WLG1" s="592"/>
      <c r="WLH1" s="592"/>
      <c r="WLI1" s="592"/>
      <c r="WLJ1" s="592"/>
      <c r="WLK1" s="592"/>
      <c r="WLL1" s="592"/>
      <c r="WLM1" s="592" t="s">
        <v>359</v>
      </c>
      <c r="WLN1" s="592"/>
      <c r="WLO1" s="592"/>
      <c r="WLP1" s="592"/>
      <c r="WLQ1" s="592"/>
      <c r="WLR1" s="592"/>
      <c r="WLS1" s="592"/>
      <c r="WLT1" s="592"/>
      <c r="WLU1" s="592"/>
      <c r="WLV1" s="592"/>
      <c r="WLW1" s="592"/>
      <c r="WLX1" s="592"/>
      <c r="WLY1" s="592"/>
      <c r="WLZ1" s="592"/>
      <c r="WMA1" s="592"/>
      <c r="WMB1" s="592"/>
      <c r="WMC1" s="592" t="s">
        <v>359</v>
      </c>
      <c r="WMD1" s="592"/>
      <c r="WME1" s="592"/>
      <c r="WMF1" s="592"/>
      <c r="WMG1" s="592"/>
      <c r="WMH1" s="592"/>
      <c r="WMI1" s="592"/>
      <c r="WMJ1" s="592"/>
      <c r="WMK1" s="592"/>
      <c r="WML1" s="592"/>
      <c r="WMM1" s="592"/>
      <c r="WMN1" s="592"/>
      <c r="WMO1" s="592"/>
      <c r="WMP1" s="592"/>
      <c r="WMQ1" s="592"/>
      <c r="WMR1" s="592"/>
      <c r="WMS1" s="592" t="s">
        <v>359</v>
      </c>
      <c r="WMT1" s="592"/>
      <c r="WMU1" s="592"/>
      <c r="WMV1" s="592"/>
      <c r="WMW1" s="592"/>
      <c r="WMX1" s="592"/>
      <c r="WMY1" s="592"/>
      <c r="WMZ1" s="592"/>
      <c r="WNA1" s="592"/>
      <c r="WNB1" s="592"/>
      <c r="WNC1" s="592"/>
      <c r="WND1" s="592"/>
      <c r="WNE1" s="592"/>
      <c r="WNF1" s="592"/>
      <c r="WNG1" s="592"/>
      <c r="WNH1" s="592"/>
      <c r="WNI1" s="592" t="s">
        <v>359</v>
      </c>
      <c r="WNJ1" s="592"/>
      <c r="WNK1" s="592"/>
      <c r="WNL1" s="592"/>
      <c r="WNM1" s="592"/>
      <c r="WNN1" s="592"/>
      <c r="WNO1" s="592"/>
      <c r="WNP1" s="592"/>
      <c r="WNQ1" s="592"/>
      <c r="WNR1" s="592"/>
      <c r="WNS1" s="592"/>
      <c r="WNT1" s="592"/>
      <c r="WNU1" s="592"/>
      <c r="WNV1" s="592"/>
      <c r="WNW1" s="592"/>
      <c r="WNX1" s="592"/>
      <c r="WNY1" s="592" t="s">
        <v>359</v>
      </c>
      <c r="WNZ1" s="592"/>
      <c r="WOA1" s="592"/>
      <c r="WOB1" s="592"/>
      <c r="WOC1" s="592"/>
      <c r="WOD1" s="592"/>
      <c r="WOE1" s="592"/>
      <c r="WOF1" s="592"/>
      <c r="WOG1" s="592"/>
      <c r="WOH1" s="592"/>
      <c r="WOI1" s="592"/>
      <c r="WOJ1" s="592"/>
      <c r="WOK1" s="592"/>
      <c r="WOL1" s="592"/>
      <c r="WOM1" s="592"/>
      <c r="WON1" s="592"/>
      <c r="WOO1" s="592" t="s">
        <v>359</v>
      </c>
      <c r="WOP1" s="592"/>
      <c r="WOQ1" s="592"/>
      <c r="WOR1" s="592"/>
      <c r="WOS1" s="592"/>
      <c r="WOT1" s="592"/>
      <c r="WOU1" s="592"/>
      <c r="WOV1" s="592"/>
      <c r="WOW1" s="592"/>
      <c r="WOX1" s="592"/>
      <c r="WOY1" s="592"/>
      <c r="WOZ1" s="592"/>
      <c r="WPA1" s="592"/>
      <c r="WPB1" s="592"/>
      <c r="WPC1" s="592"/>
      <c r="WPD1" s="592"/>
      <c r="WPE1" s="592" t="s">
        <v>359</v>
      </c>
      <c r="WPF1" s="592"/>
      <c r="WPG1" s="592"/>
      <c r="WPH1" s="592"/>
      <c r="WPI1" s="592"/>
      <c r="WPJ1" s="592"/>
      <c r="WPK1" s="592"/>
      <c r="WPL1" s="592"/>
      <c r="WPM1" s="592"/>
      <c r="WPN1" s="592"/>
      <c r="WPO1" s="592"/>
      <c r="WPP1" s="592"/>
      <c r="WPQ1" s="592"/>
      <c r="WPR1" s="592"/>
      <c r="WPS1" s="592"/>
      <c r="WPT1" s="592"/>
      <c r="WPU1" s="592" t="s">
        <v>359</v>
      </c>
      <c r="WPV1" s="592"/>
      <c r="WPW1" s="592"/>
      <c r="WPX1" s="592"/>
      <c r="WPY1" s="592"/>
      <c r="WPZ1" s="592"/>
      <c r="WQA1" s="592"/>
      <c r="WQB1" s="592"/>
      <c r="WQC1" s="592"/>
      <c r="WQD1" s="592"/>
      <c r="WQE1" s="592"/>
      <c r="WQF1" s="592"/>
      <c r="WQG1" s="592"/>
      <c r="WQH1" s="592"/>
      <c r="WQI1" s="592"/>
      <c r="WQJ1" s="592"/>
      <c r="WQK1" s="592" t="s">
        <v>359</v>
      </c>
      <c r="WQL1" s="592"/>
      <c r="WQM1" s="592"/>
      <c r="WQN1" s="592"/>
      <c r="WQO1" s="592"/>
      <c r="WQP1" s="592"/>
      <c r="WQQ1" s="592"/>
      <c r="WQR1" s="592"/>
      <c r="WQS1" s="592"/>
      <c r="WQT1" s="592"/>
      <c r="WQU1" s="592"/>
      <c r="WQV1" s="592"/>
      <c r="WQW1" s="592"/>
      <c r="WQX1" s="592"/>
      <c r="WQY1" s="592"/>
      <c r="WQZ1" s="592"/>
      <c r="WRA1" s="592" t="s">
        <v>359</v>
      </c>
      <c r="WRB1" s="592"/>
      <c r="WRC1" s="592"/>
      <c r="WRD1" s="592"/>
      <c r="WRE1" s="592"/>
      <c r="WRF1" s="592"/>
      <c r="WRG1" s="592"/>
      <c r="WRH1" s="592"/>
      <c r="WRI1" s="592"/>
      <c r="WRJ1" s="592"/>
      <c r="WRK1" s="592"/>
      <c r="WRL1" s="592"/>
      <c r="WRM1" s="592"/>
      <c r="WRN1" s="592"/>
      <c r="WRO1" s="592"/>
      <c r="WRP1" s="592"/>
      <c r="WRQ1" s="592" t="s">
        <v>359</v>
      </c>
      <c r="WRR1" s="592"/>
      <c r="WRS1" s="592"/>
      <c r="WRT1" s="592"/>
      <c r="WRU1" s="592"/>
      <c r="WRV1" s="592"/>
      <c r="WRW1" s="592"/>
      <c r="WRX1" s="592"/>
      <c r="WRY1" s="592"/>
      <c r="WRZ1" s="592"/>
      <c r="WSA1" s="592"/>
      <c r="WSB1" s="592"/>
      <c r="WSC1" s="592"/>
      <c r="WSD1" s="592"/>
      <c r="WSE1" s="592"/>
      <c r="WSF1" s="592"/>
      <c r="WSG1" s="592" t="s">
        <v>359</v>
      </c>
      <c r="WSH1" s="592"/>
      <c r="WSI1" s="592"/>
      <c r="WSJ1" s="592"/>
      <c r="WSK1" s="592"/>
      <c r="WSL1" s="592"/>
      <c r="WSM1" s="592"/>
      <c r="WSN1" s="592"/>
      <c r="WSO1" s="592"/>
      <c r="WSP1" s="592"/>
      <c r="WSQ1" s="592"/>
      <c r="WSR1" s="592"/>
      <c r="WSS1" s="592"/>
      <c r="WST1" s="592"/>
      <c r="WSU1" s="592"/>
      <c r="WSV1" s="592"/>
      <c r="WSW1" s="592" t="s">
        <v>359</v>
      </c>
      <c r="WSX1" s="592"/>
      <c r="WSY1" s="592"/>
      <c r="WSZ1" s="592"/>
      <c r="WTA1" s="592"/>
      <c r="WTB1" s="592"/>
      <c r="WTC1" s="592"/>
      <c r="WTD1" s="592"/>
      <c r="WTE1" s="592"/>
      <c r="WTF1" s="592"/>
      <c r="WTG1" s="592"/>
      <c r="WTH1" s="592"/>
      <c r="WTI1" s="592"/>
      <c r="WTJ1" s="592"/>
      <c r="WTK1" s="592"/>
      <c r="WTL1" s="592"/>
      <c r="WTM1" s="592" t="s">
        <v>359</v>
      </c>
      <c r="WTN1" s="592"/>
      <c r="WTO1" s="592"/>
      <c r="WTP1" s="592"/>
      <c r="WTQ1" s="592"/>
      <c r="WTR1" s="592"/>
      <c r="WTS1" s="592"/>
      <c r="WTT1" s="592"/>
      <c r="WTU1" s="592"/>
      <c r="WTV1" s="592"/>
      <c r="WTW1" s="592"/>
      <c r="WTX1" s="592"/>
      <c r="WTY1" s="592"/>
      <c r="WTZ1" s="592"/>
      <c r="WUA1" s="592"/>
      <c r="WUB1" s="592"/>
      <c r="WUC1" s="592" t="s">
        <v>359</v>
      </c>
      <c r="WUD1" s="592"/>
      <c r="WUE1" s="592"/>
      <c r="WUF1" s="592"/>
      <c r="WUG1" s="592"/>
      <c r="WUH1" s="592"/>
      <c r="WUI1" s="592"/>
      <c r="WUJ1" s="592"/>
      <c r="WUK1" s="592"/>
      <c r="WUL1" s="592"/>
      <c r="WUM1" s="592"/>
      <c r="WUN1" s="592"/>
      <c r="WUO1" s="592"/>
      <c r="WUP1" s="592"/>
      <c r="WUQ1" s="592"/>
      <c r="WUR1" s="592"/>
      <c r="WUS1" s="592" t="s">
        <v>359</v>
      </c>
      <c r="WUT1" s="592"/>
      <c r="WUU1" s="592"/>
      <c r="WUV1" s="592"/>
      <c r="WUW1" s="592"/>
      <c r="WUX1" s="592"/>
      <c r="WUY1" s="592"/>
      <c r="WUZ1" s="592"/>
      <c r="WVA1" s="592"/>
      <c r="WVB1" s="592"/>
      <c r="WVC1" s="592"/>
      <c r="WVD1" s="592"/>
      <c r="WVE1" s="592"/>
      <c r="WVF1" s="592"/>
      <c r="WVG1" s="592"/>
      <c r="WVH1" s="592"/>
      <c r="WVI1" s="592" t="s">
        <v>359</v>
      </c>
      <c r="WVJ1" s="592"/>
      <c r="WVK1" s="592"/>
      <c r="WVL1" s="592"/>
      <c r="WVM1" s="592"/>
      <c r="WVN1" s="592"/>
      <c r="WVO1" s="592"/>
      <c r="WVP1" s="592"/>
      <c r="WVQ1" s="592"/>
      <c r="WVR1" s="592"/>
      <c r="WVS1" s="592"/>
      <c r="WVT1" s="592"/>
      <c r="WVU1" s="592"/>
      <c r="WVV1" s="592"/>
      <c r="WVW1" s="592"/>
      <c r="WVX1" s="592"/>
      <c r="WVY1" s="592" t="s">
        <v>359</v>
      </c>
      <c r="WVZ1" s="592"/>
      <c r="WWA1" s="592"/>
      <c r="WWB1" s="592"/>
      <c r="WWC1" s="592"/>
      <c r="WWD1" s="592"/>
      <c r="WWE1" s="592"/>
      <c r="WWF1" s="592"/>
      <c r="WWG1" s="592"/>
      <c r="WWH1" s="592"/>
      <c r="WWI1" s="592"/>
      <c r="WWJ1" s="592"/>
      <c r="WWK1" s="592"/>
      <c r="WWL1" s="592"/>
      <c r="WWM1" s="592"/>
      <c r="WWN1" s="592"/>
      <c r="WWO1" s="592" t="s">
        <v>359</v>
      </c>
      <c r="WWP1" s="592"/>
      <c r="WWQ1" s="592"/>
      <c r="WWR1" s="592"/>
      <c r="WWS1" s="592"/>
      <c r="WWT1" s="592"/>
      <c r="WWU1" s="592"/>
      <c r="WWV1" s="592"/>
      <c r="WWW1" s="592"/>
      <c r="WWX1" s="592"/>
      <c r="WWY1" s="592"/>
      <c r="WWZ1" s="592"/>
      <c r="WXA1" s="592"/>
      <c r="WXB1" s="592"/>
      <c r="WXC1" s="592"/>
      <c r="WXD1" s="592"/>
      <c r="WXE1" s="592" t="s">
        <v>359</v>
      </c>
      <c r="WXF1" s="592"/>
      <c r="WXG1" s="592"/>
      <c r="WXH1" s="592"/>
      <c r="WXI1" s="592"/>
      <c r="WXJ1" s="592"/>
      <c r="WXK1" s="592"/>
      <c r="WXL1" s="592"/>
      <c r="WXM1" s="592"/>
      <c r="WXN1" s="592"/>
      <c r="WXO1" s="592"/>
      <c r="WXP1" s="592"/>
      <c r="WXQ1" s="592"/>
      <c r="WXR1" s="592"/>
      <c r="WXS1" s="592"/>
      <c r="WXT1" s="592"/>
      <c r="WXU1" s="592" t="s">
        <v>359</v>
      </c>
      <c r="WXV1" s="592"/>
      <c r="WXW1" s="592"/>
      <c r="WXX1" s="592"/>
      <c r="WXY1" s="592"/>
      <c r="WXZ1" s="592"/>
      <c r="WYA1" s="592"/>
      <c r="WYB1" s="592"/>
      <c r="WYC1" s="592"/>
      <c r="WYD1" s="592"/>
      <c r="WYE1" s="592"/>
      <c r="WYF1" s="592"/>
      <c r="WYG1" s="592"/>
      <c r="WYH1" s="592"/>
      <c r="WYI1" s="592"/>
      <c r="WYJ1" s="592"/>
      <c r="WYK1" s="592" t="s">
        <v>359</v>
      </c>
      <c r="WYL1" s="592"/>
      <c r="WYM1" s="592"/>
      <c r="WYN1" s="592"/>
      <c r="WYO1" s="592"/>
      <c r="WYP1" s="592"/>
      <c r="WYQ1" s="592"/>
      <c r="WYR1" s="592"/>
      <c r="WYS1" s="592"/>
      <c r="WYT1" s="592"/>
      <c r="WYU1" s="592"/>
      <c r="WYV1" s="592"/>
      <c r="WYW1" s="592"/>
      <c r="WYX1" s="592"/>
      <c r="WYY1" s="592"/>
      <c r="WYZ1" s="592"/>
      <c r="WZA1" s="592" t="s">
        <v>359</v>
      </c>
      <c r="WZB1" s="592"/>
      <c r="WZC1" s="592"/>
      <c r="WZD1" s="592"/>
      <c r="WZE1" s="592"/>
      <c r="WZF1" s="592"/>
      <c r="WZG1" s="592"/>
      <c r="WZH1" s="592"/>
      <c r="WZI1" s="592"/>
      <c r="WZJ1" s="592"/>
      <c r="WZK1" s="592"/>
      <c r="WZL1" s="592"/>
      <c r="WZM1" s="592"/>
      <c r="WZN1" s="592"/>
      <c r="WZO1" s="592"/>
      <c r="WZP1" s="592"/>
      <c r="WZQ1" s="592" t="s">
        <v>359</v>
      </c>
      <c r="WZR1" s="592"/>
      <c r="WZS1" s="592"/>
      <c r="WZT1" s="592"/>
      <c r="WZU1" s="592"/>
      <c r="WZV1" s="592"/>
      <c r="WZW1" s="592"/>
      <c r="WZX1" s="592"/>
      <c r="WZY1" s="592"/>
      <c r="WZZ1" s="592"/>
      <c r="XAA1" s="592"/>
      <c r="XAB1" s="592"/>
      <c r="XAC1" s="592"/>
      <c r="XAD1" s="592"/>
      <c r="XAE1" s="592"/>
      <c r="XAF1" s="592"/>
      <c r="XAG1" s="592" t="s">
        <v>359</v>
      </c>
      <c r="XAH1" s="592"/>
      <c r="XAI1" s="592"/>
      <c r="XAJ1" s="592"/>
      <c r="XAK1" s="592"/>
      <c r="XAL1" s="592"/>
      <c r="XAM1" s="592"/>
      <c r="XAN1" s="592"/>
      <c r="XAO1" s="592"/>
      <c r="XAP1" s="592"/>
      <c r="XAQ1" s="592"/>
      <c r="XAR1" s="592"/>
      <c r="XAS1" s="592"/>
      <c r="XAT1" s="592"/>
      <c r="XAU1" s="592"/>
      <c r="XAV1" s="592"/>
      <c r="XAW1" s="592" t="s">
        <v>359</v>
      </c>
      <c r="XAX1" s="592"/>
      <c r="XAY1" s="592"/>
      <c r="XAZ1" s="592"/>
      <c r="XBA1" s="592"/>
      <c r="XBB1" s="592"/>
      <c r="XBC1" s="592"/>
      <c r="XBD1" s="592"/>
      <c r="XBE1" s="592"/>
      <c r="XBF1" s="592"/>
      <c r="XBG1" s="592"/>
      <c r="XBH1" s="592"/>
      <c r="XBI1" s="592"/>
      <c r="XBJ1" s="592"/>
      <c r="XBK1" s="592"/>
      <c r="XBL1" s="592"/>
      <c r="XBM1" s="592" t="s">
        <v>359</v>
      </c>
      <c r="XBN1" s="592"/>
      <c r="XBO1" s="592"/>
      <c r="XBP1" s="592"/>
      <c r="XBQ1" s="592"/>
      <c r="XBR1" s="592"/>
      <c r="XBS1" s="592"/>
      <c r="XBT1" s="592"/>
      <c r="XBU1" s="592"/>
      <c r="XBV1" s="592"/>
      <c r="XBW1" s="592"/>
      <c r="XBX1" s="592"/>
      <c r="XBY1" s="592"/>
      <c r="XBZ1" s="592"/>
      <c r="XCA1" s="592"/>
      <c r="XCB1" s="592"/>
      <c r="XCC1" s="592" t="s">
        <v>359</v>
      </c>
      <c r="XCD1" s="592"/>
      <c r="XCE1" s="592"/>
      <c r="XCF1" s="592"/>
      <c r="XCG1" s="592"/>
      <c r="XCH1" s="592"/>
      <c r="XCI1" s="592"/>
      <c r="XCJ1" s="592"/>
      <c r="XCK1" s="592"/>
      <c r="XCL1" s="592"/>
      <c r="XCM1" s="592"/>
      <c r="XCN1" s="592"/>
      <c r="XCO1" s="592"/>
      <c r="XCP1" s="592"/>
      <c r="XCQ1" s="592"/>
      <c r="XCR1" s="592"/>
      <c r="XCS1" s="592" t="s">
        <v>359</v>
      </c>
      <c r="XCT1" s="592"/>
      <c r="XCU1" s="592"/>
      <c r="XCV1" s="592"/>
      <c r="XCW1" s="592"/>
      <c r="XCX1" s="592"/>
      <c r="XCY1" s="592"/>
      <c r="XCZ1" s="592"/>
      <c r="XDA1" s="592"/>
      <c r="XDB1" s="592"/>
      <c r="XDC1" s="592"/>
      <c r="XDD1" s="592"/>
      <c r="XDE1" s="592"/>
      <c r="XDF1" s="592"/>
      <c r="XDG1" s="592"/>
      <c r="XDH1" s="592"/>
      <c r="XDI1" s="592" t="s">
        <v>359</v>
      </c>
      <c r="XDJ1" s="592"/>
      <c r="XDK1" s="592"/>
      <c r="XDL1" s="592"/>
      <c r="XDM1" s="592"/>
      <c r="XDN1" s="592"/>
      <c r="XDO1" s="592"/>
      <c r="XDP1" s="592"/>
      <c r="XDQ1" s="592"/>
      <c r="XDR1" s="592"/>
      <c r="XDS1" s="592"/>
      <c r="XDT1" s="592"/>
      <c r="XDU1" s="592"/>
      <c r="XDV1" s="592"/>
      <c r="XDW1" s="592"/>
      <c r="XDX1" s="592"/>
      <c r="XDY1" s="592" t="s">
        <v>359</v>
      </c>
      <c r="XDZ1" s="592"/>
      <c r="XEA1" s="592"/>
      <c r="XEB1" s="592"/>
      <c r="XEC1" s="592"/>
      <c r="XED1" s="592"/>
      <c r="XEE1" s="592"/>
      <c r="XEF1" s="592"/>
      <c r="XEG1" s="592"/>
      <c r="XEH1" s="592"/>
      <c r="XEI1" s="592"/>
      <c r="XEJ1" s="592"/>
      <c r="XEK1" s="592"/>
      <c r="XEL1" s="592"/>
      <c r="XEM1" s="592"/>
      <c r="XEN1" s="592"/>
      <c r="XEO1" s="592" t="s">
        <v>359</v>
      </c>
      <c r="XEP1" s="592"/>
      <c r="XEQ1" s="592"/>
      <c r="XER1" s="592"/>
      <c r="XES1" s="592"/>
      <c r="XET1" s="592"/>
      <c r="XEU1" s="592"/>
      <c r="XEV1" s="592"/>
      <c r="XEW1" s="592"/>
      <c r="XEX1" s="592"/>
      <c r="XEY1" s="592"/>
      <c r="XEZ1" s="592"/>
      <c r="XFA1" s="592"/>
      <c r="XFB1" s="592"/>
      <c r="XFC1" s="592"/>
      <c r="XFD1" s="592"/>
    </row>
    <row r="2" spans="1:16384" s="478" customFormat="1" ht="23.25" customHeight="1">
      <c r="A2" s="592" t="s">
        <v>433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 t="s">
        <v>351</v>
      </c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 t="s">
        <v>351</v>
      </c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 t="s">
        <v>351</v>
      </c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 t="s">
        <v>351</v>
      </c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 t="s">
        <v>351</v>
      </c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 t="s">
        <v>351</v>
      </c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 t="s">
        <v>351</v>
      </c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 t="s">
        <v>351</v>
      </c>
      <c r="DZ2" s="592"/>
      <c r="EA2" s="592"/>
      <c r="EB2" s="592"/>
      <c r="EC2" s="592"/>
      <c r="ED2" s="592"/>
      <c r="EE2" s="592"/>
      <c r="EF2" s="592"/>
      <c r="EG2" s="592"/>
      <c r="EH2" s="592"/>
      <c r="EI2" s="592"/>
      <c r="EJ2" s="592"/>
      <c r="EK2" s="592"/>
      <c r="EL2" s="592"/>
      <c r="EM2" s="592"/>
      <c r="EN2" s="592"/>
      <c r="EO2" s="592" t="s">
        <v>351</v>
      </c>
      <c r="EP2" s="592"/>
      <c r="EQ2" s="592"/>
      <c r="ER2" s="592"/>
      <c r="ES2" s="592"/>
      <c r="ET2" s="592"/>
      <c r="EU2" s="592"/>
      <c r="EV2" s="592"/>
      <c r="EW2" s="592"/>
      <c r="EX2" s="592"/>
      <c r="EY2" s="592"/>
      <c r="EZ2" s="592"/>
      <c r="FA2" s="592"/>
      <c r="FB2" s="592"/>
      <c r="FC2" s="592"/>
      <c r="FD2" s="592"/>
      <c r="FE2" s="592" t="s">
        <v>351</v>
      </c>
      <c r="FF2" s="592"/>
      <c r="FG2" s="592"/>
      <c r="FH2" s="592"/>
      <c r="FI2" s="592"/>
      <c r="FJ2" s="592"/>
      <c r="FK2" s="592"/>
      <c r="FL2" s="592"/>
      <c r="FM2" s="592"/>
      <c r="FN2" s="592"/>
      <c r="FO2" s="592"/>
      <c r="FP2" s="592"/>
      <c r="FQ2" s="592"/>
      <c r="FR2" s="592"/>
      <c r="FS2" s="592"/>
      <c r="FT2" s="592"/>
      <c r="FU2" s="592" t="s">
        <v>351</v>
      </c>
      <c r="FV2" s="592"/>
      <c r="FW2" s="592"/>
      <c r="FX2" s="592"/>
      <c r="FY2" s="592"/>
      <c r="FZ2" s="592"/>
      <c r="GA2" s="592"/>
      <c r="GB2" s="592"/>
      <c r="GC2" s="592"/>
      <c r="GD2" s="592"/>
      <c r="GE2" s="592"/>
      <c r="GF2" s="592"/>
      <c r="GG2" s="592"/>
      <c r="GH2" s="592"/>
      <c r="GI2" s="592"/>
      <c r="GJ2" s="592"/>
      <c r="GK2" s="592" t="s">
        <v>351</v>
      </c>
      <c r="GL2" s="592"/>
      <c r="GM2" s="592"/>
      <c r="GN2" s="592"/>
      <c r="GO2" s="592"/>
      <c r="GP2" s="592"/>
      <c r="GQ2" s="592"/>
      <c r="GR2" s="592"/>
      <c r="GS2" s="592"/>
      <c r="GT2" s="592"/>
      <c r="GU2" s="592"/>
      <c r="GV2" s="592"/>
      <c r="GW2" s="592"/>
      <c r="GX2" s="592"/>
      <c r="GY2" s="592"/>
      <c r="GZ2" s="592"/>
      <c r="HA2" s="592" t="s">
        <v>351</v>
      </c>
      <c r="HB2" s="592"/>
      <c r="HC2" s="592"/>
      <c r="HD2" s="592"/>
      <c r="HE2" s="592"/>
      <c r="HF2" s="592"/>
      <c r="HG2" s="592"/>
      <c r="HH2" s="592"/>
      <c r="HI2" s="592"/>
      <c r="HJ2" s="592"/>
      <c r="HK2" s="592"/>
      <c r="HL2" s="592"/>
      <c r="HM2" s="592"/>
      <c r="HN2" s="592"/>
      <c r="HO2" s="592"/>
      <c r="HP2" s="592"/>
      <c r="HQ2" s="592" t="s">
        <v>351</v>
      </c>
      <c r="HR2" s="592"/>
      <c r="HS2" s="592"/>
      <c r="HT2" s="592"/>
      <c r="HU2" s="592"/>
      <c r="HV2" s="592"/>
      <c r="HW2" s="592"/>
      <c r="HX2" s="592"/>
      <c r="HY2" s="592"/>
      <c r="HZ2" s="592"/>
      <c r="IA2" s="592"/>
      <c r="IB2" s="592"/>
      <c r="IC2" s="592"/>
      <c r="ID2" s="592"/>
      <c r="IE2" s="592"/>
      <c r="IF2" s="592"/>
      <c r="IG2" s="592" t="s">
        <v>351</v>
      </c>
      <c r="IH2" s="592"/>
      <c r="II2" s="592"/>
      <c r="IJ2" s="592"/>
      <c r="IK2" s="592"/>
      <c r="IL2" s="592"/>
      <c r="IM2" s="592"/>
      <c r="IN2" s="592"/>
      <c r="IO2" s="592"/>
      <c r="IP2" s="592"/>
      <c r="IQ2" s="592"/>
      <c r="IR2" s="592"/>
      <c r="IS2" s="592"/>
      <c r="IT2" s="592"/>
      <c r="IU2" s="592"/>
      <c r="IV2" s="592"/>
      <c r="IW2" s="592" t="s">
        <v>351</v>
      </c>
      <c r="IX2" s="592"/>
      <c r="IY2" s="592"/>
      <c r="IZ2" s="592"/>
      <c r="JA2" s="592"/>
      <c r="JB2" s="592"/>
      <c r="JC2" s="592"/>
      <c r="JD2" s="592"/>
      <c r="JE2" s="592"/>
      <c r="JF2" s="592"/>
      <c r="JG2" s="592"/>
      <c r="JH2" s="592"/>
      <c r="JI2" s="592"/>
      <c r="JJ2" s="592"/>
      <c r="JK2" s="592"/>
      <c r="JL2" s="592"/>
      <c r="JM2" s="592" t="s">
        <v>351</v>
      </c>
      <c r="JN2" s="592"/>
      <c r="JO2" s="592"/>
      <c r="JP2" s="592"/>
      <c r="JQ2" s="592"/>
      <c r="JR2" s="592"/>
      <c r="JS2" s="592"/>
      <c r="JT2" s="592"/>
      <c r="JU2" s="592"/>
      <c r="JV2" s="592"/>
      <c r="JW2" s="592"/>
      <c r="JX2" s="592"/>
      <c r="JY2" s="592"/>
      <c r="JZ2" s="592"/>
      <c r="KA2" s="592"/>
      <c r="KB2" s="592"/>
      <c r="KC2" s="592" t="s">
        <v>351</v>
      </c>
      <c r="KD2" s="592"/>
      <c r="KE2" s="592"/>
      <c r="KF2" s="592"/>
      <c r="KG2" s="592"/>
      <c r="KH2" s="592"/>
      <c r="KI2" s="592"/>
      <c r="KJ2" s="592"/>
      <c r="KK2" s="592"/>
      <c r="KL2" s="592"/>
      <c r="KM2" s="592"/>
      <c r="KN2" s="592"/>
      <c r="KO2" s="592"/>
      <c r="KP2" s="592"/>
      <c r="KQ2" s="592"/>
      <c r="KR2" s="592"/>
      <c r="KS2" s="592" t="s">
        <v>351</v>
      </c>
      <c r="KT2" s="592"/>
      <c r="KU2" s="592"/>
      <c r="KV2" s="592"/>
      <c r="KW2" s="592"/>
      <c r="KX2" s="592"/>
      <c r="KY2" s="592"/>
      <c r="KZ2" s="592"/>
      <c r="LA2" s="592"/>
      <c r="LB2" s="592"/>
      <c r="LC2" s="592"/>
      <c r="LD2" s="592"/>
      <c r="LE2" s="592"/>
      <c r="LF2" s="592"/>
      <c r="LG2" s="592"/>
      <c r="LH2" s="592"/>
      <c r="LI2" s="592" t="s">
        <v>351</v>
      </c>
      <c r="LJ2" s="592"/>
      <c r="LK2" s="592"/>
      <c r="LL2" s="592"/>
      <c r="LM2" s="592"/>
      <c r="LN2" s="592"/>
      <c r="LO2" s="592"/>
      <c r="LP2" s="592"/>
      <c r="LQ2" s="592"/>
      <c r="LR2" s="592"/>
      <c r="LS2" s="592"/>
      <c r="LT2" s="592"/>
      <c r="LU2" s="592"/>
      <c r="LV2" s="592"/>
      <c r="LW2" s="592"/>
      <c r="LX2" s="592"/>
      <c r="LY2" s="592" t="s">
        <v>351</v>
      </c>
      <c r="LZ2" s="592"/>
      <c r="MA2" s="592"/>
      <c r="MB2" s="592"/>
      <c r="MC2" s="592"/>
      <c r="MD2" s="592"/>
      <c r="ME2" s="592"/>
      <c r="MF2" s="592"/>
      <c r="MG2" s="592"/>
      <c r="MH2" s="592"/>
      <c r="MI2" s="592"/>
      <c r="MJ2" s="592"/>
      <c r="MK2" s="592"/>
      <c r="ML2" s="592"/>
      <c r="MM2" s="592"/>
      <c r="MN2" s="592"/>
      <c r="MO2" s="592" t="s">
        <v>351</v>
      </c>
      <c r="MP2" s="592"/>
      <c r="MQ2" s="592"/>
      <c r="MR2" s="592"/>
      <c r="MS2" s="592"/>
      <c r="MT2" s="592"/>
      <c r="MU2" s="592"/>
      <c r="MV2" s="592"/>
      <c r="MW2" s="592"/>
      <c r="MX2" s="592"/>
      <c r="MY2" s="592"/>
      <c r="MZ2" s="592"/>
      <c r="NA2" s="592"/>
      <c r="NB2" s="592"/>
      <c r="NC2" s="592"/>
      <c r="ND2" s="592"/>
      <c r="NE2" s="592" t="s">
        <v>351</v>
      </c>
      <c r="NF2" s="592"/>
      <c r="NG2" s="592"/>
      <c r="NH2" s="592"/>
      <c r="NI2" s="592"/>
      <c r="NJ2" s="592"/>
      <c r="NK2" s="592"/>
      <c r="NL2" s="592"/>
      <c r="NM2" s="592"/>
      <c r="NN2" s="592"/>
      <c r="NO2" s="592"/>
      <c r="NP2" s="592"/>
      <c r="NQ2" s="592"/>
      <c r="NR2" s="592"/>
      <c r="NS2" s="592"/>
      <c r="NT2" s="592"/>
      <c r="NU2" s="592" t="s">
        <v>351</v>
      </c>
      <c r="NV2" s="592"/>
      <c r="NW2" s="592"/>
      <c r="NX2" s="592"/>
      <c r="NY2" s="592"/>
      <c r="NZ2" s="592"/>
      <c r="OA2" s="592"/>
      <c r="OB2" s="592"/>
      <c r="OC2" s="592"/>
      <c r="OD2" s="592"/>
      <c r="OE2" s="592"/>
      <c r="OF2" s="592"/>
      <c r="OG2" s="592"/>
      <c r="OH2" s="592"/>
      <c r="OI2" s="592"/>
      <c r="OJ2" s="592"/>
      <c r="OK2" s="592" t="s">
        <v>351</v>
      </c>
      <c r="OL2" s="592"/>
      <c r="OM2" s="592"/>
      <c r="ON2" s="592"/>
      <c r="OO2" s="592"/>
      <c r="OP2" s="592"/>
      <c r="OQ2" s="592"/>
      <c r="OR2" s="592"/>
      <c r="OS2" s="592"/>
      <c r="OT2" s="592"/>
      <c r="OU2" s="592"/>
      <c r="OV2" s="592"/>
      <c r="OW2" s="592"/>
      <c r="OX2" s="592"/>
      <c r="OY2" s="592"/>
      <c r="OZ2" s="592"/>
      <c r="PA2" s="592" t="s">
        <v>351</v>
      </c>
      <c r="PB2" s="592"/>
      <c r="PC2" s="592"/>
      <c r="PD2" s="592"/>
      <c r="PE2" s="592"/>
      <c r="PF2" s="592"/>
      <c r="PG2" s="592"/>
      <c r="PH2" s="592"/>
      <c r="PI2" s="592"/>
      <c r="PJ2" s="592"/>
      <c r="PK2" s="592"/>
      <c r="PL2" s="592"/>
      <c r="PM2" s="592"/>
      <c r="PN2" s="592"/>
      <c r="PO2" s="592"/>
      <c r="PP2" s="592"/>
      <c r="PQ2" s="592" t="s">
        <v>351</v>
      </c>
      <c r="PR2" s="592"/>
      <c r="PS2" s="592"/>
      <c r="PT2" s="592"/>
      <c r="PU2" s="592"/>
      <c r="PV2" s="592"/>
      <c r="PW2" s="592"/>
      <c r="PX2" s="592"/>
      <c r="PY2" s="592"/>
      <c r="PZ2" s="592"/>
      <c r="QA2" s="592"/>
      <c r="QB2" s="592"/>
      <c r="QC2" s="592"/>
      <c r="QD2" s="592"/>
      <c r="QE2" s="592"/>
      <c r="QF2" s="592"/>
      <c r="QG2" s="592" t="s">
        <v>351</v>
      </c>
      <c r="QH2" s="592"/>
      <c r="QI2" s="592"/>
      <c r="QJ2" s="592"/>
      <c r="QK2" s="592"/>
      <c r="QL2" s="592"/>
      <c r="QM2" s="592"/>
      <c r="QN2" s="592"/>
      <c r="QO2" s="592"/>
      <c r="QP2" s="592"/>
      <c r="QQ2" s="592"/>
      <c r="QR2" s="592"/>
      <c r="QS2" s="592"/>
      <c r="QT2" s="592"/>
      <c r="QU2" s="592"/>
      <c r="QV2" s="592"/>
      <c r="QW2" s="592" t="s">
        <v>351</v>
      </c>
      <c r="QX2" s="592"/>
      <c r="QY2" s="592"/>
      <c r="QZ2" s="592"/>
      <c r="RA2" s="592"/>
      <c r="RB2" s="592"/>
      <c r="RC2" s="592"/>
      <c r="RD2" s="592"/>
      <c r="RE2" s="592"/>
      <c r="RF2" s="592"/>
      <c r="RG2" s="592"/>
      <c r="RH2" s="592"/>
      <c r="RI2" s="592"/>
      <c r="RJ2" s="592"/>
      <c r="RK2" s="592"/>
      <c r="RL2" s="592"/>
      <c r="RM2" s="592" t="s">
        <v>351</v>
      </c>
      <c r="RN2" s="592"/>
      <c r="RO2" s="592"/>
      <c r="RP2" s="592"/>
      <c r="RQ2" s="592"/>
      <c r="RR2" s="592"/>
      <c r="RS2" s="592"/>
      <c r="RT2" s="592"/>
      <c r="RU2" s="592"/>
      <c r="RV2" s="592"/>
      <c r="RW2" s="592"/>
      <c r="RX2" s="592"/>
      <c r="RY2" s="592"/>
      <c r="RZ2" s="592"/>
      <c r="SA2" s="592"/>
      <c r="SB2" s="592"/>
      <c r="SC2" s="592" t="s">
        <v>351</v>
      </c>
      <c r="SD2" s="592"/>
      <c r="SE2" s="592"/>
      <c r="SF2" s="592"/>
      <c r="SG2" s="592"/>
      <c r="SH2" s="592"/>
      <c r="SI2" s="592"/>
      <c r="SJ2" s="592"/>
      <c r="SK2" s="592"/>
      <c r="SL2" s="592"/>
      <c r="SM2" s="592"/>
      <c r="SN2" s="592"/>
      <c r="SO2" s="592"/>
      <c r="SP2" s="592"/>
      <c r="SQ2" s="592"/>
      <c r="SR2" s="592"/>
      <c r="SS2" s="592" t="s">
        <v>351</v>
      </c>
      <c r="ST2" s="592"/>
      <c r="SU2" s="592"/>
      <c r="SV2" s="592"/>
      <c r="SW2" s="592"/>
      <c r="SX2" s="592"/>
      <c r="SY2" s="592"/>
      <c r="SZ2" s="592"/>
      <c r="TA2" s="592"/>
      <c r="TB2" s="592"/>
      <c r="TC2" s="592"/>
      <c r="TD2" s="592"/>
      <c r="TE2" s="592"/>
      <c r="TF2" s="592"/>
      <c r="TG2" s="592"/>
      <c r="TH2" s="592"/>
      <c r="TI2" s="592" t="s">
        <v>351</v>
      </c>
      <c r="TJ2" s="592"/>
      <c r="TK2" s="592"/>
      <c r="TL2" s="592"/>
      <c r="TM2" s="592"/>
      <c r="TN2" s="592"/>
      <c r="TO2" s="592"/>
      <c r="TP2" s="592"/>
      <c r="TQ2" s="592"/>
      <c r="TR2" s="592"/>
      <c r="TS2" s="592"/>
      <c r="TT2" s="592"/>
      <c r="TU2" s="592"/>
      <c r="TV2" s="592"/>
      <c r="TW2" s="592"/>
      <c r="TX2" s="592"/>
      <c r="TY2" s="592" t="s">
        <v>351</v>
      </c>
      <c r="TZ2" s="592"/>
      <c r="UA2" s="592"/>
      <c r="UB2" s="592"/>
      <c r="UC2" s="592"/>
      <c r="UD2" s="592"/>
      <c r="UE2" s="592"/>
      <c r="UF2" s="592"/>
      <c r="UG2" s="592"/>
      <c r="UH2" s="592"/>
      <c r="UI2" s="592"/>
      <c r="UJ2" s="592"/>
      <c r="UK2" s="592"/>
      <c r="UL2" s="592"/>
      <c r="UM2" s="592"/>
      <c r="UN2" s="592"/>
      <c r="UO2" s="592" t="s">
        <v>351</v>
      </c>
      <c r="UP2" s="592"/>
      <c r="UQ2" s="592"/>
      <c r="UR2" s="592"/>
      <c r="US2" s="592"/>
      <c r="UT2" s="592"/>
      <c r="UU2" s="592"/>
      <c r="UV2" s="592"/>
      <c r="UW2" s="592"/>
      <c r="UX2" s="592"/>
      <c r="UY2" s="592"/>
      <c r="UZ2" s="592"/>
      <c r="VA2" s="592"/>
      <c r="VB2" s="592"/>
      <c r="VC2" s="592"/>
      <c r="VD2" s="592"/>
      <c r="VE2" s="592" t="s">
        <v>351</v>
      </c>
      <c r="VF2" s="592"/>
      <c r="VG2" s="592"/>
      <c r="VH2" s="592"/>
      <c r="VI2" s="592"/>
      <c r="VJ2" s="592"/>
      <c r="VK2" s="592"/>
      <c r="VL2" s="592"/>
      <c r="VM2" s="592"/>
      <c r="VN2" s="592"/>
      <c r="VO2" s="592"/>
      <c r="VP2" s="592"/>
      <c r="VQ2" s="592"/>
      <c r="VR2" s="592"/>
      <c r="VS2" s="592"/>
      <c r="VT2" s="592"/>
      <c r="VU2" s="592" t="s">
        <v>351</v>
      </c>
      <c r="VV2" s="592"/>
      <c r="VW2" s="592"/>
      <c r="VX2" s="592"/>
      <c r="VY2" s="592"/>
      <c r="VZ2" s="592"/>
      <c r="WA2" s="592"/>
      <c r="WB2" s="592"/>
      <c r="WC2" s="592"/>
      <c r="WD2" s="592"/>
      <c r="WE2" s="592"/>
      <c r="WF2" s="592"/>
      <c r="WG2" s="592"/>
      <c r="WH2" s="592"/>
      <c r="WI2" s="592"/>
      <c r="WJ2" s="592"/>
      <c r="WK2" s="592" t="s">
        <v>351</v>
      </c>
      <c r="WL2" s="592"/>
      <c r="WM2" s="592"/>
      <c r="WN2" s="592"/>
      <c r="WO2" s="592"/>
      <c r="WP2" s="592"/>
      <c r="WQ2" s="592"/>
      <c r="WR2" s="592"/>
      <c r="WS2" s="592"/>
      <c r="WT2" s="592"/>
      <c r="WU2" s="592"/>
      <c r="WV2" s="592"/>
      <c r="WW2" s="592"/>
      <c r="WX2" s="592"/>
      <c r="WY2" s="592"/>
      <c r="WZ2" s="592"/>
      <c r="XA2" s="592" t="s">
        <v>351</v>
      </c>
      <c r="XB2" s="592"/>
      <c r="XC2" s="592"/>
      <c r="XD2" s="592"/>
      <c r="XE2" s="592"/>
      <c r="XF2" s="592"/>
      <c r="XG2" s="592"/>
      <c r="XH2" s="592"/>
      <c r="XI2" s="592"/>
      <c r="XJ2" s="592"/>
      <c r="XK2" s="592"/>
      <c r="XL2" s="592"/>
      <c r="XM2" s="592"/>
      <c r="XN2" s="592"/>
      <c r="XO2" s="592"/>
      <c r="XP2" s="592"/>
      <c r="XQ2" s="592" t="s">
        <v>351</v>
      </c>
      <c r="XR2" s="592"/>
      <c r="XS2" s="592"/>
      <c r="XT2" s="592"/>
      <c r="XU2" s="592"/>
      <c r="XV2" s="592"/>
      <c r="XW2" s="592"/>
      <c r="XX2" s="592"/>
      <c r="XY2" s="592"/>
      <c r="XZ2" s="592"/>
      <c r="YA2" s="592"/>
      <c r="YB2" s="592"/>
      <c r="YC2" s="592"/>
      <c r="YD2" s="592"/>
      <c r="YE2" s="592"/>
      <c r="YF2" s="592"/>
      <c r="YG2" s="592" t="s">
        <v>351</v>
      </c>
      <c r="YH2" s="592"/>
      <c r="YI2" s="592"/>
      <c r="YJ2" s="592"/>
      <c r="YK2" s="592"/>
      <c r="YL2" s="592"/>
      <c r="YM2" s="592"/>
      <c r="YN2" s="592"/>
      <c r="YO2" s="592"/>
      <c r="YP2" s="592"/>
      <c r="YQ2" s="592"/>
      <c r="YR2" s="592"/>
      <c r="YS2" s="592"/>
      <c r="YT2" s="592"/>
      <c r="YU2" s="592"/>
      <c r="YV2" s="592"/>
      <c r="YW2" s="592" t="s">
        <v>351</v>
      </c>
      <c r="YX2" s="592"/>
      <c r="YY2" s="592"/>
      <c r="YZ2" s="592"/>
      <c r="ZA2" s="592"/>
      <c r="ZB2" s="592"/>
      <c r="ZC2" s="592"/>
      <c r="ZD2" s="592"/>
      <c r="ZE2" s="592"/>
      <c r="ZF2" s="592"/>
      <c r="ZG2" s="592"/>
      <c r="ZH2" s="592"/>
      <c r="ZI2" s="592"/>
      <c r="ZJ2" s="592"/>
      <c r="ZK2" s="592"/>
      <c r="ZL2" s="592"/>
      <c r="ZM2" s="592" t="s">
        <v>351</v>
      </c>
      <c r="ZN2" s="592"/>
      <c r="ZO2" s="592"/>
      <c r="ZP2" s="592"/>
      <c r="ZQ2" s="592"/>
      <c r="ZR2" s="592"/>
      <c r="ZS2" s="592"/>
      <c r="ZT2" s="592"/>
      <c r="ZU2" s="592"/>
      <c r="ZV2" s="592"/>
      <c r="ZW2" s="592"/>
      <c r="ZX2" s="592"/>
      <c r="ZY2" s="592"/>
      <c r="ZZ2" s="592"/>
      <c r="AAA2" s="592"/>
      <c r="AAB2" s="592"/>
      <c r="AAC2" s="592" t="s">
        <v>351</v>
      </c>
      <c r="AAD2" s="592"/>
      <c r="AAE2" s="592"/>
      <c r="AAF2" s="592"/>
      <c r="AAG2" s="592"/>
      <c r="AAH2" s="592"/>
      <c r="AAI2" s="592"/>
      <c r="AAJ2" s="592"/>
      <c r="AAK2" s="592"/>
      <c r="AAL2" s="592"/>
      <c r="AAM2" s="592"/>
      <c r="AAN2" s="592"/>
      <c r="AAO2" s="592"/>
      <c r="AAP2" s="592"/>
      <c r="AAQ2" s="592"/>
      <c r="AAR2" s="592"/>
      <c r="AAS2" s="592" t="s">
        <v>351</v>
      </c>
      <c r="AAT2" s="592"/>
      <c r="AAU2" s="592"/>
      <c r="AAV2" s="592"/>
      <c r="AAW2" s="592"/>
      <c r="AAX2" s="592"/>
      <c r="AAY2" s="592"/>
      <c r="AAZ2" s="592"/>
      <c r="ABA2" s="592"/>
      <c r="ABB2" s="592"/>
      <c r="ABC2" s="592"/>
      <c r="ABD2" s="592"/>
      <c r="ABE2" s="592"/>
      <c r="ABF2" s="592"/>
      <c r="ABG2" s="592"/>
      <c r="ABH2" s="592"/>
      <c r="ABI2" s="592" t="s">
        <v>351</v>
      </c>
      <c r="ABJ2" s="592"/>
      <c r="ABK2" s="592"/>
      <c r="ABL2" s="592"/>
      <c r="ABM2" s="592"/>
      <c r="ABN2" s="592"/>
      <c r="ABO2" s="592"/>
      <c r="ABP2" s="592"/>
      <c r="ABQ2" s="592"/>
      <c r="ABR2" s="592"/>
      <c r="ABS2" s="592"/>
      <c r="ABT2" s="592"/>
      <c r="ABU2" s="592"/>
      <c r="ABV2" s="592"/>
      <c r="ABW2" s="592"/>
      <c r="ABX2" s="592"/>
      <c r="ABY2" s="592" t="s">
        <v>351</v>
      </c>
      <c r="ABZ2" s="592"/>
      <c r="ACA2" s="592"/>
      <c r="ACB2" s="592"/>
      <c r="ACC2" s="592"/>
      <c r="ACD2" s="592"/>
      <c r="ACE2" s="592"/>
      <c r="ACF2" s="592"/>
      <c r="ACG2" s="592"/>
      <c r="ACH2" s="592"/>
      <c r="ACI2" s="592"/>
      <c r="ACJ2" s="592"/>
      <c r="ACK2" s="592"/>
      <c r="ACL2" s="592"/>
      <c r="ACM2" s="592"/>
      <c r="ACN2" s="592"/>
      <c r="ACO2" s="592" t="s">
        <v>351</v>
      </c>
      <c r="ACP2" s="592"/>
      <c r="ACQ2" s="592"/>
      <c r="ACR2" s="592"/>
      <c r="ACS2" s="592"/>
      <c r="ACT2" s="592"/>
      <c r="ACU2" s="592"/>
      <c r="ACV2" s="592"/>
      <c r="ACW2" s="592"/>
      <c r="ACX2" s="592"/>
      <c r="ACY2" s="592"/>
      <c r="ACZ2" s="592"/>
      <c r="ADA2" s="592"/>
      <c r="ADB2" s="592"/>
      <c r="ADC2" s="592"/>
      <c r="ADD2" s="592"/>
      <c r="ADE2" s="592" t="s">
        <v>351</v>
      </c>
      <c r="ADF2" s="592"/>
      <c r="ADG2" s="592"/>
      <c r="ADH2" s="592"/>
      <c r="ADI2" s="592"/>
      <c r="ADJ2" s="592"/>
      <c r="ADK2" s="592"/>
      <c r="ADL2" s="592"/>
      <c r="ADM2" s="592"/>
      <c r="ADN2" s="592"/>
      <c r="ADO2" s="592"/>
      <c r="ADP2" s="592"/>
      <c r="ADQ2" s="592"/>
      <c r="ADR2" s="592"/>
      <c r="ADS2" s="592"/>
      <c r="ADT2" s="592"/>
      <c r="ADU2" s="592" t="s">
        <v>351</v>
      </c>
      <c r="ADV2" s="592"/>
      <c r="ADW2" s="592"/>
      <c r="ADX2" s="592"/>
      <c r="ADY2" s="592"/>
      <c r="ADZ2" s="592"/>
      <c r="AEA2" s="592"/>
      <c r="AEB2" s="592"/>
      <c r="AEC2" s="592"/>
      <c r="AED2" s="592"/>
      <c r="AEE2" s="592"/>
      <c r="AEF2" s="592"/>
      <c r="AEG2" s="592"/>
      <c r="AEH2" s="592"/>
      <c r="AEI2" s="592"/>
      <c r="AEJ2" s="592"/>
      <c r="AEK2" s="592" t="s">
        <v>351</v>
      </c>
      <c r="AEL2" s="592"/>
      <c r="AEM2" s="592"/>
      <c r="AEN2" s="592"/>
      <c r="AEO2" s="592"/>
      <c r="AEP2" s="592"/>
      <c r="AEQ2" s="592"/>
      <c r="AER2" s="592"/>
      <c r="AES2" s="592"/>
      <c r="AET2" s="592"/>
      <c r="AEU2" s="592"/>
      <c r="AEV2" s="592"/>
      <c r="AEW2" s="592"/>
      <c r="AEX2" s="592"/>
      <c r="AEY2" s="592"/>
      <c r="AEZ2" s="592"/>
      <c r="AFA2" s="592" t="s">
        <v>351</v>
      </c>
      <c r="AFB2" s="592"/>
      <c r="AFC2" s="592"/>
      <c r="AFD2" s="592"/>
      <c r="AFE2" s="592"/>
      <c r="AFF2" s="592"/>
      <c r="AFG2" s="592"/>
      <c r="AFH2" s="592"/>
      <c r="AFI2" s="592"/>
      <c r="AFJ2" s="592"/>
      <c r="AFK2" s="592"/>
      <c r="AFL2" s="592"/>
      <c r="AFM2" s="592"/>
      <c r="AFN2" s="592"/>
      <c r="AFO2" s="592"/>
      <c r="AFP2" s="592"/>
      <c r="AFQ2" s="592" t="s">
        <v>351</v>
      </c>
      <c r="AFR2" s="592"/>
      <c r="AFS2" s="592"/>
      <c r="AFT2" s="592"/>
      <c r="AFU2" s="592"/>
      <c r="AFV2" s="592"/>
      <c r="AFW2" s="592"/>
      <c r="AFX2" s="592"/>
      <c r="AFY2" s="592"/>
      <c r="AFZ2" s="592"/>
      <c r="AGA2" s="592"/>
      <c r="AGB2" s="592"/>
      <c r="AGC2" s="592"/>
      <c r="AGD2" s="592"/>
      <c r="AGE2" s="592"/>
      <c r="AGF2" s="592"/>
      <c r="AGG2" s="592" t="s">
        <v>351</v>
      </c>
      <c r="AGH2" s="592"/>
      <c r="AGI2" s="592"/>
      <c r="AGJ2" s="592"/>
      <c r="AGK2" s="592"/>
      <c r="AGL2" s="592"/>
      <c r="AGM2" s="592"/>
      <c r="AGN2" s="592"/>
      <c r="AGO2" s="592"/>
      <c r="AGP2" s="592"/>
      <c r="AGQ2" s="592"/>
      <c r="AGR2" s="592"/>
      <c r="AGS2" s="592"/>
      <c r="AGT2" s="592"/>
      <c r="AGU2" s="592"/>
      <c r="AGV2" s="592"/>
      <c r="AGW2" s="592" t="s">
        <v>351</v>
      </c>
      <c r="AGX2" s="592"/>
      <c r="AGY2" s="592"/>
      <c r="AGZ2" s="592"/>
      <c r="AHA2" s="592"/>
      <c r="AHB2" s="592"/>
      <c r="AHC2" s="592"/>
      <c r="AHD2" s="592"/>
      <c r="AHE2" s="592"/>
      <c r="AHF2" s="592"/>
      <c r="AHG2" s="592"/>
      <c r="AHH2" s="592"/>
      <c r="AHI2" s="592"/>
      <c r="AHJ2" s="592"/>
      <c r="AHK2" s="592"/>
      <c r="AHL2" s="592"/>
      <c r="AHM2" s="592" t="s">
        <v>351</v>
      </c>
      <c r="AHN2" s="592"/>
      <c r="AHO2" s="592"/>
      <c r="AHP2" s="592"/>
      <c r="AHQ2" s="592"/>
      <c r="AHR2" s="592"/>
      <c r="AHS2" s="592"/>
      <c r="AHT2" s="592"/>
      <c r="AHU2" s="592"/>
      <c r="AHV2" s="592"/>
      <c r="AHW2" s="592"/>
      <c r="AHX2" s="592"/>
      <c r="AHY2" s="592"/>
      <c r="AHZ2" s="592"/>
      <c r="AIA2" s="592"/>
      <c r="AIB2" s="592"/>
      <c r="AIC2" s="592" t="s">
        <v>351</v>
      </c>
      <c r="AID2" s="592"/>
      <c r="AIE2" s="592"/>
      <c r="AIF2" s="592"/>
      <c r="AIG2" s="592"/>
      <c r="AIH2" s="592"/>
      <c r="AII2" s="592"/>
      <c r="AIJ2" s="592"/>
      <c r="AIK2" s="592"/>
      <c r="AIL2" s="592"/>
      <c r="AIM2" s="592"/>
      <c r="AIN2" s="592"/>
      <c r="AIO2" s="592"/>
      <c r="AIP2" s="592"/>
      <c r="AIQ2" s="592"/>
      <c r="AIR2" s="592"/>
      <c r="AIS2" s="592" t="s">
        <v>351</v>
      </c>
      <c r="AIT2" s="592"/>
      <c r="AIU2" s="592"/>
      <c r="AIV2" s="592"/>
      <c r="AIW2" s="592"/>
      <c r="AIX2" s="592"/>
      <c r="AIY2" s="592"/>
      <c r="AIZ2" s="592"/>
      <c r="AJA2" s="592"/>
      <c r="AJB2" s="592"/>
      <c r="AJC2" s="592"/>
      <c r="AJD2" s="592"/>
      <c r="AJE2" s="592"/>
      <c r="AJF2" s="592"/>
      <c r="AJG2" s="592"/>
      <c r="AJH2" s="592"/>
      <c r="AJI2" s="592" t="s">
        <v>351</v>
      </c>
      <c r="AJJ2" s="592"/>
      <c r="AJK2" s="592"/>
      <c r="AJL2" s="592"/>
      <c r="AJM2" s="592"/>
      <c r="AJN2" s="592"/>
      <c r="AJO2" s="592"/>
      <c r="AJP2" s="592"/>
      <c r="AJQ2" s="592"/>
      <c r="AJR2" s="592"/>
      <c r="AJS2" s="592"/>
      <c r="AJT2" s="592"/>
      <c r="AJU2" s="592"/>
      <c r="AJV2" s="592"/>
      <c r="AJW2" s="592"/>
      <c r="AJX2" s="592"/>
      <c r="AJY2" s="592" t="s">
        <v>351</v>
      </c>
      <c r="AJZ2" s="592"/>
      <c r="AKA2" s="592"/>
      <c r="AKB2" s="592"/>
      <c r="AKC2" s="592"/>
      <c r="AKD2" s="592"/>
      <c r="AKE2" s="592"/>
      <c r="AKF2" s="592"/>
      <c r="AKG2" s="592"/>
      <c r="AKH2" s="592"/>
      <c r="AKI2" s="592"/>
      <c r="AKJ2" s="592"/>
      <c r="AKK2" s="592"/>
      <c r="AKL2" s="592"/>
      <c r="AKM2" s="592"/>
      <c r="AKN2" s="592"/>
      <c r="AKO2" s="592" t="s">
        <v>351</v>
      </c>
      <c r="AKP2" s="592"/>
      <c r="AKQ2" s="592"/>
      <c r="AKR2" s="592"/>
      <c r="AKS2" s="592"/>
      <c r="AKT2" s="592"/>
      <c r="AKU2" s="592"/>
      <c r="AKV2" s="592"/>
      <c r="AKW2" s="592"/>
      <c r="AKX2" s="592"/>
      <c r="AKY2" s="592"/>
      <c r="AKZ2" s="592"/>
      <c r="ALA2" s="592"/>
      <c r="ALB2" s="592"/>
      <c r="ALC2" s="592"/>
      <c r="ALD2" s="592"/>
      <c r="ALE2" s="592" t="s">
        <v>351</v>
      </c>
      <c r="ALF2" s="592"/>
      <c r="ALG2" s="592"/>
      <c r="ALH2" s="592"/>
      <c r="ALI2" s="592"/>
      <c r="ALJ2" s="592"/>
      <c r="ALK2" s="592"/>
      <c r="ALL2" s="592"/>
      <c r="ALM2" s="592"/>
      <c r="ALN2" s="592"/>
      <c r="ALO2" s="592"/>
      <c r="ALP2" s="592"/>
      <c r="ALQ2" s="592"/>
      <c r="ALR2" s="592"/>
      <c r="ALS2" s="592"/>
      <c r="ALT2" s="592"/>
      <c r="ALU2" s="592" t="s">
        <v>351</v>
      </c>
      <c r="ALV2" s="592"/>
      <c r="ALW2" s="592"/>
      <c r="ALX2" s="592"/>
      <c r="ALY2" s="592"/>
      <c r="ALZ2" s="592"/>
      <c r="AMA2" s="592"/>
      <c r="AMB2" s="592"/>
      <c r="AMC2" s="592"/>
      <c r="AMD2" s="592"/>
      <c r="AME2" s="592"/>
      <c r="AMF2" s="592"/>
      <c r="AMG2" s="592"/>
      <c r="AMH2" s="592"/>
      <c r="AMI2" s="592"/>
      <c r="AMJ2" s="592"/>
      <c r="AMK2" s="592" t="s">
        <v>351</v>
      </c>
      <c r="AML2" s="592"/>
      <c r="AMM2" s="592"/>
      <c r="AMN2" s="592"/>
      <c r="AMO2" s="592"/>
      <c r="AMP2" s="592"/>
      <c r="AMQ2" s="592"/>
      <c r="AMR2" s="592"/>
      <c r="AMS2" s="592"/>
      <c r="AMT2" s="592"/>
      <c r="AMU2" s="592"/>
      <c r="AMV2" s="592"/>
      <c r="AMW2" s="592"/>
      <c r="AMX2" s="592"/>
      <c r="AMY2" s="592"/>
      <c r="AMZ2" s="592"/>
      <c r="ANA2" s="592" t="s">
        <v>351</v>
      </c>
      <c r="ANB2" s="592"/>
      <c r="ANC2" s="592"/>
      <c r="AND2" s="592"/>
      <c r="ANE2" s="592"/>
      <c r="ANF2" s="592"/>
      <c r="ANG2" s="592"/>
      <c r="ANH2" s="592"/>
      <c r="ANI2" s="592"/>
      <c r="ANJ2" s="592"/>
      <c r="ANK2" s="592"/>
      <c r="ANL2" s="592"/>
      <c r="ANM2" s="592"/>
      <c r="ANN2" s="592"/>
      <c r="ANO2" s="592"/>
      <c r="ANP2" s="592"/>
      <c r="ANQ2" s="592" t="s">
        <v>351</v>
      </c>
      <c r="ANR2" s="592"/>
      <c r="ANS2" s="592"/>
      <c r="ANT2" s="592"/>
      <c r="ANU2" s="592"/>
      <c r="ANV2" s="592"/>
      <c r="ANW2" s="592"/>
      <c r="ANX2" s="592"/>
      <c r="ANY2" s="592"/>
      <c r="ANZ2" s="592"/>
      <c r="AOA2" s="592"/>
      <c r="AOB2" s="592"/>
      <c r="AOC2" s="592"/>
      <c r="AOD2" s="592"/>
      <c r="AOE2" s="592"/>
      <c r="AOF2" s="592"/>
      <c r="AOG2" s="592" t="s">
        <v>351</v>
      </c>
      <c r="AOH2" s="592"/>
      <c r="AOI2" s="592"/>
      <c r="AOJ2" s="592"/>
      <c r="AOK2" s="592"/>
      <c r="AOL2" s="592"/>
      <c r="AOM2" s="592"/>
      <c r="AON2" s="592"/>
      <c r="AOO2" s="592"/>
      <c r="AOP2" s="592"/>
      <c r="AOQ2" s="592"/>
      <c r="AOR2" s="592"/>
      <c r="AOS2" s="592"/>
      <c r="AOT2" s="592"/>
      <c r="AOU2" s="592"/>
      <c r="AOV2" s="592"/>
      <c r="AOW2" s="592" t="s">
        <v>351</v>
      </c>
      <c r="AOX2" s="592"/>
      <c r="AOY2" s="592"/>
      <c r="AOZ2" s="592"/>
      <c r="APA2" s="592"/>
      <c r="APB2" s="592"/>
      <c r="APC2" s="592"/>
      <c r="APD2" s="592"/>
      <c r="APE2" s="592"/>
      <c r="APF2" s="592"/>
      <c r="APG2" s="592"/>
      <c r="APH2" s="592"/>
      <c r="API2" s="592"/>
      <c r="APJ2" s="592"/>
      <c r="APK2" s="592"/>
      <c r="APL2" s="592"/>
      <c r="APM2" s="592" t="s">
        <v>351</v>
      </c>
      <c r="APN2" s="592"/>
      <c r="APO2" s="592"/>
      <c r="APP2" s="592"/>
      <c r="APQ2" s="592"/>
      <c r="APR2" s="592"/>
      <c r="APS2" s="592"/>
      <c r="APT2" s="592"/>
      <c r="APU2" s="592"/>
      <c r="APV2" s="592"/>
      <c r="APW2" s="592"/>
      <c r="APX2" s="592"/>
      <c r="APY2" s="592"/>
      <c r="APZ2" s="592"/>
      <c r="AQA2" s="592"/>
      <c r="AQB2" s="592"/>
      <c r="AQC2" s="592" t="s">
        <v>351</v>
      </c>
      <c r="AQD2" s="592"/>
      <c r="AQE2" s="592"/>
      <c r="AQF2" s="592"/>
      <c r="AQG2" s="592"/>
      <c r="AQH2" s="592"/>
      <c r="AQI2" s="592"/>
      <c r="AQJ2" s="592"/>
      <c r="AQK2" s="592"/>
      <c r="AQL2" s="592"/>
      <c r="AQM2" s="592"/>
      <c r="AQN2" s="592"/>
      <c r="AQO2" s="592"/>
      <c r="AQP2" s="592"/>
      <c r="AQQ2" s="592"/>
      <c r="AQR2" s="592"/>
      <c r="AQS2" s="592" t="s">
        <v>351</v>
      </c>
      <c r="AQT2" s="592"/>
      <c r="AQU2" s="592"/>
      <c r="AQV2" s="592"/>
      <c r="AQW2" s="592"/>
      <c r="AQX2" s="592"/>
      <c r="AQY2" s="592"/>
      <c r="AQZ2" s="592"/>
      <c r="ARA2" s="592"/>
      <c r="ARB2" s="592"/>
      <c r="ARC2" s="592"/>
      <c r="ARD2" s="592"/>
      <c r="ARE2" s="592"/>
      <c r="ARF2" s="592"/>
      <c r="ARG2" s="592"/>
      <c r="ARH2" s="592"/>
      <c r="ARI2" s="592" t="s">
        <v>351</v>
      </c>
      <c r="ARJ2" s="592"/>
      <c r="ARK2" s="592"/>
      <c r="ARL2" s="592"/>
      <c r="ARM2" s="592"/>
      <c r="ARN2" s="592"/>
      <c r="ARO2" s="592"/>
      <c r="ARP2" s="592"/>
      <c r="ARQ2" s="592"/>
      <c r="ARR2" s="592"/>
      <c r="ARS2" s="592"/>
      <c r="ART2" s="592"/>
      <c r="ARU2" s="592"/>
      <c r="ARV2" s="592"/>
      <c r="ARW2" s="592"/>
      <c r="ARX2" s="592"/>
      <c r="ARY2" s="592" t="s">
        <v>351</v>
      </c>
      <c r="ARZ2" s="592"/>
      <c r="ASA2" s="592"/>
      <c r="ASB2" s="592"/>
      <c r="ASC2" s="592"/>
      <c r="ASD2" s="592"/>
      <c r="ASE2" s="592"/>
      <c r="ASF2" s="592"/>
      <c r="ASG2" s="592"/>
      <c r="ASH2" s="592"/>
      <c r="ASI2" s="592"/>
      <c r="ASJ2" s="592"/>
      <c r="ASK2" s="592"/>
      <c r="ASL2" s="592"/>
      <c r="ASM2" s="592"/>
      <c r="ASN2" s="592"/>
      <c r="ASO2" s="592" t="s">
        <v>351</v>
      </c>
      <c r="ASP2" s="592"/>
      <c r="ASQ2" s="592"/>
      <c r="ASR2" s="592"/>
      <c r="ASS2" s="592"/>
      <c r="AST2" s="592"/>
      <c r="ASU2" s="592"/>
      <c r="ASV2" s="592"/>
      <c r="ASW2" s="592"/>
      <c r="ASX2" s="592"/>
      <c r="ASY2" s="592"/>
      <c r="ASZ2" s="592"/>
      <c r="ATA2" s="592"/>
      <c r="ATB2" s="592"/>
      <c r="ATC2" s="592"/>
      <c r="ATD2" s="592"/>
      <c r="ATE2" s="592" t="s">
        <v>351</v>
      </c>
      <c r="ATF2" s="592"/>
      <c r="ATG2" s="592"/>
      <c r="ATH2" s="592"/>
      <c r="ATI2" s="592"/>
      <c r="ATJ2" s="592"/>
      <c r="ATK2" s="592"/>
      <c r="ATL2" s="592"/>
      <c r="ATM2" s="592"/>
      <c r="ATN2" s="592"/>
      <c r="ATO2" s="592"/>
      <c r="ATP2" s="592"/>
      <c r="ATQ2" s="592"/>
      <c r="ATR2" s="592"/>
      <c r="ATS2" s="592"/>
      <c r="ATT2" s="592"/>
      <c r="ATU2" s="592" t="s">
        <v>351</v>
      </c>
      <c r="ATV2" s="592"/>
      <c r="ATW2" s="592"/>
      <c r="ATX2" s="592"/>
      <c r="ATY2" s="592"/>
      <c r="ATZ2" s="592"/>
      <c r="AUA2" s="592"/>
      <c r="AUB2" s="592"/>
      <c r="AUC2" s="592"/>
      <c r="AUD2" s="592"/>
      <c r="AUE2" s="592"/>
      <c r="AUF2" s="592"/>
      <c r="AUG2" s="592"/>
      <c r="AUH2" s="592"/>
      <c r="AUI2" s="592"/>
      <c r="AUJ2" s="592"/>
      <c r="AUK2" s="592" t="s">
        <v>351</v>
      </c>
      <c r="AUL2" s="592"/>
      <c r="AUM2" s="592"/>
      <c r="AUN2" s="592"/>
      <c r="AUO2" s="592"/>
      <c r="AUP2" s="592"/>
      <c r="AUQ2" s="592"/>
      <c r="AUR2" s="592"/>
      <c r="AUS2" s="592"/>
      <c r="AUT2" s="592"/>
      <c r="AUU2" s="592"/>
      <c r="AUV2" s="592"/>
      <c r="AUW2" s="592"/>
      <c r="AUX2" s="592"/>
      <c r="AUY2" s="592"/>
      <c r="AUZ2" s="592"/>
      <c r="AVA2" s="592" t="s">
        <v>351</v>
      </c>
      <c r="AVB2" s="592"/>
      <c r="AVC2" s="592"/>
      <c r="AVD2" s="592"/>
      <c r="AVE2" s="592"/>
      <c r="AVF2" s="592"/>
      <c r="AVG2" s="592"/>
      <c r="AVH2" s="592"/>
      <c r="AVI2" s="592"/>
      <c r="AVJ2" s="592"/>
      <c r="AVK2" s="592"/>
      <c r="AVL2" s="592"/>
      <c r="AVM2" s="592"/>
      <c r="AVN2" s="592"/>
      <c r="AVO2" s="592"/>
      <c r="AVP2" s="592"/>
      <c r="AVQ2" s="592" t="s">
        <v>351</v>
      </c>
      <c r="AVR2" s="592"/>
      <c r="AVS2" s="592"/>
      <c r="AVT2" s="592"/>
      <c r="AVU2" s="592"/>
      <c r="AVV2" s="592"/>
      <c r="AVW2" s="592"/>
      <c r="AVX2" s="592"/>
      <c r="AVY2" s="592"/>
      <c r="AVZ2" s="592"/>
      <c r="AWA2" s="592"/>
      <c r="AWB2" s="592"/>
      <c r="AWC2" s="592"/>
      <c r="AWD2" s="592"/>
      <c r="AWE2" s="592"/>
      <c r="AWF2" s="592"/>
      <c r="AWG2" s="592" t="s">
        <v>351</v>
      </c>
      <c r="AWH2" s="592"/>
      <c r="AWI2" s="592"/>
      <c r="AWJ2" s="592"/>
      <c r="AWK2" s="592"/>
      <c r="AWL2" s="592"/>
      <c r="AWM2" s="592"/>
      <c r="AWN2" s="592"/>
      <c r="AWO2" s="592"/>
      <c r="AWP2" s="592"/>
      <c r="AWQ2" s="592"/>
      <c r="AWR2" s="592"/>
      <c r="AWS2" s="592"/>
      <c r="AWT2" s="592"/>
      <c r="AWU2" s="592"/>
      <c r="AWV2" s="592"/>
      <c r="AWW2" s="592" t="s">
        <v>351</v>
      </c>
      <c r="AWX2" s="592"/>
      <c r="AWY2" s="592"/>
      <c r="AWZ2" s="592"/>
      <c r="AXA2" s="592"/>
      <c r="AXB2" s="592"/>
      <c r="AXC2" s="592"/>
      <c r="AXD2" s="592"/>
      <c r="AXE2" s="592"/>
      <c r="AXF2" s="592"/>
      <c r="AXG2" s="592"/>
      <c r="AXH2" s="592"/>
      <c r="AXI2" s="592"/>
      <c r="AXJ2" s="592"/>
      <c r="AXK2" s="592"/>
      <c r="AXL2" s="592"/>
      <c r="AXM2" s="592" t="s">
        <v>351</v>
      </c>
      <c r="AXN2" s="592"/>
      <c r="AXO2" s="592"/>
      <c r="AXP2" s="592"/>
      <c r="AXQ2" s="592"/>
      <c r="AXR2" s="592"/>
      <c r="AXS2" s="592"/>
      <c r="AXT2" s="592"/>
      <c r="AXU2" s="592"/>
      <c r="AXV2" s="592"/>
      <c r="AXW2" s="592"/>
      <c r="AXX2" s="592"/>
      <c r="AXY2" s="592"/>
      <c r="AXZ2" s="592"/>
      <c r="AYA2" s="592"/>
      <c r="AYB2" s="592"/>
      <c r="AYC2" s="592" t="s">
        <v>351</v>
      </c>
      <c r="AYD2" s="592"/>
      <c r="AYE2" s="592"/>
      <c r="AYF2" s="592"/>
      <c r="AYG2" s="592"/>
      <c r="AYH2" s="592"/>
      <c r="AYI2" s="592"/>
      <c r="AYJ2" s="592"/>
      <c r="AYK2" s="592"/>
      <c r="AYL2" s="592"/>
      <c r="AYM2" s="592"/>
      <c r="AYN2" s="592"/>
      <c r="AYO2" s="592"/>
      <c r="AYP2" s="592"/>
      <c r="AYQ2" s="592"/>
      <c r="AYR2" s="592"/>
      <c r="AYS2" s="592" t="s">
        <v>351</v>
      </c>
      <c r="AYT2" s="592"/>
      <c r="AYU2" s="592"/>
      <c r="AYV2" s="592"/>
      <c r="AYW2" s="592"/>
      <c r="AYX2" s="592"/>
      <c r="AYY2" s="592"/>
      <c r="AYZ2" s="592"/>
      <c r="AZA2" s="592"/>
      <c r="AZB2" s="592"/>
      <c r="AZC2" s="592"/>
      <c r="AZD2" s="592"/>
      <c r="AZE2" s="592"/>
      <c r="AZF2" s="592"/>
      <c r="AZG2" s="592"/>
      <c r="AZH2" s="592"/>
      <c r="AZI2" s="592" t="s">
        <v>351</v>
      </c>
      <c r="AZJ2" s="592"/>
      <c r="AZK2" s="592"/>
      <c r="AZL2" s="592"/>
      <c r="AZM2" s="592"/>
      <c r="AZN2" s="592"/>
      <c r="AZO2" s="592"/>
      <c r="AZP2" s="592"/>
      <c r="AZQ2" s="592"/>
      <c r="AZR2" s="592"/>
      <c r="AZS2" s="592"/>
      <c r="AZT2" s="592"/>
      <c r="AZU2" s="592"/>
      <c r="AZV2" s="592"/>
      <c r="AZW2" s="592"/>
      <c r="AZX2" s="592"/>
      <c r="AZY2" s="592" t="s">
        <v>351</v>
      </c>
      <c r="AZZ2" s="592"/>
      <c r="BAA2" s="592"/>
      <c r="BAB2" s="592"/>
      <c r="BAC2" s="592"/>
      <c r="BAD2" s="592"/>
      <c r="BAE2" s="592"/>
      <c r="BAF2" s="592"/>
      <c r="BAG2" s="592"/>
      <c r="BAH2" s="592"/>
      <c r="BAI2" s="592"/>
      <c r="BAJ2" s="592"/>
      <c r="BAK2" s="592"/>
      <c r="BAL2" s="592"/>
      <c r="BAM2" s="592"/>
      <c r="BAN2" s="592"/>
      <c r="BAO2" s="592" t="s">
        <v>351</v>
      </c>
      <c r="BAP2" s="592"/>
      <c r="BAQ2" s="592"/>
      <c r="BAR2" s="592"/>
      <c r="BAS2" s="592"/>
      <c r="BAT2" s="592"/>
      <c r="BAU2" s="592"/>
      <c r="BAV2" s="592"/>
      <c r="BAW2" s="592"/>
      <c r="BAX2" s="592"/>
      <c r="BAY2" s="592"/>
      <c r="BAZ2" s="592"/>
      <c r="BBA2" s="592"/>
      <c r="BBB2" s="592"/>
      <c r="BBC2" s="592"/>
      <c r="BBD2" s="592"/>
      <c r="BBE2" s="592" t="s">
        <v>351</v>
      </c>
      <c r="BBF2" s="592"/>
      <c r="BBG2" s="592"/>
      <c r="BBH2" s="592"/>
      <c r="BBI2" s="592"/>
      <c r="BBJ2" s="592"/>
      <c r="BBK2" s="592"/>
      <c r="BBL2" s="592"/>
      <c r="BBM2" s="592"/>
      <c r="BBN2" s="592"/>
      <c r="BBO2" s="592"/>
      <c r="BBP2" s="592"/>
      <c r="BBQ2" s="592"/>
      <c r="BBR2" s="592"/>
      <c r="BBS2" s="592"/>
      <c r="BBT2" s="592"/>
      <c r="BBU2" s="592" t="s">
        <v>351</v>
      </c>
      <c r="BBV2" s="592"/>
      <c r="BBW2" s="592"/>
      <c r="BBX2" s="592"/>
      <c r="BBY2" s="592"/>
      <c r="BBZ2" s="592"/>
      <c r="BCA2" s="592"/>
      <c r="BCB2" s="592"/>
      <c r="BCC2" s="592"/>
      <c r="BCD2" s="592"/>
      <c r="BCE2" s="592"/>
      <c r="BCF2" s="592"/>
      <c r="BCG2" s="592"/>
      <c r="BCH2" s="592"/>
      <c r="BCI2" s="592"/>
      <c r="BCJ2" s="592"/>
      <c r="BCK2" s="592" t="s">
        <v>351</v>
      </c>
      <c r="BCL2" s="592"/>
      <c r="BCM2" s="592"/>
      <c r="BCN2" s="592"/>
      <c r="BCO2" s="592"/>
      <c r="BCP2" s="592"/>
      <c r="BCQ2" s="592"/>
      <c r="BCR2" s="592"/>
      <c r="BCS2" s="592"/>
      <c r="BCT2" s="592"/>
      <c r="BCU2" s="592"/>
      <c r="BCV2" s="592"/>
      <c r="BCW2" s="592"/>
      <c r="BCX2" s="592"/>
      <c r="BCY2" s="592"/>
      <c r="BCZ2" s="592"/>
      <c r="BDA2" s="592" t="s">
        <v>351</v>
      </c>
      <c r="BDB2" s="592"/>
      <c r="BDC2" s="592"/>
      <c r="BDD2" s="592"/>
      <c r="BDE2" s="592"/>
      <c r="BDF2" s="592"/>
      <c r="BDG2" s="592"/>
      <c r="BDH2" s="592"/>
      <c r="BDI2" s="592"/>
      <c r="BDJ2" s="592"/>
      <c r="BDK2" s="592"/>
      <c r="BDL2" s="592"/>
      <c r="BDM2" s="592"/>
      <c r="BDN2" s="592"/>
      <c r="BDO2" s="592"/>
      <c r="BDP2" s="592"/>
      <c r="BDQ2" s="592" t="s">
        <v>351</v>
      </c>
      <c r="BDR2" s="592"/>
      <c r="BDS2" s="592"/>
      <c r="BDT2" s="592"/>
      <c r="BDU2" s="592"/>
      <c r="BDV2" s="592"/>
      <c r="BDW2" s="592"/>
      <c r="BDX2" s="592"/>
      <c r="BDY2" s="592"/>
      <c r="BDZ2" s="592"/>
      <c r="BEA2" s="592"/>
      <c r="BEB2" s="592"/>
      <c r="BEC2" s="592"/>
      <c r="BED2" s="592"/>
      <c r="BEE2" s="592"/>
      <c r="BEF2" s="592"/>
      <c r="BEG2" s="592" t="s">
        <v>351</v>
      </c>
      <c r="BEH2" s="592"/>
      <c r="BEI2" s="592"/>
      <c r="BEJ2" s="592"/>
      <c r="BEK2" s="592"/>
      <c r="BEL2" s="592"/>
      <c r="BEM2" s="592"/>
      <c r="BEN2" s="592"/>
      <c r="BEO2" s="592"/>
      <c r="BEP2" s="592"/>
      <c r="BEQ2" s="592"/>
      <c r="BER2" s="592"/>
      <c r="BES2" s="592"/>
      <c r="BET2" s="592"/>
      <c r="BEU2" s="592"/>
      <c r="BEV2" s="592"/>
      <c r="BEW2" s="592" t="s">
        <v>351</v>
      </c>
      <c r="BEX2" s="592"/>
      <c r="BEY2" s="592"/>
      <c r="BEZ2" s="592"/>
      <c r="BFA2" s="592"/>
      <c r="BFB2" s="592"/>
      <c r="BFC2" s="592"/>
      <c r="BFD2" s="592"/>
      <c r="BFE2" s="592"/>
      <c r="BFF2" s="592"/>
      <c r="BFG2" s="592"/>
      <c r="BFH2" s="592"/>
      <c r="BFI2" s="592"/>
      <c r="BFJ2" s="592"/>
      <c r="BFK2" s="592"/>
      <c r="BFL2" s="592"/>
      <c r="BFM2" s="592" t="s">
        <v>351</v>
      </c>
      <c r="BFN2" s="592"/>
      <c r="BFO2" s="592"/>
      <c r="BFP2" s="592"/>
      <c r="BFQ2" s="592"/>
      <c r="BFR2" s="592"/>
      <c r="BFS2" s="592"/>
      <c r="BFT2" s="592"/>
      <c r="BFU2" s="592"/>
      <c r="BFV2" s="592"/>
      <c r="BFW2" s="592"/>
      <c r="BFX2" s="592"/>
      <c r="BFY2" s="592"/>
      <c r="BFZ2" s="592"/>
      <c r="BGA2" s="592"/>
      <c r="BGB2" s="592"/>
      <c r="BGC2" s="592" t="s">
        <v>351</v>
      </c>
      <c r="BGD2" s="592"/>
      <c r="BGE2" s="592"/>
      <c r="BGF2" s="592"/>
      <c r="BGG2" s="592"/>
      <c r="BGH2" s="592"/>
      <c r="BGI2" s="592"/>
      <c r="BGJ2" s="592"/>
      <c r="BGK2" s="592"/>
      <c r="BGL2" s="592"/>
      <c r="BGM2" s="592"/>
      <c r="BGN2" s="592"/>
      <c r="BGO2" s="592"/>
      <c r="BGP2" s="592"/>
      <c r="BGQ2" s="592"/>
      <c r="BGR2" s="592"/>
      <c r="BGS2" s="592" t="s">
        <v>351</v>
      </c>
      <c r="BGT2" s="592"/>
      <c r="BGU2" s="592"/>
      <c r="BGV2" s="592"/>
      <c r="BGW2" s="592"/>
      <c r="BGX2" s="592"/>
      <c r="BGY2" s="592"/>
      <c r="BGZ2" s="592"/>
      <c r="BHA2" s="592"/>
      <c r="BHB2" s="592"/>
      <c r="BHC2" s="592"/>
      <c r="BHD2" s="592"/>
      <c r="BHE2" s="592"/>
      <c r="BHF2" s="592"/>
      <c r="BHG2" s="592"/>
      <c r="BHH2" s="592"/>
      <c r="BHI2" s="592" t="s">
        <v>351</v>
      </c>
      <c r="BHJ2" s="592"/>
      <c r="BHK2" s="592"/>
      <c r="BHL2" s="592"/>
      <c r="BHM2" s="592"/>
      <c r="BHN2" s="592"/>
      <c r="BHO2" s="592"/>
      <c r="BHP2" s="592"/>
      <c r="BHQ2" s="592"/>
      <c r="BHR2" s="592"/>
      <c r="BHS2" s="592"/>
      <c r="BHT2" s="592"/>
      <c r="BHU2" s="592"/>
      <c r="BHV2" s="592"/>
      <c r="BHW2" s="592"/>
      <c r="BHX2" s="592"/>
      <c r="BHY2" s="592" t="s">
        <v>351</v>
      </c>
      <c r="BHZ2" s="592"/>
      <c r="BIA2" s="592"/>
      <c r="BIB2" s="592"/>
      <c r="BIC2" s="592"/>
      <c r="BID2" s="592"/>
      <c r="BIE2" s="592"/>
      <c r="BIF2" s="592"/>
      <c r="BIG2" s="592"/>
      <c r="BIH2" s="592"/>
      <c r="BII2" s="592"/>
      <c r="BIJ2" s="592"/>
      <c r="BIK2" s="592"/>
      <c r="BIL2" s="592"/>
      <c r="BIM2" s="592"/>
      <c r="BIN2" s="592"/>
      <c r="BIO2" s="592" t="s">
        <v>351</v>
      </c>
      <c r="BIP2" s="592"/>
      <c r="BIQ2" s="592"/>
      <c r="BIR2" s="592"/>
      <c r="BIS2" s="592"/>
      <c r="BIT2" s="592"/>
      <c r="BIU2" s="592"/>
      <c r="BIV2" s="592"/>
      <c r="BIW2" s="592"/>
      <c r="BIX2" s="592"/>
      <c r="BIY2" s="592"/>
      <c r="BIZ2" s="592"/>
      <c r="BJA2" s="592"/>
      <c r="BJB2" s="592"/>
      <c r="BJC2" s="592"/>
      <c r="BJD2" s="592"/>
      <c r="BJE2" s="592" t="s">
        <v>351</v>
      </c>
      <c r="BJF2" s="592"/>
      <c r="BJG2" s="592"/>
      <c r="BJH2" s="592"/>
      <c r="BJI2" s="592"/>
      <c r="BJJ2" s="592"/>
      <c r="BJK2" s="592"/>
      <c r="BJL2" s="592"/>
      <c r="BJM2" s="592"/>
      <c r="BJN2" s="592"/>
      <c r="BJO2" s="592"/>
      <c r="BJP2" s="592"/>
      <c r="BJQ2" s="592"/>
      <c r="BJR2" s="592"/>
      <c r="BJS2" s="592"/>
      <c r="BJT2" s="592"/>
      <c r="BJU2" s="592" t="s">
        <v>351</v>
      </c>
      <c r="BJV2" s="592"/>
      <c r="BJW2" s="592"/>
      <c r="BJX2" s="592"/>
      <c r="BJY2" s="592"/>
      <c r="BJZ2" s="592"/>
      <c r="BKA2" s="592"/>
      <c r="BKB2" s="592"/>
      <c r="BKC2" s="592"/>
      <c r="BKD2" s="592"/>
      <c r="BKE2" s="592"/>
      <c r="BKF2" s="592"/>
      <c r="BKG2" s="592"/>
      <c r="BKH2" s="592"/>
      <c r="BKI2" s="592"/>
      <c r="BKJ2" s="592"/>
      <c r="BKK2" s="592" t="s">
        <v>351</v>
      </c>
      <c r="BKL2" s="592"/>
      <c r="BKM2" s="592"/>
      <c r="BKN2" s="592"/>
      <c r="BKO2" s="592"/>
      <c r="BKP2" s="592"/>
      <c r="BKQ2" s="592"/>
      <c r="BKR2" s="592"/>
      <c r="BKS2" s="592"/>
      <c r="BKT2" s="592"/>
      <c r="BKU2" s="592"/>
      <c r="BKV2" s="592"/>
      <c r="BKW2" s="592"/>
      <c r="BKX2" s="592"/>
      <c r="BKY2" s="592"/>
      <c r="BKZ2" s="592"/>
      <c r="BLA2" s="592" t="s">
        <v>351</v>
      </c>
      <c r="BLB2" s="592"/>
      <c r="BLC2" s="592"/>
      <c r="BLD2" s="592"/>
      <c r="BLE2" s="592"/>
      <c r="BLF2" s="592"/>
      <c r="BLG2" s="592"/>
      <c r="BLH2" s="592"/>
      <c r="BLI2" s="592"/>
      <c r="BLJ2" s="592"/>
      <c r="BLK2" s="592"/>
      <c r="BLL2" s="592"/>
      <c r="BLM2" s="592"/>
      <c r="BLN2" s="592"/>
      <c r="BLO2" s="592"/>
      <c r="BLP2" s="592"/>
      <c r="BLQ2" s="592" t="s">
        <v>351</v>
      </c>
      <c r="BLR2" s="592"/>
      <c r="BLS2" s="592"/>
      <c r="BLT2" s="592"/>
      <c r="BLU2" s="592"/>
      <c r="BLV2" s="592"/>
      <c r="BLW2" s="592"/>
      <c r="BLX2" s="592"/>
      <c r="BLY2" s="592"/>
      <c r="BLZ2" s="592"/>
      <c r="BMA2" s="592"/>
      <c r="BMB2" s="592"/>
      <c r="BMC2" s="592"/>
      <c r="BMD2" s="592"/>
      <c r="BME2" s="592"/>
      <c r="BMF2" s="592"/>
      <c r="BMG2" s="592" t="s">
        <v>351</v>
      </c>
      <c r="BMH2" s="592"/>
      <c r="BMI2" s="592"/>
      <c r="BMJ2" s="592"/>
      <c r="BMK2" s="592"/>
      <c r="BML2" s="592"/>
      <c r="BMM2" s="592"/>
      <c r="BMN2" s="592"/>
      <c r="BMO2" s="592"/>
      <c r="BMP2" s="592"/>
      <c r="BMQ2" s="592"/>
      <c r="BMR2" s="592"/>
      <c r="BMS2" s="592"/>
      <c r="BMT2" s="592"/>
      <c r="BMU2" s="592"/>
      <c r="BMV2" s="592"/>
      <c r="BMW2" s="592" t="s">
        <v>351</v>
      </c>
      <c r="BMX2" s="592"/>
      <c r="BMY2" s="592"/>
      <c r="BMZ2" s="592"/>
      <c r="BNA2" s="592"/>
      <c r="BNB2" s="592"/>
      <c r="BNC2" s="592"/>
      <c r="BND2" s="592"/>
      <c r="BNE2" s="592"/>
      <c r="BNF2" s="592"/>
      <c r="BNG2" s="592"/>
      <c r="BNH2" s="592"/>
      <c r="BNI2" s="592"/>
      <c r="BNJ2" s="592"/>
      <c r="BNK2" s="592"/>
      <c r="BNL2" s="592"/>
      <c r="BNM2" s="592" t="s">
        <v>351</v>
      </c>
      <c r="BNN2" s="592"/>
      <c r="BNO2" s="592"/>
      <c r="BNP2" s="592"/>
      <c r="BNQ2" s="592"/>
      <c r="BNR2" s="592"/>
      <c r="BNS2" s="592"/>
      <c r="BNT2" s="592"/>
      <c r="BNU2" s="592"/>
      <c r="BNV2" s="592"/>
      <c r="BNW2" s="592"/>
      <c r="BNX2" s="592"/>
      <c r="BNY2" s="592"/>
      <c r="BNZ2" s="592"/>
      <c r="BOA2" s="592"/>
      <c r="BOB2" s="592"/>
      <c r="BOC2" s="592" t="s">
        <v>351</v>
      </c>
      <c r="BOD2" s="592"/>
      <c r="BOE2" s="592"/>
      <c r="BOF2" s="592"/>
      <c r="BOG2" s="592"/>
      <c r="BOH2" s="592"/>
      <c r="BOI2" s="592"/>
      <c r="BOJ2" s="592"/>
      <c r="BOK2" s="592"/>
      <c r="BOL2" s="592"/>
      <c r="BOM2" s="592"/>
      <c r="BON2" s="592"/>
      <c r="BOO2" s="592"/>
      <c r="BOP2" s="592"/>
      <c r="BOQ2" s="592"/>
      <c r="BOR2" s="592"/>
      <c r="BOS2" s="592" t="s">
        <v>351</v>
      </c>
      <c r="BOT2" s="592"/>
      <c r="BOU2" s="592"/>
      <c r="BOV2" s="592"/>
      <c r="BOW2" s="592"/>
      <c r="BOX2" s="592"/>
      <c r="BOY2" s="592"/>
      <c r="BOZ2" s="592"/>
      <c r="BPA2" s="592"/>
      <c r="BPB2" s="592"/>
      <c r="BPC2" s="592"/>
      <c r="BPD2" s="592"/>
      <c r="BPE2" s="592"/>
      <c r="BPF2" s="592"/>
      <c r="BPG2" s="592"/>
      <c r="BPH2" s="592"/>
      <c r="BPI2" s="592" t="s">
        <v>351</v>
      </c>
      <c r="BPJ2" s="592"/>
      <c r="BPK2" s="592"/>
      <c r="BPL2" s="592"/>
      <c r="BPM2" s="592"/>
      <c r="BPN2" s="592"/>
      <c r="BPO2" s="592"/>
      <c r="BPP2" s="592"/>
      <c r="BPQ2" s="592"/>
      <c r="BPR2" s="592"/>
      <c r="BPS2" s="592"/>
      <c r="BPT2" s="592"/>
      <c r="BPU2" s="592"/>
      <c r="BPV2" s="592"/>
      <c r="BPW2" s="592"/>
      <c r="BPX2" s="592"/>
      <c r="BPY2" s="592" t="s">
        <v>351</v>
      </c>
      <c r="BPZ2" s="592"/>
      <c r="BQA2" s="592"/>
      <c r="BQB2" s="592"/>
      <c r="BQC2" s="592"/>
      <c r="BQD2" s="592"/>
      <c r="BQE2" s="592"/>
      <c r="BQF2" s="592"/>
      <c r="BQG2" s="592"/>
      <c r="BQH2" s="592"/>
      <c r="BQI2" s="592"/>
      <c r="BQJ2" s="592"/>
      <c r="BQK2" s="592"/>
      <c r="BQL2" s="592"/>
      <c r="BQM2" s="592"/>
      <c r="BQN2" s="592"/>
      <c r="BQO2" s="592" t="s">
        <v>351</v>
      </c>
      <c r="BQP2" s="592"/>
      <c r="BQQ2" s="592"/>
      <c r="BQR2" s="592"/>
      <c r="BQS2" s="592"/>
      <c r="BQT2" s="592"/>
      <c r="BQU2" s="592"/>
      <c r="BQV2" s="592"/>
      <c r="BQW2" s="592"/>
      <c r="BQX2" s="592"/>
      <c r="BQY2" s="592"/>
      <c r="BQZ2" s="592"/>
      <c r="BRA2" s="592"/>
      <c r="BRB2" s="592"/>
      <c r="BRC2" s="592"/>
      <c r="BRD2" s="592"/>
      <c r="BRE2" s="592" t="s">
        <v>351</v>
      </c>
      <c r="BRF2" s="592"/>
      <c r="BRG2" s="592"/>
      <c r="BRH2" s="592"/>
      <c r="BRI2" s="592"/>
      <c r="BRJ2" s="592"/>
      <c r="BRK2" s="592"/>
      <c r="BRL2" s="592"/>
      <c r="BRM2" s="592"/>
      <c r="BRN2" s="592"/>
      <c r="BRO2" s="592"/>
      <c r="BRP2" s="592"/>
      <c r="BRQ2" s="592"/>
      <c r="BRR2" s="592"/>
      <c r="BRS2" s="592"/>
      <c r="BRT2" s="592"/>
      <c r="BRU2" s="592" t="s">
        <v>351</v>
      </c>
      <c r="BRV2" s="592"/>
      <c r="BRW2" s="592"/>
      <c r="BRX2" s="592"/>
      <c r="BRY2" s="592"/>
      <c r="BRZ2" s="592"/>
      <c r="BSA2" s="592"/>
      <c r="BSB2" s="592"/>
      <c r="BSC2" s="592"/>
      <c r="BSD2" s="592"/>
      <c r="BSE2" s="592"/>
      <c r="BSF2" s="592"/>
      <c r="BSG2" s="592"/>
      <c r="BSH2" s="592"/>
      <c r="BSI2" s="592"/>
      <c r="BSJ2" s="592"/>
      <c r="BSK2" s="592" t="s">
        <v>351</v>
      </c>
      <c r="BSL2" s="592"/>
      <c r="BSM2" s="592"/>
      <c r="BSN2" s="592"/>
      <c r="BSO2" s="592"/>
      <c r="BSP2" s="592"/>
      <c r="BSQ2" s="592"/>
      <c r="BSR2" s="592"/>
      <c r="BSS2" s="592"/>
      <c r="BST2" s="592"/>
      <c r="BSU2" s="592"/>
      <c r="BSV2" s="592"/>
      <c r="BSW2" s="592"/>
      <c r="BSX2" s="592"/>
      <c r="BSY2" s="592"/>
      <c r="BSZ2" s="592"/>
      <c r="BTA2" s="592" t="s">
        <v>351</v>
      </c>
      <c r="BTB2" s="592"/>
      <c r="BTC2" s="592"/>
      <c r="BTD2" s="592"/>
      <c r="BTE2" s="592"/>
      <c r="BTF2" s="592"/>
      <c r="BTG2" s="592"/>
      <c r="BTH2" s="592"/>
      <c r="BTI2" s="592"/>
      <c r="BTJ2" s="592"/>
      <c r="BTK2" s="592"/>
      <c r="BTL2" s="592"/>
      <c r="BTM2" s="592"/>
      <c r="BTN2" s="592"/>
      <c r="BTO2" s="592"/>
      <c r="BTP2" s="592"/>
      <c r="BTQ2" s="592" t="s">
        <v>351</v>
      </c>
      <c r="BTR2" s="592"/>
      <c r="BTS2" s="592"/>
      <c r="BTT2" s="592"/>
      <c r="BTU2" s="592"/>
      <c r="BTV2" s="592"/>
      <c r="BTW2" s="592"/>
      <c r="BTX2" s="592"/>
      <c r="BTY2" s="592"/>
      <c r="BTZ2" s="592"/>
      <c r="BUA2" s="592"/>
      <c r="BUB2" s="592"/>
      <c r="BUC2" s="592"/>
      <c r="BUD2" s="592"/>
      <c r="BUE2" s="592"/>
      <c r="BUF2" s="592"/>
      <c r="BUG2" s="592" t="s">
        <v>351</v>
      </c>
      <c r="BUH2" s="592"/>
      <c r="BUI2" s="592"/>
      <c r="BUJ2" s="592"/>
      <c r="BUK2" s="592"/>
      <c r="BUL2" s="592"/>
      <c r="BUM2" s="592"/>
      <c r="BUN2" s="592"/>
      <c r="BUO2" s="592"/>
      <c r="BUP2" s="592"/>
      <c r="BUQ2" s="592"/>
      <c r="BUR2" s="592"/>
      <c r="BUS2" s="592"/>
      <c r="BUT2" s="592"/>
      <c r="BUU2" s="592"/>
      <c r="BUV2" s="592"/>
      <c r="BUW2" s="592" t="s">
        <v>351</v>
      </c>
      <c r="BUX2" s="592"/>
      <c r="BUY2" s="592"/>
      <c r="BUZ2" s="592"/>
      <c r="BVA2" s="592"/>
      <c r="BVB2" s="592"/>
      <c r="BVC2" s="592"/>
      <c r="BVD2" s="592"/>
      <c r="BVE2" s="592"/>
      <c r="BVF2" s="592"/>
      <c r="BVG2" s="592"/>
      <c r="BVH2" s="592"/>
      <c r="BVI2" s="592"/>
      <c r="BVJ2" s="592"/>
      <c r="BVK2" s="592"/>
      <c r="BVL2" s="592"/>
      <c r="BVM2" s="592" t="s">
        <v>351</v>
      </c>
      <c r="BVN2" s="592"/>
      <c r="BVO2" s="592"/>
      <c r="BVP2" s="592"/>
      <c r="BVQ2" s="592"/>
      <c r="BVR2" s="592"/>
      <c r="BVS2" s="592"/>
      <c r="BVT2" s="592"/>
      <c r="BVU2" s="592"/>
      <c r="BVV2" s="592"/>
      <c r="BVW2" s="592"/>
      <c r="BVX2" s="592"/>
      <c r="BVY2" s="592"/>
      <c r="BVZ2" s="592"/>
      <c r="BWA2" s="592"/>
      <c r="BWB2" s="592"/>
      <c r="BWC2" s="592" t="s">
        <v>351</v>
      </c>
      <c r="BWD2" s="592"/>
      <c r="BWE2" s="592"/>
      <c r="BWF2" s="592"/>
      <c r="BWG2" s="592"/>
      <c r="BWH2" s="592"/>
      <c r="BWI2" s="592"/>
      <c r="BWJ2" s="592"/>
      <c r="BWK2" s="592"/>
      <c r="BWL2" s="592"/>
      <c r="BWM2" s="592"/>
      <c r="BWN2" s="592"/>
      <c r="BWO2" s="592"/>
      <c r="BWP2" s="592"/>
      <c r="BWQ2" s="592"/>
      <c r="BWR2" s="592"/>
      <c r="BWS2" s="592" t="s">
        <v>351</v>
      </c>
      <c r="BWT2" s="592"/>
      <c r="BWU2" s="592"/>
      <c r="BWV2" s="592"/>
      <c r="BWW2" s="592"/>
      <c r="BWX2" s="592"/>
      <c r="BWY2" s="592"/>
      <c r="BWZ2" s="592"/>
      <c r="BXA2" s="592"/>
      <c r="BXB2" s="592"/>
      <c r="BXC2" s="592"/>
      <c r="BXD2" s="592"/>
      <c r="BXE2" s="592"/>
      <c r="BXF2" s="592"/>
      <c r="BXG2" s="592"/>
      <c r="BXH2" s="592"/>
      <c r="BXI2" s="592" t="s">
        <v>351</v>
      </c>
      <c r="BXJ2" s="592"/>
      <c r="BXK2" s="592"/>
      <c r="BXL2" s="592"/>
      <c r="BXM2" s="592"/>
      <c r="BXN2" s="592"/>
      <c r="BXO2" s="592"/>
      <c r="BXP2" s="592"/>
      <c r="BXQ2" s="592"/>
      <c r="BXR2" s="592"/>
      <c r="BXS2" s="592"/>
      <c r="BXT2" s="592"/>
      <c r="BXU2" s="592"/>
      <c r="BXV2" s="592"/>
      <c r="BXW2" s="592"/>
      <c r="BXX2" s="592"/>
      <c r="BXY2" s="592" t="s">
        <v>351</v>
      </c>
      <c r="BXZ2" s="592"/>
      <c r="BYA2" s="592"/>
      <c r="BYB2" s="592"/>
      <c r="BYC2" s="592"/>
      <c r="BYD2" s="592"/>
      <c r="BYE2" s="592"/>
      <c r="BYF2" s="592"/>
      <c r="BYG2" s="592"/>
      <c r="BYH2" s="592"/>
      <c r="BYI2" s="592"/>
      <c r="BYJ2" s="592"/>
      <c r="BYK2" s="592"/>
      <c r="BYL2" s="592"/>
      <c r="BYM2" s="592"/>
      <c r="BYN2" s="592"/>
      <c r="BYO2" s="592" t="s">
        <v>351</v>
      </c>
      <c r="BYP2" s="592"/>
      <c r="BYQ2" s="592"/>
      <c r="BYR2" s="592"/>
      <c r="BYS2" s="592"/>
      <c r="BYT2" s="592"/>
      <c r="BYU2" s="592"/>
      <c r="BYV2" s="592"/>
      <c r="BYW2" s="592"/>
      <c r="BYX2" s="592"/>
      <c r="BYY2" s="592"/>
      <c r="BYZ2" s="592"/>
      <c r="BZA2" s="592"/>
      <c r="BZB2" s="592"/>
      <c r="BZC2" s="592"/>
      <c r="BZD2" s="592"/>
      <c r="BZE2" s="592" t="s">
        <v>351</v>
      </c>
      <c r="BZF2" s="592"/>
      <c r="BZG2" s="592"/>
      <c r="BZH2" s="592"/>
      <c r="BZI2" s="592"/>
      <c r="BZJ2" s="592"/>
      <c r="BZK2" s="592"/>
      <c r="BZL2" s="592"/>
      <c r="BZM2" s="592"/>
      <c r="BZN2" s="592"/>
      <c r="BZO2" s="592"/>
      <c r="BZP2" s="592"/>
      <c r="BZQ2" s="592"/>
      <c r="BZR2" s="592"/>
      <c r="BZS2" s="592"/>
      <c r="BZT2" s="592"/>
      <c r="BZU2" s="592" t="s">
        <v>351</v>
      </c>
      <c r="BZV2" s="592"/>
      <c r="BZW2" s="592"/>
      <c r="BZX2" s="592"/>
      <c r="BZY2" s="592"/>
      <c r="BZZ2" s="592"/>
      <c r="CAA2" s="592"/>
      <c r="CAB2" s="592"/>
      <c r="CAC2" s="592"/>
      <c r="CAD2" s="592"/>
      <c r="CAE2" s="592"/>
      <c r="CAF2" s="592"/>
      <c r="CAG2" s="592"/>
      <c r="CAH2" s="592"/>
      <c r="CAI2" s="592"/>
      <c r="CAJ2" s="592"/>
      <c r="CAK2" s="592" t="s">
        <v>351</v>
      </c>
      <c r="CAL2" s="592"/>
      <c r="CAM2" s="592"/>
      <c r="CAN2" s="592"/>
      <c r="CAO2" s="592"/>
      <c r="CAP2" s="592"/>
      <c r="CAQ2" s="592"/>
      <c r="CAR2" s="592"/>
      <c r="CAS2" s="592"/>
      <c r="CAT2" s="592"/>
      <c r="CAU2" s="592"/>
      <c r="CAV2" s="592"/>
      <c r="CAW2" s="592"/>
      <c r="CAX2" s="592"/>
      <c r="CAY2" s="592"/>
      <c r="CAZ2" s="592"/>
      <c r="CBA2" s="592" t="s">
        <v>351</v>
      </c>
      <c r="CBB2" s="592"/>
      <c r="CBC2" s="592"/>
      <c r="CBD2" s="592"/>
      <c r="CBE2" s="592"/>
      <c r="CBF2" s="592"/>
      <c r="CBG2" s="592"/>
      <c r="CBH2" s="592"/>
      <c r="CBI2" s="592"/>
      <c r="CBJ2" s="592"/>
      <c r="CBK2" s="592"/>
      <c r="CBL2" s="592"/>
      <c r="CBM2" s="592"/>
      <c r="CBN2" s="592"/>
      <c r="CBO2" s="592"/>
      <c r="CBP2" s="592"/>
      <c r="CBQ2" s="592" t="s">
        <v>351</v>
      </c>
      <c r="CBR2" s="592"/>
      <c r="CBS2" s="592"/>
      <c r="CBT2" s="592"/>
      <c r="CBU2" s="592"/>
      <c r="CBV2" s="592"/>
      <c r="CBW2" s="592"/>
      <c r="CBX2" s="592"/>
      <c r="CBY2" s="592"/>
      <c r="CBZ2" s="592"/>
      <c r="CCA2" s="592"/>
      <c r="CCB2" s="592"/>
      <c r="CCC2" s="592"/>
      <c r="CCD2" s="592"/>
      <c r="CCE2" s="592"/>
      <c r="CCF2" s="592"/>
      <c r="CCG2" s="592" t="s">
        <v>351</v>
      </c>
      <c r="CCH2" s="592"/>
      <c r="CCI2" s="592"/>
      <c r="CCJ2" s="592"/>
      <c r="CCK2" s="592"/>
      <c r="CCL2" s="592"/>
      <c r="CCM2" s="592"/>
      <c r="CCN2" s="592"/>
      <c r="CCO2" s="592"/>
      <c r="CCP2" s="592"/>
      <c r="CCQ2" s="592"/>
      <c r="CCR2" s="592"/>
      <c r="CCS2" s="592"/>
      <c r="CCT2" s="592"/>
      <c r="CCU2" s="592"/>
      <c r="CCV2" s="592"/>
      <c r="CCW2" s="592" t="s">
        <v>351</v>
      </c>
      <c r="CCX2" s="592"/>
      <c r="CCY2" s="592"/>
      <c r="CCZ2" s="592"/>
      <c r="CDA2" s="592"/>
      <c r="CDB2" s="592"/>
      <c r="CDC2" s="592"/>
      <c r="CDD2" s="592"/>
      <c r="CDE2" s="592"/>
      <c r="CDF2" s="592"/>
      <c r="CDG2" s="592"/>
      <c r="CDH2" s="592"/>
      <c r="CDI2" s="592"/>
      <c r="CDJ2" s="592"/>
      <c r="CDK2" s="592"/>
      <c r="CDL2" s="592"/>
      <c r="CDM2" s="592" t="s">
        <v>351</v>
      </c>
      <c r="CDN2" s="592"/>
      <c r="CDO2" s="592"/>
      <c r="CDP2" s="592"/>
      <c r="CDQ2" s="592"/>
      <c r="CDR2" s="592"/>
      <c r="CDS2" s="592"/>
      <c r="CDT2" s="592"/>
      <c r="CDU2" s="592"/>
      <c r="CDV2" s="592"/>
      <c r="CDW2" s="592"/>
      <c r="CDX2" s="592"/>
      <c r="CDY2" s="592"/>
      <c r="CDZ2" s="592"/>
      <c r="CEA2" s="592"/>
      <c r="CEB2" s="592"/>
      <c r="CEC2" s="592" t="s">
        <v>351</v>
      </c>
      <c r="CED2" s="592"/>
      <c r="CEE2" s="592"/>
      <c r="CEF2" s="592"/>
      <c r="CEG2" s="592"/>
      <c r="CEH2" s="592"/>
      <c r="CEI2" s="592"/>
      <c r="CEJ2" s="592"/>
      <c r="CEK2" s="592"/>
      <c r="CEL2" s="592"/>
      <c r="CEM2" s="592"/>
      <c r="CEN2" s="592"/>
      <c r="CEO2" s="592"/>
      <c r="CEP2" s="592"/>
      <c r="CEQ2" s="592"/>
      <c r="CER2" s="592"/>
      <c r="CES2" s="592" t="s">
        <v>351</v>
      </c>
      <c r="CET2" s="592"/>
      <c r="CEU2" s="592"/>
      <c r="CEV2" s="592"/>
      <c r="CEW2" s="592"/>
      <c r="CEX2" s="592"/>
      <c r="CEY2" s="592"/>
      <c r="CEZ2" s="592"/>
      <c r="CFA2" s="592"/>
      <c r="CFB2" s="592"/>
      <c r="CFC2" s="592"/>
      <c r="CFD2" s="592"/>
      <c r="CFE2" s="592"/>
      <c r="CFF2" s="592"/>
      <c r="CFG2" s="592"/>
      <c r="CFH2" s="592"/>
      <c r="CFI2" s="592" t="s">
        <v>351</v>
      </c>
      <c r="CFJ2" s="592"/>
      <c r="CFK2" s="592"/>
      <c r="CFL2" s="592"/>
      <c r="CFM2" s="592"/>
      <c r="CFN2" s="592"/>
      <c r="CFO2" s="592"/>
      <c r="CFP2" s="592"/>
      <c r="CFQ2" s="592"/>
      <c r="CFR2" s="592"/>
      <c r="CFS2" s="592"/>
      <c r="CFT2" s="592"/>
      <c r="CFU2" s="592"/>
      <c r="CFV2" s="592"/>
      <c r="CFW2" s="592"/>
      <c r="CFX2" s="592"/>
      <c r="CFY2" s="592" t="s">
        <v>351</v>
      </c>
      <c r="CFZ2" s="592"/>
      <c r="CGA2" s="592"/>
      <c r="CGB2" s="592"/>
      <c r="CGC2" s="592"/>
      <c r="CGD2" s="592"/>
      <c r="CGE2" s="592"/>
      <c r="CGF2" s="592"/>
      <c r="CGG2" s="592"/>
      <c r="CGH2" s="592"/>
      <c r="CGI2" s="592"/>
      <c r="CGJ2" s="592"/>
      <c r="CGK2" s="592"/>
      <c r="CGL2" s="592"/>
      <c r="CGM2" s="592"/>
      <c r="CGN2" s="592"/>
      <c r="CGO2" s="592" t="s">
        <v>351</v>
      </c>
      <c r="CGP2" s="592"/>
      <c r="CGQ2" s="592"/>
      <c r="CGR2" s="592"/>
      <c r="CGS2" s="592"/>
      <c r="CGT2" s="592"/>
      <c r="CGU2" s="592"/>
      <c r="CGV2" s="592"/>
      <c r="CGW2" s="592"/>
      <c r="CGX2" s="592"/>
      <c r="CGY2" s="592"/>
      <c r="CGZ2" s="592"/>
      <c r="CHA2" s="592"/>
      <c r="CHB2" s="592"/>
      <c r="CHC2" s="592"/>
      <c r="CHD2" s="592"/>
      <c r="CHE2" s="592" t="s">
        <v>351</v>
      </c>
      <c r="CHF2" s="592"/>
      <c r="CHG2" s="592"/>
      <c r="CHH2" s="592"/>
      <c r="CHI2" s="592"/>
      <c r="CHJ2" s="592"/>
      <c r="CHK2" s="592"/>
      <c r="CHL2" s="592"/>
      <c r="CHM2" s="592"/>
      <c r="CHN2" s="592"/>
      <c r="CHO2" s="592"/>
      <c r="CHP2" s="592"/>
      <c r="CHQ2" s="592"/>
      <c r="CHR2" s="592"/>
      <c r="CHS2" s="592"/>
      <c r="CHT2" s="592"/>
      <c r="CHU2" s="592" t="s">
        <v>351</v>
      </c>
      <c r="CHV2" s="592"/>
      <c r="CHW2" s="592"/>
      <c r="CHX2" s="592"/>
      <c r="CHY2" s="592"/>
      <c r="CHZ2" s="592"/>
      <c r="CIA2" s="592"/>
      <c r="CIB2" s="592"/>
      <c r="CIC2" s="592"/>
      <c r="CID2" s="592"/>
      <c r="CIE2" s="592"/>
      <c r="CIF2" s="592"/>
      <c r="CIG2" s="592"/>
      <c r="CIH2" s="592"/>
      <c r="CII2" s="592"/>
      <c r="CIJ2" s="592"/>
      <c r="CIK2" s="592" t="s">
        <v>351</v>
      </c>
      <c r="CIL2" s="592"/>
      <c r="CIM2" s="592"/>
      <c r="CIN2" s="592"/>
      <c r="CIO2" s="592"/>
      <c r="CIP2" s="592"/>
      <c r="CIQ2" s="592"/>
      <c r="CIR2" s="592"/>
      <c r="CIS2" s="592"/>
      <c r="CIT2" s="592"/>
      <c r="CIU2" s="592"/>
      <c r="CIV2" s="592"/>
      <c r="CIW2" s="592"/>
      <c r="CIX2" s="592"/>
      <c r="CIY2" s="592"/>
      <c r="CIZ2" s="592"/>
      <c r="CJA2" s="592" t="s">
        <v>351</v>
      </c>
      <c r="CJB2" s="592"/>
      <c r="CJC2" s="592"/>
      <c r="CJD2" s="592"/>
      <c r="CJE2" s="592"/>
      <c r="CJF2" s="592"/>
      <c r="CJG2" s="592"/>
      <c r="CJH2" s="592"/>
      <c r="CJI2" s="592"/>
      <c r="CJJ2" s="592"/>
      <c r="CJK2" s="592"/>
      <c r="CJL2" s="592"/>
      <c r="CJM2" s="592"/>
      <c r="CJN2" s="592"/>
      <c r="CJO2" s="592"/>
      <c r="CJP2" s="592"/>
      <c r="CJQ2" s="592" t="s">
        <v>351</v>
      </c>
      <c r="CJR2" s="592"/>
      <c r="CJS2" s="592"/>
      <c r="CJT2" s="592"/>
      <c r="CJU2" s="592"/>
      <c r="CJV2" s="592"/>
      <c r="CJW2" s="592"/>
      <c r="CJX2" s="592"/>
      <c r="CJY2" s="592"/>
      <c r="CJZ2" s="592"/>
      <c r="CKA2" s="592"/>
      <c r="CKB2" s="592"/>
      <c r="CKC2" s="592"/>
      <c r="CKD2" s="592"/>
      <c r="CKE2" s="592"/>
      <c r="CKF2" s="592"/>
      <c r="CKG2" s="592" t="s">
        <v>351</v>
      </c>
      <c r="CKH2" s="592"/>
      <c r="CKI2" s="592"/>
      <c r="CKJ2" s="592"/>
      <c r="CKK2" s="592"/>
      <c r="CKL2" s="592"/>
      <c r="CKM2" s="592"/>
      <c r="CKN2" s="592"/>
      <c r="CKO2" s="592"/>
      <c r="CKP2" s="592"/>
      <c r="CKQ2" s="592"/>
      <c r="CKR2" s="592"/>
      <c r="CKS2" s="592"/>
      <c r="CKT2" s="592"/>
      <c r="CKU2" s="592"/>
      <c r="CKV2" s="592"/>
      <c r="CKW2" s="592" t="s">
        <v>351</v>
      </c>
      <c r="CKX2" s="592"/>
      <c r="CKY2" s="592"/>
      <c r="CKZ2" s="592"/>
      <c r="CLA2" s="592"/>
      <c r="CLB2" s="592"/>
      <c r="CLC2" s="592"/>
      <c r="CLD2" s="592"/>
      <c r="CLE2" s="592"/>
      <c r="CLF2" s="592"/>
      <c r="CLG2" s="592"/>
      <c r="CLH2" s="592"/>
      <c r="CLI2" s="592"/>
      <c r="CLJ2" s="592"/>
      <c r="CLK2" s="592"/>
      <c r="CLL2" s="592"/>
      <c r="CLM2" s="592" t="s">
        <v>351</v>
      </c>
      <c r="CLN2" s="592"/>
      <c r="CLO2" s="592"/>
      <c r="CLP2" s="592"/>
      <c r="CLQ2" s="592"/>
      <c r="CLR2" s="592"/>
      <c r="CLS2" s="592"/>
      <c r="CLT2" s="592"/>
      <c r="CLU2" s="592"/>
      <c r="CLV2" s="592"/>
      <c r="CLW2" s="592"/>
      <c r="CLX2" s="592"/>
      <c r="CLY2" s="592"/>
      <c r="CLZ2" s="592"/>
      <c r="CMA2" s="592"/>
      <c r="CMB2" s="592"/>
      <c r="CMC2" s="592" t="s">
        <v>351</v>
      </c>
      <c r="CMD2" s="592"/>
      <c r="CME2" s="592"/>
      <c r="CMF2" s="592"/>
      <c r="CMG2" s="592"/>
      <c r="CMH2" s="592"/>
      <c r="CMI2" s="592"/>
      <c r="CMJ2" s="592"/>
      <c r="CMK2" s="592"/>
      <c r="CML2" s="592"/>
      <c r="CMM2" s="592"/>
      <c r="CMN2" s="592"/>
      <c r="CMO2" s="592"/>
      <c r="CMP2" s="592"/>
      <c r="CMQ2" s="592"/>
      <c r="CMR2" s="592"/>
      <c r="CMS2" s="592" t="s">
        <v>351</v>
      </c>
      <c r="CMT2" s="592"/>
      <c r="CMU2" s="592"/>
      <c r="CMV2" s="592"/>
      <c r="CMW2" s="592"/>
      <c r="CMX2" s="592"/>
      <c r="CMY2" s="592"/>
      <c r="CMZ2" s="592"/>
      <c r="CNA2" s="592"/>
      <c r="CNB2" s="592"/>
      <c r="CNC2" s="592"/>
      <c r="CND2" s="592"/>
      <c r="CNE2" s="592"/>
      <c r="CNF2" s="592"/>
      <c r="CNG2" s="592"/>
      <c r="CNH2" s="592"/>
      <c r="CNI2" s="592" t="s">
        <v>351</v>
      </c>
      <c r="CNJ2" s="592"/>
      <c r="CNK2" s="592"/>
      <c r="CNL2" s="592"/>
      <c r="CNM2" s="592"/>
      <c r="CNN2" s="592"/>
      <c r="CNO2" s="592"/>
      <c r="CNP2" s="592"/>
      <c r="CNQ2" s="592"/>
      <c r="CNR2" s="592"/>
      <c r="CNS2" s="592"/>
      <c r="CNT2" s="592"/>
      <c r="CNU2" s="592"/>
      <c r="CNV2" s="592"/>
      <c r="CNW2" s="592"/>
      <c r="CNX2" s="592"/>
      <c r="CNY2" s="592" t="s">
        <v>351</v>
      </c>
      <c r="CNZ2" s="592"/>
      <c r="COA2" s="592"/>
      <c r="COB2" s="592"/>
      <c r="COC2" s="592"/>
      <c r="COD2" s="592"/>
      <c r="COE2" s="592"/>
      <c r="COF2" s="592"/>
      <c r="COG2" s="592"/>
      <c r="COH2" s="592"/>
      <c r="COI2" s="592"/>
      <c r="COJ2" s="592"/>
      <c r="COK2" s="592"/>
      <c r="COL2" s="592"/>
      <c r="COM2" s="592"/>
      <c r="CON2" s="592"/>
      <c r="COO2" s="592" t="s">
        <v>351</v>
      </c>
      <c r="COP2" s="592"/>
      <c r="COQ2" s="592"/>
      <c r="COR2" s="592"/>
      <c r="COS2" s="592"/>
      <c r="COT2" s="592"/>
      <c r="COU2" s="592"/>
      <c r="COV2" s="592"/>
      <c r="COW2" s="592"/>
      <c r="COX2" s="592"/>
      <c r="COY2" s="592"/>
      <c r="COZ2" s="592"/>
      <c r="CPA2" s="592"/>
      <c r="CPB2" s="592"/>
      <c r="CPC2" s="592"/>
      <c r="CPD2" s="592"/>
      <c r="CPE2" s="592" t="s">
        <v>351</v>
      </c>
      <c r="CPF2" s="592"/>
      <c r="CPG2" s="592"/>
      <c r="CPH2" s="592"/>
      <c r="CPI2" s="592"/>
      <c r="CPJ2" s="592"/>
      <c r="CPK2" s="592"/>
      <c r="CPL2" s="592"/>
      <c r="CPM2" s="592"/>
      <c r="CPN2" s="592"/>
      <c r="CPO2" s="592"/>
      <c r="CPP2" s="592"/>
      <c r="CPQ2" s="592"/>
      <c r="CPR2" s="592"/>
      <c r="CPS2" s="592"/>
      <c r="CPT2" s="592"/>
      <c r="CPU2" s="592" t="s">
        <v>351</v>
      </c>
      <c r="CPV2" s="592"/>
      <c r="CPW2" s="592"/>
      <c r="CPX2" s="592"/>
      <c r="CPY2" s="592"/>
      <c r="CPZ2" s="592"/>
      <c r="CQA2" s="592"/>
      <c r="CQB2" s="592"/>
      <c r="CQC2" s="592"/>
      <c r="CQD2" s="592"/>
      <c r="CQE2" s="592"/>
      <c r="CQF2" s="592"/>
      <c r="CQG2" s="592"/>
      <c r="CQH2" s="592"/>
      <c r="CQI2" s="592"/>
      <c r="CQJ2" s="592"/>
      <c r="CQK2" s="592" t="s">
        <v>351</v>
      </c>
      <c r="CQL2" s="592"/>
      <c r="CQM2" s="592"/>
      <c r="CQN2" s="592"/>
      <c r="CQO2" s="592"/>
      <c r="CQP2" s="592"/>
      <c r="CQQ2" s="592"/>
      <c r="CQR2" s="592"/>
      <c r="CQS2" s="592"/>
      <c r="CQT2" s="592"/>
      <c r="CQU2" s="592"/>
      <c r="CQV2" s="592"/>
      <c r="CQW2" s="592"/>
      <c r="CQX2" s="592"/>
      <c r="CQY2" s="592"/>
      <c r="CQZ2" s="592"/>
      <c r="CRA2" s="592" t="s">
        <v>351</v>
      </c>
      <c r="CRB2" s="592"/>
      <c r="CRC2" s="592"/>
      <c r="CRD2" s="592"/>
      <c r="CRE2" s="592"/>
      <c r="CRF2" s="592"/>
      <c r="CRG2" s="592"/>
      <c r="CRH2" s="592"/>
      <c r="CRI2" s="592"/>
      <c r="CRJ2" s="592"/>
      <c r="CRK2" s="592"/>
      <c r="CRL2" s="592"/>
      <c r="CRM2" s="592"/>
      <c r="CRN2" s="592"/>
      <c r="CRO2" s="592"/>
      <c r="CRP2" s="592"/>
      <c r="CRQ2" s="592" t="s">
        <v>351</v>
      </c>
      <c r="CRR2" s="592"/>
      <c r="CRS2" s="592"/>
      <c r="CRT2" s="592"/>
      <c r="CRU2" s="592"/>
      <c r="CRV2" s="592"/>
      <c r="CRW2" s="592"/>
      <c r="CRX2" s="592"/>
      <c r="CRY2" s="592"/>
      <c r="CRZ2" s="592"/>
      <c r="CSA2" s="592"/>
      <c r="CSB2" s="592"/>
      <c r="CSC2" s="592"/>
      <c r="CSD2" s="592"/>
      <c r="CSE2" s="592"/>
      <c r="CSF2" s="592"/>
      <c r="CSG2" s="592" t="s">
        <v>351</v>
      </c>
      <c r="CSH2" s="592"/>
      <c r="CSI2" s="592"/>
      <c r="CSJ2" s="592"/>
      <c r="CSK2" s="592"/>
      <c r="CSL2" s="592"/>
      <c r="CSM2" s="592"/>
      <c r="CSN2" s="592"/>
      <c r="CSO2" s="592"/>
      <c r="CSP2" s="592"/>
      <c r="CSQ2" s="592"/>
      <c r="CSR2" s="592"/>
      <c r="CSS2" s="592"/>
      <c r="CST2" s="592"/>
      <c r="CSU2" s="592"/>
      <c r="CSV2" s="592"/>
      <c r="CSW2" s="592" t="s">
        <v>351</v>
      </c>
      <c r="CSX2" s="592"/>
      <c r="CSY2" s="592"/>
      <c r="CSZ2" s="592"/>
      <c r="CTA2" s="592"/>
      <c r="CTB2" s="592"/>
      <c r="CTC2" s="592"/>
      <c r="CTD2" s="592"/>
      <c r="CTE2" s="592"/>
      <c r="CTF2" s="592"/>
      <c r="CTG2" s="592"/>
      <c r="CTH2" s="592"/>
      <c r="CTI2" s="592"/>
      <c r="CTJ2" s="592"/>
      <c r="CTK2" s="592"/>
      <c r="CTL2" s="592"/>
      <c r="CTM2" s="592" t="s">
        <v>351</v>
      </c>
      <c r="CTN2" s="592"/>
      <c r="CTO2" s="592"/>
      <c r="CTP2" s="592"/>
      <c r="CTQ2" s="592"/>
      <c r="CTR2" s="592"/>
      <c r="CTS2" s="592"/>
      <c r="CTT2" s="592"/>
      <c r="CTU2" s="592"/>
      <c r="CTV2" s="592"/>
      <c r="CTW2" s="592"/>
      <c r="CTX2" s="592"/>
      <c r="CTY2" s="592"/>
      <c r="CTZ2" s="592"/>
      <c r="CUA2" s="592"/>
      <c r="CUB2" s="592"/>
      <c r="CUC2" s="592" t="s">
        <v>351</v>
      </c>
      <c r="CUD2" s="592"/>
      <c r="CUE2" s="592"/>
      <c r="CUF2" s="592"/>
      <c r="CUG2" s="592"/>
      <c r="CUH2" s="592"/>
      <c r="CUI2" s="592"/>
      <c r="CUJ2" s="592"/>
      <c r="CUK2" s="592"/>
      <c r="CUL2" s="592"/>
      <c r="CUM2" s="592"/>
      <c r="CUN2" s="592"/>
      <c r="CUO2" s="592"/>
      <c r="CUP2" s="592"/>
      <c r="CUQ2" s="592"/>
      <c r="CUR2" s="592"/>
      <c r="CUS2" s="592" t="s">
        <v>351</v>
      </c>
      <c r="CUT2" s="592"/>
      <c r="CUU2" s="592"/>
      <c r="CUV2" s="592"/>
      <c r="CUW2" s="592"/>
      <c r="CUX2" s="592"/>
      <c r="CUY2" s="592"/>
      <c r="CUZ2" s="592"/>
      <c r="CVA2" s="592"/>
      <c r="CVB2" s="592"/>
      <c r="CVC2" s="592"/>
      <c r="CVD2" s="592"/>
      <c r="CVE2" s="592"/>
      <c r="CVF2" s="592"/>
      <c r="CVG2" s="592"/>
      <c r="CVH2" s="592"/>
      <c r="CVI2" s="592" t="s">
        <v>351</v>
      </c>
      <c r="CVJ2" s="592"/>
      <c r="CVK2" s="592"/>
      <c r="CVL2" s="592"/>
      <c r="CVM2" s="592"/>
      <c r="CVN2" s="592"/>
      <c r="CVO2" s="592"/>
      <c r="CVP2" s="592"/>
      <c r="CVQ2" s="592"/>
      <c r="CVR2" s="592"/>
      <c r="CVS2" s="592"/>
      <c r="CVT2" s="592"/>
      <c r="CVU2" s="592"/>
      <c r="CVV2" s="592"/>
      <c r="CVW2" s="592"/>
      <c r="CVX2" s="592"/>
      <c r="CVY2" s="592" t="s">
        <v>351</v>
      </c>
      <c r="CVZ2" s="592"/>
      <c r="CWA2" s="592"/>
      <c r="CWB2" s="592"/>
      <c r="CWC2" s="592"/>
      <c r="CWD2" s="592"/>
      <c r="CWE2" s="592"/>
      <c r="CWF2" s="592"/>
      <c r="CWG2" s="592"/>
      <c r="CWH2" s="592"/>
      <c r="CWI2" s="592"/>
      <c r="CWJ2" s="592"/>
      <c r="CWK2" s="592"/>
      <c r="CWL2" s="592"/>
      <c r="CWM2" s="592"/>
      <c r="CWN2" s="592"/>
      <c r="CWO2" s="592" t="s">
        <v>351</v>
      </c>
      <c r="CWP2" s="592"/>
      <c r="CWQ2" s="592"/>
      <c r="CWR2" s="592"/>
      <c r="CWS2" s="592"/>
      <c r="CWT2" s="592"/>
      <c r="CWU2" s="592"/>
      <c r="CWV2" s="592"/>
      <c r="CWW2" s="592"/>
      <c r="CWX2" s="592"/>
      <c r="CWY2" s="592"/>
      <c r="CWZ2" s="592"/>
      <c r="CXA2" s="592"/>
      <c r="CXB2" s="592"/>
      <c r="CXC2" s="592"/>
      <c r="CXD2" s="592"/>
      <c r="CXE2" s="592" t="s">
        <v>351</v>
      </c>
      <c r="CXF2" s="592"/>
      <c r="CXG2" s="592"/>
      <c r="CXH2" s="592"/>
      <c r="CXI2" s="592"/>
      <c r="CXJ2" s="592"/>
      <c r="CXK2" s="592"/>
      <c r="CXL2" s="592"/>
      <c r="CXM2" s="592"/>
      <c r="CXN2" s="592"/>
      <c r="CXO2" s="592"/>
      <c r="CXP2" s="592"/>
      <c r="CXQ2" s="592"/>
      <c r="CXR2" s="592"/>
      <c r="CXS2" s="592"/>
      <c r="CXT2" s="592"/>
      <c r="CXU2" s="592" t="s">
        <v>351</v>
      </c>
      <c r="CXV2" s="592"/>
      <c r="CXW2" s="592"/>
      <c r="CXX2" s="592"/>
      <c r="CXY2" s="592"/>
      <c r="CXZ2" s="592"/>
      <c r="CYA2" s="592"/>
      <c r="CYB2" s="592"/>
      <c r="CYC2" s="592"/>
      <c r="CYD2" s="592"/>
      <c r="CYE2" s="592"/>
      <c r="CYF2" s="592"/>
      <c r="CYG2" s="592"/>
      <c r="CYH2" s="592"/>
      <c r="CYI2" s="592"/>
      <c r="CYJ2" s="592"/>
      <c r="CYK2" s="592" t="s">
        <v>351</v>
      </c>
      <c r="CYL2" s="592"/>
      <c r="CYM2" s="592"/>
      <c r="CYN2" s="592"/>
      <c r="CYO2" s="592"/>
      <c r="CYP2" s="592"/>
      <c r="CYQ2" s="592"/>
      <c r="CYR2" s="592"/>
      <c r="CYS2" s="592"/>
      <c r="CYT2" s="592"/>
      <c r="CYU2" s="592"/>
      <c r="CYV2" s="592"/>
      <c r="CYW2" s="592"/>
      <c r="CYX2" s="592"/>
      <c r="CYY2" s="592"/>
      <c r="CYZ2" s="592"/>
      <c r="CZA2" s="592" t="s">
        <v>351</v>
      </c>
      <c r="CZB2" s="592"/>
      <c r="CZC2" s="592"/>
      <c r="CZD2" s="592"/>
      <c r="CZE2" s="592"/>
      <c r="CZF2" s="592"/>
      <c r="CZG2" s="592"/>
      <c r="CZH2" s="592"/>
      <c r="CZI2" s="592"/>
      <c r="CZJ2" s="592"/>
      <c r="CZK2" s="592"/>
      <c r="CZL2" s="592"/>
      <c r="CZM2" s="592"/>
      <c r="CZN2" s="592"/>
      <c r="CZO2" s="592"/>
      <c r="CZP2" s="592"/>
      <c r="CZQ2" s="592" t="s">
        <v>351</v>
      </c>
      <c r="CZR2" s="592"/>
      <c r="CZS2" s="592"/>
      <c r="CZT2" s="592"/>
      <c r="CZU2" s="592"/>
      <c r="CZV2" s="592"/>
      <c r="CZW2" s="592"/>
      <c r="CZX2" s="592"/>
      <c r="CZY2" s="592"/>
      <c r="CZZ2" s="592"/>
      <c r="DAA2" s="592"/>
      <c r="DAB2" s="592"/>
      <c r="DAC2" s="592"/>
      <c r="DAD2" s="592"/>
      <c r="DAE2" s="592"/>
      <c r="DAF2" s="592"/>
      <c r="DAG2" s="592" t="s">
        <v>351</v>
      </c>
      <c r="DAH2" s="592"/>
      <c r="DAI2" s="592"/>
      <c r="DAJ2" s="592"/>
      <c r="DAK2" s="592"/>
      <c r="DAL2" s="592"/>
      <c r="DAM2" s="592"/>
      <c r="DAN2" s="592"/>
      <c r="DAO2" s="592"/>
      <c r="DAP2" s="592"/>
      <c r="DAQ2" s="592"/>
      <c r="DAR2" s="592"/>
      <c r="DAS2" s="592"/>
      <c r="DAT2" s="592"/>
      <c r="DAU2" s="592"/>
      <c r="DAV2" s="592"/>
      <c r="DAW2" s="592" t="s">
        <v>351</v>
      </c>
      <c r="DAX2" s="592"/>
      <c r="DAY2" s="592"/>
      <c r="DAZ2" s="592"/>
      <c r="DBA2" s="592"/>
      <c r="DBB2" s="592"/>
      <c r="DBC2" s="592"/>
      <c r="DBD2" s="592"/>
      <c r="DBE2" s="592"/>
      <c r="DBF2" s="592"/>
      <c r="DBG2" s="592"/>
      <c r="DBH2" s="592"/>
      <c r="DBI2" s="592"/>
      <c r="DBJ2" s="592"/>
      <c r="DBK2" s="592"/>
      <c r="DBL2" s="592"/>
      <c r="DBM2" s="592" t="s">
        <v>351</v>
      </c>
      <c r="DBN2" s="592"/>
      <c r="DBO2" s="592"/>
      <c r="DBP2" s="592"/>
      <c r="DBQ2" s="592"/>
      <c r="DBR2" s="592"/>
      <c r="DBS2" s="592"/>
      <c r="DBT2" s="592"/>
      <c r="DBU2" s="592"/>
      <c r="DBV2" s="592"/>
      <c r="DBW2" s="592"/>
      <c r="DBX2" s="592"/>
      <c r="DBY2" s="592"/>
      <c r="DBZ2" s="592"/>
      <c r="DCA2" s="592"/>
      <c r="DCB2" s="592"/>
      <c r="DCC2" s="592" t="s">
        <v>351</v>
      </c>
      <c r="DCD2" s="592"/>
      <c r="DCE2" s="592"/>
      <c r="DCF2" s="592"/>
      <c r="DCG2" s="592"/>
      <c r="DCH2" s="592"/>
      <c r="DCI2" s="592"/>
      <c r="DCJ2" s="592"/>
      <c r="DCK2" s="592"/>
      <c r="DCL2" s="592"/>
      <c r="DCM2" s="592"/>
      <c r="DCN2" s="592"/>
      <c r="DCO2" s="592"/>
      <c r="DCP2" s="592"/>
      <c r="DCQ2" s="592"/>
      <c r="DCR2" s="592"/>
      <c r="DCS2" s="592" t="s">
        <v>351</v>
      </c>
      <c r="DCT2" s="592"/>
      <c r="DCU2" s="592"/>
      <c r="DCV2" s="592"/>
      <c r="DCW2" s="592"/>
      <c r="DCX2" s="592"/>
      <c r="DCY2" s="592"/>
      <c r="DCZ2" s="592"/>
      <c r="DDA2" s="592"/>
      <c r="DDB2" s="592"/>
      <c r="DDC2" s="592"/>
      <c r="DDD2" s="592"/>
      <c r="DDE2" s="592"/>
      <c r="DDF2" s="592"/>
      <c r="DDG2" s="592"/>
      <c r="DDH2" s="592"/>
      <c r="DDI2" s="592" t="s">
        <v>351</v>
      </c>
      <c r="DDJ2" s="592"/>
      <c r="DDK2" s="592"/>
      <c r="DDL2" s="592"/>
      <c r="DDM2" s="592"/>
      <c r="DDN2" s="592"/>
      <c r="DDO2" s="592"/>
      <c r="DDP2" s="592"/>
      <c r="DDQ2" s="592"/>
      <c r="DDR2" s="592"/>
      <c r="DDS2" s="592"/>
      <c r="DDT2" s="592"/>
      <c r="DDU2" s="592"/>
      <c r="DDV2" s="592"/>
      <c r="DDW2" s="592"/>
      <c r="DDX2" s="592"/>
      <c r="DDY2" s="592" t="s">
        <v>351</v>
      </c>
      <c r="DDZ2" s="592"/>
      <c r="DEA2" s="592"/>
      <c r="DEB2" s="592"/>
      <c r="DEC2" s="592"/>
      <c r="DED2" s="592"/>
      <c r="DEE2" s="592"/>
      <c r="DEF2" s="592"/>
      <c r="DEG2" s="592"/>
      <c r="DEH2" s="592"/>
      <c r="DEI2" s="592"/>
      <c r="DEJ2" s="592"/>
      <c r="DEK2" s="592"/>
      <c r="DEL2" s="592"/>
      <c r="DEM2" s="592"/>
      <c r="DEN2" s="592"/>
      <c r="DEO2" s="592" t="s">
        <v>351</v>
      </c>
      <c r="DEP2" s="592"/>
      <c r="DEQ2" s="592"/>
      <c r="DER2" s="592"/>
      <c r="DES2" s="592"/>
      <c r="DET2" s="592"/>
      <c r="DEU2" s="592"/>
      <c r="DEV2" s="592"/>
      <c r="DEW2" s="592"/>
      <c r="DEX2" s="592"/>
      <c r="DEY2" s="592"/>
      <c r="DEZ2" s="592"/>
      <c r="DFA2" s="592"/>
      <c r="DFB2" s="592"/>
      <c r="DFC2" s="592"/>
      <c r="DFD2" s="592"/>
      <c r="DFE2" s="592" t="s">
        <v>351</v>
      </c>
      <c r="DFF2" s="592"/>
      <c r="DFG2" s="592"/>
      <c r="DFH2" s="592"/>
      <c r="DFI2" s="592"/>
      <c r="DFJ2" s="592"/>
      <c r="DFK2" s="592"/>
      <c r="DFL2" s="592"/>
      <c r="DFM2" s="592"/>
      <c r="DFN2" s="592"/>
      <c r="DFO2" s="592"/>
      <c r="DFP2" s="592"/>
      <c r="DFQ2" s="592"/>
      <c r="DFR2" s="592"/>
      <c r="DFS2" s="592"/>
      <c r="DFT2" s="592"/>
      <c r="DFU2" s="592" t="s">
        <v>351</v>
      </c>
      <c r="DFV2" s="592"/>
      <c r="DFW2" s="592"/>
      <c r="DFX2" s="592"/>
      <c r="DFY2" s="592"/>
      <c r="DFZ2" s="592"/>
      <c r="DGA2" s="592"/>
      <c r="DGB2" s="592"/>
      <c r="DGC2" s="592"/>
      <c r="DGD2" s="592"/>
      <c r="DGE2" s="592"/>
      <c r="DGF2" s="592"/>
      <c r="DGG2" s="592"/>
      <c r="DGH2" s="592"/>
      <c r="DGI2" s="592"/>
      <c r="DGJ2" s="592"/>
      <c r="DGK2" s="592" t="s">
        <v>351</v>
      </c>
      <c r="DGL2" s="592"/>
      <c r="DGM2" s="592"/>
      <c r="DGN2" s="592"/>
      <c r="DGO2" s="592"/>
      <c r="DGP2" s="592"/>
      <c r="DGQ2" s="592"/>
      <c r="DGR2" s="592"/>
      <c r="DGS2" s="592"/>
      <c r="DGT2" s="592"/>
      <c r="DGU2" s="592"/>
      <c r="DGV2" s="592"/>
      <c r="DGW2" s="592"/>
      <c r="DGX2" s="592"/>
      <c r="DGY2" s="592"/>
      <c r="DGZ2" s="592"/>
      <c r="DHA2" s="592" t="s">
        <v>351</v>
      </c>
      <c r="DHB2" s="592"/>
      <c r="DHC2" s="592"/>
      <c r="DHD2" s="592"/>
      <c r="DHE2" s="592"/>
      <c r="DHF2" s="592"/>
      <c r="DHG2" s="592"/>
      <c r="DHH2" s="592"/>
      <c r="DHI2" s="592"/>
      <c r="DHJ2" s="592"/>
      <c r="DHK2" s="592"/>
      <c r="DHL2" s="592"/>
      <c r="DHM2" s="592"/>
      <c r="DHN2" s="592"/>
      <c r="DHO2" s="592"/>
      <c r="DHP2" s="592"/>
      <c r="DHQ2" s="592" t="s">
        <v>351</v>
      </c>
      <c r="DHR2" s="592"/>
      <c r="DHS2" s="592"/>
      <c r="DHT2" s="592"/>
      <c r="DHU2" s="592"/>
      <c r="DHV2" s="592"/>
      <c r="DHW2" s="592"/>
      <c r="DHX2" s="592"/>
      <c r="DHY2" s="592"/>
      <c r="DHZ2" s="592"/>
      <c r="DIA2" s="592"/>
      <c r="DIB2" s="592"/>
      <c r="DIC2" s="592"/>
      <c r="DID2" s="592"/>
      <c r="DIE2" s="592"/>
      <c r="DIF2" s="592"/>
      <c r="DIG2" s="592" t="s">
        <v>351</v>
      </c>
      <c r="DIH2" s="592"/>
      <c r="DII2" s="592"/>
      <c r="DIJ2" s="592"/>
      <c r="DIK2" s="592"/>
      <c r="DIL2" s="592"/>
      <c r="DIM2" s="592"/>
      <c r="DIN2" s="592"/>
      <c r="DIO2" s="592"/>
      <c r="DIP2" s="592"/>
      <c r="DIQ2" s="592"/>
      <c r="DIR2" s="592"/>
      <c r="DIS2" s="592"/>
      <c r="DIT2" s="592"/>
      <c r="DIU2" s="592"/>
      <c r="DIV2" s="592"/>
      <c r="DIW2" s="592" t="s">
        <v>351</v>
      </c>
      <c r="DIX2" s="592"/>
      <c r="DIY2" s="592"/>
      <c r="DIZ2" s="592"/>
      <c r="DJA2" s="592"/>
      <c r="DJB2" s="592"/>
      <c r="DJC2" s="592"/>
      <c r="DJD2" s="592"/>
      <c r="DJE2" s="592"/>
      <c r="DJF2" s="592"/>
      <c r="DJG2" s="592"/>
      <c r="DJH2" s="592"/>
      <c r="DJI2" s="592"/>
      <c r="DJJ2" s="592"/>
      <c r="DJK2" s="592"/>
      <c r="DJL2" s="592"/>
      <c r="DJM2" s="592" t="s">
        <v>351</v>
      </c>
      <c r="DJN2" s="592"/>
      <c r="DJO2" s="592"/>
      <c r="DJP2" s="592"/>
      <c r="DJQ2" s="592"/>
      <c r="DJR2" s="592"/>
      <c r="DJS2" s="592"/>
      <c r="DJT2" s="592"/>
      <c r="DJU2" s="592"/>
      <c r="DJV2" s="592"/>
      <c r="DJW2" s="592"/>
      <c r="DJX2" s="592"/>
      <c r="DJY2" s="592"/>
      <c r="DJZ2" s="592"/>
      <c r="DKA2" s="592"/>
      <c r="DKB2" s="592"/>
      <c r="DKC2" s="592" t="s">
        <v>351</v>
      </c>
      <c r="DKD2" s="592"/>
      <c r="DKE2" s="592"/>
      <c r="DKF2" s="592"/>
      <c r="DKG2" s="592"/>
      <c r="DKH2" s="592"/>
      <c r="DKI2" s="592"/>
      <c r="DKJ2" s="592"/>
      <c r="DKK2" s="592"/>
      <c r="DKL2" s="592"/>
      <c r="DKM2" s="592"/>
      <c r="DKN2" s="592"/>
      <c r="DKO2" s="592"/>
      <c r="DKP2" s="592"/>
      <c r="DKQ2" s="592"/>
      <c r="DKR2" s="592"/>
      <c r="DKS2" s="592" t="s">
        <v>351</v>
      </c>
      <c r="DKT2" s="592"/>
      <c r="DKU2" s="592"/>
      <c r="DKV2" s="592"/>
      <c r="DKW2" s="592"/>
      <c r="DKX2" s="592"/>
      <c r="DKY2" s="592"/>
      <c r="DKZ2" s="592"/>
      <c r="DLA2" s="592"/>
      <c r="DLB2" s="592"/>
      <c r="DLC2" s="592"/>
      <c r="DLD2" s="592"/>
      <c r="DLE2" s="592"/>
      <c r="DLF2" s="592"/>
      <c r="DLG2" s="592"/>
      <c r="DLH2" s="592"/>
      <c r="DLI2" s="592" t="s">
        <v>351</v>
      </c>
      <c r="DLJ2" s="592"/>
      <c r="DLK2" s="592"/>
      <c r="DLL2" s="592"/>
      <c r="DLM2" s="592"/>
      <c r="DLN2" s="592"/>
      <c r="DLO2" s="592"/>
      <c r="DLP2" s="592"/>
      <c r="DLQ2" s="592"/>
      <c r="DLR2" s="592"/>
      <c r="DLS2" s="592"/>
      <c r="DLT2" s="592"/>
      <c r="DLU2" s="592"/>
      <c r="DLV2" s="592"/>
      <c r="DLW2" s="592"/>
      <c r="DLX2" s="592"/>
      <c r="DLY2" s="592" t="s">
        <v>351</v>
      </c>
      <c r="DLZ2" s="592"/>
      <c r="DMA2" s="592"/>
      <c r="DMB2" s="592"/>
      <c r="DMC2" s="592"/>
      <c r="DMD2" s="592"/>
      <c r="DME2" s="592"/>
      <c r="DMF2" s="592"/>
      <c r="DMG2" s="592"/>
      <c r="DMH2" s="592"/>
      <c r="DMI2" s="592"/>
      <c r="DMJ2" s="592"/>
      <c r="DMK2" s="592"/>
      <c r="DML2" s="592"/>
      <c r="DMM2" s="592"/>
      <c r="DMN2" s="592"/>
      <c r="DMO2" s="592" t="s">
        <v>351</v>
      </c>
      <c r="DMP2" s="592"/>
      <c r="DMQ2" s="592"/>
      <c r="DMR2" s="592"/>
      <c r="DMS2" s="592"/>
      <c r="DMT2" s="592"/>
      <c r="DMU2" s="592"/>
      <c r="DMV2" s="592"/>
      <c r="DMW2" s="592"/>
      <c r="DMX2" s="592"/>
      <c r="DMY2" s="592"/>
      <c r="DMZ2" s="592"/>
      <c r="DNA2" s="592"/>
      <c r="DNB2" s="592"/>
      <c r="DNC2" s="592"/>
      <c r="DND2" s="592"/>
      <c r="DNE2" s="592" t="s">
        <v>351</v>
      </c>
      <c r="DNF2" s="592"/>
      <c r="DNG2" s="592"/>
      <c r="DNH2" s="592"/>
      <c r="DNI2" s="592"/>
      <c r="DNJ2" s="592"/>
      <c r="DNK2" s="592"/>
      <c r="DNL2" s="592"/>
      <c r="DNM2" s="592"/>
      <c r="DNN2" s="592"/>
      <c r="DNO2" s="592"/>
      <c r="DNP2" s="592"/>
      <c r="DNQ2" s="592"/>
      <c r="DNR2" s="592"/>
      <c r="DNS2" s="592"/>
      <c r="DNT2" s="592"/>
      <c r="DNU2" s="592" t="s">
        <v>351</v>
      </c>
      <c r="DNV2" s="592"/>
      <c r="DNW2" s="592"/>
      <c r="DNX2" s="592"/>
      <c r="DNY2" s="592"/>
      <c r="DNZ2" s="592"/>
      <c r="DOA2" s="592"/>
      <c r="DOB2" s="592"/>
      <c r="DOC2" s="592"/>
      <c r="DOD2" s="592"/>
      <c r="DOE2" s="592"/>
      <c r="DOF2" s="592"/>
      <c r="DOG2" s="592"/>
      <c r="DOH2" s="592"/>
      <c r="DOI2" s="592"/>
      <c r="DOJ2" s="592"/>
      <c r="DOK2" s="592" t="s">
        <v>351</v>
      </c>
      <c r="DOL2" s="592"/>
      <c r="DOM2" s="592"/>
      <c r="DON2" s="592"/>
      <c r="DOO2" s="592"/>
      <c r="DOP2" s="592"/>
      <c r="DOQ2" s="592"/>
      <c r="DOR2" s="592"/>
      <c r="DOS2" s="592"/>
      <c r="DOT2" s="592"/>
      <c r="DOU2" s="592"/>
      <c r="DOV2" s="592"/>
      <c r="DOW2" s="592"/>
      <c r="DOX2" s="592"/>
      <c r="DOY2" s="592"/>
      <c r="DOZ2" s="592"/>
      <c r="DPA2" s="592" t="s">
        <v>351</v>
      </c>
      <c r="DPB2" s="592"/>
      <c r="DPC2" s="592"/>
      <c r="DPD2" s="592"/>
      <c r="DPE2" s="592"/>
      <c r="DPF2" s="592"/>
      <c r="DPG2" s="592"/>
      <c r="DPH2" s="592"/>
      <c r="DPI2" s="592"/>
      <c r="DPJ2" s="592"/>
      <c r="DPK2" s="592"/>
      <c r="DPL2" s="592"/>
      <c r="DPM2" s="592"/>
      <c r="DPN2" s="592"/>
      <c r="DPO2" s="592"/>
      <c r="DPP2" s="592"/>
      <c r="DPQ2" s="592" t="s">
        <v>351</v>
      </c>
      <c r="DPR2" s="592"/>
      <c r="DPS2" s="592"/>
      <c r="DPT2" s="592"/>
      <c r="DPU2" s="592"/>
      <c r="DPV2" s="592"/>
      <c r="DPW2" s="592"/>
      <c r="DPX2" s="592"/>
      <c r="DPY2" s="592"/>
      <c r="DPZ2" s="592"/>
      <c r="DQA2" s="592"/>
      <c r="DQB2" s="592"/>
      <c r="DQC2" s="592"/>
      <c r="DQD2" s="592"/>
      <c r="DQE2" s="592"/>
      <c r="DQF2" s="592"/>
      <c r="DQG2" s="592" t="s">
        <v>351</v>
      </c>
      <c r="DQH2" s="592"/>
      <c r="DQI2" s="592"/>
      <c r="DQJ2" s="592"/>
      <c r="DQK2" s="592"/>
      <c r="DQL2" s="592"/>
      <c r="DQM2" s="592"/>
      <c r="DQN2" s="592"/>
      <c r="DQO2" s="592"/>
      <c r="DQP2" s="592"/>
      <c r="DQQ2" s="592"/>
      <c r="DQR2" s="592"/>
      <c r="DQS2" s="592"/>
      <c r="DQT2" s="592"/>
      <c r="DQU2" s="592"/>
      <c r="DQV2" s="592"/>
      <c r="DQW2" s="592" t="s">
        <v>351</v>
      </c>
      <c r="DQX2" s="592"/>
      <c r="DQY2" s="592"/>
      <c r="DQZ2" s="592"/>
      <c r="DRA2" s="592"/>
      <c r="DRB2" s="592"/>
      <c r="DRC2" s="592"/>
      <c r="DRD2" s="592"/>
      <c r="DRE2" s="592"/>
      <c r="DRF2" s="592"/>
      <c r="DRG2" s="592"/>
      <c r="DRH2" s="592"/>
      <c r="DRI2" s="592"/>
      <c r="DRJ2" s="592"/>
      <c r="DRK2" s="592"/>
      <c r="DRL2" s="592"/>
      <c r="DRM2" s="592" t="s">
        <v>351</v>
      </c>
      <c r="DRN2" s="592"/>
      <c r="DRO2" s="592"/>
      <c r="DRP2" s="592"/>
      <c r="DRQ2" s="592"/>
      <c r="DRR2" s="592"/>
      <c r="DRS2" s="592"/>
      <c r="DRT2" s="592"/>
      <c r="DRU2" s="592"/>
      <c r="DRV2" s="592"/>
      <c r="DRW2" s="592"/>
      <c r="DRX2" s="592"/>
      <c r="DRY2" s="592"/>
      <c r="DRZ2" s="592"/>
      <c r="DSA2" s="592"/>
      <c r="DSB2" s="592"/>
      <c r="DSC2" s="592" t="s">
        <v>351</v>
      </c>
      <c r="DSD2" s="592"/>
      <c r="DSE2" s="592"/>
      <c r="DSF2" s="592"/>
      <c r="DSG2" s="592"/>
      <c r="DSH2" s="592"/>
      <c r="DSI2" s="592"/>
      <c r="DSJ2" s="592"/>
      <c r="DSK2" s="592"/>
      <c r="DSL2" s="592"/>
      <c r="DSM2" s="592"/>
      <c r="DSN2" s="592"/>
      <c r="DSO2" s="592"/>
      <c r="DSP2" s="592"/>
      <c r="DSQ2" s="592"/>
      <c r="DSR2" s="592"/>
      <c r="DSS2" s="592" t="s">
        <v>351</v>
      </c>
      <c r="DST2" s="592"/>
      <c r="DSU2" s="592"/>
      <c r="DSV2" s="592"/>
      <c r="DSW2" s="592"/>
      <c r="DSX2" s="592"/>
      <c r="DSY2" s="592"/>
      <c r="DSZ2" s="592"/>
      <c r="DTA2" s="592"/>
      <c r="DTB2" s="592"/>
      <c r="DTC2" s="592"/>
      <c r="DTD2" s="592"/>
      <c r="DTE2" s="592"/>
      <c r="DTF2" s="592"/>
      <c r="DTG2" s="592"/>
      <c r="DTH2" s="592"/>
      <c r="DTI2" s="592" t="s">
        <v>351</v>
      </c>
      <c r="DTJ2" s="592"/>
      <c r="DTK2" s="592"/>
      <c r="DTL2" s="592"/>
      <c r="DTM2" s="592"/>
      <c r="DTN2" s="592"/>
      <c r="DTO2" s="592"/>
      <c r="DTP2" s="592"/>
      <c r="DTQ2" s="592"/>
      <c r="DTR2" s="592"/>
      <c r="DTS2" s="592"/>
      <c r="DTT2" s="592"/>
      <c r="DTU2" s="592"/>
      <c r="DTV2" s="592"/>
      <c r="DTW2" s="592"/>
      <c r="DTX2" s="592"/>
      <c r="DTY2" s="592" t="s">
        <v>351</v>
      </c>
      <c r="DTZ2" s="592"/>
      <c r="DUA2" s="592"/>
      <c r="DUB2" s="592"/>
      <c r="DUC2" s="592"/>
      <c r="DUD2" s="592"/>
      <c r="DUE2" s="592"/>
      <c r="DUF2" s="592"/>
      <c r="DUG2" s="592"/>
      <c r="DUH2" s="592"/>
      <c r="DUI2" s="592"/>
      <c r="DUJ2" s="592"/>
      <c r="DUK2" s="592"/>
      <c r="DUL2" s="592"/>
      <c r="DUM2" s="592"/>
      <c r="DUN2" s="592"/>
      <c r="DUO2" s="592" t="s">
        <v>351</v>
      </c>
      <c r="DUP2" s="592"/>
      <c r="DUQ2" s="592"/>
      <c r="DUR2" s="592"/>
      <c r="DUS2" s="592"/>
      <c r="DUT2" s="592"/>
      <c r="DUU2" s="592"/>
      <c r="DUV2" s="592"/>
      <c r="DUW2" s="592"/>
      <c r="DUX2" s="592"/>
      <c r="DUY2" s="592"/>
      <c r="DUZ2" s="592"/>
      <c r="DVA2" s="592"/>
      <c r="DVB2" s="592"/>
      <c r="DVC2" s="592"/>
      <c r="DVD2" s="592"/>
      <c r="DVE2" s="592" t="s">
        <v>351</v>
      </c>
      <c r="DVF2" s="592"/>
      <c r="DVG2" s="592"/>
      <c r="DVH2" s="592"/>
      <c r="DVI2" s="592"/>
      <c r="DVJ2" s="592"/>
      <c r="DVK2" s="592"/>
      <c r="DVL2" s="592"/>
      <c r="DVM2" s="592"/>
      <c r="DVN2" s="592"/>
      <c r="DVO2" s="592"/>
      <c r="DVP2" s="592"/>
      <c r="DVQ2" s="592"/>
      <c r="DVR2" s="592"/>
      <c r="DVS2" s="592"/>
      <c r="DVT2" s="592"/>
      <c r="DVU2" s="592" t="s">
        <v>351</v>
      </c>
      <c r="DVV2" s="592"/>
      <c r="DVW2" s="592"/>
      <c r="DVX2" s="592"/>
      <c r="DVY2" s="592"/>
      <c r="DVZ2" s="592"/>
      <c r="DWA2" s="592"/>
      <c r="DWB2" s="592"/>
      <c r="DWC2" s="592"/>
      <c r="DWD2" s="592"/>
      <c r="DWE2" s="592"/>
      <c r="DWF2" s="592"/>
      <c r="DWG2" s="592"/>
      <c r="DWH2" s="592"/>
      <c r="DWI2" s="592"/>
      <c r="DWJ2" s="592"/>
      <c r="DWK2" s="592" t="s">
        <v>351</v>
      </c>
      <c r="DWL2" s="592"/>
      <c r="DWM2" s="592"/>
      <c r="DWN2" s="592"/>
      <c r="DWO2" s="592"/>
      <c r="DWP2" s="592"/>
      <c r="DWQ2" s="592"/>
      <c r="DWR2" s="592"/>
      <c r="DWS2" s="592"/>
      <c r="DWT2" s="592"/>
      <c r="DWU2" s="592"/>
      <c r="DWV2" s="592"/>
      <c r="DWW2" s="592"/>
      <c r="DWX2" s="592"/>
      <c r="DWY2" s="592"/>
      <c r="DWZ2" s="592"/>
      <c r="DXA2" s="592" t="s">
        <v>351</v>
      </c>
      <c r="DXB2" s="592"/>
      <c r="DXC2" s="592"/>
      <c r="DXD2" s="592"/>
      <c r="DXE2" s="592"/>
      <c r="DXF2" s="592"/>
      <c r="DXG2" s="592"/>
      <c r="DXH2" s="592"/>
      <c r="DXI2" s="592"/>
      <c r="DXJ2" s="592"/>
      <c r="DXK2" s="592"/>
      <c r="DXL2" s="592"/>
      <c r="DXM2" s="592"/>
      <c r="DXN2" s="592"/>
      <c r="DXO2" s="592"/>
      <c r="DXP2" s="592"/>
      <c r="DXQ2" s="592" t="s">
        <v>351</v>
      </c>
      <c r="DXR2" s="592"/>
      <c r="DXS2" s="592"/>
      <c r="DXT2" s="592"/>
      <c r="DXU2" s="592"/>
      <c r="DXV2" s="592"/>
      <c r="DXW2" s="592"/>
      <c r="DXX2" s="592"/>
      <c r="DXY2" s="592"/>
      <c r="DXZ2" s="592"/>
      <c r="DYA2" s="592"/>
      <c r="DYB2" s="592"/>
      <c r="DYC2" s="592"/>
      <c r="DYD2" s="592"/>
      <c r="DYE2" s="592"/>
      <c r="DYF2" s="592"/>
      <c r="DYG2" s="592" t="s">
        <v>351</v>
      </c>
      <c r="DYH2" s="592"/>
      <c r="DYI2" s="592"/>
      <c r="DYJ2" s="592"/>
      <c r="DYK2" s="592"/>
      <c r="DYL2" s="592"/>
      <c r="DYM2" s="592"/>
      <c r="DYN2" s="592"/>
      <c r="DYO2" s="592"/>
      <c r="DYP2" s="592"/>
      <c r="DYQ2" s="592"/>
      <c r="DYR2" s="592"/>
      <c r="DYS2" s="592"/>
      <c r="DYT2" s="592"/>
      <c r="DYU2" s="592"/>
      <c r="DYV2" s="592"/>
      <c r="DYW2" s="592" t="s">
        <v>351</v>
      </c>
      <c r="DYX2" s="592"/>
      <c r="DYY2" s="592"/>
      <c r="DYZ2" s="592"/>
      <c r="DZA2" s="592"/>
      <c r="DZB2" s="592"/>
      <c r="DZC2" s="592"/>
      <c r="DZD2" s="592"/>
      <c r="DZE2" s="592"/>
      <c r="DZF2" s="592"/>
      <c r="DZG2" s="592"/>
      <c r="DZH2" s="592"/>
      <c r="DZI2" s="592"/>
      <c r="DZJ2" s="592"/>
      <c r="DZK2" s="592"/>
      <c r="DZL2" s="592"/>
      <c r="DZM2" s="592" t="s">
        <v>351</v>
      </c>
      <c r="DZN2" s="592"/>
      <c r="DZO2" s="592"/>
      <c r="DZP2" s="592"/>
      <c r="DZQ2" s="592"/>
      <c r="DZR2" s="592"/>
      <c r="DZS2" s="592"/>
      <c r="DZT2" s="592"/>
      <c r="DZU2" s="592"/>
      <c r="DZV2" s="592"/>
      <c r="DZW2" s="592"/>
      <c r="DZX2" s="592"/>
      <c r="DZY2" s="592"/>
      <c r="DZZ2" s="592"/>
      <c r="EAA2" s="592"/>
      <c r="EAB2" s="592"/>
      <c r="EAC2" s="592" t="s">
        <v>351</v>
      </c>
      <c r="EAD2" s="592"/>
      <c r="EAE2" s="592"/>
      <c r="EAF2" s="592"/>
      <c r="EAG2" s="592"/>
      <c r="EAH2" s="592"/>
      <c r="EAI2" s="592"/>
      <c r="EAJ2" s="592"/>
      <c r="EAK2" s="592"/>
      <c r="EAL2" s="592"/>
      <c r="EAM2" s="592"/>
      <c r="EAN2" s="592"/>
      <c r="EAO2" s="592"/>
      <c r="EAP2" s="592"/>
      <c r="EAQ2" s="592"/>
      <c r="EAR2" s="592"/>
      <c r="EAS2" s="592" t="s">
        <v>351</v>
      </c>
      <c r="EAT2" s="592"/>
      <c r="EAU2" s="592"/>
      <c r="EAV2" s="592"/>
      <c r="EAW2" s="592"/>
      <c r="EAX2" s="592"/>
      <c r="EAY2" s="592"/>
      <c r="EAZ2" s="592"/>
      <c r="EBA2" s="592"/>
      <c r="EBB2" s="592"/>
      <c r="EBC2" s="592"/>
      <c r="EBD2" s="592"/>
      <c r="EBE2" s="592"/>
      <c r="EBF2" s="592"/>
      <c r="EBG2" s="592"/>
      <c r="EBH2" s="592"/>
      <c r="EBI2" s="592" t="s">
        <v>351</v>
      </c>
      <c r="EBJ2" s="592"/>
      <c r="EBK2" s="592"/>
      <c r="EBL2" s="592"/>
      <c r="EBM2" s="592"/>
      <c r="EBN2" s="592"/>
      <c r="EBO2" s="592"/>
      <c r="EBP2" s="592"/>
      <c r="EBQ2" s="592"/>
      <c r="EBR2" s="592"/>
      <c r="EBS2" s="592"/>
      <c r="EBT2" s="592"/>
      <c r="EBU2" s="592"/>
      <c r="EBV2" s="592"/>
      <c r="EBW2" s="592"/>
      <c r="EBX2" s="592"/>
      <c r="EBY2" s="592" t="s">
        <v>351</v>
      </c>
      <c r="EBZ2" s="592"/>
      <c r="ECA2" s="592"/>
      <c r="ECB2" s="592"/>
      <c r="ECC2" s="592"/>
      <c r="ECD2" s="592"/>
      <c r="ECE2" s="592"/>
      <c r="ECF2" s="592"/>
      <c r="ECG2" s="592"/>
      <c r="ECH2" s="592"/>
      <c r="ECI2" s="592"/>
      <c r="ECJ2" s="592"/>
      <c r="ECK2" s="592"/>
      <c r="ECL2" s="592"/>
      <c r="ECM2" s="592"/>
      <c r="ECN2" s="592"/>
      <c r="ECO2" s="592" t="s">
        <v>351</v>
      </c>
      <c r="ECP2" s="592"/>
      <c r="ECQ2" s="592"/>
      <c r="ECR2" s="592"/>
      <c r="ECS2" s="592"/>
      <c r="ECT2" s="592"/>
      <c r="ECU2" s="592"/>
      <c r="ECV2" s="592"/>
      <c r="ECW2" s="592"/>
      <c r="ECX2" s="592"/>
      <c r="ECY2" s="592"/>
      <c r="ECZ2" s="592"/>
      <c r="EDA2" s="592"/>
      <c r="EDB2" s="592"/>
      <c r="EDC2" s="592"/>
      <c r="EDD2" s="592"/>
      <c r="EDE2" s="592" t="s">
        <v>351</v>
      </c>
      <c r="EDF2" s="592"/>
      <c r="EDG2" s="592"/>
      <c r="EDH2" s="592"/>
      <c r="EDI2" s="592"/>
      <c r="EDJ2" s="592"/>
      <c r="EDK2" s="592"/>
      <c r="EDL2" s="592"/>
      <c r="EDM2" s="592"/>
      <c r="EDN2" s="592"/>
      <c r="EDO2" s="592"/>
      <c r="EDP2" s="592"/>
      <c r="EDQ2" s="592"/>
      <c r="EDR2" s="592"/>
      <c r="EDS2" s="592"/>
      <c r="EDT2" s="592"/>
      <c r="EDU2" s="592" t="s">
        <v>351</v>
      </c>
      <c r="EDV2" s="592"/>
      <c r="EDW2" s="592"/>
      <c r="EDX2" s="592"/>
      <c r="EDY2" s="592"/>
      <c r="EDZ2" s="592"/>
      <c r="EEA2" s="592"/>
      <c r="EEB2" s="592"/>
      <c r="EEC2" s="592"/>
      <c r="EED2" s="592"/>
      <c r="EEE2" s="592"/>
      <c r="EEF2" s="592"/>
      <c r="EEG2" s="592"/>
      <c r="EEH2" s="592"/>
      <c r="EEI2" s="592"/>
      <c r="EEJ2" s="592"/>
      <c r="EEK2" s="592" t="s">
        <v>351</v>
      </c>
      <c r="EEL2" s="592"/>
      <c r="EEM2" s="592"/>
      <c r="EEN2" s="592"/>
      <c r="EEO2" s="592"/>
      <c r="EEP2" s="592"/>
      <c r="EEQ2" s="592"/>
      <c r="EER2" s="592"/>
      <c r="EES2" s="592"/>
      <c r="EET2" s="592"/>
      <c r="EEU2" s="592"/>
      <c r="EEV2" s="592"/>
      <c r="EEW2" s="592"/>
      <c r="EEX2" s="592"/>
      <c r="EEY2" s="592"/>
      <c r="EEZ2" s="592"/>
      <c r="EFA2" s="592" t="s">
        <v>351</v>
      </c>
      <c r="EFB2" s="592"/>
      <c r="EFC2" s="592"/>
      <c r="EFD2" s="592"/>
      <c r="EFE2" s="592"/>
      <c r="EFF2" s="592"/>
      <c r="EFG2" s="592"/>
      <c r="EFH2" s="592"/>
      <c r="EFI2" s="592"/>
      <c r="EFJ2" s="592"/>
      <c r="EFK2" s="592"/>
      <c r="EFL2" s="592"/>
      <c r="EFM2" s="592"/>
      <c r="EFN2" s="592"/>
      <c r="EFO2" s="592"/>
      <c r="EFP2" s="592"/>
      <c r="EFQ2" s="592" t="s">
        <v>351</v>
      </c>
      <c r="EFR2" s="592"/>
      <c r="EFS2" s="592"/>
      <c r="EFT2" s="592"/>
      <c r="EFU2" s="592"/>
      <c r="EFV2" s="592"/>
      <c r="EFW2" s="592"/>
      <c r="EFX2" s="592"/>
      <c r="EFY2" s="592"/>
      <c r="EFZ2" s="592"/>
      <c r="EGA2" s="592"/>
      <c r="EGB2" s="592"/>
      <c r="EGC2" s="592"/>
      <c r="EGD2" s="592"/>
      <c r="EGE2" s="592"/>
      <c r="EGF2" s="592"/>
      <c r="EGG2" s="592" t="s">
        <v>351</v>
      </c>
      <c r="EGH2" s="592"/>
      <c r="EGI2" s="592"/>
      <c r="EGJ2" s="592"/>
      <c r="EGK2" s="592"/>
      <c r="EGL2" s="592"/>
      <c r="EGM2" s="592"/>
      <c r="EGN2" s="592"/>
      <c r="EGO2" s="592"/>
      <c r="EGP2" s="592"/>
      <c r="EGQ2" s="592"/>
      <c r="EGR2" s="592"/>
      <c r="EGS2" s="592"/>
      <c r="EGT2" s="592"/>
      <c r="EGU2" s="592"/>
      <c r="EGV2" s="592"/>
      <c r="EGW2" s="592" t="s">
        <v>351</v>
      </c>
      <c r="EGX2" s="592"/>
      <c r="EGY2" s="592"/>
      <c r="EGZ2" s="592"/>
      <c r="EHA2" s="592"/>
      <c r="EHB2" s="592"/>
      <c r="EHC2" s="592"/>
      <c r="EHD2" s="592"/>
      <c r="EHE2" s="592"/>
      <c r="EHF2" s="592"/>
      <c r="EHG2" s="592"/>
      <c r="EHH2" s="592"/>
      <c r="EHI2" s="592"/>
      <c r="EHJ2" s="592"/>
      <c r="EHK2" s="592"/>
      <c r="EHL2" s="592"/>
      <c r="EHM2" s="592" t="s">
        <v>351</v>
      </c>
      <c r="EHN2" s="592"/>
      <c r="EHO2" s="592"/>
      <c r="EHP2" s="592"/>
      <c r="EHQ2" s="592"/>
      <c r="EHR2" s="592"/>
      <c r="EHS2" s="592"/>
      <c r="EHT2" s="592"/>
      <c r="EHU2" s="592"/>
      <c r="EHV2" s="592"/>
      <c r="EHW2" s="592"/>
      <c r="EHX2" s="592"/>
      <c r="EHY2" s="592"/>
      <c r="EHZ2" s="592"/>
      <c r="EIA2" s="592"/>
      <c r="EIB2" s="592"/>
      <c r="EIC2" s="592" t="s">
        <v>351</v>
      </c>
      <c r="EID2" s="592"/>
      <c r="EIE2" s="592"/>
      <c r="EIF2" s="592"/>
      <c r="EIG2" s="592"/>
      <c r="EIH2" s="592"/>
      <c r="EII2" s="592"/>
      <c r="EIJ2" s="592"/>
      <c r="EIK2" s="592"/>
      <c r="EIL2" s="592"/>
      <c r="EIM2" s="592"/>
      <c r="EIN2" s="592"/>
      <c r="EIO2" s="592"/>
      <c r="EIP2" s="592"/>
      <c r="EIQ2" s="592"/>
      <c r="EIR2" s="592"/>
      <c r="EIS2" s="592" t="s">
        <v>351</v>
      </c>
      <c r="EIT2" s="592"/>
      <c r="EIU2" s="592"/>
      <c r="EIV2" s="592"/>
      <c r="EIW2" s="592"/>
      <c r="EIX2" s="592"/>
      <c r="EIY2" s="592"/>
      <c r="EIZ2" s="592"/>
      <c r="EJA2" s="592"/>
      <c r="EJB2" s="592"/>
      <c r="EJC2" s="592"/>
      <c r="EJD2" s="592"/>
      <c r="EJE2" s="592"/>
      <c r="EJF2" s="592"/>
      <c r="EJG2" s="592"/>
      <c r="EJH2" s="592"/>
      <c r="EJI2" s="592" t="s">
        <v>351</v>
      </c>
      <c r="EJJ2" s="592"/>
      <c r="EJK2" s="592"/>
      <c r="EJL2" s="592"/>
      <c r="EJM2" s="592"/>
      <c r="EJN2" s="592"/>
      <c r="EJO2" s="592"/>
      <c r="EJP2" s="592"/>
      <c r="EJQ2" s="592"/>
      <c r="EJR2" s="592"/>
      <c r="EJS2" s="592"/>
      <c r="EJT2" s="592"/>
      <c r="EJU2" s="592"/>
      <c r="EJV2" s="592"/>
      <c r="EJW2" s="592"/>
      <c r="EJX2" s="592"/>
      <c r="EJY2" s="592" t="s">
        <v>351</v>
      </c>
      <c r="EJZ2" s="592"/>
      <c r="EKA2" s="592"/>
      <c r="EKB2" s="592"/>
      <c r="EKC2" s="592"/>
      <c r="EKD2" s="592"/>
      <c r="EKE2" s="592"/>
      <c r="EKF2" s="592"/>
      <c r="EKG2" s="592"/>
      <c r="EKH2" s="592"/>
      <c r="EKI2" s="592"/>
      <c r="EKJ2" s="592"/>
      <c r="EKK2" s="592"/>
      <c r="EKL2" s="592"/>
      <c r="EKM2" s="592"/>
      <c r="EKN2" s="592"/>
      <c r="EKO2" s="592" t="s">
        <v>351</v>
      </c>
      <c r="EKP2" s="592"/>
      <c r="EKQ2" s="592"/>
      <c r="EKR2" s="592"/>
      <c r="EKS2" s="592"/>
      <c r="EKT2" s="592"/>
      <c r="EKU2" s="592"/>
      <c r="EKV2" s="592"/>
      <c r="EKW2" s="592"/>
      <c r="EKX2" s="592"/>
      <c r="EKY2" s="592"/>
      <c r="EKZ2" s="592"/>
      <c r="ELA2" s="592"/>
      <c r="ELB2" s="592"/>
      <c r="ELC2" s="592"/>
      <c r="ELD2" s="592"/>
      <c r="ELE2" s="592" t="s">
        <v>351</v>
      </c>
      <c r="ELF2" s="592"/>
      <c r="ELG2" s="592"/>
      <c r="ELH2" s="592"/>
      <c r="ELI2" s="592"/>
      <c r="ELJ2" s="592"/>
      <c r="ELK2" s="592"/>
      <c r="ELL2" s="592"/>
      <c r="ELM2" s="592"/>
      <c r="ELN2" s="592"/>
      <c r="ELO2" s="592"/>
      <c r="ELP2" s="592"/>
      <c r="ELQ2" s="592"/>
      <c r="ELR2" s="592"/>
      <c r="ELS2" s="592"/>
      <c r="ELT2" s="592"/>
      <c r="ELU2" s="592" t="s">
        <v>351</v>
      </c>
      <c r="ELV2" s="592"/>
      <c r="ELW2" s="592"/>
      <c r="ELX2" s="592"/>
      <c r="ELY2" s="592"/>
      <c r="ELZ2" s="592"/>
      <c r="EMA2" s="592"/>
      <c r="EMB2" s="592"/>
      <c r="EMC2" s="592"/>
      <c r="EMD2" s="592"/>
      <c r="EME2" s="592"/>
      <c r="EMF2" s="592"/>
      <c r="EMG2" s="592"/>
      <c r="EMH2" s="592"/>
      <c r="EMI2" s="592"/>
      <c r="EMJ2" s="592"/>
      <c r="EMK2" s="592" t="s">
        <v>351</v>
      </c>
      <c r="EML2" s="592"/>
      <c r="EMM2" s="592"/>
      <c r="EMN2" s="592"/>
      <c r="EMO2" s="592"/>
      <c r="EMP2" s="592"/>
      <c r="EMQ2" s="592"/>
      <c r="EMR2" s="592"/>
      <c r="EMS2" s="592"/>
      <c r="EMT2" s="592"/>
      <c r="EMU2" s="592"/>
      <c r="EMV2" s="592"/>
      <c r="EMW2" s="592"/>
      <c r="EMX2" s="592"/>
      <c r="EMY2" s="592"/>
      <c r="EMZ2" s="592"/>
      <c r="ENA2" s="592" t="s">
        <v>351</v>
      </c>
      <c r="ENB2" s="592"/>
      <c r="ENC2" s="592"/>
      <c r="END2" s="592"/>
      <c r="ENE2" s="592"/>
      <c r="ENF2" s="592"/>
      <c r="ENG2" s="592"/>
      <c r="ENH2" s="592"/>
      <c r="ENI2" s="592"/>
      <c r="ENJ2" s="592"/>
      <c r="ENK2" s="592"/>
      <c r="ENL2" s="592"/>
      <c r="ENM2" s="592"/>
      <c r="ENN2" s="592"/>
      <c r="ENO2" s="592"/>
      <c r="ENP2" s="592"/>
      <c r="ENQ2" s="592" t="s">
        <v>351</v>
      </c>
      <c r="ENR2" s="592"/>
      <c r="ENS2" s="592"/>
      <c r="ENT2" s="592"/>
      <c r="ENU2" s="592"/>
      <c r="ENV2" s="592"/>
      <c r="ENW2" s="592"/>
      <c r="ENX2" s="592"/>
      <c r="ENY2" s="592"/>
      <c r="ENZ2" s="592"/>
      <c r="EOA2" s="592"/>
      <c r="EOB2" s="592"/>
      <c r="EOC2" s="592"/>
      <c r="EOD2" s="592"/>
      <c r="EOE2" s="592"/>
      <c r="EOF2" s="592"/>
      <c r="EOG2" s="592" t="s">
        <v>351</v>
      </c>
      <c r="EOH2" s="592"/>
      <c r="EOI2" s="592"/>
      <c r="EOJ2" s="592"/>
      <c r="EOK2" s="592"/>
      <c r="EOL2" s="592"/>
      <c r="EOM2" s="592"/>
      <c r="EON2" s="592"/>
      <c r="EOO2" s="592"/>
      <c r="EOP2" s="592"/>
      <c r="EOQ2" s="592"/>
      <c r="EOR2" s="592"/>
      <c r="EOS2" s="592"/>
      <c r="EOT2" s="592"/>
      <c r="EOU2" s="592"/>
      <c r="EOV2" s="592"/>
      <c r="EOW2" s="592" t="s">
        <v>351</v>
      </c>
      <c r="EOX2" s="592"/>
      <c r="EOY2" s="592"/>
      <c r="EOZ2" s="592"/>
      <c r="EPA2" s="592"/>
      <c r="EPB2" s="592"/>
      <c r="EPC2" s="592"/>
      <c r="EPD2" s="592"/>
      <c r="EPE2" s="592"/>
      <c r="EPF2" s="592"/>
      <c r="EPG2" s="592"/>
      <c r="EPH2" s="592"/>
      <c r="EPI2" s="592"/>
      <c r="EPJ2" s="592"/>
      <c r="EPK2" s="592"/>
      <c r="EPL2" s="592"/>
      <c r="EPM2" s="592" t="s">
        <v>351</v>
      </c>
      <c r="EPN2" s="592"/>
      <c r="EPO2" s="592"/>
      <c r="EPP2" s="592"/>
      <c r="EPQ2" s="592"/>
      <c r="EPR2" s="592"/>
      <c r="EPS2" s="592"/>
      <c r="EPT2" s="592"/>
      <c r="EPU2" s="592"/>
      <c r="EPV2" s="592"/>
      <c r="EPW2" s="592"/>
      <c r="EPX2" s="592"/>
      <c r="EPY2" s="592"/>
      <c r="EPZ2" s="592"/>
      <c r="EQA2" s="592"/>
      <c r="EQB2" s="592"/>
      <c r="EQC2" s="592" t="s">
        <v>351</v>
      </c>
      <c r="EQD2" s="592"/>
      <c r="EQE2" s="592"/>
      <c r="EQF2" s="592"/>
      <c r="EQG2" s="592"/>
      <c r="EQH2" s="592"/>
      <c r="EQI2" s="592"/>
      <c r="EQJ2" s="592"/>
      <c r="EQK2" s="592"/>
      <c r="EQL2" s="592"/>
      <c r="EQM2" s="592"/>
      <c r="EQN2" s="592"/>
      <c r="EQO2" s="592"/>
      <c r="EQP2" s="592"/>
      <c r="EQQ2" s="592"/>
      <c r="EQR2" s="592"/>
      <c r="EQS2" s="592" t="s">
        <v>351</v>
      </c>
      <c r="EQT2" s="592"/>
      <c r="EQU2" s="592"/>
      <c r="EQV2" s="592"/>
      <c r="EQW2" s="592"/>
      <c r="EQX2" s="592"/>
      <c r="EQY2" s="592"/>
      <c r="EQZ2" s="592"/>
      <c r="ERA2" s="592"/>
      <c r="ERB2" s="592"/>
      <c r="ERC2" s="592"/>
      <c r="ERD2" s="592"/>
      <c r="ERE2" s="592"/>
      <c r="ERF2" s="592"/>
      <c r="ERG2" s="592"/>
      <c r="ERH2" s="592"/>
      <c r="ERI2" s="592" t="s">
        <v>351</v>
      </c>
      <c r="ERJ2" s="592"/>
      <c r="ERK2" s="592"/>
      <c r="ERL2" s="592"/>
      <c r="ERM2" s="592"/>
      <c r="ERN2" s="592"/>
      <c r="ERO2" s="592"/>
      <c r="ERP2" s="592"/>
      <c r="ERQ2" s="592"/>
      <c r="ERR2" s="592"/>
      <c r="ERS2" s="592"/>
      <c r="ERT2" s="592"/>
      <c r="ERU2" s="592"/>
      <c r="ERV2" s="592"/>
      <c r="ERW2" s="592"/>
      <c r="ERX2" s="592"/>
      <c r="ERY2" s="592" t="s">
        <v>351</v>
      </c>
      <c r="ERZ2" s="592"/>
      <c r="ESA2" s="592"/>
      <c r="ESB2" s="592"/>
      <c r="ESC2" s="592"/>
      <c r="ESD2" s="592"/>
      <c r="ESE2" s="592"/>
      <c r="ESF2" s="592"/>
      <c r="ESG2" s="592"/>
      <c r="ESH2" s="592"/>
      <c r="ESI2" s="592"/>
      <c r="ESJ2" s="592"/>
      <c r="ESK2" s="592"/>
      <c r="ESL2" s="592"/>
      <c r="ESM2" s="592"/>
      <c r="ESN2" s="592"/>
      <c r="ESO2" s="592" t="s">
        <v>351</v>
      </c>
      <c r="ESP2" s="592"/>
      <c r="ESQ2" s="592"/>
      <c r="ESR2" s="592"/>
      <c r="ESS2" s="592"/>
      <c r="EST2" s="592"/>
      <c r="ESU2" s="592"/>
      <c r="ESV2" s="592"/>
      <c r="ESW2" s="592"/>
      <c r="ESX2" s="592"/>
      <c r="ESY2" s="592"/>
      <c r="ESZ2" s="592"/>
      <c r="ETA2" s="592"/>
      <c r="ETB2" s="592"/>
      <c r="ETC2" s="592"/>
      <c r="ETD2" s="592"/>
      <c r="ETE2" s="592" t="s">
        <v>351</v>
      </c>
      <c r="ETF2" s="592"/>
      <c r="ETG2" s="592"/>
      <c r="ETH2" s="592"/>
      <c r="ETI2" s="592"/>
      <c r="ETJ2" s="592"/>
      <c r="ETK2" s="592"/>
      <c r="ETL2" s="592"/>
      <c r="ETM2" s="592"/>
      <c r="ETN2" s="592"/>
      <c r="ETO2" s="592"/>
      <c r="ETP2" s="592"/>
      <c r="ETQ2" s="592"/>
      <c r="ETR2" s="592"/>
      <c r="ETS2" s="592"/>
      <c r="ETT2" s="592"/>
      <c r="ETU2" s="592" t="s">
        <v>351</v>
      </c>
      <c r="ETV2" s="592"/>
      <c r="ETW2" s="592"/>
      <c r="ETX2" s="592"/>
      <c r="ETY2" s="592"/>
      <c r="ETZ2" s="592"/>
      <c r="EUA2" s="592"/>
      <c r="EUB2" s="592"/>
      <c r="EUC2" s="592"/>
      <c r="EUD2" s="592"/>
      <c r="EUE2" s="592"/>
      <c r="EUF2" s="592"/>
      <c r="EUG2" s="592"/>
      <c r="EUH2" s="592"/>
      <c r="EUI2" s="592"/>
      <c r="EUJ2" s="592"/>
      <c r="EUK2" s="592" t="s">
        <v>351</v>
      </c>
      <c r="EUL2" s="592"/>
      <c r="EUM2" s="592"/>
      <c r="EUN2" s="592"/>
      <c r="EUO2" s="592"/>
      <c r="EUP2" s="592"/>
      <c r="EUQ2" s="592"/>
      <c r="EUR2" s="592"/>
      <c r="EUS2" s="592"/>
      <c r="EUT2" s="592"/>
      <c r="EUU2" s="592"/>
      <c r="EUV2" s="592"/>
      <c r="EUW2" s="592"/>
      <c r="EUX2" s="592"/>
      <c r="EUY2" s="592"/>
      <c r="EUZ2" s="592"/>
      <c r="EVA2" s="592" t="s">
        <v>351</v>
      </c>
      <c r="EVB2" s="592"/>
      <c r="EVC2" s="592"/>
      <c r="EVD2" s="592"/>
      <c r="EVE2" s="592"/>
      <c r="EVF2" s="592"/>
      <c r="EVG2" s="592"/>
      <c r="EVH2" s="592"/>
      <c r="EVI2" s="592"/>
      <c r="EVJ2" s="592"/>
      <c r="EVK2" s="592"/>
      <c r="EVL2" s="592"/>
      <c r="EVM2" s="592"/>
      <c r="EVN2" s="592"/>
      <c r="EVO2" s="592"/>
      <c r="EVP2" s="592"/>
      <c r="EVQ2" s="592" t="s">
        <v>351</v>
      </c>
      <c r="EVR2" s="592"/>
      <c r="EVS2" s="592"/>
      <c r="EVT2" s="592"/>
      <c r="EVU2" s="592"/>
      <c r="EVV2" s="592"/>
      <c r="EVW2" s="592"/>
      <c r="EVX2" s="592"/>
      <c r="EVY2" s="592"/>
      <c r="EVZ2" s="592"/>
      <c r="EWA2" s="592"/>
      <c r="EWB2" s="592"/>
      <c r="EWC2" s="592"/>
      <c r="EWD2" s="592"/>
      <c r="EWE2" s="592"/>
      <c r="EWF2" s="592"/>
      <c r="EWG2" s="592" t="s">
        <v>351</v>
      </c>
      <c r="EWH2" s="592"/>
      <c r="EWI2" s="592"/>
      <c r="EWJ2" s="592"/>
      <c r="EWK2" s="592"/>
      <c r="EWL2" s="592"/>
      <c r="EWM2" s="592"/>
      <c r="EWN2" s="592"/>
      <c r="EWO2" s="592"/>
      <c r="EWP2" s="592"/>
      <c r="EWQ2" s="592"/>
      <c r="EWR2" s="592"/>
      <c r="EWS2" s="592"/>
      <c r="EWT2" s="592"/>
      <c r="EWU2" s="592"/>
      <c r="EWV2" s="592"/>
      <c r="EWW2" s="592" t="s">
        <v>351</v>
      </c>
      <c r="EWX2" s="592"/>
      <c r="EWY2" s="592"/>
      <c r="EWZ2" s="592"/>
      <c r="EXA2" s="592"/>
      <c r="EXB2" s="592"/>
      <c r="EXC2" s="592"/>
      <c r="EXD2" s="592"/>
      <c r="EXE2" s="592"/>
      <c r="EXF2" s="592"/>
      <c r="EXG2" s="592"/>
      <c r="EXH2" s="592"/>
      <c r="EXI2" s="592"/>
      <c r="EXJ2" s="592"/>
      <c r="EXK2" s="592"/>
      <c r="EXL2" s="592"/>
      <c r="EXM2" s="592" t="s">
        <v>351</v>
      </c>
      <c r="EXN2" s="592"/>
      <c r="EXO2" s="592"/>
      <c r="EXP2" s="592"/>
      <c r="EXQ2" s="592"/>
      <c r="EXR2" s="592"/>
      <c r="EXS2" s="592"/>
      <c r="EXT2" s="592"/>
      <c r="EXU2" s="592"/>
      <c r="EXV2" s="592"/>
      <c r="EXW2" s="592"/>
      <c r="EXX2" s="592"/>
      <c r="EXY2" s="592"/>
      <c r="EXZ2" s="592"/>
      <c r="EYA2" s="592"/>
      <c r="EYB2" s="592"/>
      <c r="EYC2" s="592" t="s">
        <v>351</v>
      </c>
      <c r="EYD2" s="592"/>
      <c r="EYE2" s="592"/>
      <c r="EYF2" s="592"/>
      <c r="EYG2" s="592"/>
      <c r="EYH2" s="592"/>
      <c r="EYI2" s="592"/>
      <c r="EYJ2" s="592"/>
      <c r="EYK2" s="592"/>
      <c r="EYL2" s="592"/>
      <c r="EYM2" s="592"/>
      <c r="EYN2" s="592"/>
      <c r="EYO2" s="592"/>
      <c r="EYP2" s="592"/>
      <c r="EYQ2" s="592"/>
      <c r="EYR2" s="592"/>
      <c r="EYS2" s="592" t="s">
        <v>351</v>
      </c>
      <c r="EYT2" s="592"/>
      <c r="EYU2" s="592"/>
      <c r="EYV2" s="592"/>
      <c r="EYW2" s="592"/>
      <c r="EYX2" s="592"/>
      <c r="EYY2" s="592"/>
      <c r="EYZ2" s="592"/>
      <c r="EZA2" s="592"/>
      <c r="EZB2" s="592"/>
      <c r="EZC2" s="592"/>
      <c r="EZD2" s="592"/>
      <c r="EZE2" s="592"/>
      <c r="EZF2" s="592"/>
      <c r="EZG2" s="592"/>
      <c r="EZH2" s="592"/>
      <c r="EZI2" s="592" t="s">
        <v>351</v>
      </c>
      <c r="EZJ2" s="592"/>
      <c r="EZK2" s="592"/>
      <c r="EZL2" s="592"/>
      <c r="EZM2" s="592"/>
      <c r="EZN2" s="592"/>
      <c r="EZO2" s="592"/>
      <c r="EZP2" s="592"/>
      <c r="EZQ2" s="592"/>
      <c r="EZR2" s="592"/>
      <c r="EZS2" s="592"/>
      <c r="EZT2" s="592"/>
      <c r="EZU2" s="592"/>
      <c r="EZV2" s="592"/>
      <c r="EZW2" s="592"/>
      <c r="EZX2" s="592"/>
      <c r="EZY2" s="592" t="s">
        <v>351</v>
      </c>
      <c r="EZZ2" s="592"/>
      <c r="FAA2" s="592"/>
      <c r="FAB2" s="592"/>
      <c r="FAC2" s="592"/>
      <c r="FAD2" s="592"/>
      <c r="FAE2" s="592"/>
      <c r="FAF2" s="592"/>
      <c r="FAG2" s="592"/>
      <c r="FAH2" s="592"/>
      <c r="FAI2" s="592"/>
      <c r="FAJ2" s="592"/>
      <c r="FAK2" s="592"/>
      <c r="FAL2" s="592"/>
      <c r="FAM2" s="592"/>
      <c r="FAN2" s="592"/>
      <c r="FAO2" s="592" t="s">
        <v>351</v>
      </c>
      <c r="FAP2" s="592"/>
      <c r="FAQ2" s="592"/>
      <c r="FAR2" s="592"/>
      <c r="FAS2" s="592"/>
      <c r="FAT2" s="592"/>
      <c r="FAU2" s="592"/>
      <c r="FAV2" s="592"/>
      <c r="FAW2" s="592"/>
      <c r="FAX2" s="592"/>
      <c r="FAY2" s="592"/>
      <c r="FAZ2" s="592"/>
      <c r="FBA2" s="592"/>
      <c r="FBB2" s="592"/>
      <c r="FBC2" s="592"/>
      <c r="FBD2" s="592"/>
      <c r="FBE2" s="592" t="s">
        <v>351</v>
      </c>
      <c r="FBF2" s="592"/>
      <c r="FBG2" s="592"/>
      <c r="FBH2" s="592"/>
      <c r="FBI2" s="592"/>
      <c r="FBJ2" s="592"/>
      <c r="FBK2" s="592"/>
      <c r="FBL2" s="592"/>
      <c r="FBM2" s="592"/>
      <c r="FBN2" s="592"/>
      <c r="FBO2" s="592"/>
      <c r="FBP2" s="592"/>
      <c r="FBQ2" s="592"/>
      <c r="FBR2" s="592"/>
      <c r="FBS2" s="592"/>
      <c r="FBT2" s="592"/>
      <c r="FBU2" s="592" t="s">
        <v>351</v>
      </c>
      <c r="FBV2" s="592"/>
      <c r="FBW2" s="592"/>
      <c r="FBX2" s="592"/>
      <c r="FBY2" s="592"/>
      <c r="FBZ2" s="592"/>
      <c r="FCA2" s="592"/>
      <c r="FCB2" s="592"/>
      <c r="FCC2" s="592"/>
      <c r="FCD2" s="592"/>
      <c r="FCE2" s="592"/>
      <c r="FCF2" s="592"/>
      <c r="FCG2" s="592"/>
      <c r="FCH2" s="592"/>
      <c r="FCI2" s="592"/>
      <c r="FCJ2" s="592"/>
      <c r="FCK2" s="592" t="s">
        <v>351</v>
      </c>
      <c r="FCL2" s="592"/>
      <c r="FCM2" s="592"/>
      <c r="FCN2" s="592"/>
      <c r="FCO2" s="592"/>
      <c r="FCP2" s="592"/>
      <c r="FCQ2" s="592"/>
      <c r="FCR2" s="592"/>
      <c r="FCS2" s="592"/>
      <c r="FCT2" s="592"/>
      <c r="FCU2" s="592"/>
      <c r="FCV2" s="592"/>
      <c r="FCW2" s="592"/>
      <c r="FCX2" s="592"/>
      <c r="FCY2" s="592"/>
      <c r="FCZ2" s="592"/>
      <c r="FDA2" s="592" t="s">
        <v>351</v>
      </c>
      <c r="FDB2" s="592"/>
      <c r="FDC2" s="592"/>
      <c r="FDD2" s="592"/>
      <c r="FDE2" s="592"/>
      <c r="FDF2" s="592"/>
      <c r="FDG2" s="592"/>
      <c r="FDH2" s="592"/>
      <c r="FDI2" s="592"/>
      <c r="FDJ2" s="592"/>
      <c r="FDK2" s="592"/>
      <c r="FDL2" s="592"/>
      <c r="FDM2" s="592"/>
      <c r="FDN2" s="592"/>
      <c r="FDO2" s="592"/>
      <c r="FDP2" s="592"/>
      <c r="FDQ2" s="592" t="s">
        <v>351</v>
      </c>
      <c r="FDR2" s="592"/>
      <c r="FDS2" s="592"/>
      <c r="FDT2" s="592"/>
      <c r="FDU2" s="592"/>
      <c r="FDV2" s="592"/>
      <c r="FDW2" s="592"/>
      <c r="FDX2" s="592"/>
      <c r="FDY2" s="592"/>
      <c r="FDZ2" s="592"/>
      <c r="FEA2" s="592"/>
      <c r="FEB2" s="592"/>
      <c r="FEC2" s="592"/>
      <c r="FED2" s="592"/>
      <c r="FEE2" s="592"/>
      <c r="FEF2" s="592"/>
      <c r="FEG2" s="592" t="s">
        <v>351</v>
      </c>
      <c r="FEH2" s="592"/>
      <c r="FEI2" s="592"/>
      <c r="FEJ2" s="592"/>
      <c r="FEK2" s="592"/>
      <c r="FEL2" s="592"/>
      <c r="FEM2" s="592"/>
      <c r="FEN2" s="592"/>
      <c r="FEO2" s="592"/>
      <c r="FEP2" s="592"/>
      <c r="FEQ2" s="592"/>
      <c r="FER2" s="592"/>
      <c r="FES2" s="592"/>
      <c r="FET2" s="592"/>
      <c r="FEU2" s="592"/>
      <c r="FEV2" s="592"/>
      <c r="FEW2" s="592" t="s">
        <v>351</v>
      </c>
      <c r="FEX2" s="592"/>
      <c r="FEY2" s="592"/>
      <c r="FEZ2" s="592"/>
      <c r="FFA2" s="592"/>
      <c r="FFB2" s="592"/>
      <c r="FFC2" s="592"/>
      <c r="FFD2" s="592"/>
      <c r="FFE2" s="592"/>
      <c r="FFF2" s="592"/>
      <c r="FFG2" s="592"/>
      <c r="FFH2" s="592"/>
      <c r="FFI2" s="592"/>
      <c r="FFJ2" s="592"/>
      <c r="FFK2" s="592"/>
      <c r="FFL2" s="592"/>
      <c r="FFM2" s="592" t="s">
        <v>351</v>
      </c>
      <c r="FFN2" s="592"/>
      <c r="FFO2" s="592"/>
      <c r="FFP2" s="592"/>
      <c r="FFQ2" s="592"/>
      <c r="FFR2" s="592"/>
      <c r="FFS2" s="592"/>
      <c r="FFT2" s="592"/>
      <c r="FFU2" s="592"/>
      <c r="FFV2" s="592"/>
      <c r="FFW2" s="592"/>
      <c r="FFX2" s="592"/>
      <c r="FFY2" s="592"/>
      <c r="FFZ2" s="592"/>
      <c r="FGA2" s="592"/>
      <c r="FGB2" s="592"/>
      <c r="FGC2" s="592" t="s">
        <v>351</v>
      </c>
      <c r="FGD2" s="592"/>
      <c r="FGE2" s="592"/>
      <c r="FGF2" s="592"/>
      <c r="FGG2" s="592"/>
      <c r="FGH2" s="592"/>
      <c r="FGI2" s="592"/>
      <c r="FGJ2" s="592"/>
      <c r="FGK2" s="592"/>
      <c r="FGL2" s="592"/>
      <c r="FGM2" s="592"/>
      <c r="FGN2" s="592"/>
      <c r="FGO2" s="592"/>
      <c r="FGP2" s="592"/>
      <c r="FGQ2" s="592"/>
      <c r="FGR2" s="592"/>
      <c r="FGS2" s="592" t="s">
        <v>351</v>
      </c>
      <c r="FGT2" s="592"/>
      <c r="FGU2" s="592"/>
      <c r="FGV2" s="592"/>
      <c r="FGW2" s="592"/>
      <c r="FGX2" s="592"/>
      <c r="FGY2" s="592"/>
      <c r="FGZ2" s="592"/>
      <c r="FHA2" s="592"/>
      <c r="FHB2" s="592"/>
      <c r="FHC2" s="592"/>
      <c r="FHD2" s="592"/>
      <c r="FHE2" s="592"/>
      <c r="FHF2" s="592"/>
      <c r="FHG2" s="592"/>
      <c r="FHH2" s="592"/>
      <c r="FHI2" s="592" t="s">
        <v>351</v>
      </c>
      <c r="FHJ2" s="592"/>
      <c r="FHK2" s="592"/>
      <c r="FHL2" s="592"/>
      <c r="FHM2" s="592"/>
      <c r="FHN2" s="592"/>
      <c r="FHO2" s="592"/>
      <c r="FHP2" s="592"/>
      <c r="FHQ2" s="592"/>
      <c r="FHR2" s="592"/>
      <c r="FHS2" s="592"/>
      <c r="FHT2" s="592"/>
      <c r="FHU2" s="592"/>
      <c r="FHV2" s="592"/>
      <c r="FHW2" s="592"/>
      <c r="FHX2" s="592"/>
      <c r="FHY2" s="592" t="s">
        <v>351</v>
      </c>
      <c r="FHZ2" s="592"/>
      <c r="FIA2" s="592"/>
      <c r="FIB2" s="592"/>
      <c r="FIC2" s="592"/>
      <c r="FID2" s="592"/>
      <c r="FIE2" s="592"/>
      <c r="FIF2" s="592"/>
      <c r="FIG2" s="592"/>
      <c r="FIH2" s="592"/>
      <c r="FII2" s="592"/>
      <c r="FIJ2" s="592"/>
      <c r="FIK2" s="592"/>
      <c r="FIL2" s="592"/>
      <c r="FIM2" s="592"/>
      <c r="FIN2" s="592"/>
      <c r="FIO2" s="592" t="s">
        <v>351</v>
      </c>
      <c r="FIP2" s="592"/>
      <c r="FIQ2" s="592"/>
      <c r="FIR2" s="592"/>
      <c r="FIS2" s="592"/>
      <c r="FIT2" s="592"/>
      <c r="FIU2" s="592"/>
      <c r="FIV2" s="592"/>
      <c r="FIW2" s="592"/>
      <c r="FIX2" s="592"/>
      <c r="FIY2" s="592"/>
      <c r="FIZ2" s="592"/>
      <c r="FJA2" s="592"/>
      <c r="FJB2" s="592"/>
      <c r="FJC2" s="592"/>
      <c r="FJD2" s="592"/>
      <c r="FJE2" s="592" t="s">
        <v>351</v>
      </c>
      <c r="FJF2" s="592"/>
      <c r="FJG2" s="592"/>
      <c r="FJH2" s="592"/>
      <c r="FJI2" s="592"/>
      <c r="FJJ2" s="592"/>
      <c r="FJK2" s="592"/>
      <c r="FJL2" s="592"/>
      <c r="FJM2" s="592"/>
      <c r="FJN2" s="592"/>
      <c r="FJO2" s="592"/>
      <c r="FJP2" s="592"/>
      <c r="FJQ2" s="592"/>
      <c r="FJR2" s="592"/>
      <c r="FJS2" s="592"/>
      <c r="FJT2" s="592"/>
      <c r="FJU2" s="592" t="s">
        <v>351</v>
      </c>
      <c r="FJV2" s="592"/>
      <c r="FJW2" s="592"/>
      <c r="FJX2" s="592"/>
      <c r="FJY2" s="592"/>
      <c r="FJZ2" s="592"/>
      <c r="FKA2" s="592"/>
      <c r="FKB2" s="592"/>
      <c r="FKC2" s="592"/>
      <c r="FKD2" s="592"/>
      <c r="FKE2" s="592"/>
      <c r="FKF2" s="592"/>
      <c r="FKG2" s="592"/>
      <c r="FKH2" s="592"/>
      <c r="FKI2" s="592"/>
      <c r="FKJ2" s="592"/>
      <c r="FKK2" s="592" t="s">
        <v>351</v>
      </c>
      <c r="FKL2" s="592"/>
      <c r="FKM2" s="592"/>
      <c r="FKN2" s="592"/>
      <c r="FKO2" s="592"/>
      <c r="FKP2" s="592"/>
      <c r="FKQ2" s="592"/>
      <c r="FKR2" s="592"/>
      <c r="FKS2" s="592"/>
      <c r="FKT2" s="592"/>
      <c r="FKU2" s="592"/>
      <c r="FKV2" s="592"/>
      <c r="FKW2" s="592"/>
      <c r="FKX2" s="592"/>
      <c r="FKY2" s="592"/>
      <c r="FKZ2" s="592"/>
      <c r="FLA2" s="592" t="s">
        <v>351</v>
      </c>
      <c r="FLB2" s="592"/>
      <c r="FLC2" s="592"/>
      <c r="FLD2" s="592"/>
      <c r="FLE2" s="592"/>
      <c r="FLF2" s="592"/>
      <c r="FLG2" s="592"/>
      <c r="FLH2" s="592"/>
      <c r="FLI2" s="592"/>
      <c r="FLJ2" s="592"/>
      <c r="FLK2" s="592"/>
      <c r="FLL2" s="592"/>
      <c r="FLM2" s="592"/>
      <c r="FLN2" s="592"/>
      <c r="FLO2" s="592"/>
      <c r="FLP2" s="592"/>
      <c r="FLQ2" s="592" t="s">
        <v>351</v>
      </c>
      <c r="FLR2" s="592"/>
      <c r="FLS2" s="592"/>
      <c r="FLT2" s="592"/>
      <c r="FLU2" s="592"/>
      <c r="FLV2" s="592"/>
      <c r="FLW2" s="592"/>
      <c r="FLX2" s="592"/>
      <c r="FLY2" s="592"/>
      <c r="FLZ2" s="592"/>
      <c r="FMA2" s="592"/>
      <c r="FMB2" s="592"/>
      <c r="FMC2" s="592"/>
      <c r="FMD2" s="592"/>
      <c r="FME2" s="592"/>
      <c r="FMF2" s="592"/>
      <c r="FMG2" s="592" t="s">
        <v>351</v>
      </c>
      <c r="FMH2" s="592"/>
      <c r="FMI2" s="592"/>
      <c r="FMJ2" s="592"/>
      <c r="FMK2" s="592"/>
      <c r="FML2" s="592"/>
      <c r="FMM2" s="592"/>
      <c r="FMN2" s="592"/>
      <c r="FMO2" s="592"/>
      <c r="FMP2" s="592"/>
      <c r="FMQ2" s="592"/>
      <c r="FMR2" s="592"/>
      <c r="FMS2" s="592"/>
      <c r="FMT2" s="592"/>
      <c r="FMU2" s="592"/>
      <c r="FMV2" s="592"/>
      <c r="FMW2" s="592" t="s">
        <v>351</v>
      </c>
      <c r="FMX2" s="592"/>
      <c r="FMY2" s="592"/>
      <c r="FMZ2" s="592"/>
      <c r="FNA2" s="592"/>
      <c r="FNB2" s="592"/>
      <c r="FNC2" s="592"/>
      <c r="FND2" s="592"/>
      <c r="FNE2" s="592"/>
      <c r="FNF2" s="592"/>
      <c r="FNG2" s="592"/>
      <c r="FNH2" s="592"/>
      <c r="FNI2" s="592"/>
      <c r="FNJ2" s="592"/>
      <c r="FNK2" s="592"/>
      <c r="FNL2" s="592"/>
      <c r="FNM2" s="592" t="s">
        <v>351</v>
      </c>
      <c r="FNN2" s="592"/>
      <c r="FNO2" s="592"/>
      <c r="FNP2" s="592"/>
      <c r="FNQ2" s="592"/>
      <c r="FNR2" s="592"/>
      <c r="FNS2" s="592"/>
      <c r="FNT2" s="592"/>
      <c r="FNU2" s="592"/>
      <c r="FNV2" s="592"/>
      <c r="FNW2" s="592"/>
      <c r="FNX2" s="592"/>
      <c r="FNY2" s="592"/>
      <c r="FNZ2" s="592"/>
      <c r="FOA2" s="592"/>
      <c r="FOB2" s="592"/>
      <c r="FOC2" s="592" t="s">
        <v>351</v>
      </c>
      <c r="FOD2" s="592"/>
      <c r="FOE2" s="592"/>
      <c r="FOF2" s="592"/>
      <c r="FOG2" s="592"/>
      <c r="FOH2" s="592"/>
      <c r="FOI2" s="592"/>
      <c r="FOJ2" s="592"/>
      <c r="FOK2" s="592"/>
      <c r="FOL2" s="592"/>
      <c r="FOM2" s="592"/>
      <c r="FON2" s="592"/>
      <c r="FOO2" s="592"/>
      <c r="FOP2" s="592"/>
      <c r="FOQ2" s="592"/>
      <c r="FOR2" s="592"/>
      <c r="FOS2" s="592" t="s">
        <v>351</v>
      </c>
      <c r="FOT2" s="592"/>
      <c r="FOU2" s="592"/>
      <c r="FOV2" s="592"/>
      <c r="FOW2" s="592"/>
      <c r="FOX2" s="592"/>
      <c r="FOY2" s="592"/>
      <c r="FOZ2" s="592"/>
      <c r="FPA2" s="592"/>
      <c r="FPB2" s="592"/>
      <c r="FPC2" s="592"/>
      <c r="FPD2" s="592"/>
      <c r="FPE2" s="592"/>
      <c r="FPF2" s="592"/>
      <c r="FPG2" s="592"/>
      <c r="FPH2" s="592"/>
      <c r="FPI2" s="592" t="s">
        <v>351</v>
      </c>
      <c r="FPJ2" s="592"/>
      <c r="FPK2" s="592"/>
      <c r="FPL2" s="592"/>
      <c r="FPM2" s="592"/>
      <c r="FPN2" s="592"/>
      <c r="FPO2" s="592"/>
      <c r="FPP2" s="592"/>
      <c r="FPQ2" s="592"/>
      <c r="FPR2" s="592"/>
      <c r="FPS2" s="592"/>
      <c r="FPT2" s="592"/>
      <c r="FPU2" s="592"/>
      <c r="FPV2" s="592"/>
      <c r="FPW2" s="592"/>
      <c r="FPX2" s="592"/>
      <c r="FPY2" s="592" t="s">
        <v>351</v>
      </c>
      <c r="FPZ2" s="592"/>
      <c r="FQA2" s="592"/>
      <c r="FQB2" s="592"/>
      <c r="FQC2" s="592"/>
      <c r="FQD2" s="592"/>
      <c r="FQE2" s="592"/>
      <c r="FQF2" s="592"/>
      <c r="FQG2" s="592"/>
      <c r="FQH2" s="592"/>
      <c r="FQI2" s="592"/>
      <c r="FQJ2" s="592"/>
      <c r="FQK2" s="592"/>
      <c r="FQL2" s="592"/>
      <c r="FQM2" s="592"/>
      <c r="FQN2" s="592"/>
      <c r="FQO2" s="592" t="s">
        <v>351</v>
      </c>
      <c r="FQP2" s="592"/>
      <c r="FQQ2" s="592"/>
      <c r="FQR2" s="592"/>
      <c r="FQS2" s="592"/>
      <c r="FQT2" s="592"/>
      <c r="FQU2" s="592"/>
      <c r="FQV2" s="592"/>
      <c r="FQW2" s="592"/>
      <c r="FQX2" s="592"/>
      <c r="FQY2" s="592"/>
      <c r="FQZ2" s="592"/>
      <c r="FRA2" s="592"/>
      <c r="FRB2" s="592"/>
      <c r="FRC2" s="592"/>
      <c r="FRD2" s="592"/>
      <c r="FRE2" s="592" t="s">
        <v>351</v>
      </c>
      <c r="FRF2" s="592"/>
      <c r="FRG2" s="592"/>
      <c r="FRH2" s="592"/>
      <c r="FRI2" s="592"/>
      <c r="FRJ2" s="592"/>
      <c r="FRK2" s="592"/>
      <c r="FRL2" s="592"/>
      <c r="FRM2" s="592"/>
      <c r="FRN2" s="592"/>
      <c r="FRO2" s="592"/>
      <c r="FRP2" s="592"/>
      <c r="FRQ2" s="592"/>
      <c r="FRR2" s="592"/>
      <c r="FRS2" s="592"/>
      <c r="FRT2" s="592"/>
      <c r="FRU2" s="592" t="s">
        <v>351</v>
      </c>
      <c r="FRV2" s="592"/>
      <c r="FRW2" s="592"/>
      <c r="FRX2" s="592"/>
      <c r="FRY2" s="592"/>
      <c r="FRZ2" s="592"/>
      <c r="FSA2" s="592"/>
      <c r="FSB2" s="592"/>
      <c r="FSC2" s="592"/>
      <c r="FSD2" s="592"/>
      <c r="FSE2" s="592"/>
      <c r="FSF2" s="592"/>
      <c r="FSG2" s="592"/>
      <c r="FSH2" s="592"/>
      <c r="FSI2" s="592"/>
      <c r="FSJ2" s="592"/>
      <c r="FSK2" s="592" t="s">
        <v>351</v>
      </c>
      <c r="FSL2" s="592"/>
      <c r="FSM2" s="592"/>
      <c r="FSN2" s="592"/>
      <c r="FSO2" s="592"/>
      <c r="FSP2" s="592"/>
      <c r="FSQ2" s="592"/>
      <c r="FSR2" s="592"/>
      <c r="FSS2" s="592"/>
      <c r="FST2" s="592"/>
      <c r="FSU2" s="592"/>
      <c r="FSV2" s="592"/>
      <c r="FSW2" s="592"/>
      <c r="FSX2" s="592"/>
      <c r="FSY2" s="592"/>
      <c r="FSZ2" s="592"/>
      <c r="FTA2" s="592" t="s">
        <v>351</v>
      </c>
      <c r="FTB2" s="592"/>
      <c r="FTC2" s="592"/>
      <c r="FTD2" s="592"/>
      <c r="FTE2" s="592"/>
      <c r="FTF2" s="592"/>
      <c r="FTG2" s="592"/>
      <c r="FTH2" s="592"/>
      <c r="FTI2" s="592"/>
      <c r="FTJ2" s="592"/>
      <c r="FTK2" s="592"/>
      <c r="FTL2" s="592"/>
      <c r="FTM2" s="592"/>
      <c r="FTN2" s="592"/>
      <c r="FTO2" s="592"/>
      <c r="FTP2" s="592"/>
      <c r="FTQ2" s="592" t="s">
        <v>351</v>
      </c>
      <c r="FTR2" s="592"/>
      <c r="FTS2" s="592"/>
      <c r="FTT2" s="592"/>
      <c r="FTU2" s="592"/>
      <c r="FTV2" s="592"/>
      <c r="FTW2" s="592"/>
      <c r="FTX2" s="592"/>
      <c r="FTY2" s="592"/>
      <c r="FTZ2" s="592"/>
      <c r="FUA2" s="592"/>
      <c r="FUB2" s="592"/>
      <c r="FUC2" s="592"/>
      <c r="FUD2" s="592"/>
      <c r="FUE2" s="592"/>
      <c r="FUF2" s="592"/>
      <c r="FUG2" s="592" t="s">
        <v>351</v>
      </c>
      <c r="FUH2" s="592"/>
      <c r="FUI2" s="592"/>
      <c r="FUJ2" s="592"/>
      <c r="FUK2" s="592"/>
      <c r="FUL2" s="592"/>
      <c r="FUM2" s="592"/>
      <c r="FUN2" s="592"/>
      <c r="FUO2" s="592"/>
      <c r="FUP2" s="592"/>
      <c r="FUQ2" s="592"/>
      <c r="FUR2" s="592"/>
      <c r="FUS2" s="592"/>
      <c r="FUT2" s="592"/>
      <c r="FUU2" s="592"/>
      <c r="FUV2" s="592"/>
      <c r="FUW2" s="592" t="s">
        <v>351</v>
      </c>
      <c r="FUX2" s="592"/>
      <c r="FUY2" s="592"/>
      <c r="FUZ2" s="592"/>
      <c r="FVA2" s="592"/>
      <c r="FVB2" s="592"/>
      <c r="FVC2" s="592"/>
      <c r="FVD2" s="592"/>
      <c r="FVE2" s="592"/>
      <c r="FVF2" s="592"/>
      <c r="FVG2" s="592"/>
      <c r="FVH2" s="592"/>
      <c r="FVI2" s="592"/>
      <c r="FVJ2" s="592"/>
      <c r="FVK2" s="592"/>
      <c r="FVL2" s="592"/>
      <c r="FVM2" s="592" t="s">
        <v>351</v>
      </c>
      <c r="FVN2" s="592"/>
      <c r="FVO2" s="592"/>
      <c r="FVP2" s="592"/>
      <c r="FVQ2" s="592"/>
      <c r="FVR2" s="592"/>
      <c r="FVS2" s="592"/>
      <c r="FVT2" s="592"/>
      <c r="FVU2" s="592"/>
      <c r="FVV2" s="592"/>
      <c r="FVW2" s="592"/>
      <c r="FVX2" s="592"/>
      <c r="FVY2" s="592"/>
      <c r="FVZ2" s="592"/>
      <c r="FWA2" s="592"/>
      <c r="FWB2" s="592"/>
      <c r="FWC2" s="592" t="s">
        <v>351</v>
      </c>
      <c r="FWD2" s="592"/>
      <c r="FWE2" s="592"/>
      <c r="FWF2" s="592"/>
      <c r="FWG2" s="592"/>
      <c r="FWH2" s="592"/>
      <c r="FWI2" s="592"/>
      <c r="FWJ2" s="592"/>
      <c r="FWK2" s="592"/>
      <c r="FWL2" s="592"/>
      <c r="FWM2" s="592"/>
      <c r="FWN2" s="592"/>
      <c r="FWO2" s="592"/>
      <c r="FWP2" s="592"/>
      <c r="FWQ2" s="592"/>
      <c r="FWR2" s="592"/>
      <c r="FWS2" s="592" t="s">
        <v>351</v>
      </c>
      <c r="FWT2" s="592"/>
      <c r="FWU2" s="592"/>
      <c r="FWV2" s="592"/>
      <c r="FWW2" s="592"/>
      <c r="FWX2" s="592"/>
      <c r="FWY2" s="592"/>
      <c r="FWZ2" s="592"/>
      <c r="FXA2" s="592"/>
      <c r="FXB2" s="592"/>
      <c r="FXC2" s="592"/>
      <c r="FXD2" s="592"/>
      <c r="FXE2" s="592"/>
      <c r="FXF2" s="592"/>
      <c r="FXG2" s="592"/>
      <c r="FXH2" s="592"/>
      <c r="FXI2" s="592" t="s">
        <v>351</v>
      </c>
      <c r="FXJ2" s="592"/>
      <c r="FXK2" s="592"/>
      <c r="FXL2" s="592"/>
      <c r="FXM2" s="592"/>
      <c r="FXN2" s="592"/>
      <c r="FXO2" s="592"/>
      <c r="FXP2" s="592"/>
      <c r="FXQ2" s="592"/>
      <c r="FXR2" s="592"/>
      <c r="FXS2" s="592"/>
      <c r="FXT2" s="592"/>
      <c r="FXU2" s="592"/>
      <c r="FXV2" s="592"/>
      <c r="FXW2" s="592"/>
      <c r="FXX2" s="592"/>
      <c r="FXY2" s="592" t="s">
        <v>351</v>
      </c>
      <c r="FXZ2" s="592"/>
      <c r="FYA2" s="592"/>
      <c r="FYB2" s="592"/>
      <c r="FYC2" s="592"/>
      <c r="FYD2" s="592"/>
      <c r="FYE2" s="592"/>
      <c r="FYF2" s="592"/>
      <c r="FYG2" s="592"/>
      <c r="FYH2" s="592"/>
      <c r="FYI2" s="592"/>
      <c r="FYJ2" s="592"/>
      <c r="FYK2" s="592"/>
      <c r="FYL2" s="592"/>
      <c r="FYM2" s="592"/>
      <c r="FYN2" s="592"/>
      <c r="FYO2" s="592" t="s">
        <v>351</v>
      </c>
      <c r="FYP2" s="592"/>
      <c r="FYQ2" s="592"/>
      <c r="FYR2" s="592"/>
      <c r="FYS2" s="592"/>
      <c r="FYT2" s="592"/>
      <c r="FYU2" s="592"/>
      <c r="FYV2" s="592"/>
      <c r="FYW2" s="592"/>
      <c r="FYX2" s="592"/>
      <c r="FYY2" s="592"/>
      <c r="FYZ2" s="592"/>
      <c r="FZA2" s="592"/>
      <c r="FZB2" s="592"/>
      <c r="FZC2" s="592"/>
      <c r="FZD2" s="592"/>
      <c r="FZE2" s="592" t="s">
        <v>351</v>
      </c>
      <c r="FZF2" s="592"/>
      <c r="FZG2" s="592"/>
      <c r="FZH2" s="592"/>
      <c r="FZI2" s="592"/>
      <c r="FZJ2" s="592"/>
      <c r="FZK2" s="592"/>
      <c r="FZL2" s="592"/>
      <c r="FZM2" s="592"/>
      <c r="FZN2" s="592"/>
      <c r="FZO2" s="592"/>
      <c r="FZP2" s="592"/>
      <c r="FZQ2" s="592"/>
      <c r="FZR2" s="592"/>
      <c r="FZS2" s="592"/>
      <c r="FZT2" s="592"/>
      <c r="FZU2" s="592" t="s">
        <v>351</v>
      </c>
      <c r="FZV2" s="592"/>
      <c r="FZW2" s="592"/>
      <c r="FZX2" s="592"/>
      <c r="FZY2" s="592"/>
      <c r="FZZ2" s="592"/>
      <c r="GAA2" s="592"/>
      <c r="GAB2" s="592"/>
      <c r="GAC2" s="592"/>
      <c r="GAD2" s="592"/>
      <c r="GAE2" s="592"/>
      <c r="GAF2" s="592"/>
      <c r="GAG2" s="592"/>
      <c r="GAH2" s="592"/>
      <c r="GAI2" s="592"/>
      <c r="GAJ2" s="592"/>
      <c r="GAK2" s="592" t="s">
        <v>351</v>
      </c>
      <c r="GAL2" s="592"/>
      <c r="GAM2" s="592"/>
      <c r="GAN2" s="592"/>
      <c r="GAO2" s="592"/>
      <c r="GAP2" s="592"/>
      <c r="GAQ2" s="592"/>
      <c r="GAR2" s="592"/>
      <c r="GAS2" s="592"/>
      <c r="GAT2" s="592"/>
      <c r="GAU2" s="592"/>
      <c r="GAV2" s="592"/>
      <c r="GAW2" s="592"/>
      <c r="GAX2" s="592"/>
      <c r="GAY2" s="592"/>
      <c r="GAZ2" s="592"/>
      <c r="GBA2" s="592" t="s">
        <v>351</v>
      </c>
      <c r="GBB2" s="592"/>
      <c r="GBC2" s="592"/>
      <c r="GBD2" s="592"/>
      <c r="GBE2" s="592"/>
      <c r="GBF2" s="592"/>
      <c r="GBG2" s="592"/>
      <c r="GBH2" s="592"/>
      <c r="GBI2" s="592"/>
      <c r="GBJ2" s="592"/>
      <c r="GBK2" s="592"/>
      <c r="GBL2" s="592"/>
      <c r="GBM2" s="592"/>
      <c r="GBN2" s="592"/>
      <c r="GBO2" s="592"/>
      <c r="GBP2" s="592"/>
      <c r="GBQ2" s="592" t="s">
        <v>351</v>
      </c>
      <c r="GBR2" s="592"/>
      <c r="GBS2" s="592"/>
      <c r="GBT2" s="592"/>
      <c r="GBU2" s="592"/>
      <c r="GBV2" s="592"/>
      <c r="GBW2" s="592"/>
      <c r="GBX2" s="592"/>
      <c r="GBY2" s="592"/>
      <c r="GBZ2" s="592"/>
      <c r="GCA2" s="592"/>
      <c r="GCB2" s="592"/>
      <c r="GCC2" s="592"/>
      <c r="GCD2" s="592"/>
      <c r="GCE2" s="592"/>
      <c r="GCF2" s="592"/>
      <c r="GCG2" s="592" t="s">
        <v>351</v>
      </c>
      <c r="GCH2" s="592"/>
      <c r="GCI2" s="592"/>
      <c r="GCJ2" s="592"/>
      <c r="GCK2" s="592"/>
      <c r="GCL2" s="592"/>
      <c r="GCM2" s="592"/>
      <c r="GCN2" s="592"/>
      <c r="GCO2" s="592"/>
      <c r="GCP2" s="592"/>
      <c r="GCQ2" s="592"/>
      <c r="GCR2" s="592"/>
      <c r="GCS2" s="592"/>
      <c r="GCT2" s="592"/>
      <c r="GCU2" s="592"/>
      <c r="GCV2" s="592"/>
      <c r="GCW2" s="592" t="s">
        <v>351</v>
      </c>
      <c r="GCX2" s="592"/>
      <c r="GCY2" s="592"/>
      <c r="GCZ2" s="592"/>
      <c r="GDA2" s="592"/>
      <c r="GDB2" s="592"/>
      <c r="GDC2" s="592"/>
      <c r="GDD2" s="592"/>
      <c r="GDE2" s="592"/>
      <c r="GDF2" s="592"/>
      <c r="GDG2" s="592"/>
      <c r="GDH2" s="592"/>
      <c r="GDI2" s="592"/>
      <c r="GDJ2" s="592"/>
      <c r="GDK2" s="592"/>
      <c r="GDL2" s="592"/>
      <c r="GDM2" s="592" t="s">
        <v>351</v>
      </c>
      <c r="GDN2" s="592"/>
      <c r="GDO2" s="592"/>
      <c r="GDP2" s="592"/>
      <c r="GDQ2" s="592"/>
      <c r="GDR2" s="592"/>
      <c r="GDS2" s="592"/>
      <c r="GDT2" s="592"/>
      <c r="GDU2" s="592"/>
      <c r="GDV2" s="592"/>
      <c r="GDW2" s="592"/>
      <c r="GDX2" s="592"/>
      <c r="GDY2" s="592"/>
      <c r="GDZ2" s="592"/>
      <c r="GEA2" s="592"/>
      <c r="GEB2" s="592"/>
      <c r="GEC2" s="592" t="s">
        <v>351</v>
      </c>
      <c r="GED2" s="592"/>
      <c r="GEE2" s="592"/>
      <c r="GEF2" s="592"/>
      <c r="GEG2" s="592"/>
      <c r="GEH2" s="592"/>
      <c r="GEI2" s="592"/>
      <c r="GEJ2" s="592"/>
      <c r="GEK2" s="592"/>
      <c r="GEL2" s="592"/>
      <c r="GEM2" s="592"/>
      <c r="GEN2" s="592"/>
      <c r="GEO2" s="592"/>
      <c r="GEP2" s="592"/>
      <c r="GEQ2" s="592"/>
      <c r="GER2" s="592"/>
      <c r="GES2" s="592" t="s">
        <v>351</v>
      </c>
      <c r="GET2" s="592"/>
      <c r="GEU2" s="592"/>
      <c r="GEV2" s="592"/>
      <c r="GEW2" s="592"/>
      <c r="GEX2" s="592"/>
      <c r="GEY2" s="592"/>
      <c r="GEZ2" s="592"/>
      <c r="GFA2" s="592"/>
      <c r="GFB2" s="592"/>
      <c r="GFC2" s="592"/>
      <c r="GFD2" s="592"/>
      <c r="GFE2" s="592"/>
      <c r="GFF2" s="592"/>
      <c r="GFG2" s="592"/>
      <c r="GFH2" s="592"/>
      <c r="GFI2" s="592" t="s">
        <v>351</v>
      </c>
      <c r="GFJ2" s="592"/>
      <c r="GFK2" s="592"/>
      <c r="GFL2" s="592"/>
      <c r="GFM2" s="592"/>
      <c r="GFN2" s="592"/>
      <c r="GFO2" s="592"/>
      <c r="GFP2" s="592"/>
      <c r="GFQ2" s="592"/>
      <c r="GFR2" s="592"/>
      <c r="GFS2" s="592"/>
      <c r="GFT2" s="592"/>
      <c r="GFU2" s="592"/>
      <c r="GFV2" s="592"/>
      <c r="GFW2" s="592"/>
      <c r="GFX2" s="592"/>
      <c r="GFY2" s="592" t="s">
        <v>351</v>
      </c>
      <c r="GFZ2" s="592"/>
      <c r="GGA2" s="592"/>
      <c r="GGB2" s="592"/>
      <c r="GGC2" s="592"/>
      <c r="GGD2" s="592"/>
      <c r="GGE2" s="592"/>
      <c r="GGF2" s="592"/>
      <c r="GGG2" s="592"/>
      <c r="GGH2" s="592"/>
      <c r="GGI2" s="592"/>
      <c r="GGJ2" s="592"/>
      <c r="GGK2" s="592"/>
      <c r="GGL2" s="592"/>
      <c r="GGM2" s="592"/>
      <c r="GGN2" s="592"/>
      <c r="GGO2" s="592" t="s">
        <v>351</v>
      </c>
      <c r="GGP2" s="592"/>
      <c r="GGQ2" s="592"/>
      <c r="GGR2" s="592"/>
      <c r="GGS2" s="592"/>
      <c r="GGT2" s="592"/>
      <c r="GGU2" s="592"/>
      <c r="GGV2" s="592"/>
      <c r="GGW2" s="592"/>
      <c r="GGX2" s="592"/>
      <c r="GGY2" s="592"/>
      <c r="GGZ2" s="592"/>
      <c r="GHA2" s="592"/>
      <c r="GHB2" s="592"/>
      <c r="GHC2" s="592"/>
      <c r="GHD2" s="592"/>
      <c r="GHE2" s="592" t="s">
        <v>351</v>
      </c>
      <c r="GHF2" s="592"/>
      <c r="GHG2" s="592"/>
      <c r="GHH2" s="592"/>
      <c r="GHI2" s="592"/>
      <c r="GHJ2" s="592"/>
      <c r="GHK2" s="592"/>
      <c r="GHL2" s="592"/>
      <c r="GHM2" s="592"/>
      <c r="GHN2" s="592"/>
      <c r="GHO2" s="592"/>
      <c r="GHP2" s="592"/>
      <c r="GHQ2" s="592"/>
      <c r="GHR2" s="592"/>
      <c r="GHS2" s="592"/>
      <c r="GHT2" s="592"/>
      <c r="GHU2" s="592" t="s">
        <v>351</v>
      </c>
      <c r="GHV2" s="592"/>
      <c r="GHW2" s="592"/>
      <c r="GHX2" s="592"/>
      <c r="GHY2" s="592"/>
      <c r="GHZ2" s="592"/>
      <c r="GIA2" s="592"/>
      <c r="GIB2" s="592"/>
      <c r="GIC2" s="592"/>
      <c r="GID2" s="592"/>
      <c r="GIE2" s="592"/>
      <c r="GIF2" s="592"/>
      <c r="GIG2" s="592"/>
      <c r="GIH2" s="592"/>
      <c r="GII2" s="592"/>
      <c r="GIJ2" s="592"/>
      <c r="GIK2" s="592" t="s">
        <v>351</v>
      </c>
      <c r="GIL2" s="592"/>
      <c r="GIM2" s="592"/>
      <c r="GIN2" s="592"/>
      <c r="GIO2" s="592"/>
      <c r="GIP2" s="592"/>
      <c r="GIQ2" s="592"/>
      <c r="GIR2" s="592"/>
      <c r="GIS2" s="592"/>
      <c r="GIT2" s="592"/>
      <c r="GIU2" s="592"/>
      <c r="GIV2" s="592"/>
      <c r="GIW2" s="592"/>
      <c r="GIX2" s="592"/>
      <c r="GIY2" s="592"/>
      <c r="GIZ2" s="592"/>
      <c r="GJA2" s="592" t="s">
        <v>351</v>
      </c>
      <c r="GJB2" s="592"/>
      <c r="GJC2" s="592"/>
      <c r="GJD2" s="592"/>
      <c r="GJE2" s="592"/>
      <c r="GJF2" s="592"/>
      <c r="GJG2" s="592"/>
      <c r="GJH2" s="592"/>
      <c r="GJI2" s="592"/>
      <c r="GJJ2" s="592"/>
      <c r="GJK2" s="592"/>
      <c r="GJL2" s="592"/>
      <c r="GJM2" s="592"/>
      <c r="GJN2" s="592"/>
      <c r="GJO2" s="592"/>
      <c r="GJP2" s="592"/>
      <c r="GJQ2" s="592" t="s">
        <v>351</v>
      </c>
      <c r="GJR2" s="592"/>
      <c r="GJS2" s="592"/>
      <c r="GJT2" s="592"/>
      <c r="GJU2" s="592"/>
      <c r="GJV2" s="592"/>
      <c r="GJW2" s="592"/>
      <c r="GJX2" s="592"/>
      <c r="GJY2" s="592"/>
      <c r="GJZ2" s="592"/>
      <c r="GKA2" s="592"/>
      <c r="GKB2" s="592"/>
      <c r="GKC2" s="592"/>
      <c r="GKD2" s="592"/>
      <c r="GKE2" s="592"/>
      <c r="GKF2" s="592"/>
      <c r="GKG2" s="592" t="s">
        <v>351</v>
      </c>
      <c r="GKH2" s="592"/>
      <c r="GKI2" s="592"/>
      <c r="GKJ2" s="592"/>
      <c r="GKK2" s="592"/>
      <c r="GKL2" s="592"/>
      <c r="GKM2" s="592"/>
      <c r="GKN2" s="592"/>
      <c r="GKO2" s="592"/>
      <c r="GKP2" s="592"/>
      <c r="GKQ2" s="592"/>
      <c r="GKR2" s="592"/>
      <c r="GKS2" s="592"/>
      <c r="GKT2" s="592"/>
      <c r="GKU2" s="592"/>
      <c r="GKV2" s="592"/>
      <c r="GKW2" s="592" t="s">
        <v>351</v>
      </c>
      <c r="GKX2" s="592"/>
      <c r="GKY2" s="592"/>
      <c r="GKZ2" s="592"/>
      <c r="GLA2" s="592"/>
      <c r="GLB2" s="592"/>
      <c r="GLC2" s="592"/>
      <c r="GLD2" s="592"/>
      <c r="GLE2" s="592"/>
      <c r="GLF2" s="592"/>
      <c r="GLG2" s="592"/>
      <c r="GLH2" s="592"/>
      <c r="GLI2" s="592"/>
      <c r="GLJ2" s="592"/>
      <c r="GLK2" s="592"/>
      <c r="GLL2" s="592"/>
      <c r="GLM2" s="592" t="s">
        <v>351</v>
      </c>
      <c r="GLN2" s="592"/>
      <c r="GLO2" s="592"/>
      <c r="GLP2" s="592"/>
      <c r="GLQ2" s="592"/>
      <c r="GLR2" s="592"/>
      <c r="GLS2" s="592"/>
      <c r="GLT2" s="592"/>
      <c r="GLU2" s="592"/>
      <c r="GLV2" s="592"/>
      <c r="GLW2" s="592"/>
      <c r="GLX2" s="592"/>
      <c r="GLY2" s="592"/>
      <c r="GLZ2" s="592"/>
      <c r="GMA2" s="592"/>
      <c r="GMB2" s="592"/>
      <c r="GMC2" s="592" t="s">
        <v>351</v>
      </c>
      <c r="GMD2" s="592"/>
      <c r="GME2" s="592"/>
      <c r="GMF2" s="592"/>
      <c r="GMG2" s="592"/>
      <c r="GMH2" s="592"/>
      <c r="GMI2" s="592"/>
      <c r="GMJ2" s="592"/>
      <c r="GMK2" s="592"/>
      <c r="GML2" s="592"/>
      <c r="GMM2" s="592"/>
      <c r="GMN2" s="592"/>
      <c r="GMO2" s="592"/>
      <c r="GMP2" s="592"/>
      <c r="GMQ2" s="592"/>
      <c r="GMR2" s="592"/>
      <c r="GMS2" s="592" t="s">
        <v>351</v>
      </c>
      <c r="GMT2" s="592"/>
      <c r="GMU2" s="592"/>
      <c r="GMV2" s="592"/>
      <c r="GMW2" s="592"/>
      <c r="GMX2" s="592"/>
      <c r="GMY2" s="592"/>
      <c r="GMZ2" s="592"/>
      <c r="GNA2" s="592"/>
      <c r="GNB2" s="592"/>
      <c r="GNC2" s="592"/>
      <c r="GND2" s="592"/>
      <c r="GNE2" s="592"/>
      <c r="GNF2" s="592"/>
      <c r="GNG2" s="592"/>
      <c r="GNH2" s="592"/>
      <c r="GNI2" s="592" t="s">
        <v>351</v>
      </c>
      <c r="GNJ2" s="592"/>
      <c r="GNK2" s="592"/>
      <c r="GNL2" s="592"/>
      <c r="GNM2" s="592"/>
      <c r="GNN2" s="592"/>
      <c r="GNO2" s="592"/>
      <c r="GNP2" s="592"/>
      <c r="GNQ2" s="592"/>
      <c r="GNR2" s="592"/>
      <c r="GNS2" s="592"/>
      <c r="GNT2" s="592"/>
      <c r="GNU2" s="592"/>
      <c r="GNV2" s="592"/>
      <c r="GNW2" s="592"/>
      <c r="GNX2" s="592"/>
      <c r="GNY2" s="592" t="s">
        <v>351</v>
      </c>
      <c r="GNZ2" s="592"/>
      <c r="GOA2" s="592"/>
      <c r="GOB2" s="592"/>
      <c r="GOC2" s="592"/>
      <c r="GOD2" s="592"/>
      <c r="GOE2" s="592"/>
      <c r="GOF2" s="592"/>
      <c r="GOG2" s="592"/>
      <c r="GOH2" s="592"/>
      <c r="GOI2" s="592"/>
      <c r="GOJ2" s="592"/>
      <c r="GOK2" s="592"/>
      <c r="GOL2" s="592"/>
      <c r="GOM2" s="592"/>
      <c r="GON2" s="592"/>
      <c r="GOO2" s="592" t="s">
        <v>351</v>
      </c>
      <c r="GOP2" s="592"/>
      <c r="GOQ2" s="592"/>
      <c r="GOR2" s="592"/>
      <c r="GOS2" s="592"/>
      <c r="GOT2" s="592"/>
      <c r="GOU2" s="592"/>
      <c r="GOV2" s="592"/>
      <c r="GOW2" s="592"/>
      <c r="GOX2" s="592"/>
      <c r="GOY2" s="592"/>
      <c r="GOZ2" s="592"/>
      <c r="GPA2" s="592"/>
      <c r="GPB2" s="592"/>
      <c r="GPC2" s="592"/>
      <c r="GPD2" s="592"/>
      <c r="GPE2" s="592" t="s">
        <v>351</v>
      </c>
      <c r="GPF2" s="592"/>
      <c r="GPG2" s="592"/>
      <c r="GPH2" s="592"/>
      <c r="GPI2" s="592"/>
      <c r="GPJ2" s="592"/>
      <c r="GPK2" s="592"/>
      <c r="GPL2" s="592"/>
      <c r="GPM2" s="592"/>
      <c r="GPN2" s="592"/>
      <c r="GPO2" s="592"/>
      <c r="GPP2" s="592"/>
      <c r="GPQ2" s="592"/>
      <c r="GPR2" s="592"/>
      <c r="GPS2" s="592"/>
      <c r="GPT2" s="592"/>
      <c r="GPU2" s="592" t="s">
        <v>351</v>
      </c>
      <c r="GPV2" s="592"/>
      <c r="GPW2" s="592"/>
      <c r="GPX2" s="592"/>
      <c r="GPY2" s="592"/>
      <c r="GPZ2" s="592"/>
      <c r="GQA2" s="592"/>
      <c r="GQB2" s="592"/>
      <c r="GQC2" s="592"/>
      <c r="GQD2" s="592"/>
      <c r="GQE2" s="592"/>
      <c r="GQF2" s="592"/>
      <c r="GQG2" s="592"/>
      <c r="GQH2" s="592"/>
      <c r="GQI2" s="592"/>
      <c r="GQJ2" s="592"/>
      <c r="GQK2" s="592" t="s">
        <v>351</v>
      </c>
      <c r="GQL2" s="592"/>
      <c r="GQM2" s="592"/>
      <c r="GQN2" s="592"/>
      <c r="GQO2" s="592"/>
      <c r="GQP2" s="592"/>
      <c r="GQQ2" s="592"/>
      <c r="GQR2" s="592"/>
      <c r="GQS2" s="592"/>
      <c r="GQT2" s="592"/>
      <c r="GQU2" s="592"/>
      <c r="GQV2" s="592"/>
      <c r="GQW2" s="592"/>
      <c r="GQX2" s="592"/>
      <c r="GQY2" s="592"/>
      <c r="GQZ2" s="592"/>
      <c r="GRA2" s="592" t="s">
        <v>351</v>
      </c>
      <c r="GRB2" s="592"/>
      <c r="GRC2" s="592"/>
      <c r="GRD2" s="592"/>
      <c r="GRE2" s="592"/>
      <c r="GRF2" s="592"/>
      <c r="GRG2" s="592"/>
      <c r="GRH2" s="592"/>
      <c r="GRI2" s="592"/>
      <c r="GRJ2" s="592"/>
      <c r="GRK2" s="592"/>
      <c r="GRL2" s="592"/>
      <c r="GRM2" s="592"/>
      <c r="GRN2" s="592"/>
      <c r="GRO2" s="592"/>
      <c r="GRP2" s="592"/>
      <c r="GRQ2" s="592" t="s">
        <v>351</v>
      </c>
      <c r="GRR2" s="592"/>
      <c r="GRS2" s="592"/>
      <c r="GRT2" s="592"/>
      <c r="GRU2" s="592"/>
      <c r="GRV2" s="592"/>
      <c r="GRW2" s="592"/>
      <c r="GRX2" s="592"/>
      <c r="GRY2" s="592"/>
      <c r="GRZ2" s="592"/>
      <c r="GSA2" s="592"/>
      <c r="GSB2" s="592"/>
      <c r="GSC2" s="592"/>
      <c r="GSD2" s="592"/>
      <c r="GSE2" s="592"/>
      <c r="GSF2" s="592"/>
      <c r="GSG2" s="592" t="s">
        <v>351</v>
      </c>
      <c r="GSH2" s="592"/>
      <c r="GSI2" s="592"/>
      <c r="GSJ2" s="592"/>
      <c r="GSK2" s="592"/>
      <c r="GSL2" s="592"/>
      <c r="GSM2" s="592"/>
      <c r="GSN2" s="592"/>
      <c r="GSO2" s="592"/>
      <c r="GSP2" s="592"/>
      <c r="GSQ2" s="592"/>
      <c r="GSR2" s="592"/>
      <c r="GSS2" s="592"/>
      <c r="GST2" s="592"/>
      <c r="GSU2" s="592"/>
      <c r="GSV2" s="592"/>
      <c r="GSW2" s="592" t="s">
        <v>351</v>
      </c>
      <c r="GSX2" s="592"/>
      <c r="GSY2" s="592"/>
      <c r="GSZ2" s="592"/>
      <c r="GTA2" s="592"/>
      <c r="GTB2" s="592"/>
      <c r="GTC2" s="592"/>
      <c r="GTD2" s="592"/>
      <c r="GTE2" s="592"/>
      <c r="GTF2" s="592"/>
      <c r="GTG2" s="592"/>
      <c r="GTH2" s="592"/>
      <c r="GTI2" s="592"/>
      <c r="GTJ2" s="592"/>
      <c r="GTK2" s="592"/>
      <c r="GTL2" s="592"/>
      <c r="GTM2" s="592" t="s">
        <v>351</v>
      </c>
      <c r="GTN2" s="592"/>
      <c r="GTO2" s="592"/>
      <c r="GTP2" s="592"/>
      <c r="GTQ2" s="592"/>
      <c r="GTR2" s="592"/>
      <c r="GTS2" s="592"/>
      <c r="GTT2" s="592"/>
      <c r="GTU2" s="592"/>
      <c r="GTV2" s="592"/>
      <c r="GTW2" s="592"/>
      <c r="GTX2" s="592"/>
      <c r="GTY2" s="592"/>
      <c r="GTZ2" s="592"/>
      <c r="GUA2" s="592"/>
      <c r="GUB2" s="592"/>
      <c r="GUC2" s="592" t="s">
        <v>351</v>
      </c>
      <c r="GUD2" s="592"/>
      <c r="GUE2" s="592"/>
      <c r="GUF2" s="592"/>
      <c r="GUG2" s="592"/>
      <c r="GUH2" s="592"/>
      <c r="GUI2" s="592"/>
      <c r="GUJ2" s="592"/>
      <c r="GUK2" s="592"/>
      <c r="GUL2" s="592"/>
      <c r="GUM2" s="592"/>
      <c r="GUN2" s="592"/>
      <c r="GUO2" s="592"/>
      <c r="GUP2" s="592"/>
      <c r="GUQ2" s="592"/>
      <c r="GUR2" s="592"/>
      <c r="GUS2" s="592" t="s">
        <v>351</v>
      </c>
      <c r="GUT2" s="592"/>
      <c r="GUU2" s="592"/>
      <c r="GUV2" s="592"/>
      <c r="GUW2" s="592"/>
      <c r="GUX2" s="592"/>
      <c r="GUY2" s="592"/>
      <c r="GUZ2" s="592"/>
      <c r="GVA2" s="592"/>
      <c r="GVB2" s="592"/>
      <c r="GVC2" s="592"/>
      <c r="GVD2" s="592"/>
      <c r="GVE2" s="592"/>
      <c r="GVF2" s="592"/>
      <c r="GVG2" s="592"/>
      <c r="GVH2" s="592"/>
      <c r="GVI2" s="592" t="s">
        <v>351</v>
      </c>
      <c r="GVJ2" s="592"/>
      <c r="GVK2" s="592"/>
      <c r="GVL2" s="592"/>
      <c r="GVM2" s="592"/>
      <c r="GVN2" s="592"/>
      <c r="GVO2" s="592"/>
      <c r="GVP2" s="592"/>
      <c r="GVQ2" s="592"/>
      <c r="GVR2" s="592"/>
      <c r="GVS2" s="592"/>
      <c r="GVT2" s="592"/>
      <c r="GVU2" s="592"/>
      <c r="GVV2" s="592"/>
      <c r="GVW2" s="592"/>
      <c r="GVX2" s="592"/>
      <c r="GVY2" s="592" t="s">
        <v>351</v>
      </c>
      <c r="GVZ2" s="592"/>
      <c r="GWA2" s="592"/>
      <c r="GWB2" s="592"/>
      <c r="GWC2" s="592"/>
      <c r="GWD2" s="592"/>
      <c r="GWE2" s="592"/>
      <c r="GWF2" s="592"/>
      <c r="GWG2" s="592"/>
      <c r="GWH2" s="592"/>
      <c r="GWI2" s="592"/>
      <c r="GWJ2" s="592"/>
      <c r="GWK2" s="592"/>
      <c r="GWL2" s="592"/>
      <c r="GWM2" s="592"/>
      <c r="GWN2" s="592"/>
      <c r="GWO2" s="592" t="s">
        <v>351</v>
      </c>
      <c r="GWP2" s="592"/>
      <c r="GWQ2" s="592"/>
      <c r="GWR2" s="592"/>
      <c r="GWS2" s="592"/>
      <c r="GWT2" s="592"/>
      <c r="GWU2" s="592"/>
      <c r="GWV2" s="592"/>
      <c r="GWW2" s="592"/>
      <c r="GWX2" s="592"/>
      <c r="GWY2" s="592"/>
      <c r="GWZ2" s="592"/>
      <c r="GXA2" s="592"/>
      <c r="GXB2" s="592"/>
      <c r="GXC2" s="592"/>
      <c r="GXD2" s="592"/>
      <c r="GXE2" s="592" t="s">
        <v>351</v>
      </c>
      <c r="GXF2" s="592"/>
      <c r="GXG2" s="592"/>
      <c r="GXH2" s="592"/>
      <c r="GXI2" s="592"/>
      <c r="GXJ2" s="592"/>
      <c r="GXK2" s="592"/>
      <c r="GXL2" s="592"/>
      <c r="GXM2" s="592"/>
      <c r="GXN2" s="592"/>
      <c r="GXO2" s="592"/>
      <c r="GXP2" s="592"/>
      <c r="GXQ2" s="592"/>
      <c r="GXR2" s="592"/>
      <c r="GXS2" s="592"/>
      <c r="GXT2" s="592"/>
      <c r="GXU2" s="592" t="s">
        <v>351</v>
      </c>
      <c r="GXV2" s="592"/>
      <c r="GXW2" s="592"/>
      <c r="GXX2" s="592"/>
      <c r="GXY2" s="592"/>
      <c r="GXZ2" s="592"/>
      <c r="GYA2" s="592"/>
      <c r="GYB2" s="592"/>
      <c r="GYC2" s="592"/>
      <c r="GYD2" s="592"/>
      <c r="GYE2" s="592"/>
      <c r="GYF2" s="592"/>
      <c r="GYG2" s="592"/>
      <c r="GYH2" s="592"/>
      <c r="GYI2" s="592"/>
      <c r="GYJ2" s="592"/>
      <c r="GYK2" s="592" t="s">
        <v>351</v>
      </c>
      <c r="GYL2" s="592"/>
      <c r="GYM2" s="592"/>
      <c r="GYN2" s="592"/>
      <c r="GYO2" s="592"/>
      <c r="GYP2" s="592"/>
      <c r="GYQ2" s="592"/>
      <c r="GYR2" s="592"/>
      <c r="GYS2" s="592"/>
      <c r="GYT2" s="592"/>
      <c r="GYU2" s="592"/>
      <c r="GYV2" s="592"/>
      <c r="GYW2" s="592"/>
      <c r="GYX2" s="592"/>
      <c r="GYY2" s="592"/>
      <c r="GYZ2" s="592"/>
      <c r="GZA2" s="592" t="s">
        <v>351</v>
      </c>
      <c r="GZB2" s="592"/>
      <c r="GZC2" s="592"/>
      <c r="GZD2" s="592"/>
      <c r="GZE2" s="592"/>
      <c r="GZF2" s="592"/>
      <c r="GZG2" s="592"/>
      <c r="GZH2" s="592"/>
      <c r="GZI2" s="592"/>
      <c r="GZJ2" s="592"/>
      <c r="GZK2" s="592"/>
      <c r="GZL2" s="592"/>
      <c r="GZM2" s="592"/>
      <c r="GZN2" s="592"/>
      <c r="GZO2" s="592"/>
      <c r="GZP2" s="592"/>
      <c r="GZQ2" s="592" t="s">
        <v>351</v>
      </c>
      <c r="GZR2" s="592"/>
      <c r="GZS2" s="592"/>
      <c r="GZT2" s="592"/>
      <c r="GZU2" s="592"/>
      <c r="GZV2" s="592"/>
      <c r="GZW2" s="592"/>
      <c r="GZX2" s="592"/>
      <c r="GZY2" s="592"/>
      <c r="GZZ2" s="592"/>
      <c r="HAA2" s="592"/>
      <c r="HAB2" s="592"/>
      <c r="HAC2" s="592"/>
      <c r="HAD2" s="592"/>
      <c r="HAE2" s="592"/>
      <c r="HAF2" s="592"/>
      <c r="HAG2" s="592" t="s">
        <v>351</v>
      </c>
      <c r="HAH2" s="592"/>
      <c r="HAI2" s="592"/>
      <c r="HAJ2" s="592"/>
      <c r="HAK2" s="592"/>
      <c r="HAL2" s="592"/>
      <c r="HAM2" s="592"/>
      <c r="HAN2" s="592"/>
      <c r="HAO2" s="592"/>
      <c r="HAP2" s="592"/>
      <c r="HAQ2" s="592"/>
      <c r="HAR2" s="592"/>
      <c r="HAS2" s="592"/>
      <c r="HAT2" s="592"/>
      <c r="HAU2" s="592"/>
      <c r="HAV2" s="592"/>
      <c r="HAW2" s="592" t="s">
        <v>351</v>
      </c>
      <c r="HAX2" s="592"/>
      <c r="HAY2" s="592"/>
      <c r="HAZ2" s="592"/>
      <c r="HBA2" s="592"/>
      <c r="HBB2" s="592"/>
      <c r="HBC2" s="592"/>
      <c r="HBD2" s="592"/>
      <c r="HBE2" s="592"/>
      <c r="HBF2" s="592"/>
      <c r="HBG2" s="592"/>
      <c r="HBH2" s="592"/>
      <c r="HBI2" s="592"/>
      <c r="HBJ2" s="592"/>
      <c r="HBK2" s="592"/>
      <c r="HBL2" s="592"/>
      <c r="HBM2" s="592" t="s">
        <v>351</v>
      </c>
      <c r="HBN2" s="592"/>
      <c r="HBO2" s="592"/>
      <c r="HBP2" s="592"/>
      <c r="HBQ2" s="592"/>
      <c r="HBR2" s="592"/>
      <c r="HBS2" s="592"/>
      <c r="HBT2" s="592"/>
      <c r="HBU2" s="592"/>
      <c r="HBV2" s="592"/>
      <c r="HBW2" s="592"/>
      <c r="HBX2" s="592"/>
      <c r="HBY2" s="592"/>
      <c r="HBZ2" s="592"/>
      <c r="HCA2" s="592"/>
      <c r="HCB2" s="592"/>
      <c r="HCC2" s="592" t="s">
        <v>351</v>
      </c>
      <c r="HCD2" s="592"/>
      <c r="HCE2" s="592"/>
      <c r="HCF2" s="592"/>
      <c r="HCG2" s="592"/>
      <c r="HCH2" s="592"/>
      <c r="HCI2" s="592"/>
      <c r="HCJ2" s="592"/>
      <c r="HCK2" s="592"/>
      <c r="HCL2" s="592"/>
      <c r="HCM2" s="592"/>
      <c r="HCN2" s="592"/>
      <c r="HCO2" s="592"/>
      <c r="HCP2" s="592"/>
      <c r="HCQ2" s="592"/>
      <c r="HCR2" s="592"/>
      <c r="HCS2" s="592" t="s">
        <v>351</v>
      </c>
      <c r="HCT2" s="592"/>
      <c r="HCU2" s="592"/>
      <c r="HCV2" s="592"/>
      <c r="HCW2" s="592"/>
      <c r="HCX2" s="592"/>
      <c r="HCY2" s="592"/>
      <c r="HCZ2" s="592"/>
      <c r="HDA2" s="592"/>
      <c r="HDB2" s="592"/>
      <c r="HDC2" s="592"/>
      <c r="HDD2" s="592"/>
      <c r="HDE2" s="592"/>
      <c r="HDF2" s="592"/>
      <c r="HDG2" s="592"/>
      <c r="HDH2" s="592"/>
      <c r="HDI2" s="592" t="s">
        <v>351</v>
      </c>
      <c r="HDJ2" s="592"/>
      <c r="HDK2" s="592"/>
      <c r="HDL2" s="592"/>
      <c r="HDM2" s="592"/>
      <c r="HDN2" s="592"/>
      <c r="HDO2" s="592"/>
      <c r="HDP2" s="592"/>
      <c r="HDQ2" s="592"/>
      <c r="HDR2" s="592"/>
      <c r="HDS2" s="592"/>
      <c r="HDT2" s="592"/>
      <c r="HDU2" s="592"/>
      <c r="HDV2" s="592"/>
      <c r="HDW2" s="592"/>
      <c r="HDX2" s="592"/>
      <c r="HDY2" s="592" t="s">
        <v>351</v>
      </c>
      <c r="HDZ2" s="592"/>
      <c r="HEA2" s="592"/>
      <c r="HEB2" s="592"/>
      <c r="HEC2" s="592"/>
      <c r="HED2" s="592"/>
      <c r="HEE2" s="592"/>
      <c r="HEF2" s="592"/>
      <c r="HEG2" s="592"/>
      <c r="HEH2" s="592"/>
      <c r="HEI2" s="592"/>
      <c r="HEJ2" s="592"/>
      <c r="HEK2" s="592"/>
      <c r="HEL2" s="592"/>
      <c r="HEM2" s="592"/>
      <c r="HEN2" s="592"/>
      <c r="HEO2" s="592" t="s">
        <v>351</v>
      </c>
      <c r="HEP2" s="592"/>
      <c r="HEQ2" s="592"/>
      <c r="HER2" s="592"/>
      <c r="HES2" s="592"/>
      <c r="HET2" s="592"/>
      <c r="HEU2" s="592"/>
      <c r="HEV2" s="592"/>
      <c r="HEW2" s="592"/>
      <c r="HEX2" s="592"/>
      <c r="HEY2" s="592"/>
      <c r="HEZ2" s="592"/>
      <c r="HFA2" s="592"/>
      <c r="HFB2" s="592"/>
      <c r="HFC2" s="592"/>
      <c r="HFD2" s="592"/>
      <c r="HFE2" s="592" t="s">
        <v>351</v>
      </c>
      <c r="HFF2" s="592"/>
      <c r="HFG2" s="592"/>
      <c r="HFH2" s="592"/>
      <c r="HFI2" s="592"/>
      <c r="HFJ2" s="592"/>
      <c r="HFK2" s="592"/>
      <c r="HFL2" s="592"/>
      <c r="HFM2" s="592"/>
      <c r="HFN2" s="592"/>
      <c r="HFO2" s="592"/>
      <c r="HFP2" s="592"/>
      <c r="HFQ2" s="592"/>
      <c r="HFR2" s="592"/>
      <c r="HFS2" s="592"/>
      <c r="HFT2" s="592"/>
      <c r="HFU2" s="592" t="s">
        <v>351</v>
      </c>
      <c r="HFV2" s="592"/>
      <c r="HFW2" s="592"/>
      <c r="HFX2" s="592"/>
      <c r="HFY2" s="592"/>
      <c r="HFZ2" s="592"/>
      <c r="HGA2" s="592"/>
      <c r="HGB2" s="592"/>
      <c r="HGC2" s="592"/>
      <c r="HGD2" s="592"/>
      <c r="HGE2" s="592"/>
      <c r="HGF2" s="592"/>
      <c r="HGG2" s="592"/>
      <c r="HGH2" s="592"/>
      <c r="HGI2" s="592"/>
      <c r="HGJ2" s="592"/>
      <c r="HGK2" s="592" t="s">
        <v>351</v>
      </c>
      <c r="HGL2" s="592"/>
      <c r="HGM2" s="592"/>
      <c r="HGN2" s="592"/>
      <c r="HGO2" s="592"/>
      <c r="HGP2" s="592"/>
      <c r="HGQ2" s="592"/>
      <c r="HGR2" s="592"/>
      <c r="HGS2" s="592"/>
      <c r="HGT2" s="592"/>
      <c r="HGU2" s="592"/>
      <c r="HGV2" s="592"/>
      <c r="HGW2" s="592"/>
      <c r="HGX2" s="592"/>
      <c r="HGY2" s="592"/>
      <c r="HGZ2" s="592"/>
      <c r="HHA2" s="592" t="s">
        <v>351</v>
      </c>
      <c r="HHB2" s="592"/>
      <c r="HHC2" s="592"/>
      <c r="HHD2" s="592"/>
      <c r="HHE2" s="592"/>
      <c r="HHF2" s="592"/>
      <c r="HHG2" s="592"/>
      <c r="HHH2" s="592"/>
      <c r="HHI2" s="592"/>
      <c r="HHJ2" s="592"/>
      <c r="HHK2" s="592"/>
      <c r="HHL2" s="592"/>
      <c r="HHM2" s="592"/>
      <c r="HHN2" s="592"/>
      <c r="HHO2" s="592"/>
      <c r="HHP2" s="592"/>
      <c r="HHQ2" s="592" t="s">
        <v>351</v>
      </c>
      <c r="HHR2" s="592"/>
      <c r="HHS2" s="592"/>
      <c r="HHT2" s="592"/>
      <c r="HHU2" s="592"/>
      <c r="HHV2" s="592"/>
      <c r="HHW2" s="592"/>
      <c r="HHX2" s="592"/>
      <c r="HHY2" s="592"/>
      <c r="HHZ2" s="592"/>
      <c r="HIA2" s="592"/>
      <c r="HIB2" s="592"/>
      <c r="HIC2" s="592"/>
      <c r="HID2" s="592"/>
      <c r="HIE2" s="592"/>
      <c r="HIF2" s="592"/>
      <c r="HIG2" s="592" t="s">
        <v>351</v>
      </c>
      <c r="HIH2" s="592"/>
      <c r="HII2" s="592"/>
      <c r="HIJ2" s="592"/>
      <c r="HIK2" s="592"/>
      <c r="HIL2" s="592"/>
      <c r="HIM2" s="592"/>
      <c r="HIN2" s="592"/>
      <c r="HIO2" s="592"/>
      <c r="HIP2" s="592"/>
      <c r="HIQ2" s="592"/>
      <c r="HIR2" s="592"/>
      <c r="HIS2" s="592"/>
      <c r="HIT2" s="592"/>
      <c r="HIU2" s="592"/>
      <c r="HIV2" s="592"/>
      <c r="HIW2" s="592" t="s">
        <v>351</v>
      </c>
      <c r="HIX2" s="592"/>
      <c r="HIY2" s="592"/>
      <c r="HIZ2" s="592"/>
      <c r="HJA2" s="592"/>
      <c r="HJB2" s="592"/>
      <c r="HJC2" s="592"/>
      <c r="HJD2" s="592"/>
      <c r="HJE2" s="592"/>
      <c r="HJF2" s="592"/>
      <c r="HJG2" s="592"/>
      <c r="HJH2" s="592"/>
      <c r="HJI2" s="592"/>
      <c r="HJJ2" s="592"/>
      <c r="HJK2" s="592"/>
      <c r="HJL2" s="592"/>
      <c r="HJM2" s="592" t="s">
        <v>351</v>
      </c>
      <c r="HJN2" s="592"/>
      <c r="HJO2" s="592"/>
      <c r="HJP2" s="592"/>
      <c r="HJQ2" s="592"/>
      <c r="HJR2" s="592"/>
      <c r="HJS2" s="592"/>
      <c r="HJT2" s="592"/>
      <c r="HJU2" s="592"/>
      <c r="HJV2" s="592"/>
      <c r="HJW2" s="592"/>
      <c r="HJX2" s="592"/>
      <c r="HJY2" s="592"/>
      <c r="HJZ2" s="592"/>
      <c r="HKA2" s="592"/>
      <c r="HKB2" s="592"/>
      <c r="HKC2" s="592" t="s">
        <v>351</v>
      </c>
      <c r="HKD2" s="592"/>
      <c r="HKE2" s="592"/>
      <c r="HKF2" s="592"/>
      <c r="HKG2" s="592"/>
      <c r="HKH2" s="592"/>
      <c r="HKI2" s="592"/>
      <c r="HKJ2" s="592"/>
      <c r="HKK2" s="592"/>
      <c r="HKL2" s="592"/>
      <c r="HKM2" s="592"/>
      <c r="HKN2" s="592"/>
      <c r="HKO2" s="592"/>
      <c r="HKP2" s="592"/>
      <c r="HKQ2" s="592"/>
      <c r="HKR2" s="592"/>
      <c r="HKS2" s="592" t="s">
        <v>351</v>
      </c>
      <c r="HKT2" s="592"/>
      <c r="HKU2" s="592"/>
      <c r="HKV2" s="592"/>
      <c r="HKW2" s="592"/>
      <c r="HKX2" s="592"/>
      <c r="HKY2" s="592"/>
      <c r="HKZ2" s="592"/>
      <c r="HLA2" s="592"/>
      <c r="HLB2" s="592"/>
      <c r="HLC2" s="592"/>
      <c r="HLD2" s="592"/>
      <c r="HLE2" s="592"/>
      <c r="HLF2" s="592"/>
      <c r="HLG2" s="592"/>
      <c r="HLH2" s="592"/>
      <c r="HLI2" s="592" t="s">
        <v>351</v>
      </c>
      <c r="HLJ2" s="592"/>
      <c r="HLK2" s="592"/>
      <c r="HLL2" s="592"/>
      <c r="HLM2" s="592"/>
      <c r="HLN2" s="592"/>
      <c r="HLO2" s="592"/>
      <c r="HLP2" s="592"/>
      <c r="HLQ2" s="592"/>
      <c r="HLR2" s="592"/>
      <c r="HLS2" s="592"/>
      <c r="HLT2" s="592"/>
      <c r="HLU2" s="592"/>
      <c r="HLV2" s="592"/>
      <c r="HLW2" s="592"/>
      <c r="HLX2" s="592"/>
      <c r="HLY2" s="592" t="s">
        <v>351</v>
      </c>
      <c r="HLZ2" s="592"/>
      <c r="HMA2" s="592"/>
      <c r="HMB2" s="592"/>
      <c r="HMC2" s="592"/>
      <c r="HMD2" s="592"/>
      <c r="HME2" s="592"/>
      <c r="HMF2" s="592"/>
      <c r="HMG2" s="592"/>
      <c r="HMH2" s="592"/>
      <c r="HMI2" s="592"/>
      <c r="HMJ2" s="592"/>
      <c r="HMK2" s="592"/>
      <c r="HML2" s="592"/>
      <c r="HMM2" s="592"/>
      <c r="HMN2" s="592"/>
      <c r="HMO2" s="592" t="s">
        <v>351</v>
      </c>
      <c r="HMP2" s="592"/>
      <c r="HMQ2" s="592"/>
      <c r="HMR2" s="592"/>
      <c r="HMS2" s="592"/>
      <c r="HMT2" s="592"/>
      <c r="HMU2" s="592"/>
      <c r="HMV2" s="592"/>
      <c r="HMW2" s="592"/>
      <c r="HMX2" s="592"/>
      <c r="HMY2" s="592"/>
      <c r="HMZ2" s="592"/>
      <c r="HNA2" s="592"/>
      <c r="HNB2" s="592"/>
      <c r="HNC2" s="592"/>
      <c r="HND2" s="592"/>
      <c r="HNE2" s="592" t="s">
        <v>351</v>
      </c>
      <c r="HNF2" s="592"/>
      <c r="HNG2" s="592"/>
      <c r="HNH2" s="592"/>
      <c r="HNI2" s="592"/>
      <c r="HNJ2" s="592"/>
      <c r="HNK2" s="592"/>
      <c r="HNL2" s="592"/>
      <c r="HNM2" s="592"/>
      <c r="HNN2" s="592"/>
      <c r="HNO2" s="592"/>
      <c r="HNP2" s="592"/>
      <c r="HNQ2" s="592"/>
      <c r="HNR2" s="592"/>
      <c r="HNS2" s="592"/>
      <c r="HNT2" s="592"/>
      <c r="HNU2" s="592" t="s">
        <v>351</v>
      </c>
      <c r="HNV2" s="592"/>
      <c r="HNW2" s="592"/>
      <c r="HNX2" s="592"/>
      <c r="HNY2" s="592"/>
      <c r="HNZ2" s="592"/>
      <c r="HOA2" s="592"/>
      <c r="HOB2" s="592"/>
      <c r="HOC2" s="592"/>
      <c r="HOD2" s="592"/>
      <c r="HOE2" s="592"/>
      <c r="HOF2" s="592"/>
      <c r="HOG2" s="592"/>
      <c r="HOH2" s="592"/>
      <c r="HOI2" s="592"/>
      <c r="HOJ2" s="592"/>
      <c r="HOK2" s="592" t="s">
        <v>351</v>
      </c>
      <c r="HOL2" s="592"/>
      <c r="HOM2" s="592"/>
      <c r="HON2" s="592"/>
      <c r="HOO2" s="592"/>
      <c r="HOP2" s="592"/>
      <c r="HOQ2" s="592"/>
      <c r="HOR2" s="592"/>
      <c r="HOS2" s="592"/>
      <c r="HOT2" s="592"/>
      <c r="HOU2" s="592"/>
      <c r="HOV2" s="592"/>
      <c r="HOW2" s="592"/>
      <c r="HOX2" s="592"/>
      <c r="HOY2" s="592"/>
      <c r="HOZ2" s="592"/>
      <c r="HPA2" s="592" t="s">
        <v>351</v>
      </c>
      <c r="HPB2" s="592"/>
      <c r="HPC2" s="592"/>
      <c r="HPD2" s="592"/>
      <c r="HPE2" s="592"/>
      <c r="HPF2" s="592"/>
      <c r="HPG2" s="592"/>
      <c r="HPH2" s="592"/>
      <c r="HPI2" s="592"/>
      <c r="HPJ2" s="592"/>
      <c r="HPK2" s="592"/>
      <c r="HPL2" s="592"/>
      <c r="HPM2" s="592"/>
      <c r="HPN2" s="592"/>
      <c r="HPO2" s="592"/>
      <c r="HPP2" s="592"/>
      <c r="HPQ2" s="592" t="s">
        <v>351</v>
      </c>
      <c r="HPR2" s="592"/>
      <c r="HPS2" s="592"/>
      <c r="HPT2" s="592"/>
      <c r="HPU2" s="592"/>
      <c r="HPV2" s="592"/>
      <c r="HPW2" s="592"/>
      <c r="HPX2" s="592"/>
      <c r="HPY2" s="592"/>
      <c r="HPZ2" s="592"/>
      <c r="HQA2" s="592"/>
      <c r="HQB2" s="592"/>
      <c r="HQC2" s="592"/>
      <c r="HQD2" s="592"/>
      <c r="HQE2" s="592"/>
      <c r="HQF2" s="592"/>
      <c r="HQG2" s="592" t="s">
        <v>351</v>
      </c>
      <c r="HQH2" s="592"/>
      <c r="HQI2" s="592"/>
      <c r="HQJ2" s="592"/>
      <c r="HQK2" s="592"/>
      <c r="HQL2" s="592"/>
      <c r="HQM2" s="592"/>
      <c r="HQN2" s="592"/>
      <c r="HQO2" s="592"/>
      <c r="HQP2" s="592"/>
      <c r="HQQ2" s="592"/>
      <c r="HQR2" s="592"/>
      <c r="HQS2" s="592"/>
      <c r="HQT2" s="592"/>
      <c r="HQU2" s="592"/>
      <c r="HQV2" s="592"/>
      <c r="HQW2" s="592" t="s">
        <v>351</v>
      </c>
      <c r="HQX2" s="592"/>
      <c r="HQY2" s="592"/>
      <c r="HQZ2" s="592"/>
      <c r="HRA2" s="592"/>
      <c r="HRB2" s="592"/>
      <c r="HRC2" s="592"/>
      <c r="HRD2" s="592"/>
      <c r="HRE2" s="592"/>
      <c r="HRF2" s="592"/>
      <c r="HRG2" s="592"/>
      <c r="HRH2" s="592"/>
      <c r="HRI2" s="592"/>
      <c r="HRJ2" s="592"/>
      <c r="HRK2" s="592"/>
      <c r="HRL2" s="592"/>
      <c r="HRM2" s="592" t="s">
        <v>351</v>
      </c>
      <c r="HRN2" s="592"/>
      <c r="HRO2" s="592"/>
      <c r="HRP2" s="592"/>
      <c r="HRQ2" s="592"/>
      <c r="HRR2" s="592"/>
      <c r="HRS2" s="592"/>
      <c r="HRT2" s="592"/>
      <c r="HRU2" s="592"/>
      <c r="HRV2" s="592"/>
      <c r="HRW2" s="592"/>
      <c r="HRX2" s="592"/>
      <c r="HRY2" s="592"/>
      <c r="HRZ2" s="592"/>
      <c r="HSA2" s="592"/>
      <c r="HSB2" s="592"/>
      <c r="HSC2" s="592" t="s">
        <v>351</v>
      </c>
      <c r="HSD2" s="592"/>
      <c r="HSE2" s="592"/>
      <c r="HSF2" s="592"/>
      <c r="HSG2" s="592"/>
      <c r="HSH2" s="592"/>
      <c r="HSI2" s="592"/>
      <c r="HSJ2" s="592"/>
      <c r="HSK2" s="592"/>
      <c r="HSL2" s="592"/>
      <c r="HSM2" s="592"/>
      <c r="HSN2" s="592"/>
      <c r="HSO2" s="592"/>
      <c r="HSP2" s="592"/>
      <c r="HSQ2" s="592"/>
      <c r="HSR2" s="592"/>
      <c r="HSS2" s="592" t="s">
        <v>351</v>
      </c>
      <c r="HST2" s="592"/>
      <c r="HSU2" s="592"/>
      <c r="HSV2" s="592"/>
      <c r="HSW2" s="592"/>
      <c r="HSX2" s="592"/>
      <c r="HSY2" s="592"/>
      <c r="HSZ2" s="592"/>
      <c r="HTA2" s="592"/>
      <c r="HTB2" s="592"/>
      <c r="HTC2" s="592"/>
      <c r="HTD2" s="592"/>
      <c r="HTE2" s="592"/>
      <c r="HTF2" s="592"/>
      <c r="HTG2" s="592"/>
      <c r="HTH2" s="592"/>
      <c r="HTI2" s="592" t="s">
        <v>351</v>
      </c>
      <c r="HTJ2" s="592"/>
      <c r="HTK2" s="592"/>
      <c r="HTL2" s="592"/>
      <c r="HTM2" s="592"/>
      <c r="HTN2" s="592"/>
      <c r="HTO2" s="592"/>
      <c r="HTP2" s="592"/>
      <c r="HTQ2" s="592"/>
      <c r="HTR2" s="592"/>
      <c r="HTS2" s="592"/>
      <c r="HTT2" s="592"/>
      <c r="HTU2" s="592"/>
      <c r="HTV2" s="592"/>
      <c r="HTW2" s="592"/>
      <c r="HTX2" s="592"/>
      <c r="HTY2" s="592" t="s">
        <v>351</v>
      </c>
      <c r="HTZ2" s="592"/>
      <c r="HUA2" s="592"/>
      <c r="HUB2" s="592"/>
      <c r="HUC2" s="592"/>
      <c r="HUD2" s="592"/>
      <c r="HUE2" s="592"/>
      <c r="HUF2" s="592"/>
      <c r="HUG2" s="592"/>
      <c r="HUH2" s="592"/>
      <c r="HUI2" s="592"/>
      <c r="HUJ2" s="592"/>
      <c r="HUK2" s="592"/>
      <c r="HUL2" s="592"/>
      <c r="HUM2" s="592"/>
      <c r="HUN2" s="592"/>
      <c r="HUO2" s="592" t="s">
        <v>351</v>
      </c>
      <c r="HUP2" s="592"/>
      <c r="HUQ2" s="592"/>
      <c r="HUR2" s="592"/>
      <c r="HUS2" s="592"/>
      <c r="HUT2" s="592"/>
      <c r="HUU2" s="592"/>
      <c r="HUV2" s="592"/>
      <c r="HUW2" s="592"/>
      <c r="HUX2" s="592"/>
      <c r="HUY2" s="592"/>
      <c r="HUZ2" s="592"/>
      <c r="HVA2" s="592"/>
      <c r="HVB2" s="592"/>
      <c r="HVC2" s="592"/>
      <c r="HVD2" s="592"/>
      <c r="HVE2" s="592" t="s">
        <v>351</v>
      </c>
      <c r="HVF2" s="592"/>
      <c r="HVG2" s="592"/>
      <c r="HVH2" s="592"/>
      <c r="HVI2" s="592"/>
      <c r="HVJ2" s="592"/>
      <c r="HVK2" s="592"/>
      <c r="HVL2" s="592"/>
      <c r="HVM2" s="592"/>
      <c r="HVN2" s="592"/>
      <c r="HVO2" s="592"/>
      <c r="HVP2" s="592"/>
      <c r="HVQ2" s="592"/>
      <c r="HVR2" s="592"/>
      <c r="HVS2" s="592"/>
      <c r="HVT2" s="592"/>
      <c r="HVU2" s="592" t="s">
        <v>351</v>
      </c>
      <c r="HVV2" s="592"/>
      <c r="HVW2" s="592"/>
      <c r="HVX2" s="592"/>
      <c r="HVY2" s="592"/>
      <c r="HVZ2" s="592"/>
      <c r="HWA2" s="592"/>
      <c r="HWB2" s="592"/>
      <c r="HWC2" s="592"/>
      <c r="HWD2" s="592"/>
      <c r="HWE2" s="592"/>
      <c r="HWF2" s="592"/>
      <c r="HWG2" s="592"/>
      <c r="HWH2" s="592"/>
      <c r="HWI2" s="592"/>
      <c r="HWJ2" s="592"/>
      <c r="HWK2" s="592" t="s">
        <v>351</v>
      </c>
      <c r="HWL2" s="592"/>
      <c r="HWM2" s="592"/>
      <c r="HWN2" s="592"/>
      <c r="HWO2" s="592"/>
      <c r="HWP2" s="592"/>
      <c r="HWQ2" s="592"/>
      <c r="HWR2" s="592"/>
      <c r="HWS2" s="592"/>
      <c r="HWT2" s="592"/>
      <c r="HWU2" s="592"/>
      <c r="HWV2" s="592"/>
      <c r="HWW2" s="592"/>
      <c r="HWX2" s="592"/>
      <c r="HWY2" s="592"/>
      <c r="HWZ2" s="592"/>
      <c r="HXA2" s="592" t="s">
        <v>351</v>
      </c>
      <c r="HXB2" s="592"/>
      <c r="HXC2" s="592"/>
      <c r="HXD2" s="592"/>
      <c r="HXE2" s="592"/>
      <c r="HXF2" s="592"/>
      <c r="HXG2" s="592"/>
      <c r="HXH2" s="592"/>
      <c r="HXI2" s="592"/>
      <c r="HXJ2" s="592"/>
      <c r="HXK2" s="592"/>
      <c r="HXL2" s="592"/>
      <c r="HXM2" s="592"/>
      <c r="HXN2" s="592"/>
      <c r="HXO2" s="592"/>
      <c r="HXP2" s="592"/>
      <c r="HXQ2" s="592" t="s">
        <v>351</v>
      </c>
      <c r="HXR2" s="592"/>
      <c r="HXS2" s="592"/>
      <c r="HXT2" s="592"/>
      <c r="HXU2" s="592"/>
      <c r="HXV2" s="592"/>
      <c r="HXW2" s="592"/>
      <c r="HXX2" s="592"/>
      <c r="HXY2" s="592"/>
      <c r="HXZ2" s="592"/>
      <c r="HYA2" s="592"/>
      <c r="HYB2" s="592"/>
      <c r="HYC2" s="592"/>
      <c r="HYD2" s="592"/>
      <c r="HYE2" s="592"/>
      <c r="HYF2" s="592"/>
      <c r="HYG2" s="592" t="s">
        <v>351</v>
      </c>
      <c r="HYH2" s="592"/>
      <c r="HYI2" s="592"/>
      <c r="HYJ2" s="592"/>
      <c r="HYK2" s="592"/>
      <c r="HYL2" s="592"/>
      <c r="HYM2" s="592"/>
      <c r="HYN2" s="592"/>
      <c r="HYO2" s="592"/>
      <c r="HYP2" s="592"/>
      <c r="HYQ2" s="592"/>
      <c r="HYR2" s="592"/>
      <c r="HYS2" s="592"/>
      <c r="HYT2" s="592"/>
      <c r="HYU2" s="592"/>
      <c r="HYV2" s="592"/>
      <c r="HYW2" s="592" t="s">
        <v>351</v>
      </c>
      <c r="HYX2" s="592"/>
      <c r="HYY2" s="592"/>
      <c r="HYZ2" s="592"/>
      <c r="HZA2" s="592"/>
      <c r="HZB2" s="592"/>
      <c r="HZC2" s="592"/>
      <c r="HZD2" s="592"/>
      <c r="HZE2" s="592"/>
      <c r="HZF2" s="592"/>
      <c r="HZG2" s="592"/>
      <c r="HZH2" s="592"/>
      <c r="HZI2" s="592"/>
      <c r="HZJ2" s="592"/>
      <c r="HZK2" s="592"/>
      <c r="HZL2" s="592"/>
      <c r="HZM2" s="592" t="s">
        <v>351</v>
      </c>
      <c r="HZN2" s="592"/>
      <c r="HZO2" s="592"/>
      <c r="HZP2" s="592"/>
      <c r="HZQ2" s="592"/>
      <c r="HZR2" s="592"/>
      <c r="HZS2" s="592"/>
      <c r="HZT2" s="592"/>
      <c r="HZU2" s="592"/>
      <c r="HZV2" s="592"/>
      <c r="HZW2" s="592"/>
      <c r="HZX2" s="592"/>
      <c r="HZY2" s="592"/>
      <c r="HZZ2" s="592"/>
      <c r="IAA2" s="592"/>
      <c r="IAB2" s="592"/>
      <c r="IAC2" s="592" t="s">
        <v>351</v>
      </c>
      <c r="IAD2" s="592"/>
      <c r="IAE2" s="592"/>
      <c r="IAF2" s="592"/>
      <c r="IAG2" s="592"/>
      <c r="IAH2" s="592"/>
      <c r="IAI2" s="592"/>
      <c r="IAJ2" s="592"/>
      <c r="IAK2" s="592"/>
      <c r="IAL2" s="592"/>
      <c r="IAM2" s="592"/>
      <c r="IAN2" s="592"/>
      <c r="IAO2" s="592"/>
      <c r="IAP2" s="592"/>
      <c r="IAQ2" s="592"/>
      <c r="IAR2" s="592"/>
      <c r="IAS2" s="592" t="s">
        <v>351</v>
      </c>
      <c r="IAT2" s="592"/>
      <c r="IAU2" s="592"/>
      <c r="IAV2" s="592"/>
      <c r="IAW2" s="592"/>
      <c r="IAX2" s="592"/>
      <c r="IAY2" s="592"/>
      <c r="IAZ2" s="592"/>
      <c r="IBA2" s="592"/>
      <c r="IBB2" s="592"/>
      <c r="IBC2" s="592"/>
      <c r="IBD2" s="592"/>
      <c r="IBE2" s="592"/>
      <c r="IBF2" s="592"/>
      <c r="IBG2" s="592"/>
      <c r="IBH2" s="592"/>
      <c r="IBI2" s="592" t="s">
        <v>351</v>
      </c>
      <c r="IBJ2" s="592"/>
      <c r="IBK2" s="592"/>
      <c r="IBL2" s="592"/>
      <c r="IBM2" s="592"/>
      <c r="IBN2" s="592"/>
      <c r="IBO2" s="592"/>
      <c r="IBP2" s="592"/>
      <c r="IBQ2" s="592"/>
      <c r="IBR2" s="592"/>
      <c r="IBS2" s="592"/>
      <c r="IBT2" s="592"/>
      <c r="IBU2" s="592"/>
      <c r="IBV2" s="592"/>
      <c r="IBW2" s="592"/>
      <c r="IBX2" s="592"/>
      <c r="IBY2" s="592" t="s">
        <v>351</v>
      </c>
      <c r="IBZ2" s="592"/>
      <c r="ICA2" s="592"/>
      <c r="ICB2" s="592"/>
      <c r="ICC2" s="592"/>
      <c r="ICD2" s="592"/>
      <c r="ICE2" s="592"/>
      <c r="ICF2" s="592"/>
      <c r="ICG2" s="592"/>
      <c r="ICH2" s="592"/>
      <c r="ICI2" s="592"/>
      <c r="ICJ2" s="592"/>
      <c r="ICK2" s="592"/>
      <c r="ICL2" s="592"/>
      <c r="ICM2" s="592"/>
      <c r="ICN2" s="592"/>
      <c r="ICO2" s="592" t="s">
        <v>351</v>
      </c>
      <c r="ICP2" s="592"/>
      <c r="ICQ2" s="592"/>
      <c r="ICR2" s="592"/>
      <c r="ICS2" s="592"/>
      <c r="ICT2" s="592"/>
      <c r="ICU2" s="592"/>
      <c r="ICV2" s="592"/>
      <c r="ICW2" s="592"/>
      <c r="ICX2" s="592"/>
      <c r="ICY2" s="592"/>
      <c r="ICZ2" s="592"/>
      <c r="IDA2" s="592"/>
      <c r="IDB2" s="592"/>
      <c r="IDC2" s="592"/>
      <c r="IDD2" s="592"/>
      <c r="IDE2" s="592" t="s">
        <v>351</v>
      </c>
      <c r="IDF2" s="592"/>
      <c r="IDG2" s="592"/>
      <c r="IDH2" s="592"/>
      <c r="IDI2" s="592"/>
      <c r="IDJ2" s="592"/>
      <c r="IDK2" s="592"/>
      <c r="IDL2" s="592"/>
      <c r="IDM2" s="592"/>
      <c r="IDN2" s="592"/>
      <c r="IDO2" s="592"/>
      <c r="IDP2" s="592"/>
      <c r="IDQ2" s="592"/>
      <c r="IDR2" s="592"/>
      <c r="IDS2" s="592"/>
      <c r="IDT2" s="592"/>
      <c r="IDU2" s="592" t="s">
        <v>351</v>
      </c>
      <c r="IDV2" s="592"/>
      <c r="IDW2" s="592"/>
      <c r="IDX2" s="592"/>
      <c r="IDY2" s="592"/>
      <c r="IDZ2" s="592"/>
      <c r="IEA2" s="592"/>
      <c r="IEB2" s="592"/>
      <c r="IEC2" s="592"/>
      <c r="IED2" s="592"/>
      <c r="IEE2" s="592"/>
      <c r="IEF2" s="592"/>
      <c r="IEG2" s="592"/>
      <c r="IEH2" s="592"/>
      <c r="IEI2" s="592"/>
      <c r="IEJ2" s="592"/>
      <c r="IEK2" s="592" t="s">
        <v>351</v>
      </c>
      <c r="IEL2" s="592"/>
      <c r="IEM2" s="592"/>
      <c r="IEN2" s="592"/>
      <c r="IEO2" s="592"/>
      <c r="IEP2" s="592"/>
      <c r="IEQ2" s="592"/>
      <c r="IER2" s="592"/>
      <c r="IES2" s="592"/>
      <c r="IET2" s="592"/>
      <c r="IEU2" s="592"/>
      <c r="IEV2" s="592"/>
      <c r="IEW2" s="592"/>
      <c r="IEX2" s="592"/>
      <c r="IEY2" s="592"/>
      <c r="IEZ2" s="592"/>
      <c r="IFA2" s="592" t="s">
        <v>351</v>
      </c>
      <c r="IFB2" s="592"/>
      <c r="IFC2" s="592"/>
      <c r="IFD2" s="592"/>
      <c r="IFE2" s="592"/>
      <c r="IFF2" s="592"/>
      <c r="IFG2" s="592"/>
      <c r="IFH2" s="592"/>
      <c r="IFI2" s="592"/>
      <c r="IFJ2" s="592"/>
      <c r="IFK2" s="592"/>
      <c r="IFL2" s="592"/>
      <c r="IFM2" s="592"/>
      <c r="IFN2" s="592"/>
      <c r="IFO2" s="592"/>
      <c r="IFP2" s="592"/>
      <c r="IFQ2" s="592" t="s">
        <v>351</v>
      </c>
      <c r="IFR2" s="592"/>
      <c r="IFS2" s="592"/>
      <c r="IFT2" s="592"/>
      <c r="IFU2" s="592"/>
      <c r="IFV2" s="592"/>
      <c r="IFW2" s="592"/>
      <c r="IFX2" s="592"/>
      <c r="IFY2" s="592"/>
      <c r="IFZ2" s="592"/>
      <c r="IGA2" s="592"/>
      <c r="IGB2" s="592"/>
      <c r="IGC2" s="592"/>
      <c r="IGD2" s="592"/>
      <c r="IGE2" s="592"/>
      <c r="IGF2" s="592"/>
      <c r="IGG2" s="592" t="s">
        <v>351</v>
      </c>
      <c r="IGH2" s="592"/>
      <c r="IGI2" s="592"/>
      <c r="IGJ2" s="592"/>
      <c r="IGK2" s="592"/>
      <c r="IGL2" s="592"/>
      <c r="IGM2" s="592"/>
      <c r="IGN2" s="592"/>
      <c r="IGO2" s="592"/>
      <c r="IGP2" s="592"/>
      <c r="IGQ2" s="592"/>
      <c r="IGR2" s="592"/>
      <c r="IGS2" s="592"/>
      <c r="IGT2" s="592"/>
      <c r="IGU2" s="592"/>
      <c r="IGV2" s="592"/>
      <c r="IGW2" s="592" t="s">
        <v>351</v>
      </c>
      <c r="IGX2" s="592"/>
      <c r="IGY2" s="592"/>
      <c r="IGZ2" s="592"/>
      <c r="IHA2" s="592"/>
      <c r="IHB2" s="592"/>
      <c r="IHC2" s="592"/>
      <c r="IHD2" s="592"/>
      <c r="IHE2" s="592"/>
      <c r="IHF2" s="592"/>
      <c r="IHG2" s="592"/>
      <c r="IHH2" s="592"/>
      <c r="IHI2" s="592"/>
      <c r="IHJ2" s="592"/>
      <c r="IHK2" s="592"/>
      <c r="IHL2" s="592"/>
      <c r="IHM2" s="592" t="s">
        <v>351</v>
      </c>
      <c r="IHN2" s="592"/>
      <c r="IHO2" s="592"/>
      <c r="IHP2" s="592"/>
      <c r="IHQ2" s="592"/>
      <c r="IHR2" s="592"/>
      <c r="IHS2" s="592"/>
      <c r="IHT2" s="592"/>
      <c r="IHU2" s="592"/>
      <c r="IHV2" s="592"/>
      <c r="IHW2" s="592"/>
      <c r="IHX2" s="592"/>
      <c r="IHY2" s="592"/>
      <c r="IHZ2" s="592"/>
      <c r="IIA2" s="592"/>
      <c r="IIB2" s="592"/>
      <c r="IIC2" s="592" t="s">
        <v>351</v>
      </c>
      <c r="IID2" s="592"/>
      <c r="IIE2" s="592"/>
      <c r="IIF2" s="592"/>
      <c r="IIG2" s="592"/>
      <c r="IIH2" s="592"/>
      <c r="III2" s="592"/>
      <c r="IIJ2" s="592"/>
      <c r="IIK2" s="592"/>
      <c r="IIL2" s="592"/>
      <c r="IIM2" s="592"/>
      <c r="IIN2" s="592"/>
      <c r="IIO2" s="592"/>
      <c r="IIP2" s="592"/>
      <c r="IIQ2" s="592"/>
      <c r="IIR2" s="592"/>
      <c r="IIS2" s="592" t="s">
        <v>351</v>
      </c>
      <c r="IIT2" s="592"/>
      <c r="IIU2" s="592"/>
      <c r="IIV2" s="592"/>
      <c r="IIW2" s="592"/>
      <c r="IIX2" s="592"/>
      <c r="IIY2" s="592"/>
      <c r="IIZ2" s="592"/>
      <c r="IJA2" s="592"/>
      <c r="IJB2" s="592"/>
      <c r="IJC2" s="592"/>
      <c r="IJD2" s="592"/>
      <c r="IJE2" s="592"/>
      <c r="IJF2" s="592"/>
      <c r="IJG2" s="592"/>
      <c r="IJH2" s="592"/>
      <c r="IJI2" s="592" t="s">
        <v>351</v>
      </c>
      <c r="IJJ2" s="592"/>
      <c r="IJK2" s="592"/>
      <c r="IJL2" s="592"/>
      <c r="IJM2" s="592"/>
      <c r="IJN2" s="592"/>
      <c r="IJO2" s="592"/>
      <c r="IJP2" s="592"/>
      <c r="IJQ2" s="592"/>
      <c r="IJR2" s="592"/>
      <c r="IJS2" s="592"/>
      <c r="IJT2" s="592"/>
      <c r="IJU2" s="592"/>
      <c r="IJV2" s="592"/>
      <c r="IJW2" s="592"/>
      <c r="IJX2" s="592"/>
      <c r="IJY2" s="592" t="s">
        <v>351</v>
      </c>
      <c r="IJZ2" s="592"/>
      <c r="IKA2" s="592"/>
      <c r="IKB2" s="592"/>
      <c r="IKC2" s="592"/>
      <c r="IKD2" s="592"/>
      <c r="IKE2" s="592"/>
      <c r="IKF2" s="592"/>
      <c r="IKG2" s="592"/>
      <c r="IKH2" s="592"/>
      <c r="IKI2" s="592"/>
      <c r="IKJ2" s="592"/>
      <c r="IKK2" s="592"/>
      <c r="IKL2" s="592"/>
      <c r="IKM2" s="592"/>
      <c r="IKN2" s="592"/>
      <c r="IKO2" s="592" t="s">
        <v>351</v>
      </c>
      <c r="IKP2" s="592"/>
      <c r="IKQ2" s="592"/>
      <c r="IKR2" s="592"/>
      <c r="IKS2" s="592"/>
      <c r="IKT2" s="592"/>
      <c r="IKU2" s="592"/>
      <c r="IKV2" s="592"/>
      <c r="IKW2" s="592"/>
      <c r="IKX2" s="592"/>
      <c r="IKY2" s="592"/>
      <c r="IKZ2" s="592"/>
      <c r="ILA2" s="592"/>
      <c r="ILB2" s="592"/>
      <c r="ILC2" s="592"/>
      <c r="ILD2" s="592"/>
      <c r="ILE2" s="592" t="s">
        <v>351</v>
      </c>
      <c r="ILF2" s="592"/>
      <c r="ILG2" s="592"/>
      <c r="ILH2" s="592"/>
      <c r="ILI2" s="592"/>
      <c r="ILJ2" s="592"/>
      <c r="ILK2" s="592"/>
      <c r="ILL2" s="592"/>
      <c r="ILM2" s="592"/>
      <c r="ILN2" s="592"/>
      <c r="ILO2" s="592"/>
      <c r="ILP2" s="592"/>
      <c r="ILQ2" s="592"/>
      <c r="ILR2" s="592"/>
      <c r="ILS2" s="592"/>
      <c r="ILT2" s="592"/>
      <c r="ILU2" s="592" t="s">
        <v>351</v>
      </c>
      <c r="ILV2" s="592"/>
      <c r="ILW2" s="592"/>
      <c r="ILX2" s="592"/>
      <c r="ILY2" s="592"/>
      <c r="ILZ2" s="592"/>
      <c r="IMA2" s="592"/>
      <c r="IMB2" s="592"/>
      <c r="IMC2" s="592"/>
      <c r="IMD2" s="592"/>
      <c r="IME2" s="592"/>
      <c r="IMF2" s="592"/>
      <c r="IMG2" s="592"/>
      <c r="IMH2" s="592"/>
      <c r="IMI2" s="592"/>
      <c r="IMJ2" s="592"/>
      <c r="IMK2" s="592" t="s">
        <v>351</v>
      </c>
      <c r="IML2" s="592"/>
      <c r="IMM2" s="592"/>
      <c r="IMN2" s="592"/>
      <c r="IMO2" s="592"/>
      <c r="IMP2" s="592"/>
      <c r="IMQ2" s="592"/>
      <c r="IMR2" s="592"/>
      <c r="IMS2" s="592"/>
      <c r="IMT2" s="592"/>
      <c r="IMU2" s="592"/>
      <c r="IMV2" s="592"/>
      <c r="IMW2" s="592"/>
      <c r="IMX2" s="592"/>
      <c r="IMY2" s="592"/>
      <c r="IMZ2" s="592"/>
      <c r="INA2" s="592" t="s">
        <v>351</v>
      </c>
      <c r="INB2" s="592"/>
      <c r="INC2" s="592"/>
      <c r="IND2" s="592"/>
      <c r="INE2" s="592"/>
      <c r="INF2" s="592"/>
      <c r="ING2" s="592"/>
      <c r="INH2" s="592"/>
      <c r="INI2" s="592"/>
      <c r="INJ2" s="592"/>
      <c r="INK2" s="592"/>
      <c r="INL2" s="592"/>
      <c r="INM2" s="592"/>
      <c r="INN2" s="592"/>
      <c r="INO2" s="592"/>
      <c r="INP2" s="592"/>
      <c r="INQ2" s="592" t="s">
        <v>351</v>
      </c>
      <c r="INR2" s="592"/>
      <c r="INS2" s="592"/>
      <c r="INT2" s="592"/>
      <c r="INU2" s="592"/>
      <c r="INV2" s="592"/>
      <c r="INW2" s="592"/>
      <c r="INX2" s="592"/>
      <c r="INY2" s="592"/>
      <c r="INZ2" s="592"/>
      <c r="IOA2" s="592"/>
      <c r="IOB2" s="592"/>
      <c r="IOC2" s="592"/>
      <c r="IOD2" s="592"/>
      <c r="IOE2" s="592"/>
      <c r="IOF2" s="592"/>
      <c r="IOG2" s="592" t="s">
        <v>351</v>
      </c>
      <c r="IOH2" s="592"/>
      <c r="IOI2" s="592"/>
      <c r="IOJ2" s="592"/>
      <c r="IOK2" s="592"/>
      <c r="IOL2" s="592"/>
      <c r="IOM2" s="592"/>
      <c r="ION2" s="592"/>
      <c r="IOO2" s="592"/>
      <c r="IOP2" s="592"/>
      <c r="IOQ2" s="592"/>
      <c r="IOR2" s="592"/>
      <c r="IOS2" s="592"/>
      <c r="IOT2" s="592"/>
      <c r="IOU2" s="592"/>
      <c r="IOV2" s="592"/>
      <c r="IOW2" s="592" t="s">
        <v>351</v>
      </c>
      <c r="IOX2" s="592"/>
      <c r="IOY2" s="592"/>
      <c r="IOZ2" s="592"/>
      <c r="IPA2" s="592"/>
      <c r="IPB2" s="592"/>
      <c r="IPC2" s="592"/>
      <c r="IPD2" s="592"/>
      <c r="IPE2" s="592"/>
      <c r="IPF2" s="592"/>
      <c r="IPG2" s="592"/>
      <c r="IPH2" s="592"/>
      <c r="IPI2" s="592"/>
      <c r="IPJ2" s="592"/>
      <c r="IPK2" s="592"/>
      <c r="IPL2" s="592"/>
      <c r="IPM2" s="592" t="s">
        <v>351</v>
      </c>
      <c r="IPN2" s="592"/>
      <c r="IPO2" s="592"/>
      <c r="IPP2" s="592"/>
      <c r="IPQ2" s="592"/>
      <c r="IPR2" s="592"/>
      <c r="IPS2" s="592"/>
      <c r="IPT2" s="592"/>
      <c r="IPU2" s="592"/>
      <c r="IPV2" s="592"/>
      <c r="IPW2" s="592"/>
      <c r="IPX2" s="592"/>
      <c r="IPY2" s="592"/>
      <c r="IPZ2" s="592"/>
      <c r="IQA2" s="592"/>
      <c r="IQB2" s="592"/>
      <c r="IQC2" s="592" t="s">
        <v>351</v>
      </c>
      <c r="IQD2" s="592"/>
      <c r="IQE2" s="592"/>
      <c r="IQF2" s="592"/>
      <c r="IQG2" s="592"/>
      <c r="IQH2" s="592"/>
      <c r="IQI2" s="592"/>
      <c r="IQJ2" s="592"/>
      <c r="IQK2" s="592"/>
      <c r="IQL2" s="592"/>
      <c r="IQM2" s="592"/>
      <c r="IQN2" s="592"/>
      <c r="IQO2" s="592"/>
      <c r="IQP2" s="592"/>
      <c r="IQQ2" s="592"/>
      <c r="IQR2" s="592"/>
      <c r="IQS2" s="592" t="s">
        <v>351</v>
      </c>
      <c r="IQT2" s="592"/>
      <c r="IQU2" s="592"/>
      <c r="IQV2" s="592"/>
      <c r="IQW2" s="592"/>
      <c r="IQX2" s="592"/>
      <c r="IQY2" s="592"/>
      <c r="IQZ2" s="592"/>
      <c r="IRA2" s="592"/>
      <c r="IRB2" s="592"/>
      <c r="IRC2" s="592"/>
      <c r="IRD2" s="592"/>
      <c r="IRE2" s="592"/>
      <c r="IRF2" s="592"/>
      <c r="IRG2" s="592"/>
      <c r="IRH2" s="592"/>
      <c r="IRI2" s="592" t="s">
        <v>351</v>
      </c>
      <c r="IRJ2" s="592"/>
      <c r="IRK2" s="592"/>
      <c r="IRL2" s="592"/>
      <c r="IRM2" s="592"/>
      <c r="IRN2" s="592"/>
      <c r="IRO2" s="592"/>
      <c r="IRP2" s="592"/>
      <c r="IRQ2" s="592"/>
      <c r="IRR2" s="592"/>
      <c r="IRS2" s="592"/>
      <c r="IRT2" s="592"/>
      <c r="IRU2" s="592"/>
      <c r="IRV2" s="592"/>
      <c r="IRW2" s="592"/>
      <c r="IRX2" s="592"/>
      <c r="IRY2" s="592" t="s">
        <v>351</v>
      </c>
      <c r="IRZ2" s="592"/>
      <c r="ISA2" s="592"/>
      <c r="ISB2" s="592"/>
      <c r="ISC2" s="592"/>
      <c r="ISD2" s="592"/>
      <c r="ISE2" s="592"/>
      <c r="ISF2" s="592"/>
      <c r="ISG2" s="592"/>
      <c r="ISH2" s="592"/>
      <c r="ISI2" s="592"/>
      <c r="ISJ2" s="592"/>
      <c r="ISK2" s="592"/>
      <c r="ISL2" s="592"/>
      <c r="ISM2" s="592"/>
      <c r="ISN2" s="592"/>
      <c r="ISO2" s="592" t="s">
        <v>351</v>
      </c>
      <c r="ISP2" s="592"/>
      <c r="ISQ2" s="592"/>
      <c r="ISR2" s="592"/>
      <c r="ISS2" s="592"/>
      <c r="IST2" s="592"/>
      <c r="ISU2" s="592"/>
      <c r="ISV2" s="592"/>
      <c r="ISW2" s="592"/>
      <c r="ISX2" s="592"/>
      <c r="ISY2" s="592"/>
      <c r="ISZ2" s="592"/>
      <c r="ITA2" s="592"/>
      <c r="ITB2" s="592"/>
      <c r="ITC2" s="592"/>
      <c r="ITD2" s="592"/>
      <c r="ITE2" s="592" t="s">
        <v>351</v>
      </c>
      <c r="ITF2" s="592"/>
      <c r="ITG2" s="592"/>
      <c r="ITH2" s="592"/>
      <c r="ITI2" s="592"/>
      <c r="ITJ2" s="592"/>
      <c r="ITK2" s="592"/>
      <c r="ITL2" s="592"/>
      <c r="ITM2" s="592"/>
      <c r="ITN2" s="592"/>
      <c r="ITO2" s="592"/>
      <c r="ITP2" s="592"/>
      <c r="ITQ2" s="592"/>
      <c r="ITR2" s="592"/>
      <c r="ITS2" s="592"/>
      <c r="ITT2" s="592"/>
      <c r="ITU2" s="592" t="s">
        <v>351</v>
      </c>
      <c r="ITV2" s="592"/>
      <c r="ITW2" s="592"/>
      <c r="ITX2" s="592"/>
      <c r="ITY2" s="592"/>
      <c r="ITZ2" s="592"/>
      <c r="IUA2" s="592"/>
      <c r="IUB2" s="592"/>
      <c r="IUC2" s="592"/>
      <c r="IUD2" s="592"/>
      <c r="IUE2" s="592"/>
      <c r="IUF2" s="592"/>
      <c r="IUG2" s="592"/>
      <c r="IUH2" s="592"/>
      <c r="IUI2" s="592"/>
      <c r="IUJ2" s="592"/>
      <c r="IUK2" s="592" t="s">
        <v>351</v>
      </c>
      <c r="IUL2" s="592"/>
      <c r="IUM2" s="592"/>
      <c r="IUN2" s="592"/>
      <c r="IUO2" s="592"/>
      <c r="IUP2" s="592"/>
      <c r="IUQ2" s="592"/>
      <c r="IUR2" s="592"/>
      <c r="IUS2" s="592"/>
      <c r="IUT2" s="592"/>
      <c r="IUU2" s="592"/>
      <c r="IUV2" s="592"/>
      <c r="IUW2" s="592"/>
      <c r="IUX2" s="592"/>
      <c r="IUY2" s="592"/>
      <c r="IUZ2" s="592"/>
      <c r="IVA2" s="592" t="s">
        <v>351</v>
      </c>
      <c r="IVB2" s="592"/>
      <c r="IVC2" s="592"/>
      <c r="IVD2" s="592"/>
      <c r="IVE2" s="592"/>
      <c r="IVF2" s="592"/>
      <c r="IVG2" s="592"/>
      <c r="IVH2" s="592"/>
      <c r="IVI2" s="592"/>
      <c r="IVJ2" s="592"/>
      <c r="IVK2" s="592"/>
      <c r="IVL2" s="592"/>
      <c r="IVM2" s="592"/>
      <c r="IVN2" s="592"/>
      <c r="IVO2" s="592"/>
      <c r="IVP2" s="592"/>
      <c r="IVQ2" s="592" t="s">
        <v>351</v>
      </c>
      <c r="IVR2" s="592"/>
      <c r="IVS2" s="592"/>
      <c r="IVT2" s="592"/>
      <c r="IVU2" s="592"/>
      <c r="IVV2" s="592"/>
      <c r="IVW2" s="592"/>
      <c r="IVX2" s="592"/>
      <c r="IVY2" s="592"/>
      <c r="IVZ2" s="592"/>
      <c r="IWA2" s="592"/>
      <c r="IWB2" s="592"/>
      <c r="IWC2" s="592"/>
      <c r="IWD2" s="592"/>
      <c r="IWE2" s="592"/>
      <c r="IWF2" s="592"/>
      <c r="IWG2" s="592" t="s">
        <v>351</v>
      </c>
      <c r="IWH2" s="592"/>
      <c r="IWI2" s="592"/>
      <c r="IWJ2" s="592"/>
      <c r="IWK2" s="592"/>
      <c r="IWL2" s="592"/>
      <c r="IWM2" s="592"/>
      <c r="IWN2" s="592"/>
      <c r="IWO2" s="592"/>
      <c r="IWP2" s="592"/>
      <c r="IWQ2" s="592"/>
      <c r="IWR2" s="592"/>
      <c r="IWS2" s="592"/>
      <c r="IWT2" s="592"/>
      <c r="IWU2" s="592"/>
      <c r="IWV2" s="592"/>
      <c r="IWW2" s="592" t="s">
        <v>351</v>
      </c>
      <c r="IWX2" s="592"/>
      <c r="IWY2" s="592"/>
      <c r="IWZ2" s="592"/>
      <c r="IXA2" s="592"/>
      <c r="IXB2" s="592"/>
      <c r="IXC2" s="592"/>
      <c r="IXD2" s="592"/>
      <c r="IXE2" s="592"/>
      <c r="IXF2" s="592"/>
      <c r="IXG2" s="592"/>
      <c r="IXH2" s="592"/>
      <c r="IXI2" s="592"/>
      <c r="IXJ2" s="592"/>
      <c r="IXK2" s="592"/>
      <c r="IXL2" s="592"/>
      <c r="IXM2" s="592" t="s">
        <v>351</v>
      </c>
      <c r="IXN2" s="592"/>
      <c r="IXO2" s="592"/>
      <c r="IXP2" s="592"/>
      <c r="IXQ2" s="592"/>
      <c r="IXR2" s="592"/>
      <c r="IXS2" s="592"/>
      <c r="IXT2" s="592"/>
      <c r="IXU2" s="592"/>
      <c r="IXV2" s="592"/>
      <c r="IXW2" s="592"/>
      <c r="IXX2" s="592"/>
      <c r="IXY2" s="592"/>
      <c r="IXZ2" s="592"/>
      <c r="IYA2" s="592"/>
      <c r="IYB2" s="592"/>
      <c r="IYC2" s="592" t="s">
        <v>351</v>
      </c>
      <c r="IYD2" s="592"/>
      <c r="IYE2" s="592"/>
      <c r="IYF2" s="592"/>
      <c r="IYG2" s="592"/>
      <c r="IYH2" s="592"/>
      <c r="IYI2" s="592"/>
      <c r="IYJ2" s="592"/>
      <c r="IYK2" s="592"/>
      <c r="IYL2" s="592"/>
      <c r="IYM2" s="592"/>
      <c r="IYN2" s="592"/>
      <c r="IYO2" s="592"/>
      <c r="IYP2" s="592"/>
      <c r="IYQ2" s="592"/>
      <c r="IYR2" s="592"/>
      <c r="IYS2" s="592" t="s">
        <v>351</v>
      </c>
      <c r="IYT2" s="592"/>
      <c r="IYU2" s="592"/>
      <c r="IYV2" s="592"/>
      <c r="IYW2" s="592"/>
      <c r="IYX2" s="592"/>
      <c r="IYY2" s="592"/>
      <c r="IYZ2" s="592"/>
      <c r="IZA2" s="592"/>
      <c r="IZB2" s="592"/>
      <c r="IZC2" s="592"/>
      <c r="IZD2" s="592"/>
      <c r="IZE2" s="592"/>
      <c r="IZF2" s="592"/>
      <c r="IZG2" s="592"/>
      <c r="IZH2" s="592"/>
      <c r="IZI2" s="592" t="s">
        <v>351</v>
      </c>
      <c r="IZJ2" s="592"/>
      <c r="IZK2" s="592"/>
      <c r="IZL2" s="592"/>
      <c r="IZM2" s="592"/>
      <c r="IZN2" s="592"/>
      <c r="IZO2" s="592"/>
      <c r="IZP2" s="592"/>
      <c r="IZQ2" s="592"/>
      <c r="IZR2" s="592"/>
      <c r="IZS2" s="592"/>
      <c r="IZT2" s="592"/>
      <c r="IZU2" s="592"/>
      <c r="IZV2" s="592"/>
      <c r="IZW2" s="592"/>
      <c r="IZX2" s="592"/>
      <c r="IZY2" s="592" t="s">
        <v>351</v>
      </c>
      <c r="IZZ2" s="592"/>
      <c r="JAA2" s="592"/>
      <c r="JAB2" s="592"/>
      <c r="JAC2" s="592"/>
      <c r="JAD2" s="592"/>
      <c r="JAE2" s="592"/>
      <c r="JAF2" s="592"/>
      <c r="JAG2" s="592"/>
      <c r="JAH2" s="592"/>
      <c r="JAI2" s="592"/>
      <c r="JAJ2" s="592"/>
      <c r="JAK2" s="592"/>
      <c r="JAL2" s="592"/>
      <c r="JAM2" s="592"/>
      <c r="JAN2" s="592"/>
      <c r="JAO2" s="592" t="s">
        <v>351</v>
      </c>
      <c r="JAP2" s="592"/>
      <c r="JAQ2" s="592"/>
      <c r="JAR2" s="592"/>
      <c r="JAS2" s="592"/>
      <c r="JAT2" s="592"/>
      <c r="JAU2" s="592"/>
      <c r="JAV2" s="592"/>
      <c r="JAW2" s="592"/>
      <c r="JAX2" s="592"/>
      <c r="JAY2" s="592"/>
      <c r="JAZ2" s="592"/>
      <c r="JBA2" s="592"/>
      <c r="JBB2" s="592"/>
      <c r="JBC2" s="592"/>
      <c r="JBD2" s="592"/>
      <c r="JBE2" s="592" t="s">
        <v>351</v>
      </c>
      <c r="JBF2" s="592"/>
      <c r="JBG2" s="592"/>
      <c r="JBH2" s="592"/>
      <c r="JBI2" s="592"/>
      <c r="JBJ2" s="592"/>
      <c r="JBK2" s="592"/>
      <c r="JBL2" s="592"/>
      <c r="JBM2" s="592"/>
      <c r="JBN2" s="592"/>
      <c r="JBO2" s="592"/>
      <c r="JBP2" s="592"/>
      <c r="JBQ2" s="592"/>
      <c r="JBR2" s="592"/>
      <c r="JBS2" s="592"/>
      <c r="JBT2" s="592"/>
      <c r="JBU2" s="592" t="s">
        <v>351</v>
      </c>
      <c r="JBV2" s="592"/>
      <c r="JBW2" s="592"/>
      <c r="JBX2" s="592"/>
      <c r="JBY2" s="592"/>
      <c r="JBZ2" s="592"/>
      <c r="JCA2" s="592"/>
      <c r="JCB2" s="592"/>
      <c r="JCC2" s="592"/>
      <c r="JCD2" s="592"/>
      <c r="JCE2" s="592"/>
      <c r="JCF2" s="592"/>
      <c r="JCG2" s="592"/>
      <c r="JCH2" s="592"/>
      <c r="JCI2" s="592"/>
      <c r="JCJ2" s="592"/>
      <c r="JCK2" s="592" t="s">
        <v>351</v>
      </c>
      <c r="JCL2" s="592"/>
      <c r="JCM2" s="592"/>
      <c r="JCN2" s="592"/>
      <c r="JCO2" s="592"/>
      <c r="JCP2" s="592"/>
      <c r="JCQ2" s="592"/>
      <c r="JCR2" s="592"/>
      <c r="JCS2" s="592"/>
      <c r="JCT2" s="592"/>
      <c r="JCU2" s="592"/>
      <c r="JCV2" s="592"/>
      <c r="JCW2" s="592"/>
      <c r="JCX2" s="592"/>
      <c r="JCY2" s="592"/>
      <c r="JCZ2" s="592"/>
      <c r="JDA2" s="592" t="s">
        <v>351</v>
      </c>
      <c r="JDB2" s="592"/>
      <c r="JDC2" s="592"/>
      <c r="JDD2" s="592"/>
      <c r="JDE2" s="592"/>
      <c r="JDF2" s="592"/>
      <c r="JDG2" s="592"/>
      <c r="JDH2" s="592"/>
      <c r="JDI2" s="592"/>
      <c r="JDJ2" s="592"/>
      <c r="JDK2" s="592"/>
      <c r="JDL2" s="592"/>
      <c r="JDM2" s="592"/>
      <c r="JDN2" s="592"/>
      <c r="JDO2" s="592"/>
      <c r="JDP2" s="592"/>
      <c r="JDQ2" s="592" t="s">
        <v>351</v>
      </c>
      <c r="JDR2" s="592"/>
      <c r="JDS2" s="592"/>
      <c r="JDT2" s="592"/>
      <c r="JDU2" s="592"/>
      <c r="JDV2" s="592"/>
      <c r="JDW2" s="592"/>
      <c r="JDX2" s="592"/>
      <c r="JDY2" s="592"/>
      <c r="JDZ2" s="592"/>
      <c r="JEA2" s="592"/>
      <c r="JEB2" s="592"/>
      <c r="JEC2" s="592"/>
      <c r="JED2" s="592"/>
      <c r="JEE2" s="592"/>
      <c r="JEF2" s="592"/>
      <c r="JEG2" s="592" t="s">
        <v>351</v>
      </c>
      <c r="JEH2" s="592"/>
      <c r="JEI2" s="592"/>
      <c r="JEJ2" s="592"/>
      <c r="JEK2" s="592"/>
      <c r="JEL2" s="592"/>
      <c r="JEM2" s="592"/>
      <c r="JEN2" s="592"/>
      <c r="JEO2" s="592"/>
      <c r="JEP2" s="592"/>
      <c r="JEQ2" s="592"/>
      <c r="JER2" s="592"/>
      <c r="JES2" s="592"/>
      <c r="JET2" s="592"/>
      <c r="JEU2" s="592"/>
      <c r="JEV2" s="592"/>
      <c r="JEW2" s="592" t="s">
        <v>351</v>
      </c>
      <c r="JEX2" s="592"/>
      <c r="JEY2" s="592"/>
      <c r="JEZ2" s="592"/>
      <c r="JFA2" s="592"/>
      <c r="JFB2" s="592"/>
      <c r="JFC2" s="592"/>
      <c r="JFD2" s="592"/>
      <c r="JFE2" s="592"/>
      <c r="JFF2" s="592"/>
      <c r="JFG2" s="592"/>
      <c r="JFH2" s="592"/>
      <c r="JFI2" s="592"/>
      <c r="JFJ2" s="592"/>
      <c r="JFK2" s="592"/>
      <c r="JFL2" s="592"/>
      <c r="JFM2" s="592" t="s">
        <v>351</v>
      </c>
      <c r="JFN2" s="592"/>
      <c r="JFO2" s="592"/>
      <c r="JFP2" s="592"/>
      <c r="JFQ2" s="592"/>
      <c r="JFR2" s="592"/>
      <c r="JFS2" s="592"/>
      <c r="JFT2" s="592"/>
      <c r="JFU2" s="592"/>
      <c r="JFV2" s="592"/>
      <c r="JFW2" s="592"/>
      <c r="JFX2" s="592"/>
      <c r="JFY2" s="592"/>
      <c r="JFZ2" s="592"/>
      <c r="JGA2" s="592"/>
      <c r="JGB2" s="592"/>
      <c r="JGC2" s="592" t="s">
        <v>351</v>
      </c>
      <c r="JGD2" s="592"/>
      <c r="JGE2" s="592"/>
      <c r="JGF2" s="592"/>
      <c r="JGG2" s="592"/>
      <c r="JGH2" s="592"/>
      <c r="JGI2" s="592"/>
      <c r="JGJ2" s="592"/>
      <c r="JGK2" s="592"/>
      <c r="JGL2" s="592"/>
      <c r="JGM2" s="592"/>
      <c r="JGN2" s="592"/>
      <c r="JGO2" s="592"/>
      <c r="JGP2" s="592"/>
      <c r="JGQ2" s="592"/>
      <c r="JGR2" s="592"/>
      <c r="JGS2" s="592" t="s">
        <v>351</v>
      </c>
      <c r="JGT2" s="592"/>
      <c r="JGU2" s="592"/>
      <c r="JGV2" s="592"/>
      <c r="JGW2" s="592"/>
      <c r="JGX2" s="592"/>
      <c r="JGY2" s="592"/>
      <c r="JGZ2" s="592"/>
      <c r="JHA2" s="592"/>
      <c r="JHB2" s="592"/>
      <c r="JHC2" s="592"/>
      <c r="JHD2" s="592"/>
      <c r="JHE2" s="592"/>
      <c r="JHF2" s="592"/>
      <c r="JHG2" s="592"/>
      <c r="JHH2" s="592"/>
      <c r="JHI2" s="592" t="s">
        <v>351</v>
      </c>
      <c r="JHJ2" s="592"/>
      <c r="JHK2" s="592"/>
      <c r="JHL2" s="592"/>
      <c r="JHM2" s="592"/>
      <c r="JHN2" s="592"/>
      <c r="JHO2" s="592"/>
      <c r="JHP2" s="592"/>
      <c r="JHQ2" s="592"/>
      <c r="JHR2" s="592"/>
      <c r="JHS2" s="592"/>
      <c r="JHT2" s="592"/>
      <c r="JHU2" s="592"/>
      <c r="JHV2" s="592"/>
      <c r="JHW2" s="592"/>
      <c r="JHX2" s="592"/>
      <c r="JHY2" s="592" t="s">
        <v>351</v>
      </c>
      <c r="JHZ2" s="592"/>
      <c r="JIA2" s="592"/>
      <c r="JIB2" s="592"/>
      <c r="JIC2" s="592"/>
      <c r="JID2" s="592"/>
      <c r="JIE2" s="592"/>
      <c r="JIF2" s="592"/>
      <c r="JIG2" s="592"/>
      <c r="JIH2" s="592"/>
      <c r="JII2" s="592"/>
      <c r="JIJ2" s="592"/>
      <c r="JIK2" s="592"/>
      <c r="JIL2" s="592"/>
      <c r="JIM2" s="592"/>
      <c r="JIN2" s="592"/>
      <c r="JIO2" s="592" t="s">
        <v>351</v>
      </c>
      <c r="JIP2" s="592"/>
      <c r="JIQ2" s="592"/>
      <c r="JIR2" s="592"/>
      <c r="JIS2" s="592"/>
      <c r="JIT2" s="592"/>
      <c r="JIU2" s="592"/>
      <c r="JIV2" s="592"/>
      <c r="JIW2" s="592"/>
      <c r="JIX2" s="592"/>
      <c r="JIY2" s="592"/>
      <c r="JIZ2" s="592"/>
      <c r="JJA2" s="592"/>
      <c r="JJB2" s="592"/>
      <c r="JJC2" s="592"/>
      <c r="JJD2" s="592"/>
      <c r="JJE2" s="592" t="s">
        <v>351</v>
      </c>
      <c r="JJF2" s="592"/>
      <c r="JJG2" s="592"/>
      <c r="JJH2" s="592"/>
      <c r="JJI2" s="592"/>
      <c r="JJJ2" s="592"/>
      <c r="JJK2" s="592"/>
      <c r="JJL2" s="592"/>
      <c r="JJM2" s="592"/>
      <c r="JJN2" s="592"/>
      <c r="JJO2" s="592"/>
      <c r="JJP2" s="592"/>
      <c r="JJQ2" s="592"/>
      <c r="JJR2" s="592"/>
      <c r="JJS2" s="592"/>
      <c r="JJT2" s="592"/>
      <c r="JJU2" s="592" t="s">
        <v>351</v>
      </c>
      <c r="JJV2" s="592"/>
      <c r="JJW2" s="592"/>
      <c r="JJX2" s="592"/>
      <c r="JJY2" s="592"/>
      <c r="JJZ2" s="592"/>
      <c r="JKA2" s="592"/>
      <c r="JKB2" s="592"/>
      <c r="JKC2" s="592"/>
      <c r="JKD2" s="592"/>
      <c r="JKE2" s="592"/>
      <c r="JKF2" s="592"/>
      <c r="JKG2" s="592"/>
      <c r="JKH2" s="592"/>
      <c r="JKI2" s="592"/>
      <c r="JKJ2" s="592"/>
      <c r="JKK2" s="592" t="s">
        <v>351</v>
      </c>
      <c r="JKL2" s="592"/>
      <c r="JKM2" s="592"/>
      <c r="JKN2" s="592"/>
      <c r="JKO2" s="592"/>
      <c r="JKP2" s="592"/>
      <c r="JKQ2" s="592"/>
      <c r="JKR2" s="592"/>
      <c r="JKS2" s="592"/>
      <c r="JKT2" s="592"/>
      <c r="JKU2" s="592"/>
      <c r="JKV2" s="592"/>
      <c r="JKW2" s="592"/>
      <c r="JKX2" s="592"/>
      <c r="JKY2" s="592"/>
      <c r="JKZ2" s="592"/>
      <c r="JLA2" s="592" t="s">
        <v>351</v>
      </c>
      <c r="JLB2" s="592"/>
      <c r="JLC2" s="592"/>
      <c r="JLD2" s="592"/>
      <c r="JLE2" s="592"/>
      <c r="JLF2" s="592"/>
      <c r="JLG2" s="592"/>
      <c r="JLH2" s="592"/>
      <c r="JLI2" s="592"/>
      <c r="JLJ2" s="592"/>
      <c r="JLK2" s="592"/>
      <c r="JLL2" s="592"/>
      <c r="JLM2" s="592"/>
      <c r="JLN2" s="592"/>
      <c r="JLO2" s="592"/>
      <c r="JLP2" s="592"/>
      <c r="JLQ2" s="592" t="s">
        <v>351</v>
      </c>
      <c r="JLR2" s="592"/>
      <c r="JLS2" s="592"/>
      <c r="JLT2" s="592"/>
      <c r="JLU2" s="592"/>
      <c r="JLV2" s="592"/>
      <c r="JLW2" s="592"/>
      <c r="JLX2" s="592"/>
      <c r="JLY2" s="592"/>
      <c r="JLZ2" s="592"/>
      <c r="JMA2" s="592"/>
      <c r="JMB2" s="592"/>
      <c r="JMC2" s="592"/>
      <c r="JMD2" s="592"/>
      <c r="JME2" s="592"/>
      <c r="JMF2" s="592"/>
      <c r="JMG2" s="592" t="s">
        <v>351</v>
      </c>
      <c r="JMH2" s="592"/>
      <c r="JMI2" s="592"/>
      <c r="JMJ2" s="592"/>
      <c r="JMK2" s="592"/>
      <c r="JML2" s="592"/>
      <c r="JMM2" s="592"/>
      <c r="JMN2" s="592"/>
      <c r="JMO2" s="592"/>
      <c r="JMP2" s="592"/>
      <c r="JMQ2" s="592"/>
      <c r="JMR2" s="592"/>
      <c r="JMS2" s="592"/>
      <c r="JMT2" s="592"/>
      <c r="JMU2" s="592"/>
      <c r="JMV2" s="592"/>
      <c r="JMW2" s="592" t="s">
        <v>351</v>
      </c>
      <c r="JMX2" s="592"/>
      <c r="JMY2" s="592"/>
      <c r="JMZ2" s="592"/>
      <c r="JNA2" s="592"/>
      <c r="JNB2" s="592"/>
      <c r="JNC2" s="592"/>
      <c r="JND2" s="592"/>
      <c r="JNE2" s="592"/>
      <c r="JNF2" s="592"/>
      <c r="JNG2" s="592"/>
      <c r="JNH2" s="592"/>
      <c r="JNI2" s="592"/>
      <c r="JNJ2" s="592"/>
      <c r="JNK2" s="592"/>
      <c r="JNL2" s="592"/>
      <c r="JNM2" s="592" t="s">
        <v>351</v>
      </c>
      <c r="JNN2" s="592"/>
      <c r="JNO2" s="592"/>
      <c r="JNP2" s="592"/>
      <c r="JNQ2" s="592"/>
      <c r="JNR2" s="592"/>
      <c r="JNS2" s="592"/>
      <c r="JNT2" s="592"/>
      <c r="JNU2" s="592"/>
      <c r="JNV2" s="592"/>
      <c r="JNW2" s="592"/>
      <c r="JNX2" s="592"/>
      <c r="JNY2" s="592"/>
      <c r="JNZ2" s="592"/>
      <c r="JOA2" s="592"/>
      <c r="JOB2" s="592"/>
      <c r="JOC2" s="592" t="s">
        <v>351</v>
      </c>
      <c r="JOD2" s="592"/>
      <c r="JOE2" s="592"/>
      <c r="JOF2" s="592"/>
      <c r="JOG2" s="592"/>
      <c r="JOH2" s="592"/>
      <c r="JOI2" s="592"/>
      <c r="JOJ2" s="592"/>
      <c r="JOK2" s="592"/>
      <c r="JOL2" s="592"/>
      <c r="JOM2" s="592"/>
      <c r="JON2" s="592"/>
      <c r="JOO2" s="592"/>
      <c r="JOP2" s="592"/>
      <c r="JOQ2" s="592"/>
      <c r="JOR2" s="592"/>
      <c r="JOS2" s="592" t="s">
        <v>351</v>
      </c>
      <c r="JOT2" s="592"/>
      <c r="JOU2" s="592"/>
      <c r="JOV2" s="592"/>
      <c r="JOW2" s="592"/>
      <c r="JOX2" s="592"/>
      <c r="JOY2" s="592"/>
      <c r="JOZ2" s="592"/>
      <c r="JPA2" s="592"/>
      <c r="JPB2" s="592"/>
      <c r="JPC2" s="592"/>
      <c r="JPD2" s="592"/>
      <c r="JPE2" s="592"/>
      <c r="JPF2" s="592"/>
      <c r="JPG2" s="592"/>
      <c r="JPH2" s="592"/>
      <c r="JPI2" s="592" t="s">
        <v>351</v>
      </c>
      <c r="JPJ2" s="592"/>
      <c r="JPK2" s="592"/>
      <c r="JPL2" s="592"/>
      <c r="JPM2" s="592"/>
      <c r="JPN2" s="592"/>
      <c r="JPO2" s="592"/>
      <c r="JPP2" s="592"/>
      <c r="JPQ2" s="592"/>
      <c r="JPR2" s="592"/>
      <c r="JPS2" s="592"/>
      <c r="JPT2" s="592"/>
      <c r="JPU2" s="592"/>
      <c r="JPV2" s="592"/>
      <c r="JPW2" s="592"/>
      <c r="JPX2" s="592"/>
      <c r="JPY2" s="592" t="s">
        <v>351</v>
      </c>
      <c r="JPZ2" s="592"/>
      <c r="JQA2" s="592"/>
      <c r="JQB2" s="592"/>
      <c r="JQC2" s="592"/>
      <c r="JQD2" s="592"/>
      <c r="JQE2" s="592"/>
      <c r="JQF2" s="592"/>
      <c r="JQG2" s="592"/>
      <c r="JQH2" s="592"/>
      <c r="JQI2" s="592"/>
      <c r="JQJ2" s="592"/>
      <c r="JQK2" s="592"/>
      <c r="JQL2" s="592"/>
      <c r="JQM2" s="592"/>
      <c r="JQN2" s="592"/>
      <c r="JQO2" s="592" t="s">
        <v>351</v>
      </c>
      <c r="JQP2" s="592"/>
      <c r="JQQ2" s="592"/>
      <c r="JQR2" s="592"/>
      <c r="JQS2" s="592"/>
      <c r="JQT2" s="592"/>
      <c r="JQU2" s="592"/>
      <c r="JQV2" s="592"/>
      <c r="JQW2" s="592"/>
      <c r="JQX2" s="592"/>
      <c r="JQY2" s="592"/>
      <c r="JQZ2" s="592"/>
      <c r="JRA2" s="592"/>
      <c r="JRB2" s="592"/>
      <c r="JRC2" s="592"/>
      <c r="JRD2" s="592"/>
      <c r="JRE2" s="592" t="s">
        <v>351</v>
      </c>
      <c r="JRF2" s="592"/>
      <c r="JRG2" s="592"/>
      <c r="JRH2" s="592"/>
      <c r="JRI2" s="592"/>
      <c r="JRJ2" s="592"/>
      <c r="JRK2" s="592"/>
      <c r="JRL2" s="592"/>
      <c r="JRM2" s="592"/>
      <c r="JRN2" s="592"/>
      <c r="JRO2" s="592"/>
      <c r="JRP2" s="592"/>
      <c r="JRQ2" s="592"/>
      <c r="JRR2" s="592"/>
      <c r="JRS2" s="592"/>
      <c r="JRT2" s="592"/>
      <c r="JRU2" s="592" t="s">
        <v>351</v>
      </c>
      <c r="JRV2" s="592"/>
      <c r="JRW2" s="592"/>
      <c r="JRX2" s="592"/>
      <c r="JRY2" s="592"/>
      <c r="JRZ2" s="592"/>
      <c r="JSA2" s="592"/>
      <c r="JSB2" s="592"/>
      <c r="JSC2" s="592"/>
      <c r="JSD2" s="592"/>
      <c r="JSE2" s="592"/>
      <c r="JSF2" s="592"/>
      <c r="JSG2" s="592"/>
      <c r="JSH2" s="592"/>
      <c r="JSI2" s="592"/>
      <c r="JSJ2" s="592"/>
      <c r="JSK2" s="592" t="s">
        <v>351</v>
      </c>
      <c r="JSL2" s="592"/>
      <c r="JSM2" s="592"/>
      <c r="JSN2" s="592"/>
      <c r="JSO2" s="592"/>
      <c r="JSP2" s="592"/>
      <c r="JSQ2" s="592"/>
      <c r="JSR2" s="592"/>
      <c r="JSS2" s="592"/>
      <c r="JST2" s="592"/>
      <c r="JSU2" s="592"/>
      <c r="JSV2" s="592"/>
      <c r="JSW2" s="592"/>
      <c r="JSX2" s="592"/>
      <c r="JSY2" s="592"/>
      <c r="JSZ2" s="592"/>
      <c r="JTA2" s="592" t="s">
        <v>351</v>
      </c>
      <c r="JTB2" s="592"/>
      <c r="JTC2" s="592"/>
      <c r="JTD2" s="592"/>
      <c r="JTE2" s="592"/>
      <c r="JTF2" s="592"/>
      <c r="JTG2" s="592"/>
      <c r="JTH2" s="592"/>
      <c r="JTI2" s="592"/>
      <c r="JTJ2" s="592"/>
      <c r="JTK2" s="592"/>
      <c r="JTL2" s="592"/>
      <c r="JTM2" s="592"/>
      <c r="JTN2" s="592"/>
      <c r="JTO2" s="592"/>
      <c r="JTP2" s="592"/>
      <c r="JTQ2" s="592" t="s">
        <v>351</v>
      </c>
      <c r="JTR2" s="592"/>
      <c r="JTS2" s="592"/>
      <c r="JTT2" s="592"/>
      <c r="JTU2" s="592"/>
      <c r="JTV2" s="592"/>
      <c r="JTW2" s="592"/>
      <c r="JTX2" s="592"/>
      <c r="JTY2" s="592"/>
      <c r="JTZ2" s="592"/>
      <c r="JUA2" s="592"/>
      <c r="JUB2" s="592"/>
      <c r="JUC2" s="592"/>
      <c r="JUD2" s="592"/>
      <c r="JUE2" s="592"/>
      <c r="JUF2" s="592"/>
      <c r="JUG2" s="592" t="s">
        <v>351</v>
      </c>
      <c r="JUH2" s="592"/>
      <c r="JUI2" s="592"/>
      <c r="JUJ2" s="592"/>
      <c r="JUK2" s="592"/>
      <c r="JUL2" s="592"/>
      <c r="JUM2" s="592"/>
      <c r="JUN2" s="592"/>
      <c r="JUO2" s="592"/>
      <c r="JUP2" s="592"/>
      <c r="JUQ2" s="592"/>
      <c r="JUR2" s="592"/>
      <c r="JUS2" s="592"/>
      <c r="JUT2" s="592"/>
      <c r="JUU2" s="592"/>
      <c r="JUV2" s="592"/>
      <c r="JUW2" s="592" t="s">
        <v>351</v>
      </c>
      <c r="JUX2" s="592"/>
      <c r="JUY2" s="592"/>
      <c r="JUZ2" s="592"/>
      <c r="JVA2" s="592"/>
      <c r="JVB2" s="592"/>
      <c r="JVC2" s="592"/>
      <c r="JVD2" s="592"/>
      <c r="JVE2" s="592"/>
      <c r="JVF2" s="592"/>
      <c r="JVG2" s="592"/>
      <c r="JVH2" s="592"/>
      <c r="JVI2" s="592"/>
      <c r="JVJ2" s="592"/>
      <c r="JVK2" s="592"/>
      <c r="JVL2" s="592"/>
      <c r="JVM2" s="592" t="s">
        <v>351</v>
      </c>
      <c r="JVN2" s="592"/>
      <c r="JVO2" s="592"/>
      <c r="JVP2" s="592"/>
      <c r="JVQ2" s="592"/>
      <c r="JVR2" s="592"/>
      <c r="JVS2" s="592"/>
      <c r="JVT2" s="592"/>
      <c r="JVU2" s="592"/>
      <c r="JVV2" s="592"/>
      <c r="JVW2" s="592"/>
      <c r="JVX2" s="592"/>
      <c r="JVY2" s="592"/>
      <c r="JVZ2" s="592"/>
      <c r="JWA2" s="592"/>
      <c r="JWB2" s="592"/>
      <c r="JWC2" s="592" t="s">
        <v>351</v>
      </c>
      <c r="JWD2" s="592"/>
      <c r="JWE2" s="592"/>
      <c r="JWF2" s="592"/>
      <c r="JWG2" s="592"/>
      <c r="JWH2" s="592"/>
      <c r="JWI2" s="592"/>
      <c r="JWJ2" s="592"/>
      <c r="JWK2" s="592"/>
      <c r="JWL2" s="592"/>
      <c r="JWM2" s="592"/>
      <c r="JWN2" s="592"/>
      <c r="JWO2" s="592"/>
      <c r="JWP2" s="592"/>
      <c r="JWQ2" s="592"/>
      <c r="JWR2" s="592"/>
      <c r="JWS2" s="592" t="s">
        <v>351</v>
      </c>
      <c r="JWT2" s="592"/>
      <c r="JWU2" s="592"/>
      <c r="JWV2" s="592"/>
      <c r="JWW2" s="592"/>
      <c r="JWX2" s="592"/>
      <c r="JWY2" s="592"/>
      <c r="JWZ2" s="592"/>
      <c r="JXA2" s="592"/>
      <c r="JXB2" s="592"/>
      <c r="JXC2" s="592"/>
      <c r="JXD2" s="592"/>
      <c r="JXE2" s="592"/>
      <c r="JXF2" s="592"/>
      <c r="JXG2" s="592"/>
      <c r="JXH2" s="592"/>
      <c r="JXI2" s="592" t="s">
        <v>351</v>
      </c>
      <c r="JXJ2" s="592"/>
      <c r="JXK2" s="592"/>
      <c r="JXL2" s="592"/>
      <c r="JXM2" s="592"/>
      <c r="JXN2" s="592"/>
      <c r="JXO2" s="592"/>
      <c r="JXP2" s="592"/>
      <c r="JXQ2" s="592"/>
      <c r="JXR2" s="592"/>
      <c r="JXS2" s="592"/>
      <c r="JXT2" s="592"/>
      <c r="JXU2" s="592"/>
      <c r="JXV2" s="592"/>
      <c r="JXW2" s="592"/>
      <c r="JXX2" s="592"/>
      <c r="JXY2" s="592" t="s">
        <v>351</v>
      </c>
      <c r="JXZ2" s="592"/>
      <c r="JYA2" s="592"/>
      <c r="JYB2" s="592"/>
      <c r="JYC2" s="592"/>
      <c r="JYD2" s="592"/>
      <c r="JYE2" s="592"/>
      <c r="JYF2" s="592"/>
      <c r="JYG2" s="592"/>
      <c r="JYH2" s="592"/>
      <c r="JYI2" s="592"/>
      <c r="JYJ2" s="592"/>
      <c r="JYK2" s="592"/>
      <c r="JYL2" s="592"/>
      <c r="JYM2" s="592"/>
      <c r="JYN2" s="592"/>
      <c r="JYO2" s="592" t="s">
        <v>351</v>
      </c>
      <c r="JYP2" s="592"/>
      <c r="JYQ2" s="592"/>
      <c r="JYR2" s="592"/>
      <c r="JYS2" s="592"/>
      <c r="JYT2" s="592"/>
      <c r="JYU2" s="592"/>
      <c r="JYV2" s="592"/>
      <c r="JYW2" s="592"/>
      <c r="JYX2" s="592"/>
      <c r="JYY2" s="592"/>
      <c r="JYZ2" s="592"/>
      <c r="JZA2" s="592"/>
      <c r="JZB2" s="592"/>
      <c r="JZC2" s="592"/>
      <c r="JZD2" s="592"/>
      <c r="JZE2" s="592" t="s">
        <v>351</v>
      </c>
      <c r="JZF2" s="592"/>
      <c r="JZG2" s="592"/>
      <c r="JZH2" s="592"/>
      <c r="JZI2" s="592"/>
      <c r="JZJ2" s="592"/>
      <c r="JZK2" s="592"/>
      <c r="JZL2" s="592"/>
      <c r="JZM2" s="592"/>
      <c r="JZN2" s="592"/>
      <c r="JZO2" s="592"/>
      <c r="JZP2" s="592"/>
      <c r="JZQ2" s="592"/>
      <c r="JZR2" s="592"/>
      <c r="JZS2" s="592"/>
      <c r="JZT2" s="592"/>
      <c r="JZU2" s="592" t="s">
        <v>351</v>
      </c>
      <c r="JZV2" s="592"/>
      <c r="JZW2" s="592"/>
      <c r="JZX2" s="592"/>
      <c r="JZY2" s="592"/>
      <c r="JZZ2" s="592"/>
      <c r="KAA2" s="592"/>
      <c r="KAB2" s="592"/>
      <c r="KAC2" s="592"/>
      <c r="KAD2" s="592"/>
      <c r="KAE2" s="592"/>
      <c r="KAF2" s="592"/>
      <c r="KAG2" s="592"/>
      <c r="KAH2" s="592"/>
      <c r="KAI2" s="592"/>
      <c r="KAJ2" s="592"/>
      <c r="KAK2" s="592" t="s">
        <v>351</v>
      </c>
      <c r="KAL2" s="592"/>
      <c r="KAM2" s="592"/>
      <c r="KAN2" s="592"/>
      <c r="KAO2" s="592"/>
      <c r="KAP2" s="592"/>
      <c r="KAQ2" s="592"/>
      <c r="KAR2" s="592"/>
      <c r="KAS2" s="592"/>
      <c r="KAT2" s="592"/>
      <c r="KAU2" s="592"/>
      <c r="KAV2" s="592"/>
      <c r="KAW2" s="592"/>
      <c r="KAX2" s="592"/>
      <c r="KAY2" s="592"/>
      <c r="KAZ2" s="592"/>
      <c r="KBA2" s="592" t="s">
        <v>351</v>
      </c>
      <c r="KBB2" s="592"/>
      <c r="KBC2" s="592"/>
      <c r="KBD2" s="592"/>
      <c r="KBE2" s="592"/>
      <c r="KBF2" s="592"/>
      <c r="KBG2" s="592"/>
      <c r="KBH2" s="592"/>
      <c r="KBI2" s="592"/>
      <c r="KBJ2" s="592"/>
      <c r="KBK2" s="592"/>
      <c r="KBL2" s="592"/>
      <c r="KBM2" s="592"/>
      <c r="KBN2" s="592"/>
      <c r="KBO2" s="592"/>
      <c r="KBP2" s="592"/>
      <c r="KBQ2" s="592" t="s">
        <v>351</v>
      </c>
      <c r="KBR2" s="592"/>
      <c r="KBS2" s="592"/>
      <c r="KBT2" s="592"/>
      <c r="KBU2" s="592"/>
      <c r="KBV2" s="592"/>
      <c r="KBW2" s="592"/>
      <c r="KBX2" s="592"/>
      <c r="KBY2" s="592"/>
      <c r="KBZ2" s="592"/>
      <c r="KCA2" s="592"/>
      <c r="KCB2" s="592"/>
      <c r="KCC2" s="592"/>
      <c r="KCD2" s="592"/>
      <c r="KCE2" s="592"/>
      <c r="KCF2" s="592"/>
      <c r="KCG2" s="592" t="s">
        <v>351</v>
      </c>
      <c r="KCH2" s="592"/>
      <c r="KCI2" s="592"/>
      <c r="KCJ2" s="592"/>
      <c r="KCK2" s="592"/>
      <c r="KCL2" s="592"/>
      <c r="KCM2" s="592"/>
      <c r="KCN2" s="592"/>
      <c r="KCO2" s="592"/>
      <c r="KCP2" s="592"/>
      <c r="KCQ2" s="592"/>
      <c r="KCR2" s="592"/>
      <c r="KCS2" s="592"/>
      <c r="KCT2" s="592"/>
      <c r="KCU2" s="592"/>
      <c r="KCV2" s="592"/>
      <c r="KCW2" s="592" t="s">
        <v>351</v>
      </c>
      <c r="KCX2" s="592"/>
      <c r="KCY2" s="592"/>
      <c r="KCZ2" s="592"/>
      <c r="KDA2" s="592"/>
      <c r="KDB2" s="592"/>
      <c r="KDC2" s="592"/>
      <c r="KDD2" s="592"/>
      <c r="KDE2" s="592"/>
      <c r="KDF2" s="592"/>
      <c r="KDG2" s="592"/>
      <c r="KDH2" s="592"/>
      <c r="KDI2" s="592"/>
      <c r="KDJ2" s="592"/>
      <c r="KDK2" s="592"/>
      <c r="KDL2" s="592"/>
      <c r="KDM2" s="592" t="s">
        <v>351</v>
      </c>
      <c r="KDN2" s="592"/>
      <c r="KDO2" s="592"/>
      <c r="KDP2" s="592"/>
      <c r="KDQ2" s="592"/>
      <c r="KDR2" s="592"/>
      <c r="KDS2" s="592"/>
      <c r="KDT2" s="592"/>
      <c r="KDU2" s="592"/>
      <c r="KDV2" s="592"/>
      <c r="KDW2" s="592"/>
      <c r="KDX2" s="592"/>
      <c r="KDY2" s="592"/>
      <c r="KDZ2" s="592"/>
      <c r="KEA2" s="592"/>
      <c r="KEB2" s="592"/>
      <c r="KEC2" s="592" t="s">
        <v>351</v>
      </c>
      <c r="KED2" s="592"/>
      <c r="KEE2" s="592"/>
      <c r="KEF2" s="592"/>
      <c r="KEG2" s="592"/>
      <c r="KEH2" s="592"/>
      <c r="KEI2" s="592"/>
      <c r="KEJ2" s="592"/>
      <c r="KEK2" s="592"/>
      <c r="KEL2" s="592"/>
      <c r="KEM2" s="592"/>
      <c r="KEN2" s="592"/>
      <c r="KEO2" s="592"/>
      <c r="KEP2" s="592"/>
      <c r="KEQ2" s="592"/>
      <c r="KER2" s="592"/>
      <c r="KES2" s="592" t="s">
        <v>351</v>
      </c>
      <c r="KET2" s="592"/>
      <c r="KEU2" s="592"/>
      <c r="KEV2" s="592"/>
      <c r="KEW2" s="592"/>
      <c r="KEX2" s="592"/>
      <c r="KEY2" s="592"/>
      <c r="KEZ2" s="592"/>
      <c r="KFA2" s="592"/>
      <c r="KFB2" s="592"/>
      <c r="KFC2" s="592"/>
      <c r="KFD2" s="592"/>
      <c r="KFE2" s="592"/>
      <c r="KFF2" s="592"/>
      <c r="KFG2" s="592"/>
      <c r="KFH2" s="592"/>
      <c r="KFI2" s="592" t="s">
        <v>351</v>
      </c>
      <c r="KFJ2" s="592"/>
      <c r="KFK2" s="592"/>
      <c r="KFL2" s="592"/>
      <c r="KFM2" s="592"/>
      <c r="KFN2" s="592"/>
      <c r="KFO2" s="592"/>
      <c r="KFP2" s="592"/>
      <c r="KFQ2" s="592"/>
      <c r="KFR2" s="592"/>
      <c r="KFS2" s="592"/>
      <c r="KFT2" s="592"/>
      <c r="KFU2" s="592"/>
      <c r="KFV2" s="592"/>
      <c r="KFW2" s="592"/>
      <c r="KFX2" s="592"/>
      <c r="KFY2" s="592" t="s">
        <v>351</v>
      </c>
      <c r="KFZ2" s="592"/>
      <c r="KGA2" s="592"/>
      <c r="KGB2" s="592"/>
      <c r="KGC2" s="592"/>
      <c r="KGD2" s="592"/>
      <c r="KGE2" s="592"/>
      <c r="KGF2" s="592"/>
      <c r="KGG2" s="592"/>
      <c r="KGH2" s="592"/>
      <c r="KGI2" s="592"/>
      <c r="KGJ2" s="592"/>
      <c r="KGK2" s="592"/>
      <c r="KGL2" s="592"/>
      <c r="KGM2" s="592"/>
      <c r="KGN2" s="592"/>
      <c r="KGO2" s="592" t="s">
        <v>351</v>
      </c>
      <c r="KGP2" s="592"/>
      <c r="KGQ2" s="592"/>
      <c r="KGR2" s="592"/>
      <c r="KGS2" s="592"/>
      <c r="KGT2" s="592"/>
      <c r="KGU2" s="592"/>
      <c r="KGV2" s="592"/>
      <c r="KGW2" s="592"/>
      <c r="KGX2" s="592"/>
      <c r="KGY2" s="592"/>
      <c r="KGZ2" s="592"/>
      <c r="KHA2" s="592"/>
      <c r="KHB2" s="592"/>
      <c r="KHC2" s="592"/>
      <c r="KHD2" s="592"/>
      <c r="KHE2" s="592" t="s">
        <v>351</v>
      </c>
      <c r="KHF2" s="592"/>
      <c r="KHG2" s="592"/>
      <c r="KHH2" s="592"/>
      <c r="KHI2" s="592"/>
      <c r="KHJ2" s="592"/>
      <c r="KHK2" s="592"/>
      <c r="KHL2" s="592"/>
      <c r="KHM2" s="592"/>
      <c r="KHN2" s="592"/>
      <c r="KHO2" s="592"/>
      <c r="KHP2" s="592"/>
      <c r="KHQ2" s="592"/>
      <c r="KHR2" s="592"/>
      <c r="KHS2" s="592"/>
      <c r="KHT2" s="592"/>
      <c r="KHU2" s="592" t="s">
        <v>351</v>
      </c>
      <c r="KHV2" s="592"/>
      <c r="KHW2" s="592"/>
      <c r="KHX2" s="592"/>
      <c r="KHY2" s="592"/>
      <c r="KHZ2" s="592"/>
      <c r="KIA2" s="592"/>
      <c r="KIB2" s="592"/>
      <c r="KIC2" s="592"/>
      <c r="KID2" s="592"/>
      <c r="KIE2" s="592"/>
      <c r="KIF2" s="592"/>
      <c r="KIG2" s="592"/>
      <c r="KIH2" s="592"/>
      <c r="KII2" s="592"/>
      <c r="KIJ2" s="592"/>
      <c r="KIK2" s="592" t="s">
        <v>351</v>
      </c>
      <c r="KIL2" s="592"/>
      <c r="KIM2" s="592"/>
      <c r="KIN2" s="592"/>
      <c r="KIO2" s="592"/>
      <c r="KIP2" s="592"/>
      <c r="KIQ2" s="592"/>
      <c r="KIR2" s="592"/>
      <c r="KIS2" s="592"/>
      <c r="KIT2" s="592"/>
      <c r="KIU2" s="592"/>
      <c r="KIV2" s="592"/>
      <c r="KIW2" s="592"/>
      <c r="KIX2" s="592"/>
      <c r="KIY2" s="592"/>
      <c r="KIZ2" s="592"/>
      <c r="KJA2" s="592" t="s">
        <v>351</v>
      </c>
      <c r="KJB2" s="592"/>
      <c r="KJC2" s="592"/>
      <c r="KJD2" s="592"/>
      <c r="KJE2" s="592"/>
      <c r="KJF2" s="592"/>
      <c r="KJG2" s="592"/>
      <c r="KJH2" s="592"/>
      <c r="KJI2" s="592"/>
      <c r="KJJ2" s="592"/>
      <c r="KJK2" s="592"/>
      <c r="KJL2" s="592"/>
      <c r="KJM2" s="592"/>
      <c r="KJN2" s="592"/>
      <c r="KJO2" s="592"/>
      <c r="KJP2" s="592"/>
      <c r="KJQ2" s="592" t="s">
        <v>351</v>
      </c>
      <c r="KJR2" s="592"/>
      <c r="KJS2" s="592"/>
      <c r="KJT2" s="592"/>
      <c r="KJU2" s="592"/>
      <c r="KJV2" s="592"/>
      <c r="KJW2" s="592"/>
      <c r="KJX2" s="592"/>
      <c r="KJY2" s="592"/>
      <c r="KJZ2" s="592"/>
      <c r="KKA2" s="592"/>
      <c r="KKB2" s="592"/>
      <c r="KKC2" s="592"/>
      <c r="KKD2" s="592"/>
      <c r="KKE2" s="592"/>
      <c r="KKF2" s="592"/>
      <c r="KKG2" s="592" t="s">
        <v>351</v>
      </c>
      <c r="KKH2" s="592"/>
      <c r="KKI2" s="592"/>
      <c r="KKJ2" s="592"/>
      <c r="KKK2" s="592"/>
      <c r="KKL2" s="592"/>
      <c r="KKM2" s="592"/>
      <c r="KKN2" s="592"/>
      <c r="KKO2" s="592"/>
      <c r="KKP2" s="592"/>
      <c r="KKQ2" s="592"/>
      <c r="KKR2" s="592"/>
      <c r="KKS2" s="592"/>
      <c r="KKT2" s="592"/>
      <c r="KKU2" s="592"/>
      <c r="KKV2" s="592"/>
      <c r="KKW2" s="592" t="s">
        <v>351</v>
      </c>
      <c r="KKX2" s="592"/>
      <c r="KKY2" s="592"/>
      <c r="KKZ2" s="592"/>
      <c r="KLA2" s="592"/>
      <c r="KLB2" s="592"/>
      <c r="KLC2" s="592"/>
      <c r="KLD2" s="592"/>
      <c r="KLE2" s="592"/>
      <c r="KLF2" s="592"/>
      <c r="KLG2" s="592"/>
      <c r="KLH2" s="592"/>
      <c r="KLI2" s="592"/>
      <c r="KLJ2" s="592"/>
      <c r="KLK2" s="592"/>
      <c r="KLL2" s="592"/>
      <c r="KLM2" s="592" t="s">
        <v>351</v>
      </c>
      <c r="KLN2" s="592"/>
      <c r="KLO2" s="592"/>
      <c r="KLP2" s="592"/>
      <c r="KLQ2" s="592"/>
      <c r="KLR2" s="592"/>
      <c r="KLS2" s="592"/>
      <c r="KLT2" s="592"/>
      <c r="KLU2" s="592"/>
      <c r="KLV2" s="592"/>
      <c r="KLW2" s="592"/>
      <c r="KLX2" s="592"/>
      <c r="KLY2" s="592"/>
      <c r="KLZ2" s="592"/>
      <c r="KMA2" s="592"/>
      <c r="KMB2" s="592"/>
      <c r="KMC2" s="592" t="s">
        <v>351</v>
      </c>
      <c r="KMD2" s="592"/>
      <c r="KME2" s="592"/>
      <c r="KMF2" s="592"/>
      <c r="KMG2" s="592"/>
      <c r="KMH2" s="592"/>
      <c r="KMI2" s="592"/>
      <c r="KMJ2" s="592"/>
      <c r="KMK2" s="592"/>
      <c r="KML2" s="592"/>
      <c r="KMM2" s="592"/>
      <c r="KMN2" s="592"/>
      <c r="KMO2" s="592"/>
      <c r="KMP2" s="592"/>
      <c r="KMQ2" s="592"/>
      <c r="KMR2" s="592"/>
      <c r="KMS2" s="592" t="s">
        <v>351</v>
      </c>
      <c r="KMT2" s="592"/>
      <c r="KMU2" s="592"/>
      <c r="KMV2" s="592"/>
      <c r="KMW2" s="592"/>
      <c r="KMX2" s="592"/>
      <c r="KMY2" s="592"/>
      <c r="KMZ2" s="592"/>
      <c r="KNA2" s="592"/>
      <c r="KNB2" s="592"/>
      <c r="KNC2" s="592"/>
      <c r="KND2" s="592"/>
      <c r="KNE2" s="592"/>
      <c r="KNF2" s="592"/>
      <c r="KNG2" s="592"/>
      <c r="KNH2" s="592"/>
      <c r="KNI2" s="592" t="s">
        <v>351</v>
      </c>
      <c r="KNJ2" s="592"/>
      <c r="KNK2" s="592"/>
      <c r="KNL2" s="592"/>
      <c r="KNM2" s="592"/>
      <c r="KNN2" s="592"/>
      <c r="KNO2" s="592"/>
      <c r="KNP2" s="592"/>
      <c r="KNQ2" s="592"/>
      <c r="KNR2" s="592"/>
      <c r="KNS2" s="592"/>
      <c r="KNT2" s="592"/>
      <c r="KNU2" s="592"/>
      <c r="KNV2" s="592"/>
      <c r="KNW2" s="592"/>
      <c r="KNX2" s="592"/>
      <c r="KNY2" s="592" t="s">
        <v>351</v>
      </c>
      <c r="KNZ2" s="592"/>
      <c r="KOA2" s="592"/>
      <c r="KOB2" s="592"/>
      <c r="KOC2" s="592"/>
      <c r="KOD2" s="592"/>
      <c r="KOE2" s="592"/>
      <c r="KOF2" s="592"/>
      <c r="KOG2" s="592"/>
      <c r="KOH2" s="592"/>
      <c r="KOI2" s="592"/>
      <c r="KOJ2" s="592"/>
      <c r="KOK2" s="592"/>
      <c r="KOL2" s="592"/>
      <c r="KOM2" s="592"/>
      <c r="KON2" s="592"/>
      <c r="KOO2" s="592" t="s">
        <v>351</v>
      </c>
      <c r="KOP2" s="592"/>
      <c r="KOQ2" s="592"/>
      <c r="KOR2" s="592"/>
      <c r="KOS2" s="592"/>
      <c r="KOT2" s="592"/>
      <c r="KOU2" s="592"/>
      <c r="KOV2" s="592"/>
      <c r="KOW2" s="592"/>
      <c r="KOX2" s="592"/>
      <c r="KOY2" s="592"/>
      <c r="KOZ2" s="592"/>
      <c r="KPA2" s="592"/>
      <c r="KPB2" s="592"/>
      <c r="KPC2" s="592"/>
      <c r="KPD2" s="592"/>
      <c r="KPE2" s="592" t="s">
        <v>351</v>
      </c>
      <c r="KPF2" s="592"/>
      <c r="KPG2" s="592"/>
      <c r="KPH2" s="592"/>
      <c r="KPI2" s="592"/>
      <c r="KPJ2" s="592"/>
      <c r="KPK2" s="592"/>
      <c r="KPL2" s="592"/>
      <c r="KPM2" s="592"/>
      <c r="KPN2" s="592"/>
      <c r="KPO2" s="592"/>
      <c r="KPP2" s="592"/>
      <c r="KPQ2" s="592"/>
      <c r="KPR2" s="592"/>
      <c r="KPS2" s="592"/>
      <c r="KPT2" s="592"/>
      <c r="KPU2" s="592" t="s">
        <v>351</v>
      </c>
      <c r="KPV2" s="592"/>
      <c r="KPW2" s="592"/>
      <c r="KPX2" s="592"/>
      <c r="KPY2" s="592"/>
      <c r="KPZ2" s="592"/>
      <c r="KQA2" s="592"/>
      <c r="KQB2" s="592"/>
      <c r="KQC2" s="592"/>
      <c r="KQD2" s="592"/>
      <c r="KQE2" s="592"/>
      <c r="KQF2" s="592"/>
      <c r="KQG2" s="592"/>
      <c r="KQH2" s="592"/>
      <c r="KQI2" s="592"/>
      <c r="KQJ2" s="592"/>
      <c r="KQK2" s="592" t="s">
        <v>351</v>
      </c>
      <c r="KQL2" s="592"/>
      <c r="KQM2" s="592"/>
      <c r="KQN2" s="592"/>
      <c r="KQO2" s="592"/>
      <c r="KQP2" s="592"/>
      <c r="KQQ2" s="592"/>
      <c r="KQR2" s="592"/>
      <c r="KQS2" s="592"/>
      <c r="KQT2" s="592"/>
      <c r="KQU2" s="592"/>
      <c r="KQV2" s="592"/>
      <c r="KQW2" s="592"/>
      <c r="KQX2" s="592"/>
      <c r="KQY2" s="592"/>
      <c r="KQZ2" s="592"/>
      <c r="KRA2" s="592" t="s">
        <v>351</v>
      </c>
      <c r="KRB2" s="592"/>
      <c r="KRC2" s="592"/>
      <c r="KRD2" s="592"/>
      <c r="KRE2" s="592"/>
      <c r="KRF2" s="592"/>
      <c r="KRG2" s="592"/>
      <c r="KRH2" s="592"/>
      <c r="KRI2" s="592"/>
      <c r="KRJ2" s="592"/>
      <c r="KRK2" s="592"/>
      <c r="KRL2" s="592"/>
      <c r="KRM2" s="592"/>
      <c r="KRN2" s="592"/>
      <c r="KRO2" s="592"/>
      <c r="KRP2" s="592"/>
      <c r="KRQ2" s="592" t="s">
        <v>351</v>
      </c>
      <c r="KRR2" s="592"/>
      <c r="KRS2" s="592"/>
      <c r="KRT2" s="592"/>
      <c r="KRU2" s="592"/>
      <c r="KRV2" s="592"/>
      <c r="KRW2" s="592"/>
      <c r="KRX2" s="592"/>
      <c r="KRY2" s="592"/>
      <c r="KRZ2" s="592"/>
      <c r="KSA2" s="592"/>
      <c r="KSB2" s="592"/>
      <c r="KSC2" s="592"/>
      <c r="KSD2" s="592"/>
      <c r="KSE2" s="592"/>
      <c r="KSF2" s="592"/>
      <c r="KSG2" s="592" t="s">
        <v>351</v>
      </c>
      <c r="KSH2" s="592"/>
      <c r="KSI2" s="592"/>
      <c r="KSJ2" s="592"/>
      <c r="KSK2" s="592"/>
      <c r="KSL2" s="592"/>
      <c r="KSM2" s="592"/>
      <c r="KSN2" s="592"/>
      <c r="KSO2" s="592"/>
      <c r="KSP2" s="592"/>
      <c r="KSQ2" s="592"/>
      <c r="KSR2" s="592"/>
      <c r="KSS2" s="592"/>
      <c r="KST2" s="592"/>
      <c r="KSU2" s="592"/>
      <c r="KSV2" s="592"/>
      <c r="KSW2" s="592" t="s">
        <v>351</v>
      </c>
      <c r="KSX2" s="592"/>
      <c r="KSY2" s="592"/>
      <c r="KSZ2" s="592"/>
      <c r="KTA2" s="592"/>
      <c r="KTB2" s="592"/>
      <c r="KTC2" s="592"/>
      <c r="KTD2" s="592"/>
      <c r="KTE2" s="592"/>
      <c r="KTF2" s="592"/>
      <c r="KTG2" s="592"/>
      <c r="KTH2" s="592"/>
      <c r="KTI2" s="592"/>
      <c r="KTJ2" s="592"/>
      <c r="KTK2" s="592"/>
      <c r="KTL2" s="592"/>
      <c r="KTM2" s="592" t="s">
        <v>351</v>
      </c>
      <c r="KTN2" s="592"/>
      <c r="KTO2" s="592"/>
      <c r="KTP2" s="592"/>
      <c r="KTQ2" s="592"/>
      <c r="KTR2" s="592"/>
      <c r="KTS2" s="592"/>
      <c r="KTT2" s="592"/>
      <c r="KTU2" s="592"/>
      <c r="KTV2" s="592"/>
      <c r="KTW2" s="592"/>
      <c r="KTX2" s="592"/>
      <c r="KTY2" s="592"/>
      <c r="KTZ2" s="592"/>
      <c r="KUA2" s="592"/>
      <c r="KUB2" s="592"/>
      <c r="KUC2" s="592" t="s">
        <v>351</v>
      </c>
      <c r="KUD2" s="592"/>
      <c r="KUE2" s="592"/>
      <c r="KUF2" s="592"/>
      <c r="KUG2" s="592"/>
      <c r="KUH2" s="592"/>
      <c r="KUI2" s="592"/>
      <c r="KUJ2" s="592"/>
      <c r="KUK2" s="592"/>
      <c r="KUL2" s="592"/>
      <c r="KUM2" s="592"/>
      <c r="KUN2" s="592"/>
      <c r="KUO2" s="592"/>
      <c r="KUP2" s="592"/>
      <c r="KUQ2" s="592"/>
      <c r="KUR2" s="592"/>
      <c r="KUS2" s="592" t="s">
        <v>351</v>
      </c>
      <c r="KUT2" s="592"/>
      <c r="KUU2" s="592"/>
      <c r="KUV2" s="592"/>
      <c r="KUW2" s="592"/>
      <c r="KUX2" s="592"/>
      <c r="KUY2" s="592"/>
      <c r="KUZ2" s="592"/>
      <c r="KVA2" s="592"/>
      <c r="KVB2" s="592"/>
      <c r="KVC2" s="592"/>
      <c r="KVD2" s="592"/>
      <c r="KVE2" s="592"/>
      <c r="KVF2" s="592"/>
      <c r="KVG2" s="592"/>
      <c r="KVH2" s="592"/>
      <c r="KVI2" s="592" t="s">
        <v>351</v>
      </c>
      <c r="KVJ2" s="592"/>
      <c r="KVK2" s="592"/>
      <c r="KVL2" s="592"/>
      <c r="KVM2" s="592"/>
      <c r="KVN2" s="592"/>
      <c r="KVO2" s="592"/>
      <c r="KVP2" s="592"/>
      <c r="KVQ2" s="592"/>
      <c r="KVR2" s="592"/>
      <c r="KVS2" s="592"/>
      <c r="KVT2" s="592"/>
      <c r="KVU2" s="592"/>
      <c r="KVV2" s="592"/>
      <c r="KVW2" s="592"/>
      <c r="KVX2" s="592"/>
      <c r="KVY2" s="592" t="s">
        <v>351</v>
      </c>
      <c r="KVZ2" s="592"/>
      <c r="KWA2" s="592"/>
      <c r="KWB2" s="592"/>
      <c r="KWC2" s="592"/>
      <c r="KWD2" s="592"/>
      <c r="KWE2" s="592"/>
      <c r="KWF2" s="592"/>
      <c r="KWG2" s="592"/>
      <c r="KWH2" s="592"/>
      <c r="KWI2" s="592"/>
      <c r="KWJ2" s="592"/>
      <c r="KWK2" s="592"/>
      <c r="KWL2" s="592"/>
      <c r="KWM2" s="592"/>
      <c r="KWN2" s="592"/>
      <c r="KWO2" s="592" t="s">
        <v>351</v>
      </c>
      <c r="KWP2" s="592"/>
      <c r="KWQ2" s="592"/>
      <c r="KWR2" s="592"/>
      <c r="KWS2" s="592"/>
      <c r="KWT2" s="592"/>
      <c r="KWU2" s="592"/>
      <c r="KWV2" s="592"/>
      <c r="KWW2" s="592"/>
      <c r="KWX2" s="592"/>
      <c r="KWY2" s="592"/>
      <c r="KWZ2" s="592"/>
      <c r="KXA2" s="592"/>
      <c r="KXB2" s="592"/>
      <c r="KXC2" s="592"/>
      <c r="KXD2" s="592"/>
      <c r="KXE2" s="592" t="s">
        <v>351</v>
      </c>
      <c r="KXF2" s="592"/>
      <c r="KXG2" s="592"/>
      <c r="KXH2" s="592"/>
      <c r="KXI2" s="592"/>
      <c r="KXJ2" s="592"/>
      <c r="KXK2" s="592"/>
      <c r="KXL2" s="592"/>
      <c r="KXM2" s="592"/>
      <c r="KXN2" s="592"/>
      <c r="KXO2" s="592"/>
      <c r="KXP2" s="592"/>
      <c r="KXQ2" s="592"/>
      <c r="KXR2" s="592"/>
      <c r="KXS2" s="592"/>
      <c r="KXT2" s="592"/>
      <c r="KXU2" s="592" t="s">
        <v>351</v>
      </c>
      <c r="KXV2" s="592"/>
      <c r="KXW2" s="592"/>
      <c r="KXX2" s="592"/>
      <c r="KXY2" s="592"/>
      <c r="KXZ2" s="592"/>
      <c r="KYA2" s="592"/>
      <c r="KYB2" s="592"/>
      <c r="KYC2" s="592"/>
      <c r="KYD2" s="592"/>
      <c r="KYE2" s="592"/>
      <c r="KYF2" s="592"/>
      <c r="KYG2" s="592"/>
      <c r="KYH2" s="592"/>
      <c r="KYI2" s="592"/>
      <c r="KYJ2" s="592"/>
      <c r="KYK2" s="592" t="s">
        <v>351</v>
      </c>
      <c r="KYL2" s="592"/>
      <c r="KYM2" s="592"/>
      <c r="KYN2" s="592"/>
      <c r="KYO2" s="592"/>
      <c r="KYP2" s="592"/>
      <c r="KYQ2" s="592"/>
      <c r="KYR2" s="592"/>
      <c r="KYS2" s="592"/>
      <c r="KYT2" s="592"/>
      <c r="KYU2" s="592"/>
      <c r="KYV2" s="592"/>
      <c r="KYW2" s="592"/>
      <c r="KYX2" s="592"/>
      <c r="KYY2" s="592"/>
      <c r="KYZ2" s="592"/>
      <c r="KZA2" s="592" t="s">
        <v>351</v>
      </c>
      <c r="KZB2" s="592"/>
      <c r="KZC2" s="592"/>
      <c r="KZD2" s="592"/>
      <c r="KZE2" s="592"/>
      <c r="KZF2" s="592"/>
      <c r="KZG2" s="592"/>
      <c r="KZH2" s="592"/>
      <c r="KZI2" s="592"/>
      <c r="KZJ2" s="592"/>
      <c r="KZK2" s="592"/>
      <c r="KZL2" s="592"/>
      <c r="KZM2" s="592"/>
      <c r="KZN2" s="592"/>
      <c r="KZO2" s="592"/>
      <c r="KZP2" s="592"/>
      <c r="KZQ2" s="592" t="s">
        <v>351</v>
      </c>
      <c r="KZR2" s="592"/>
      <c r="KZS2" s="592"/>
      <c r="KZT2" s="592"/>
      <c r="KZU2" s="592"/>
      <c r="KZV2" s="592"/>
      <c r="KZW2" s="592"/>
      <c r="KZX2" s="592"/>
      <c r="KZY2" s="592"/>
      <c r="KZZ2" s="592"/>
      <c r="LAA2" s="592"/>
      <c r="LAB2" s="592"/>
      <c r="LAC2" s="592"/>
      <c r="LAD2" s="592"/>
      <c r="LAE2" s="592"/>
      <c r="LAF2" s="592"/>
      <c r="LAG2" s="592" t="s">
        <v>351</v>
      </c>
      <c r="LAH2" s="592"/>
      <c r="LAI2" s="592"/>
      <c r="LAJ2" s="592"/>
      <c r="LAK2" s="592"/>
      <c r="LAL2" s="592"/>
      <c r="LAM2" s="592"/>
      <c r="LAN2" s="592"/>
      <c r="LAO2" s="592"/>
      <c r="LAP2" s="592"/>
      <c r="LAQ2" s="592"/>
      <c r="LAR2" s="592"/>
      <c r="LAS2" s="592"/>
      <c r="LAT2" s="592"/>
      <c r="LAU2" s="592"/>
      <c r="LAV2" s="592"/>
      <c r="LAW2" s="592" t="s">
        <v>351</v>
      </c>
      <c r="LAX2" s="592"/>
      <c r="LAY2" s="592"/>
      <c r="LAZ2" s="592"/>
      <c r="LBA2" s="592"/>
      <c r="LBB2" s="592"/>
      <c r="LBC2" s="592"/>
      <c r="LBD2" s="592"/>
      <c r="LBE2" s="592"/>
      <c r="LBF2" s="592"/>
      <c r="LBG2" s="592"/>
      <c r="LBH2" s="592"/>
      <c r="LBI2" s="592"/>
      <c r="LBJ2" s="592"/>
      <c r="LBK2" s="592"/>
      <c r="LBL2" s="592"/>
      <c r="LBM2" s="592" t="s">
        <v>351</v>
      </c>
      <c r="LBN2" s="592"/>
      <c r="LBO2" s="592"/>
      <c r="LBP2" s="592"/>
      <c r="LBQ2" s="592"/>
      <c r="LBR2" s="592"/>
      <c r="LBS2" s="592"/>
      <c r="LBT2" s="592"/>
      <c r="LBU2" s="592"/>
      <c r="LBV2" s="592"/>
      <c r="LBW2" s="592"/>
      <c r="LBX2" s="592"/>
      <c r="LBY2" s="592"/>
      <c r="LBZ2" s="592"/>
      <c r="LCA2" s="592"/>
      <c r="LCB2" s="592"/>
      <c r="LCC2" s="592" t="s">
        <v>351</v>
      </c>
      <c r="LCD2" s="592"/>
      <c r="LCE2" s="592"/>
      <c r="LCF2" s="592"/>
      <c r="LCG2" s="592"/>
      <c r="LCH2" s="592"/>
      <c r="LCI2" s="592"/>
      <c r="LCJ2" s="592"/>
      <c r="LCK2" s="592"/>
      <c r="LCL2" s="592"/>
      <c r="LCM2" s="592"/>
      <c r="LCN2" s="592"/>
      <c r="LCO2" s="592"/>
      <c r="LCP2" s="592"/>
      <c r="LCQ2" s="592"/>
      <c r="LCR2" s="592"/>
      <c r="LCS2" s="592" t="s">
        <v>351</v>
      </c>
      <c r="LCT2" s="592"/>
      <c r="LCU2" s="592"/>
      <c r="LCV2" s="592"/>
      <c r="LCW2" s="592"/>
      <c r="LCX2" s="592"/>
      <c r="LCY2" s="592"/>
      <c r="LCZ2" s="592"/>
      <c r="LDA2" s="592"/>
      <c r="LDB2" s="592"/>
      <c r="LDC2" s="592"/>
      <c r="LDD2" s="592"/>
      <c r="LDE2" s="592"/>
      <c r="LDF2" s="592"/>
      <c r="LDG2" s="592"/>
      <c r="LDH2" s="592"/>
      <c r="LDI2" s="592" t="s">
        <v>351</v>
      </c>
      <c r="LDJ2" s="592"/>
      <c r="LDK2" s="592"/>
      <c r="LDL2" s="592"/>
      <c r="LDM2" s="592"/>
      <c r="LDN2" s="592"/>
      <c r="LDO2" s="592"/>
      <c r="LDP2" s="592"/>
      <c r="LDQ2" s="592"/>
      <c r="LDR2" s="592"/>
      <c r="LDS2" s="592"/>
      <c r="LDT2" s="592"/>
      <c r="LDU2" s="592"/>
      <c r="LDV2" s="592"/>
      <c r="LDW2" s="592"/>
      <c r="LDX2" s="592"/>
      <c r="LDY2" s="592" t="s">
        <v>351</v>
      </c>
      <c r="LDZ2" s="592"/>
      <c r="LEA2" s="592"/>
      <c r="LEB2" s="592"/>
      <c r="LEC2" s="592"/>
      <c r="LED2" s="592"/>
      <c r="LEE2" s="592"/>
      <c r="LEF2" s="592"/>
      <c r="LEG2" s="592"/>
      <c r="LEH2" s="592"/>
      <c r="LEI2" s="592"/>
      <c r="LEJ2" s="592"/>
      <c r="LEK2" s="592"/>
      <c r="LEL2" s="592"/>
      <c r="LEM2" s="592"/>
      <c r="LEN2" s="592"/>
      <c r="LEO2" s="592" t="s">
        <v>351</v>
      </c>
      <c r="LEP2" s="592"/>
      <c r="LEQ2" s="592"/>
      <c r="LER2" s="592"/>
      <c r="LES2" s="592"/>
      <c r="LET2" s="592"/>
      <c r="LEU2" s="592"/>
      <c r="LEV2" s="592"/>
      <c r="LEW2" s="592"/>
      <c r="LEX2" s="592"/>
      <c r="LEY2" s="592"/>
      <c r="LEZ2" s="592"/>
      <c r="LFA2" s="592"/>
      <c r="LFB2" s="592"/>
      <c r="LFC2" s="592"/>
      <c r="LFD2" s="592"/>
      <c r="LFE2" s="592" t="s">
        <v>351</v>
      </c>
      <c r="LFF2" s="592"/>
      <c r="LFG2" s="592"/>
      <c r="LFH2" s="592"/>
      <c r="LFI2" s="592"/>
      <c r="LFJ2" s="592"/>
      <c r="LFK2" s="592"/>
      <c r="LFL2" s="592"/>
      <c r="LFM2" s="592"/>
      <c r="LFN2" s="592"/>
      <c r="LFO2" s="592"/>
      <c r="LFP2" s="592"/>
      <c r="LFQ2" s="592"/>
      <c r="LFR2" s="592"/>
      <c r="LFS2" s="592"/>
      <c r="LFT2" s="592"/>
      <c r="LFU2" s="592" t="s">
        <v>351</v>
      </c>
      <c r="LFV2" s="592"/>
      <c r="LFW2" s="592"/>
      <c r="LFX2" s="592"/>
      <c r="LFY2" s="592"/>
      <c r="LFZ2" s="592"/>
      <c r="LGA2" s="592"/>
      <c r="LGB2" s="592"/>
      <c r="LGC2" s="592"/>
      <c r="LGD2" s="592"/>
      <c r="LGE2" s="592"/>
      <c r="LGF2" s="592"/>
      <c r="LGG2" s="592"/>
      <c r="LGH2" s="592"/>
      <c r="LGI2" s="592"/>
      <c r="LGJ2" s="592"/>
      <c r="LGK2" s="592" t="s">
        <v>351</v>
      </c>
      <c r="LGL2" s="592"/>
      <c r="LGM2" s="592"/>
      <c r="LGN2" s="592"/>
      <c r="LGO2" s="592"/>
      <c r="LGP2" s="592"/>
      <c r="LGQ2" s="592"/>
      <c r="LGR2" s="592"/>
      <c r="LGS2" s="592"/>
      <c r="LGT2" s="592"/>
      <c r="LGU2" s="592"/>
      <c r="LGV2" s="592"/>
      <c r="LGW2" s="592"/>
      <c r="LGX2" s="592"/>
      <c r="LGY2" s="592"/>
      <c r="LGZ2" s="592"/>
      <c r="LHA2" s="592" t="s">
        <v>351</v>
      </c>
      <c r="LHB2" s="592"/>
      <c r="LHC2" s="592"/>
      <c r="LHD2" s="592"/>
      <c r="LHE2" s="592"/>
      <c r="LHF2" s="592"/>
      <c r="LHG2" s="592"/>
      <c r="LHH2" s="592"/>
      <c r="LHI2" s="592"/>
      <c r="LHJ2" s="592"/>
      <c r="LHK2" s="592"/>
      <c r="LHL2" s="592"/>
      <c r="LHM2" s="592"/>
      <c r="LHN2" s="592"/>
      <c r="LHO2" s="592"/>
      <c r="LHP2" s="592"/>
      <c r="LHQ2" s="592" t="s">
        <v>351</v>
      </c>
      <c r="LHR2" s="592"/>
      <c r="LHS2" s="592"/>
      <c r="LHT2" s="592"/>
      <c r="LHU2" s="592"/>
      <c r="LHV2" s="592"/>
      <c r="LHW2" s="592"/>
      <c r="LHX2" s="592"/>
      <c r="LHY2" s="592"/>
      <c r="LHZ2" s="592"/>
      <c r="LIA2" s="592"/>
      <c r="LIB2" s="592"/>
      <c r="LIC2" s="592"/>
      <c r="LID2" s="592"/>
      <c r="LIE2" s="592"/>
      <c r="LIF2" s="592"/>
      <c r="LIG2" s="592" t="s">
        <v>351</v>
      </c>
      <c r="LIH2" s="592"/>
      <c r="LII2" s="592"/>
      <c r="LIJ2" s="592"/>
      <c r="LIK2" s="592"/>
      <c r="LIL2" s="592"/>
      <c r="LIM2" s="592"/>
      <c r="LIN2" s="592"/>
      <c r="LIO2" s="592"/>
      <c r="LIP2" s="592"/>
      <c r="LIQ2" s="592"/>
      <c r="LIR2" s="592"/>
      <c r="LIS2" s="592"/>
      <c r="LIT2" s="592"/>
      <c r="LIU2" s="592"/>
      <c r="LIV2" s="592"/>
      <c r="LIW2" s="592" t="s">
        <v>351</v>
      </c>
      <c r="LIX2" s="592"/>
      <c r="LIY2" s="592"/>
      <c r="LIZ2" s="592"/>
      <c r="LJA2" s="592"/>
      <c r="LJB2" s="592"/>
      <c r="LJC2" s="592"/>
      <c r="LJD2" s="592"/>
      <c r="LJE2" s="592"/>
      <c r="LJF2" s="592"/>
      <c r="LJG2" s="592"/>
      <c r="LJH2" s="592"/>
      <c r="LJI2" s="592"/>
      <c r="LJJ2" s="592"/>
      <c r="LJK2" s="592"/>
      <c r="LJL2" s="592"/>
      <c r="LJM2" s="592" t="s">
        <v>351</v>
      </c>
      <c r="LJN2" s="592"/>
      <c r="LJO2" s="592"/>
      <c r="LJP2" s="592"/>
      <c r="LJQ2" s="592"/>
      <c r="LJR2" s="592"/>
      <c r="LJS2" s="592"/>
      <c r="LJT2" s="592"/>
      <c r="LJU2" s="592"/>
      <c r="LJV2" s="592"/>
      <c r="LJW2" s="592"/>
      <c r="LJX2" s="592"/>
      <c r="LJY2" s="592"/>
      <c r="LJZ2" s="592"/>
      <c r="LKA2" s="592"/>
      <c r="LKB2" s="592"/>
      <c r="LKC2" s="592" t="s">
        <v>351</v>
      </c>
      <c r="LKD2" s="592"/>
      <c r="LKE2" s="592"/>
      <c r="LKF2" s="592"/>
      <c r="LKG2" s="592"/>
      <c r="LKH2" s="592"/>
      <c r="LKI2" s="592"/>
      <c r="LKJ2" s="592"/>
      <c r="LKK2" s="592"/>
      <c r="LKL2" s="592"/>
      <c r="LKM2" s="592"/>
      <c r="LKN2" s="592"/>
      <c r="LKO2" s="592"/>
      <c r="LKP2" s="592"/>
      <c r="LKQ2" s="592"/>
      <c r="LKR2" s="592"/>
      <c r="LKS2" s="592" t="s">
        <v>351</v>
      </c>
      <c r="LKT2" s="592"/>
      <c r="LKU2" s="592"/>
      <c r="LKV2" s="592"/>
      <c r="LKW2" s="592"/>
      <c r="LKX2" s="592"/>
      <c r="LKY2" s="592"/>
      <c r="LKZ2" s="592"/>
      <c r="LLA2" s="592"/>
      <c r="LLB2" s="592"/>
      <c r="LLC2" s="592"/>
      <c r="LLD2" s="592"/>
      <c r="LLE2" s="592"/>
      <c r="LLF2" s="592"/>
      <c r="LLG2" s="592"/>
      <c r="LLH2" s="592"/>
      <c r="LLI2" s="592" t="s">
        <v>351</v>
      </c>
      <c r="LLJ2" s="592"/>
      <c r="LLK2" s="592"/>
      <c r="LLL2" s="592"/>
      <c r="LLM2" s="592"/>
      <c r="LLN2" s="592"/>
      <c r="LLO2" s="592"/>
      <c r="LLP2" s="592"/>
      <c r="LLQ2" s="592"/>
      <c r="LLR2" s="592"/>
      <c r="LLS2" s="592"/>
      <c r="LLT2" s="592"/>
      <c r="LLU2" s="592"/>
      <c r="LLV2" s="592"/>
      <c r="LLW2" s="592"/>
      <c r="LLX2" s="592"/>
      <c r="LLY2" s="592" t="s">
        <v>351</v>
      </c>
      <c r="LLZ2" s="592"/>
      <c r="LMA2" s="592"/>
      <c r="LMB2" s="592"/>
      <c r="LMC2" s="592"/>
      <c r="LMD2" s="592"/>
      <c r="LME2" s="592"/>
      <c r="LMF2" s="592"/>
      <c r="LMG2" s="592"/>
      <c r="LMH2" s="592"/>
      <c r="LMI2" s="592"/>
      <c r="LMJ2" s="592"/>
      <c r="LMK2" s="592"/>
      <c r="LML2" s="592"/>
      <c r="LMM2" s="592"/>
      <c r="LMN2" s="592"/>
      <c r="LMO2" s="592" t="s">
        <v>351</v>
      </c>
      <c r="LMP2" s="592"/>
      <c r="LMQ2" s="592"/>
      <c r="LMR2" s="592"/>
      <c r="LMS2" s="592"/>
      <c r="LMT2" s="592"/>
      <c r="LMU2" s="592"/>
      <c r="LMV2" s="592"/>
      <c r="LMW2" s="592"/>
      <c r="LMX2" s="592"/>
      <c r="LMY2" s="592"/>
      <c r="LMZ2" s="592"/>
      <c r="LNA2" s="592"/>
      <c r="LNB2" s="592"/>
      <c r="LNC2" s="592"/>
      <c r="LND2" s="592"/>
      <c r="LNE2" s="592" t="s">
        <v>351</v>
      </c>
      <c r="LNF2" s="592"/>
      <c r="LNG2" s="592"/>
      <c r="LNH2" s="592"/>
      <c r="LNI2" s="592"/>
      <c r="LNJ2" s="592"/>
      <c r="LNK2" s="592"/>
      <c r="LNL2" s="592"/>
      <c r="LNM2" s="592"/>
      <c r="LNN2" s="592"/>
      <c r="LNO2" s="592"/>
      <c r="LNP2" s="592"/>
      <c r="LNQ2" s="592"/>
      <c r="LNR2" s="592"/>
      <c r="LNS2" s="592"/>
      <c r="LNT2" s="592"/>
      <c r="LNU2" s="592" t="s">
        <v>351</v>
      </c>
      <c r="LNV2" s="592"/>
      <c r="LNW2" s="592"/>
      <c r="LNX2" s="592"/>
      <c r="LNY2" s="592"/>
      <c r="LNZ2" s="592"/>
      <c r="LOA2" s="592"/>
      <c r="LOB2" s="592"/>
      <c r="LOC2" s="592"/>
      <c r="LOD2" s="592"/>
      <c r="LOE2" s="592"/>
      <c r="LOF2" s="592"/>
      <c r="LOG2" s="592"/>
      <c r="LOH2" s="592"/>
      <c r="LOI2" s="592"/>
      <c r="LOJ2" s="592"/>
      <c r="LOK2" s="592" t="s">
        <v>351</v>
      </c>
      <c r="LOL2" s="592"/>
      <c r="LOM2" s="592"/>
      <c r="LON2" s="592"/>
      <c r="LOO2" s="592"/>
      <c r="LOP2" s="592"/>
      <c r="LOQ2" s="592"/>
      <c r="LOR2" s="592"/>
      <c r="LOS2" s="592"/>
      <c r="LOT2" s="592"/>
      <c r="LOU2" s="592"/>
      <c r="LOV2" s="592"/>
      <c r="LOW2" s="592"/>
      <c r="LOX2" s="592"/>
      <c r="LOY2" s="592"/>
      <c r="LOZ2" s="592"/>
      <c r="LPA2" s="592" t="s">
        <v>351</v>
      </c>
      <c r="LPB2" s="592"/>
      <c r="LPC2" s="592"/>
      <c r="LPD2" s="592"/>
      <c r="LPE2" s="592"/>
      <c r="LPF2" s="592"/>
      <c r="LPG2" s="592"/>
      <c r="LPH2" s="592"/>
      <c r="LPI2" s="592"/>
      <c r="LPJ2" s="592"/>
      <c r="LPK2" s="592"/>
      <c r="LPL2" s="592"/>
      <c r="LPM2" s="592"/>
      <c r="LPN2" s="592"/>
      <c r="LPO2" s="592"/>
      <c r="LPP2" s="592"/>
      <c r="LPQ2" s="592" t="s">
        <v>351</v>
      </c>
      <c r="LPR2" s="592"/>
      <c r="LPS2" s="592"/>
      <c r="LPT2" s="592"/>
      <c r="LPU2" s="592"/>
      <c r="LPV2" s="592"/>
      <c r="LPW2" s="592"/>
      <c r="LPX2" s="592"/>
      <c r="LPY2" s="592"/>
      <c r="LPZ2" s="592"/>
      <c r="LQA2" s="592"/>
      <c r="LQB2" s="592"/>
      <c r="LQC2" s="592"/>
      <c r="LQD2" s="592"/>
      <c r="LQE2" s="592"/>
      <c r="LQF2" s="592"/>
      <c r="LQG2" s="592" t="s">
        <v>351</v>
      </c>
      <c r="LQH2" s="592"/>
      <c r="LQI2" s="592"/>
      <c r="LQJ2" s="592"/>
      <c r="LQK2" s="592"/>
      <c r="LQL2" s="592"/>
      <c r="LQM2" s="592"/>
      <c r="LQN2" s="592"/>
      <c r="LQO2" s="592"/>
      <c r="LQP2" s="592"/>
      <c r="LQQ2" s="592"/>
      <c r="LQR2" s="592"/>
      <c r="LQS2" s="592"/>
      <c r="LQT2" s="592"/>
      <c r="LQU2" s="592"/>
      <c r="LQV2" s="592"/>
      <c r="LQW2" s="592" t="s">
        <v>351</v>
      </c>
      <c r="LQX2" s="592"/>
      <c r="LQY2" s="592"/>
      <c r="LQZ2" s="592"/>
      <c r="LRA2" s="592"/>
      <c r="LRB2" s="592"/>
      <c r="LRC2" s="592"/>
      <c r="LRD2" s="592"/>
      <c r="LRE2" s="592"/>
      <c r="LRF2" s="592"/>
      <c r="LRG2" s="592"/>
      <c r="LRH2" s="592"/>
      <c r="LRI2" s="592"/>
      <c r="LRJ2" s="592"/>
      <c r="LRK2" s="592"/>
      <c r="LRL2" s="592"/>
      <c r="LRM2" s="592" t="s">
        <v>351</v>
      </c>
      <c r="LRN2" s="592"/>
      <c r="LRO2" s="592"/>
      <c r="LRP2" s="592"/>
      <c r="LRQ2" s="592"/>
      <c r="LRR2" s="592"/>
      <c r="LRS2" s="592"/>
      <c r="LRT2" s="592"/>
      <c r="LRU2" s="592"/>
      <c r="LRV2" s="592"/>
      <c r="LRW2" s="592"/>
      <c r="LRX2" s="592"/>
      <c r="LRY2" s="592"/>
      <c r="LRZ2" s="592"/>
      <c r="LSA2" s="592"/>
      <c r="LSB2" s="592"/>
      <c r="LSC2" s="592" t="s">
        <v>351</v>
      </c>
      <c r="LSD2" s="592"/>
      <c r="LSE2" s="592"/>
      <c r="LSF2" s="592"/>
      <c r="LSG2" s="592"/>
      <c r="LSH2" s="592"/>
      <c r="LSI2" s="592"/>
      <c r="LSJ2" s="592"/>
      <c r="LSK2" s="592"/>
      <c r="LSL2" s="592"/>
      <c r="LSM2" s="592"/>
      <c r="LSN2" s="592"/>
      <c r="LSO2" s="592"/>
      <c r="LSP2" s="592"/>
      <c r="LSQ2" s="592"/>
      <c r="LSR2" s="592"/>
      <c r="LSS2" s="592" t="s">
        <v>351</v>
      </c>
      <c r="LST2" s="592"/>
      <c r="LSU2" s="592"/>
      <c r="LSV2" s="592"/>
      <c r="LSW2" s="592"/>
      <c r="LSX2" s="592"/>
      <c r="LSY2" s="592"/>
      <c r="LSZ2" s="592"/>
      <c r="LTA2" s="592"/>
      <c r="LTB2" s="592"/>
      <c r="LTC2" s="592"/>
      <c r="LTD2" s="592"/>
      <c r="LTE2" s="592"/>
      <c r="LTF2" s="592"/>
      <c r="LTG2" s="592"/>
      <c r="LTH2" s="592"/>
      <c r="LTI2" s="592" t="s">
        <v>351</v>
      </c>
      <c r="LTJ2" s="592"/>
      <c r="LTK2" s="592"/>
      <c r="LTL2" s="592"/>
      <c r="LTM2" s="592"/>
      <c r="LTN2" s="592"/>
      <c r="LTO2" s="592"/>
      <c r="LTP2" s="592"/>
      <c r="LTQ2" s="592"/>
      <c r="LTR2" s="592"/>
      <c r="LTS2" s="592"/>
      <c r="LTT2" s="592"/>
      <c r="LTU2" s="592"/>
      <c r="LTV2" s="592"/>
      <c r="LTW2" s="592"/>
      <c r="LTX2" s="592"/>
      <c r="LTY2" s="592" t="s">
        <v>351</v>
      </c>
      <c r="LTZ2" s="592"/>
      <c r="LUA2" s="592"/>
      <c r="LUB2" s="592"/>
      <c r="LUC2" s="592"/>
      <c r="LUD2" s="592"/>
      <c r="LUE2" s="592"/>
      <c r="LUF2" s="592"/>
      <c r="LUG2" s="592"/>
      <c r="LUH2" s="592"/>
      <c r="LUI2" s="592"/>
      <c r="LUJ2" s="592"/>
      <c r="LUK2" s="592"/>
      <c r="LUL2" s="592"/>
      <c r="LUM2" s="592"/>
      <c r="LUN2" s="592"/>
      <c r="LUO2" s="592" t="s">
        <v>351</v>
      </c>
      <c r="LUP2" s="592"/>
      <c r="LUQ2" s="592"/>
      <c r="LUR2" s="592"/>
      <c r="LUS2" s="592"/>
      <c r="LUT2" s="592"/>
      <c r="LUU2" s="592"/>
      <c r="LUV2" s="592"/>
      <c r="LUW2" s="592"/>
      <c r="LUX2" s="592"/>
      <c r="LUY2" s="592"/>
      <c r="LUZ2" s="592"/>
      <c r="LVA2" s="592"/>
      <c r="LVB2" s="592"/>
      <c r="LVC2" s="592"/>
      <c r="LVD2" s="592"/>
      <c r="LVE2" s="592" t="s">
        <v>351</v>
      </c>
      <c r="LVF2" s="592"/>
      <c r="LVG2" s="592"/>
      <c r="LVH2" s="592"/>
      <c r="LVI2" s="592"/>
      <c r="LVJ2" s="592"/>
      <c r="LVK2" s="592"/>
      <c r="LVL2" s="592"/>
      <c r="LVM2" s="592"/>
      <c r="LVN2" s="592"/>
      <c r="LVO2" s="592"/>
      <c r="LVP2" s="592"/>
      <c r="LVQ2" s="592"/>
      <c r="LVR2" s="592"/>
      <c r="LVS2" s="592"/>
      <c r="LVT2" s="592"/>
      <c r="LVU2" s="592" t="s">
        <v>351</v>
      </c>
      <c r="LVV2" s="592"/>
      <c r="LVW2" s="592"/>
      <c r="LVX2" s="592"/>
      <c r="LVY2" s="592"/>
      <c r="LVZ2" s="592"/>
      <c r="LWA2" s="592"/>
      <c r="LWB2" s="592"/>
      <c r="LWC2" s="592"/>
      <c r="LWD2" s="592"/>
      <c r="LWE2" s="592"/>
      <c r="LWF2" s="592"/>
      <c r="LWG2" s="592"/>
      <c r="LWH2" s="592"/>
      <c r="LWI2" s="592"/>
      <c r="LWJ2" s="592"/>
      <c r="LWK2" s="592" t="s">
        <v>351</v>
      </c>
      <c r="LWL2" s="592"/>
      <c r="LWM2" s="592"/>
      <c r="LWN2" s="592"/>
      <c r="LWO2" s="592"/>
      <c r="LWP2" s="592"/>
      <c r="LWQ2" s="592"/>
      <c r="LWR2" s="592"/>
      <c r="LWS2" s="592"/>
      <c r="LWT2" s="592"/>
      <c r="LWU2" s="592"/>
      <c r="LWV2" s="592"/>
      <c r="LWW2" s="592"/>
      <c r="LWX2" s="592"/>
      <c r="LWY2" s="592"/>
      <c r="LWZ2" s="592"/>
      <c r="LXA2" s="592" t="s">
        <v>351</v>
      </c>
      <c r="LXB2" s="592"/>
      <c r="LXC2" s="592"/>
      <c r="LXD2" s="592"/>
      <c r="LXE2" s="592"/>
      <c r="LXF2" s="592"/>
      <c r="LXG2" s="592"/>
      <c r="LXH2" s="592"/>
      <c r="LXI2" s="592"/>
      <c r="LXJ2" s="592"/>
      <c r="LXK2" s="592"/>
      <c r="LXL2" s="592"/>
      <c r="LXM2" s="592"/>
      <c r="LXN2" s="592"/>
      <c r="LXO2" s="592"/>
      <c r="LXP2" s="592"/>
      <c r="LXQ2" s="592" t="s">
        <v>351</v>
      </c>
      <c r="LXR2" s="592"/>
      <c r="LXS2" s="592"/>
      <c r="LXT2" s="592"/>
      <c r="LXU2" s="592"/>
      <c r="LXV2" s="592"/>
      <c r="LXW2" s="592"/>
      <c r="LXX2" s="592"/>
      <c r="LXY2" s="592"/>
      <c r="LXZ2" s="592"/>
      <c r="LYA2" s="592"/>
      <c r="LYB2" s="592"/>
      <c r="LYC2" s="592"/>
      <c r="LYD2" s="592"/>
      <c r="LYE2" s="592"/>
      <c r="LYF2" s="592"/>
      <c r="LYG2" s="592" t="s">
        <v>351</v>
      </c>
      <c r="LYH2" s="592"/>
      <c r="LYI2" s="592"/>
      <c r="LYJ2" s="592"/>
      <c r="LYK2" s="592"/>
      <c r="LYL2" s="592"/>
      <c r="LYM2" s="592"/>
      <c r="LYN2" s="592"/>
      <c r="LYO2" s="592"/>
      <c r="LYP2" s="592"/>
      <c r="LYQ2" s="592"/>
      <c r="LYR2" s="592"/>
      <c r="LYS2" s="592"/>
      <c r="LYT2" s="592"/>
      <c r="LYU2" s="592"/>
      <c r="LYV2" s="592"/>
      <c r="LYW2" s="592" t="s">
        <v>351</v>
      </c>
      <c r="LYX2" s="592"/>
      <c r="LYY2" s="592"/>
      <c r="LYZ2" s="592"/>
      <c r="LZA2" s="592"/>
      <c r="LZB2" s="592"/>
      <c r="LZC2" s="592"/>
      <c r="LZD2" s="592"/>
      <c r="LZE2" s="592"/>
      <c r="LZF2" s="592"/>
      <c r="LZG2" s="592"/>
      <c r="LZH2" s="592"/>
      <c r="LZI2" s="592"/>
      <c r="LZJ2" s="592"/>
      <c r="LZK2" s="592"/>
      <c r="LZL2" s="592"/>
      <c r="LZM2" s="592" t="s">
        <v>351</v>
      </c>
      <c r="LZN2" s="592"/>
      <c r="LZO2" s="592"/>
      <c r="LZP2" s="592"/>
      <c r="LZQ2" s="592"/>
      <c r="LZR2" s="592"/>
      <c r="LZS2" s="592"/>
      <c r="LZT2" s="592"/>
      <c r="LZU2" s="592"/>
      <c r="LZV2" s="592"/>
      <c r="LZW2" s="592"/>
      <c r="LZX2" s="592"/>
      <c r="LZY2" s="592"/>
      <c r="LZZ2" s="592"/>
      <c r="MAA2" s="592"/>
      <c r="MAB2" s="592"/>
      <c r="MAC2" s="592" t="s">
        <v>351</v>
      </c>
      <c r="MAD2" s="592"/>
      <c r="MAE2" s="592"/>
      <c r="MAF2" s="592"/>
      <c r="MAG2" s="592"/>
      <c r="MAH2" s="592"/>
      <c r="MAI2" s="592"/>
      <c r="MAJ2" s="592"/>
      <c r="MAK2" s="592"/>
      <c r="MAL2" s="592"/>
      <c r="MAM2" s="592"/>
      <c r="MAN2" s="592"/>
      <c r="MAO2" s="592"/>
      <c r="MAP2" s="592"/>
      <c r="MAQ2" s="592"/>
      <c r="MAR2" s="592"/>
      <c r="MAS2" s="592" t="s">
        <v>351</v>
      </c>
      <c r="MAT2" s="592"/>
      <c r="MAU2" s="592"/>
      <c r="MAV2" s="592"/>
      <c r="MAW2" s="592"/>
      <c r="MAX2" s="592"/>
      <c r="MAY2" s="592"/>
      <c r="MAZ2" s="592"/>
      <c r="MBA2" s="592"/>
      <c r="MBB2" s="592"/>
      <c r="MBC2" s="592"/>
      <c r="MBD2" s="592"/>
      <c r="MBE2" s="592"/>
      <c r="MBF2" s="592"/>
      <c r="MBG2" s="592"/>
      <c r="MBH2" s="592"/>
      <c r="MBI2" s="592" t="s">
        <v>351</v>
      </c>
      <c r="MBJ2" s="592"/>
      <c r="MBK2" s="592"/>
      <c r="MBL2" s="592"/>
      <c r="MBM2" s="592"/>
      <c r="MBN2" s="592"/>
      <c r="MBO2" s="592"/>
      <c r="MBP2" s="592"/>
      <c r="MBQ2" s="592"/>
      <c r="MBR2" s="592"/>
      <c r="MBS2" s="592"/>
      <c r="MBT2" s="592"/>
      <c r="MBU2" s="592"/>
      <c r="MBV2" s="592"/>
      <c r="MBW2" s="592"/>
      <c r="MBX2" s="592"/>
      <c r="MBY2" s="592" t="s">
        <v>351</v>
      </c>
      <c r="MBZ2" s="592"/>
      <c r="MCA2" s="592"/>
      <c r="MCB2" s="592"/>
      <c r="MCC2" s="592"/>
      <c r="MCD2" s="592"/>
      <c r="MCE2" s="592"/>
      <c r="MCF2" s="592"/>
      <c r="MCG2" s="592"/>
      <c r="MCH2" s="592"/>
      <c r="MCI2" s="592"/>
      <c r="MCJ2" s="592"/>
      <c r="MCK2" s="592"/>
      <c r="MCL2" s="592"/>
      <c r="MCM2" s="592"/>
      <c r="MCN2" s="592"/>
      <c r="MCO2" s="592" t="s">
        <v>351</v>
      </c>
      <c r="MCP2" s="592"/>
      <c r="MCQ2" s="592"/>
      <c r="MCR2" s="592"/>
      <c r="MCS2" s="592"/>
      <c r="MCT2" s="592"/>
      <c r="MCU2" s="592"/>
      <c r="MCV2" s="592"/>
      <c r="MCW2" s="592"/>
      <c r="MCX2" s="592"/>
      <c r="MCY2" s="592"/>
      <c r="MCZ2" s="592"/>
      <c r="MDA2" s="592"/>
      <c r="MDB2" s="592"/>
      <c r="MDC2" s="592"/>
      <c r="MDD2" s="592"/>
      <c r="MDE2" s="592" t="s">
        <v>351</v>
      </c>
      <c r="MDF2" s="592"/>
      <c r="MDG2" s="592"/>
      <c r="MDH2" s="592"/>
      <c r="MDI2" s="592"/>
      <c r="MDJ2" s="592"/>
      <c r="MDK2" s="592"/>
      <c r="MDL2" s="592"/>
      <c r="MDM2" s="592"/>
      <c r="MDN2" s="592"/>
      <c r="MDO2" s="592"/>
      <c r="MDP2" s="592"/>
      <c r="MDQ2" s="592"/>
      <c r="MDR2" s="592"/>
      <c r="MDS2" s="592"/>
      <c r="MDT2" s="592"/>
      <c r="MDU2" s="592" t="s">
        <v>351</v>
      </c>
      <c r="MDV2" s="592"/>
      <c r="MDW2" s="592"/>
      <c r="MDX2" s="592"/>
      <c r="MDY2" s="592"/>
      <c r="MDZ2" s="592"/>
      <c r="MEA2" s="592"/>
      <c r="MEB2" s="592"/>
      <c r="MEC2" s="592"/>
      <c r="MED2" s="592"/>
      <c r="MEE2" s="592"/>
      <c r="MEF2" s="592"/>
      <c r="MEG2" s="592"/>
      <c r="MEH2" s="592"/>
      <c r="MEI2" s="592"/>
      <c r="MEJ2" s="592"/>
      <c r="MEK2" s="592" t="s">
        <v>351</v>
      </c>
      <c r="MEL2" s="592"/>
      <c r="MEM2" s="592"/>
      <c r="MEN2" s="592"/>
      <c r="MEO2" s="592"/>
      <c r="MEP2" s="592"/>
      <c r="MEQ2" s="592"/>
      <c r="MER2" s="592"/>
      <c r="MES2" s="592"/>
      <c r="MET2" s="592"/>
      <c r="MEU2" s="592"/>
      <c r="MEV2" s="592"/>
      <c r="MEW2" s="592"/>
      <c r="MEX2" s="592"/>
      <c r="MEY2" s="592"/>
      <c r="MEZ2" s="592"/>
      <c r="MFA2" s="592" t="s">
        <v>351</v>
      </c>
      <c r="MFB2" s="592"/>
      <c r="MFC2" s="592"/>
      <c r="MFD2" s="592"/>
      <c r="MFE2" s="592"/>
      <c r="MFF2" s="592"/>
      <c r="MFG2" s="592"/>
      <c r="MFH2" s="592"/>
      <c r="MFI2" s="592"/>
      <c r="MFJ2" s="592"/>
      <c r="MFK2" s="592"/>
      <c r="MFL2" s="592"/>
      <c r="MFM2" s="592"/>
      <c r="MFN2" s="592"/>
      <c r="MFO2" s="592"/>
      <c r="MFP2" s="592"/>
      <c r="MFQ2" s="592" t="s">
        <v>351</v>
      </c>
      <c r="MFR2" s="592"/>
      <c r="MFS2" s="592"/>
      <c r="MFT2" s="592"/>
      <c r="MFU2" s="592"/>
      <c r="MFV2" s="592"/>
      <c r="MFW2" s="592"/>
      <c r="MFX2" s="592"/>
      <c r="MFY2" s="592"/>
      <c r="MFZ2" s="592"/>
      <c r="MGA2" s="592"/>
      <c r="MGB2" s="592"/>
      <c r="MGC2" s="592"/>
      <c r="MGD2" s="592"/>
      <c r="MGE2" s="592"/>
      <c r="MGF2" s="592"/>
      <c r="MGG2" s="592" t="s">
        <v>351</v>
      </c>
      <c r="MGH2" s="592"/>
      <c r="MGI2" s="592"/>
      <c r="MGJ2" s="592"/>
      <c r="MGK2" s="592"/>
      <c r="MGL2" s="592"/>
      <c r="MGM2" s="592"/>
      <c r="MGN2" s="592"/>
      <c r="MGO2" s="592"/>
      <c r="MGP2" s="592"/>
      <c r="MGQ2" s="592"/>
      <c r="MGR2" s="592"/>
      <c r="MGS2" s="592"/>
      <c r="MGT2" s="592"/>
      <c r="MGU2" s="592"/>
      <c r="MGV2" s="592"/>
      <c r="MGW2" s="592" t="s">
        <v>351</v>
      </c>
      <c r="MGX2" s="592"/>
      <c r="MGY2" s="592"/>
      <c r="MGZ2" s="592"/>
      <c r="MHA2" s="592"/>
      <c r="MHB2" s="592"/>
      <c r="MHC2" s="592"/>
      <c r="MHD2" s="592"/>
      <c r="MHE2" s="592"/>
      <c r="MHF2" s="592"/>
      <c r="MHG2" s="592"/>
      <c r="MHH2" s="592"/>
      <c r="MHI2" s="592"/>
      <c r="MHJ2" s="592"/>
      <c r="MHK2" s="592"/>
      <c r="MHL2" s="592"/>
      <c r="MHM2" s="592" t="s">
        <v>351</v>
      </c>
      <c r="MHN2" s="592"/>
      <c r="MHO2" s="592"/>
      <c r="MHP2" s="592"/>
      <c r="MHQ2" s="592"/>
      <c r="MHR2" s="592"/>
      <c r="MHS2" s="592"/>
      <c r="MHT2" s="592"/>
      <c r="MHU2" s="592"/>
      <c r="MHV2" s="592"/>
      <c r="MHW2" s="592"/>
      <c r="MHX2" s="592"/>
      <c r="MHY2" s="592"/>
      <c r="MHZ2" s="592"/>
      <c r="MIA2" s="592"/>
      <c r="MIB2" s="592"/>
      <c r="MIC2" s="592" t="s">
        <v>351</v>
      </c>
      <c r="MID2" s="592"/>
      <c r="MIE2" s="592"/>
      <c r="MIF2" s="592"/>
      <c r="MIG2" s="592"/>
      <c r="MIH2" s="592"/>
      <c r="MII2" s="592"/>
      <c r="MIJ2" s="592"/>
      <c r="MIK2" s="592"/>
      <c r="MIL2" s="592"/>
      <c r="MIM2" s="592"/>
      <c r="MIN2" s="592"/>
      <c r="MIO2" s="592"/>
      <c r="MIP2" s="592"/>
      <c r="MIQ2" s="592"/>
      <c r="MIR2" s="592"/>
      <c r="MIS2" s="592" t="s">
        <v>351</v>
      </c>
      <c r="MIT2" s="592"/>
      <c r="MIU2" s="592"/>
      <c r="MIV2" s="592"/>
      <c r="MIW2" s="592"/>
      <c r="MIX2" s="592"/>
      <c r="MIY2" s="592"/>
      <c r="MIZ2" s="592"/>
      <c r="MJA2" s="592"/>
      <c r="MJB2" s="592"/>
      <c r="MJC2" s="592"/>
      <c r="MJD2" s="592"/>
      <c r="MJE2" s="592"/>
      <c r="MJF2" s="592"/>
      <c r="MJG2" s="592"/>
      <c r="MJH2" s="592"/>
      <c r="MJI2" s="592" t="s">
        <v>351</v>
      </c>
      <c r="MJJ2" s="592"/>
      <c r="MJK2" s="592"/>
      <c r="MJL2" s="592"/>
      <c r="MJM2" s="592"/>
      <c r="MJN2" s="592"/>
      <c r="MJO2" s="592"/>
      <c r="MJP2" s="592"/>
      <c r="MJQ2" s="592"/>
      <c r="MJR2" s="592"/>
      <c r="MJS2" s="592"/>
      <c r="MJT2" s="592"/>
      <c r="MJU2" s="592"/>
      <c r="MJV2" s="592"/>
      <c r="MJW2" s="592"/>
      <c r="MJX2" s="592"/>
      <c r="MJY2" s="592" t="s">
        <v>351</v>
      </c>
      <c r="MJZ2" s="592"/>
      <c r="MKA2" s="592"/>
      <c r="MKB2" s="592"/>
      <c r="MKC2" s="592"/>
      <c r="MKD2" s="592"/>
      <c r="MKE2" s="592"/>
      <c r="MKF2" s="592"/>
      <c r="MKG2" s="592"/>
      <c r="MKH2" s="592"/>
      <c r="MKI2" s="592"/>
      <c r="MKJ2" s="592"/>
      <c r="MKK2" s="592"/>
      <c r="MKL2" s="592"/>
      <c r="MKM2" s="592"/>
      <c r="MKN2" s="592"/>
      <c r="MKO2" s="592" t="s">
        <v>351</v>
      </c>
      <c r="MKP2" s="592"/>
      <c r="MKQ2" s="592"/>
      <c r="MKR2" s="592"/>
      <c r="MKS2" s="592"/>
      <c r="MKT2" s="592"/>
      <c r="MKU2" s="592"/>
      <c r="MKV2" s="592"/>
      <c r="MKW2" s="592"/>
      <c r="MKX2" s="592"/>
      <c r="MKY2" s="592"/>
      <c r="MKZ2" s="592"/>
      <c r="MLA2" s="592"/>
      <c r="MLB2" s="592"/>
      <c r="MLC2" s="592"/>
      <c r="MLD2" s="592"/>
      <c r="MLE2" s="592" t="s">
        <v>351</v>
      </c>
      <c r="MLF2" s="592"/>
      <c r="MLG2" s="592"/>
      <c r="MLH2" s="592"/>
      <c r="MLI2" s="592"/>
      <c r="MLJ2" s="592"/>
      <c r="MLK2" s="592"/>
      <c r="MLL2" s="592"/>
      <c r="MLM2" s="592"/>
      <c r="MLN2" s="592"/>
      <c r="MLO2" s="592"/>
      <c r="MLP2" s="592"/>
      <c r="MLQ2" s="592"/>
      <c r="MLR2" s="592"/>
      <c r="MLS2" s="592"/>
      <c r="MLT2" s="592"/>
      <c r="MLU2" s="592" t="s">
        <v>351</v>
      </c>
      <c r="MLV2" s="592"/>
      <c r="MLW2" s="592"/>
      <c r="MLX2" s="592"/>
      <c r="MLY2" s="592"/>
      <c r="MLZ2" s="592"/>
      <c r="MMA2" s="592"/>
      <c r="MMB2" s="592"/>
      <c r="MMC2" s="592"/>
      <c r="MMD2" s="592"/>
      <c r="MME2" s="592"/>
      <c r="MMF2" s="592"/>
      <c r="MMG2" s="592"/>
      <c r="MMH2" s="592"/>
      <c r="MMI2" s="592"/>
      <c r="MMJ2" s="592"/>
      <c r="MMK2" s="592" t="s">
        <v>351</v>
      </c>
      <c r="MML2" s="592"/>
      <c r="MMM2" s="592"/>
      <c r="MMN2" s="592"/>
      <c r="MMO2" s="592"/>
      <c r="MMP2" s="592"/>
      <c r="MMQ2" s="592"/>
      <c r="MMR2" s="592"/>
      <c r="MMS2" s="592"/>
      <c r="MMT2" s="592"/>
      <c r="MMU2" s="592"/>
      <c r="MMV2" s="592"/>
      <c r="MMW2" s="592"/>
      <c r="MMX2" s="592"/>
      <c r="MMY2" s="592"/>
      <c r="MMZ2" s="592"/>
      <c r="MNA2" s="592" t="s">
        <v>351</v>
      </c>
      <c r="MNB2" s="592"/>
      <c r="MNC2" s="592"/>
      <c r="MND2" s="592"/>
      <c r="MNE2" s="592"/>
      <c r="MNF2" s="592"/>
      <c r="MNG2" s="592"/>
      <c r="MNH2" s="592"/>
      <c r="MNI2" s="592"/>
      <c r="MNJ2" s="592"/>
      <c r="MNK2" s="592"/>
      <c r="MNL2" s="592"/>
      <c r="MNM2" s="592"/>
      <c r="MNN2" s="592"/>
      <c r="MNO2" s="592"/>
      <c r="MNP2" s="592"/>
      <c r="MNQ2" s="592" t="s">
        <v>351</v>
      </c>
      <c r="MNR2" s="592"/>
      <c r="MNS2" s="592"/>
      <c r="MNT2" s="592"/>
      <c r="MNU2" s="592"/>
      <c r="MNV2" s="592"/>
      <c r="MNW2" s="592"/>
      <c r="MNX2" s="592"/>
      <c r="MNY2" s="592"/>
      <c r="MNZ2" s="592"/>
      <c r="MOA2" s="592"/>
      <c r="MOB2" s="592"/>
      <c r="MOC2" s="592"/>
      <c r="MOD2" s="592"/>
      <c r="MOE2" s="592"/>
      <c r="MOF2" s="592"/>
      <c r="MOG2" s="592" t="s">
        <v>351</v>
      </c>
      <c r="MOH2" s="592"/>
      <c r="MOI2" s="592"/>
      <c r="MOJ2" s="592"/>
      <c r="MOK2" s="592"/>
      <c r="MOL2" s="592"/>
      <c r="MOM2" s="592"/>
      <c r="MON2" s="592"/>
      <c r="MOO2" s="592"/>
      <c r="MOP2" s="592"/>
      <c r="MOQ2" s="592"/>
      <c r="MOR2" s="592"/>
      <c r="MOS2" s="592"/>
      <c r="MOT2" s="592"/>
      <c r="MOU2" s="592"/>
      <c r="MOV2" s="592"/>
      <c r="MOW2" s="592" t="s">
        <v>351</v>
      </c>
      <c r="MOX2" s="592"/>
      <c r="MOY2" s="592"/>
      <c r="MOZ2" s="592"/>
      <c r="MPA2" s="592"/>
      <c r="MPB2" s="592"/>
      <c r="MPC2" s="592"/>
      <c r="MPD2" s="592"/>
      <c r="MPE2" s="592"/>
      <c r="MPF2" s="592"/>
      <c r="MPG2" s="592"/>
      <c r="MPH2" s="592"/>
      <c r="MPI2" s="592"/>
      <c r="MPJ2" s="592"/>
      <c r="MPK2" s="592"/>
      <c r="MPL2" s="592"/>
      <c r="MPM2" s="592" t="s">
        <v>351</v>
      </c>
      <c r="MPN2" s="592"/>
      <c r="MPO2" s="592"/>
      <c r="MPP2" s="592"/>
      <c r="MPQ2" s="592"/>
      <c r="MPR2" s="592"/>
      <c r="MPS2" s="592"/>
      <c r="MPT2" s="592"/>
      <c r="MPU2" s="592"/>
      <c r="MPV2" s="592"/>
      <c r="MPW2" s="592"/>
      <c r="MPX2" s="592"/>
      <c r="MPY2" s="592"/>
      <c r="MPZ2" s="592"/>
      <c r="MQA2" s="592"/>
      <c r="MQB2" s="592"/>
      <c r="MQC2" s="592" t="s">
        <v>351</v>
      </c>
      <c r="MQD2" s="592"/>
      <c r="MQE2" s="592"/>
      <c r="MQF2" s="592"/>
      <c r="MQG2" s="592"/>
      <c r="MQH2" s="592"/>
      <c r="MQI2" s="592"/>
      <c r="MQJ2" s="592"/>
      <c r="MQK2" s="592"/>
      <c r="MQL2" s="592"/>
      <c r="MQM2" s="592"/>
      <c r="MQN2" s="592"/>
      <c r="MQO2" s="592"/>
      <c r="MQP2" s="592"/>
      <c r="MQQ2" s="592"/>
      <c r="MQR2" s="592"/>
      <c r="MQS2" s="592" t="s">
        <v>351</v>
      </c>
      <c r="MQT2" s="592"/>
      <c r="MQU2" s="592"/>
      <c r="MQV2" s="592"/>
      <c r="MQW2" s="592"/>
      <c r="MQX2" s="592"/>
      <c r="MQY2" s="592"/>
      <c r="MQZ2" s="592"/>
      <c r="MRA2" s="592"/>
      <c r="MRB2" s="592"/>
      <c r="MRC2" s="592"/>
      <c r="MRD2" s="592"/>
      <c r="MRE2" s="592"/>
      <c r="MRF2" s="592"/>
      <c r="MRG2" s="592"/>
      <c r="MRH2" s="592"/>
      <c r="MRI2" s="592" t="s">
        <v>351</v>
      </c>
      <c r="MRJ2" s="592"/>
      <c r="MRK2" s="592"/>
      <c r="MRL2" s="592"/>
      <c r="MRM2" s="592"/>
      <c r="MRN2" s="592"/>
      <c r="MRO2" s="592"/>
      <c r="MRP2" s="592"/>
      <c r="MRQ2" s="592"/>
      <c r="MRR2" s="592"/>
      <c r="MRS2" s="592"/>
      <c r="MRT2" s="592"/>
      <c r="MRU2" s="592"/>
      <c r="MRV2" s="592"/>
      <c r="MRW2" s="592"/>
      <c r="MRX2" s="592"/>
      <c r="MRY2" s="592" t="s">
        <v>351</v>
      </c>
      <c r="MRZ2" s="592"/>
      <c r="MSA2" s="592"/>
      <c r="MSB2" s="592"/>
      <c r="MSC2" s="592"/>
      <c r="MSD2" s="592"/>
      <c r="MSE2" s="592"/>
      <c r="MSF2" s="592"/>
      <c r="MSG2" s="592"/>
      <c r="MSH2" s="592"/>
      <c r="MSI2" s="592"/>
      <c r="MSJ2" s="592"/>
      <c r="MSK2" s="592"/>
      <c r="MSL2" s="592"/>
      <c r="MSM2" s="592"/>
      <c r="MSN2" s="592"/>
      <c r="MSO2" s="592" t="s">
        <v>351</v>
      </c>
      <c r="MSP2" s="592"/>
      <c r="MSQ2" s="592"/>
      <c r="MSR2" s="592"/>
      <c r="MSS2" s="592"/>
      <c r="MST2" s="592"/>
      <c r="MSU2" s="592"/>
      <c r="MSV2" s="592"/>
      <c r="MSW2" s="592"/>
      <c r="MSX2" s="592"/>
      <c r="MSY2" s="592"/>
      <c r="MSZ2" s="592"/>
      <c r="MTA2" s="592"/>
      <c r="MTB2" s="592"/>
      <c r="MTC2" s="592"/>
      <c r="MTD2" s="592"/>
      <c r="MTE2" s="592" t="s">
        <v>351</v>
      </c>
      <c r="MTF2" s="592"/>
      <c r="MTG2" s="592"/>
      <c r="MTH2" s="592"/>
      <c r="MTI2" s="592"/>
      <c r="MTJ2" s="592"/>
      <c r="MTK2" s="592"/>
      <c r="MTL2" s="592"/>
      <c r="MTM2" s="592"/>
      <c r="MTN2" s="592"/>
      <c r="MTO2" s="592"/>
      <c r="MTP2" s="592"/>
      <c r="MTQ2" s="592"/>
      <c r="MTR2" s="592"/>
      <c r="MTS2" s="592"/>
      <c r="MTT2" s="592"/>
      <c r="MTU2" s="592" t="s">
        <v>351</v>
      </c>
      <c r="MTV2" s="592"/>
      <c r="MTW2" s="592"/>
      <c r="MTX2" s="592"/>
      <c r="MTY2" s="592"/>
      <c r="MTZ2" s="592"/>
      <c r="MUA2" s="592"/>
      <c r="MUB2" s="592"/>
      <c r="MUC2" s="592"/>
      <c r="MUD2" s="592"/>
      <c r="MUE2" s="592"/>
      <c r="MUF2" s="592"/>
      <c r="MUG2" s="592"/>
      <c r="MUH2" s="592"/>
      <c r="MUI2" s="592"/>
      <c r="MUJ2" s="592"/>
      <c r="MUK2" s="592" t="s">
        <v>351</v>
      </c>
      <c r="MUL2" s="592"/>
      <c r="MUM2" s="592"/>
      <c r="MUN2" s="592"/>
      <c r="MUO2" s="592"/>
      <c r="MUP2" s="592"/>
      <c r="MUQ2" s="592"/>
      <c r="MUR2" s="592"/>
      <c r="MUS2" s="592"/>
      <c r="MUT2" s="592"/>
      <c r="MUU2" s="592"/>
      <c r="MUV2" s="592"/>
      <c r="MUW2" s="592"/>
      <c r="MUX2" s="592"/>
      <c r="MUY2" s="592"/>
      <c r="MUZ2" s="592"/>
      <c r="MVA2" s="592" t="s">
        <v>351</v>
      </c>
      <c r="MVB2" s="592"/>
      <c r="MVC2" s="592"/>
      <c r="MVD2" s="592"/>
      <c r="MVE2" s="592"/>
      <c r="MVF2" s="592"/>
      <c r="MVG2" s="592"/>
      <c r="MVH2" s="592"/>
      <c r="MVI2" s="592"/>
      <c r="MVJ2" s="592"/>
      <c r="MVK2" s="592"/>
      <c r="MVL2" s="592"/>
      <c r="MVM2" s="592"/>
      <c r="MVN2" s="592"/>
      <c r="MVO2" s="592"/>
      <c r="MVP2" s="592"/>
      <c r="MVQ2" s="592" t="s">
        <v>351</v>
      </c>
      <c r="MVR2" s="592"/>
      <c r="MVS2" s="592"/>
      <c r="MVT2" s="592"/>
      <c r="MVU2" s="592"/>
      <c r="MVV2" s="592"/>
      <c r="MVW2" s="592"/>
      <c r="MVX2" s="592"/>
      <c r="MVY2" s="592"/>
      <c r="MVZ2" s="592"/>
      <c r="MWA2" s="592"/>
      <c r="MWB2" s="592"/>
      <c r="MWC2" s="592"/>
      <c r="MWD2" s="592"/>
      <c r="MWE2" s="592"/>
      <c r="MWF2" s="592"/>
      <c r="MWG2" s="592" t="s">
        <v>351</v>
      </c>
      <c r="MWH2" s="592"/>
      <c r="MWI2" s="592"/>
      <c r="MWJ2" s="592"/>
      <c r="MWK2" s="592"/>
      <c r="MWL2" s="592"/>
      <c r="MWM2" s="592"/>
      <c r="MWN2" s="592"/>
      <c r="MWO2" s="592"/>
      <c r="MWP2" s="592"/>
      <c r="MWQ2" s="592"/>
      <c r="MWR2" s="592"/>
      <c r="MWS2" s="592"/>
      <c r="MWT2" s="592"/>
      <c r="MWU2" s="592"/>
      <c r="MWV2" s="592"/>
      <c r="MWW2" s="592" t="s">
        <v>351</v>
      </c>
      <c r="MWX2" s="592"/>
      <c r="MWY2" s="592"/>
      <c r="MWZ2" s="592"/>
      <c r="MXA2" s="592"/>
      <c r="MXB2" s="592"/>
      <c r="MXC2" s="592"/>
      <c r="MXD2" s="592"/>
      <c r="MXE2" s="592"/>
      <c r="MXF2" s="592"/>
      <c r="MXG2" s="592"/>
      <c r="MXH2" s="592"/>
      <c r="MXI2" s="592"/>
      <c r="MXJ2" s="592"/>
      <c r="MXK2" s="592"/>
      <c r="MXL2" s="592"/>
      <c r="MXM2" s="592" t="s">
        <v>351</v>
      </c>
      <c r="MXN2" s="592"/>
      <c r="MXO2" s="592"/>
      <c r="MXP2" s="592"/>
      <c r="MXQ2" s="592"/>
      <c r="MXR2" s="592"/>
      <c r="MXS2" s="592"/>
      <c r="MXT2" s="592"/>
      <c r="MXU2" s="592"/>
      <c r="MXV2" s="592"/>
      <c r="MXW2" s="592"/>
      <c r="MXX2" s="592"/>
      <c r="MXY2" s="592"/>
      <c r="MXZ2" s="592"/>
      <c r="MYA2" s="592"/>
      <c r="MYB2" s="592"/>
      <c r="MYC2" s="592" t="s">
        <v>351</v>
      </c>
      <c r="MYD2" s="592"/>
      <c r="MYE2" s="592"/>
      <c r="MYF2" s="592"/>
      <c r="MYG2" s="592"/>
      <c r="MYH2" s="592"/>
      <c r="MYI2" s="592"/>
      <c r="MYJ2" s="592"/>
      <c r="MYK2" s="592"/>
      <c r="MYL2" s="592"/>
      <c r="MYM2" s="592"/>
      <c r="MYN2" s="592"/>
      <c r="MYO2" s="592"/>
      <c r="MYP2" s="592"/>
      <c r="MYQ2" s="592"/>
      <c r="MYR2" s="592"/>
      <c r="MYS2" s="592" t="s">
        <v>351</v>
      </c>
      <c r="MYT2" s="592"/>
      <c r="MYU2" s="592"/>
      <c r="MYV2" s="592"/>
      <c r="MYW2" s="592"/>
      <c r="MYX2" s="592"/>
      <c r="MYY2" s="592"/>
      <c r="MYZ2" s="592"/>
      <c r="MZA2" s="592"/>
      <c r="MZB2" s="592"/>
      <c r="MZC2" s="592"/>
      <c r="MZD2" s="592"/>
      <c r="MZE2" s="592"/>
      <c r="MZF2" s="592"/>
      <c r="MZG2" s="592"/>
      <c r="MZH2" s="592"/>
      <c r="MZI2" s="592" t="s">
        <v>351</v>
      </c>
      <c r="MZJ2" s="592"/>
      <c r="MZK2" s="592"/>
      <c r="MZL2" s="592"/>
      <c r="MZM2" s="592"/>
      <c r="MZN2" s="592"/>
      <c r="MZO2" s="592"/>
      <c r="MZP2" s="592"/>
      <c r="MZQ2" s="592"/>
      <c r="MZR2" s="592"/>
      <c r="MZS2" s="592"/>
      <c r="MZT2" s="592"/>
      <c r="MZU2" s="592"/>
      <c r="MZV2" s="592"/>
      <c r="MZW2" s="592"/>
      <c r="MZX2" s="592"/>
      <c r="MZY2" s="592" t="s">
        <v>351</v>
      </c>
      <c r="MZZ2" s="592"/>
      <c r="NAA2" s="592"/>
      <c r="NAB2" s="592"/>
      <c r="NAC2" s="592"/>
      <c r="NAD2" s="592"/>
      <c r="NAE2" s="592"/>
      <c r="NAF2" s="592"/>
      <c r="NAG2" s="592"/>
      <c r="NAH2" s="592"/>
      <c r="NAI2" s="592"/>
      <c r="NAJ2" s="592"/>
      <c r="NAK2" s="592"/>
      <c r="NAL2" s="592"/>
      <c r="NAM2" s="592"/>
      <c r="NAN2" s="592"/>
      <c r="NAO2" s="592" t="s">
        <v>351</v>
      </c>
      <c r="NAP2" s="592"/>
      <c r="NAQ2" s="592"/>
      <c r="NAR2" s="592"/>
      <c r="NAS2" s="592"/>
      <c r="NAT2" s="592"/>
      <c r="NAU2" s="592"/>
      <c r="NAV2" s="592"/>
      <c r="NAW2" s="592"/>
      <c r="NAX2" s="592"/>
      <c r="NAY2" s="592"/>
      <c r="NAZ2" s="592"/>
      <c r="NBA2" s="592"/>
      <c r="NBB2" s="592"/>
      <c r="NBC2" s="592"/>
      <c r="NBD2" s="592"/>
      <c r="NBE2" s="592" t="s">
        <v>351</v>
      </c>
      <c r="NBF2" s="592"/>
      <c r="NBG2" s="592"/>
      <c r="NBH2" s="592"/>
      <c r="NBI2" s="592"/>
      <c r="NBJ2" s="592"/>
      <c r="NBK2" s="592"/>
      <c r="NBL2" s="592"/>
      <c r="NBM2" s="592"/>
      <c r="NBN2" s="592"/>
      <c r="NBO2" s="592"/>
      <c r="NBP2" s="592"/>
      <c r="NBQ2" s="592"/>
      <c r="NBR2" s="592"/>
      <c r="NBS2" s="592"/>
      <c r="NBT2" s="592"/>
      <c r="NBU2" s="592" t="s">
        <v>351</v>
      </c>
      <c r="NBV2" s="592"/>
      <c r="NBW2" s="592"/>
      <c r="NBX2" s="592"/>
      <c r="NBY2" s="592"/>
      <c r="NBZ2" s="592"/>
      <c r="NCA2" s="592"/>
      <c r="NCB2" s="592"/>
      <c r="NCC2" s="592"/>
      <c r="NCD2" s="592"/>
      <c r="NCE2" s="592"/>
      <c r="NCF2" s="592"/>
      <c r="NCG2" s="592"/>
      <c r="NCH2" s="592"/>
      <c r="NCI2" s="592"/>
      <c r="NCJ2" s="592"/>
      <c r="NCK2" s="592" t="s">
        <v>351</v>
      </c>
      <c r="NCL2" s="592"/>
      <c r="NCM2" s="592"/>
      <c r="NCN2" s="592"/>
      <c r="NCO2" s="592"/>
      <c r="NCP2" s="592"/>
      <c r="NCQ2" s="592"/>
      <c r="NCR2" s="592"/>
      <c r="NCS2" s="592"/>
      <c r="NCT2" s="592"/>
      <c r="NCU2" s="592"/>
      <c r="NCV2" s="592"/>
      <c r="NCW2" s="592"/>
      <c r="NCX2" s="592"/>
      <c r="NCY2" s="592"/>
      <c r="NCZ2" s="592"/>
      <c r="NDA2" s="592" t="s">
        <v>351</v>
      </c>
      <c r="NDB2" s="592"/>
      <c r="NDC2" s="592"/>
      <c r="NDD2" s="592"/>
      <c r="NDE2" s="592"/>
      <c r="NDF2" s="592"/>
      <c r="NDG2" s="592"/>
      <c r="NDH2" s="592"/>
      <c r="NDI2" s="592"/>
      <c r="NDJ2" s="592"/>
      <c r="NDK2" s="592"/>
      <c r="NDL2" s="592"/>
      <c r="NDM2" s="592"/>
      <c r="NDN2" s="592"/>
      <c r="NDO2" s="592"/>
      <c r="NDP2" s="592"/>
      <c r="NDQ2" s="592" t="s">
        <v>351</v>
      </c>
      <c r="NDR2" s="592"/>
      <c r="NDS2" s="592"/>
      <c r="NDT2" s="592"/>
      <c r="NDU2" s="592"/>
      <c r="NDV2" s="592"/>
      <c r="NDW2" s="592"/>
      <c r="NDX2" s="592"/>
      <c r="NDY2" s="592"/>
      <c r="NDZ2" s="592"/>
      <c r="NEA2" s="592"/>
      <c r="NEB2" s="592"/>
      <c r="NEC2" s="592"/>
      <c r="NED2" s="592"/>
      <c r="NEE2" s="592"/>
      <c r="NEF2" s="592"/>
      <c r="NEG2" s="592" t="s">
        <v>351</v>
      </c>
      <c r="NEH2" s="592"/>
      <c r="NEI2" s="592"/>
      <c r="NEJ2" s="592"/>
      <c r="NEK2" s="592"/>
      <c r="NEL2" s="592"/>
      <c r="NEM2" s="592"/>
      <c r="NEN2" s="592"/>
      <c r="NEO2" s="592"/>
      <c r="NEP2" s="592"/>
      <c r="NEQ2" s="592"/>
      <c r="NER2" s="592"/>
      <c r="NES2" s="592"/>
      <c r="NET2" s="592"/>
      <c r="NEU2" s="592"/>
      <c r="NEV2" s="592"/>
      <c r="NEW2" s="592" t="s">
        <v>351</v>
      </c>
      <c r="NEX2" s="592"/>
      <c r="NEY2" s="592"/>
      <c r="NEZ2" s="592"/>
      <c r="NFA2" s="592"/>
      <c r="NFB2" s="592"/>
      <c r="NFC2" s="592"/>
      <c r="NFD2" s="592"/>
      <c r="NFE2" s="592"/>
      <c r="NFF2" s="592"/>
      <c r="NFG2" s="592"/>
      <c r="NFH2" s="592"/>
      <c r="NFI2" s="592"/>
      <c r="NFJ2" s="592"/>
      <c r="NFK2" s="592"/>
      <c r="NFL2" s="592"/>
      <c r="NFM2" s="592" t="s">
        <v>351</v>
      </c>
      <c r="NFN2" s="592"/>
      <c r="NFO2" s="592"/>
      <c r="NFP2" s="592"/>
      <c r="NFQ2" s="592"/>
      <c r="NFR2" s="592"/>
      <c r="NFS2" s="592"/>
      <c r="NFT2" s="592"/>
      <c r="NFU2" s="592"/>
      <c r="NFV2" s="592"/>
      <c r="NFW2" s="592"/>
      <c r="NFX2" s="592"/>
      <c r="NFY2" s="592"/>
      <c r="NFZ2" s="592"/>
      <c r="NGA2" s="592"/>
      <c r="NGB2" s="592"/>
      <c r="NGC2" s="592" t="s">
        <v>351</v>
      </c>
      <c r="NGD2" s="592"/>
      <c r="NGE2" s="592"/>
      <c r="NGF2" s="592"/>
      <c r="NGG2" s="592"/>
      <c r="NGH2" s="592"/>
      <c r="NGI2" s="592"/>
      <c r="NGJ2" s="592"/>
      <c r="NGK2" s="592"/>
      <c r="NGL2" s="592"/>
      <c r="NGM2" s="592"/>
      <c r="NGN2" s="592"/>
      <c r="NGO2" s="592"/>
      <c r="NGP2" s="592"/>
      <c r="NGQ2" s="592"/>
      <c r="NGR2" s="592"/>
      <c r="NGS2" s="592" t="s">
        <v>351</v>
      </c>
      <c r="NGT2" s="592"/>
      <c r="NGU2" s="592"/>
      <c r="NGV2" s="592"/>
      <c r="NGW2" s="592"/>
      <c r="NGX2" s="592"/>
      <c r="NGY2" s="592"/>
      <c r="NGZ2" s="592"/>
      <c r="NHA2" s="592"/>
      <c r="NHB2" s="592"/>
      <c r="NHC2" s="592"/>
      <c r="NHD2" s="592"/>
      <c r="NHE2" s="592"/>
      <c r="NHF2" s="592"/>
      <c r="NHG2" s="592"/>
      <c r="NHH2" s="592"/>
      <c r="NHI2" s="592" t="s">
        <v>351</v>
      </c>
      <c r="NHJ2" s="592"/>
      <c r="NHK2" s="592"/>
      <c r="NHL2" s="592"/>
      <c r="NHM2" s="592"/>
      <c r="NHN2" s="592"/>
      <c r="NHO2" s="592"/>
      <c r="NHP2" s="592"/>
      <c r="NHQ2" s="592"/>
      <c r="NHR2" s="592"/>
      <c r="NHS2" s="592"/>
      <c r="NHT2" s="592"/>
      <c r="NHU2" s="592"/>
      <c r="NHV2" s="592"/>
      <c r="NHW2" s="592"/>
      <c r="NHX2" s="592"/>
      <c r="NHY2" s="592" t="s">
        <v>351</v>
      </c>
      <c r="NHZ2" s="592"/>
      <c r="NIA2" s="592"/>
      <c r="NIB2" s="592"/>
      <c r="NIC2" s="592"/>
      <c r="NID2" s="592"/>
      <c r="NIE2" s="592"/>
      <c r="NIF2" s="592"/>
      <c r="NIG2" s="592"/>
      <c r="NIH2" s="592"/>
      <c r="NII2" s="592"/>
      <c r="NIJ2" s="592"/>
      <c r="NIK2" s="592"/>
      <c r="NIL2" s="592"/>
      <c r="NIM2" s="592"/>
      <c r="NIN2" s="592"/>
      <c r="NIO2" s="592" t="s">
        <v>351</v>
      </c>
      <c r="NIP2" s="592"/>
      <c r="NIQ2" s="592"/>
      <c r="NIR2" s="592"/>
      <c r="NIS2" s="592"/>
      <c r="NIT2" s="592"/>
      <c r="NIU2" s="592"/>
      <c r="NIV2" s="592"/>
      <c r="NIW2" s="592"/>
      <c r="NIX2" s="592"/>
      <c r="NIY2" s="592"/>
      <c r="NIZ2" s="592"/>
      <c r="NJA2" s="592"/>
      <c r="NJB2" s="592"/>
      <c r="NJC2" s="592"/>
      <c r="NJD2" s="592"/>
      <c r="NJE2" s="592" t="s">
        <v>351</v>
      </c>
      <c r="NJF2" s="592"/>
      <c r="NJG2" s="592"/>
      <c r="NJH2" s="592"/>
      <c r="NJI2" s="592"/>
      <c r="NJJ2" s="592"/>
      <c r="NJK2" s="592"/>
      <c r="NJL2" s="592"/>
      <c r="NJM2" s="592"/>
      <c r="NJN2" s="592"/>
      <c r="NJO2" s="592"/>
      <c r="NJP2" s="592"/>
      <c r="NJQ2" s="592"/>
      <c r="NJR2" s="592"/>
      <c r="NJS2" s="592"/>
      <c r="NJT2" s="592"/>
      <c r="NJU2" s="592" t="s">
        <v>351</v>
      </c>
      <c r="NJV2" s="592"/>
      <c r="NJW2" s="592"/>
      <c r="NJX2" s="592"/>
      <c r="NJY2" s="592"/>
      <c r="NJZ2" s="592"/>
      <c r="NKA2" s="592"/>
      <c r="NKB2" s="592"/>
      <c r="NKC2" s="592"/>
      <c r="NKD2" s="592"/>
      <c r="NKE2" s="592"/>
      <c r="NKF2" s="592"/>
      <c r="NKG2" s="592"/>
      <c r="NKH2" s="592"/>
      <c r="NKI2" s="592"/>
      <c r="NKJ2" s="592"/>
      <c r="NKK2" s="592" t="s">
        <v>351</v>
      </c>
      <c r="NKL2" s="592"/>
      <c r="NKM2" s="592"/>
      <c r="NKN2" s="592"/>
      <c r="NKO2" s="592"/>
      <c r="NKP2" s="592"/>
      <c r="NKQ2" s="592"/>
      <c r="NKR2" s="592"/>
      <c r="NKS2" s="592"/>
      <c r="NKT2" s="592"/>
      <c r="NKU2" s="592"/>
      <c r="NKV2" s="592"/>
      <c r="NKW2" s="592"/>
      <c r="NKX2" s="592"/>
      <c r="NKY2" s="592"/>
      <c r="NKZ2" s="592"/>
      <c r="NLA2" s="592" t="s">
        <v>351</v>
      </c>
      <c r="NLB2" s="592"/>
      <c r="NLC2" s="592"/>
      <c r="NLD2" s="592"/>
      <c r="NLE2" s="592"/>
      <c r="NLF2" s="592"/>
      <c r="NLG2" s="592"/>
      <c r="NLH2" s="592"/>
      <c r="NLI2" s="592"/>
      <c r="NLJ2" s="592"/>
      <c r="NLK2" s="592"/>
      <c r="NLL2" s="592"/>
      <c r="NLM2" s="592"/>
      <c r="NLN2" s="592"/>
      <c r="NLO2" s="592"/>
      <c r="NLP2" s="592"/>
      <c r="NLQ2" s="592" t="s">
        <v>351</v>
      </c>
      <c r="NLR2" s="592"/>
      <c r="NLS2" s="592"/>
      <c r="NLT2" s="592"/>
      <c r="NLU2" s="592"/>
      <c r="NLV2" s="592"/>
      <c r="NLW2" s="592"/>
      <c r="NLX2" s="592"/>
      <c r="NLY2" s="592"/>
      <c r="NLZ2" s="592"/>
      <c r="NMA2" s="592"/>
      <c r="NMB2" s="592"/>
      <c r="NMC2" s="592"/>
      <c r="NMD2" s="592"/>
      <c r="NME2" s="592"/>
      <c r="NMF2" s="592"/>
      <c r="NMG2" s="592" t="s">
        <v>351</v>
      </c>
      <c r="NMH2" s="592"/>
      <c r="NMI2" s="592"/>
      <c r="NMJ2" s="592"/>
      <c r="NMK2" s="592"/>
      <c r="NML2" s="592"/>
      <c r="NMM2" s="592"/>
      <c r="NMN2" s="592"/>
      <c r="NMO2" s="592"/>
      <c r="NMP2" s="592"/>
      <c r="NMQ2" s="592"/>
      <c r="NMR2" s="592"/>
      <c r="NMS2" s="592"/>
      <c r="NMT2" s="592"/>
      <c r="NMU2" s="592"/>
      <c r="NMV2" s="592"/>
      <c r="NMW2" s="592" t="s">
        <v>351</v>
      </c>
      <c r="NMX2" s="592"/>
      <c r="NMY2" s="592"/>
      <c r="NMZ2" s="592"/>
      <c r="NNA2" s="592"/>
      <c r="NNB2" s="592"/>
      <c r="NNC2" s="592"/>
      <c r="NND2" s="592"/>
      <c r="NNE2" s="592"/>
      <c r="NNF2" s="592"/>
      <c r="NNG2" s="592"/>
      <c r="NNH2" s="592"/>
      <c r="NNI2" s="592"/>
      <c r="NNJ2" s="592"/>
      <c r="NNK2" s="592"/>
      <c r="NNL2" s="592"/>
      <c r="NNM2" s="592" t="s">
        <v>351</v>
      </c>
      <c r="NNN2" s="592"/>
      <c r="NNO2" s="592"/>
      <c r="NNP2" s="592"/>
      <c r="NNQ2" s="592"/>
      <c r="NNR2" s="592"/>
      <c r="NNS2" s="592"/>
      <c r="NNT2" s="592"/>
      <c r="NNU2" s="592"/>
      <c r="NNV2" s="592"/>
      <c r="NNW2" s="592"/>
      <c r="NNX2" s="592"/>
      <c r="NNY2" s="592"/>
      <c r="NNZ2" s="592"/>
      <c r="NOA2" s="592"/>
      <c r="NOB2" s="592"/>
      <c r="NOC2" s="592" t="s">
        <v>351</v>
      </c>
      <c r="NOD2" s="592"/>
      <c r="NOE2" s="592"/>
      <c r="NOF2" s="592"/>
      <c r="NOG2" s="592"/>
      <c r="NOH2" s="592"/>
      <c r="NOI2" s="592"/>
      <c r="NOJ2" s="592"/>
      <c r="NOK2" s="592"/>
      <c r="NOL2" s="592"/>
      <c r="NOM2" s="592"/>
      <c r="NON2" s="592"/>
      <c r="NOO2" s="592"/>
      <c r="NOP2" s="592"/>
      <c r="NOQ2" s="592"/>
      <c r="NOR2" s="592"/>
      <c r="NOS2" s="592" t="s">
        <v>351</v>
      </c>
      <c r="NOT2" s="592"/>
      <c r="NOU2" s="592"/>
      <c r="NOV2" s="592"/>
      <c r="NOW2" s="592"/>
      <c r="NOX2" s="592"/>
      <c r="NOY2" s="592"/>
      <c r="NOZ2" s="592"/>
      <c r="NPA2" s="592"/>
      <c r="NPB2" s="592"/>
      <c r="NPC2" s="592"/>
      <c r="NPD2" s="592"/>
      <c r="NPE2" s="592"/>
      <c r="NPF2" s="592"/>
      <c r="NPG2" s="592"/>
      <c r="NPH2" s="592"/>
      <c r="NPI2" s="592" t="s">
        <v>351</v>
      </c>
      <c r="NPJ2" s="592"/>
      <c r="NPK2" s="592"/>
      <c r="NPL2" s="592"/>
      <c r="NPM2" s="592"/>
      <c r="NPN2" s="592"/>
      <c r="NPO2" s="592"/>
      <c r="NPP2" s="592"/>
      <c r="NPQ2" s="592"/>
      <c r="NPR2" s="592"/>
      <c r="NPS2" s="592"/>
      <c r="NPT2" s="592"/>
      <c r="NPU2" s="592"/>
      <c r="NPV2" s="592"/>
      <c r="NPW2" s="592"/>
      <c r="NPX2" s="592"/>
      <c r="NPY2" s="592" t="s">
        <v>351</v>
      </c>
      <c r="NPZ2" s="592"/>
      <c r="NQA2" s="592"/>
      <c r="NQB2" s="592"/>
      <c r="NQC2" s="592"/>
      <c r="NQD2" s="592"/>
      <c r="NQE2" s="592"/>
      <c r="NQF2" s="592"/>
      <c r="NQG2" s="592"/>
      <c r="NQH2" s="592"/>
      <c r="NQI2" s="592"/>
      <c r="NQJ2" s="592"/>
      <c r="NQK2" s="592"/>
      <c r="NQL2" s="592"/>
      <c r="NQM2" s="592"/>
      <c r="NQN2" s="592"/>
      <c r="NQO2" s="592" t="s">
        <v>351</v>
      </c>
      <c r="NQP2" s="592"/>
      <c r="NQQ2" s="592"/>
      <c r="NQR2" s="592"/>
      <c r="NQS2" s="592"/>
      <c r="NQT2" s="592"/>
      <c r="NQU2" s="592"/>
      <c r="NQV2" s="592"/>
      <c r="NQW2" s="592"/>
      <c r="NQX2" s="592"/>
      <c r="NQY2" s="592"/>
      <c r="NQZ2" s="592"/>
      <c r="NRA2" s="592"/>
      <c r="NRB2" s="592"/>
      <c r="NRC2" s="592"/>
      <c r="NRD2" s="592"/>
      <c r="NRE2" s="592" t="s">
        <v>351</v>
      </c>
      <c r="NRF2" s="592"/>
      <c r="NRG2" s="592"/>
      <c r="NRH2" s="592"/>
      <c r="NRI2" s="592"/>
      <c r="NRJ2" s="592"/>
      <c r="NRK2" s="592"/>
      <c r="NRL2" s="592"/>
      <c r="NRM2" s="592"/>
      <c r="NRN2" s="592"/>
      <c r="NRO2" s="592"/>
      <c r="NRP2" s="592"/>
      <c r="NRQ2" s="592"/>
      <c r="NRR2" s="592"/>
      <c r="NRS2" s="592"/>
      <c r="NRT2" s="592"/>
      <c r="NRU2" s="592" t="s">
        <v>351</v>
      </c>
      <c r="NRV2" s="592"/>
      <c r="NRW2" s="592"/>
      <c r="NRX2" s="592"/>
      <c r="NRY2" s="592"/>
      <c r="NRZ2" s="592"/>
      <c r="NSA2" s="592"/>
      <c r="NSB2" s="592"/>
      <c r="NSC2" s="592"/>
      <c r="NSD2" s="592"/>
      <c r="NSE2" s="592"/>
      <c r="NSF2" s="592"/>
      <c r="NSG2" s="592"/>
      <c r="NSH2" s="592"/>
      <c r="NSI2" s="592"/>
      <c r="NSJ2" s="592"/>
      <c r="NSK2" s="592" t="s">
        <v>351</v>
      </c>
      <c r="NSL2" s="592"/>
      <c r="NSM2" s="592"/>
      <c r="NSN2" s="592"/>
      <c r="NSO2" s="592"/>
      <c r="NSP2" s="592"/>
      <c r="NSQ2" s="592"/>
      <c r="NSR2" s="592"/>
      <c r="NSS2" s="592"/>
      <c r="NST2" s="592"/>
      <c r="NSU2" s="592"/>
      <c r="NSV2" s="592"/>
      <c r="NSW2" s="592"/>
      <c r="NSX2" s="592"/>
      <c r="NSY2" s="592"/>
      <c r="NSZ2" s="592"/>
      <c r="NTA2" s="592" t="s">
        <v>351</v>
      </c>
      <c r="NTB2" s="592"/>
      <c r="NTC2" s="592"/>
      <c r="NTD2" s="592"/>
      <c r="NTE2" s="592"/>
      <c r="NTF2" s="592"/>
      <c r="NTG2" s="592"/>
      <c r="NTH2" s="592"/>
      <c r="NTI2" s="592"/>
      <c r="NTJ2" s="592"/>
      <c r="NTK2" s="592"/>
      <c r="NTL2" s="592"/>
      <c r="NTM2" s="592"/>
      <c r="NTN2" s="592"/>
      <c r="NTO2" s="592"/>
      <c r="NTP2" s="592"/>
      <c r="NTQ2" s="592" t="s">
        <v>351</v>
      </c>
      <c r="NTR2" s="592"/>
      <c r="NTS2" s="592"/>
      <c r="NTT2" s="592"/>
      <c r="NTU2" s="592"/>
      <c r="NTV2" s="592"/>
      <c r="NTW2" s="592"/>
      <c r="NTX2" s="592"/>
      <c r="NTY2" s="592"/>
      <c r="NTZ2" s="592"/>
      <c r="NUA2" s="592"/>
      <c r="NUB2" s="592"/>
      <c r="NUC2" s="592"/>
      <c r="NUD2" s="592"/>
      <c r="NUE2" s="592"/>
      <c r="NUF2" s="592"/>
      <c r="NUG2" s="592" t="s">
        <v>351</v>
      </c>
      <c r="NUH2" s="592"/>
      <c r="NUI2" s="592"/>
      <c r="NUJ2" s="592"/>
      <c r="NUK2" s="592"/>
      <c r="NUL2" s="592"/>
      <c r="NUM2" s="592"/>
      <c r="NUN2" s="592"/>
      <c r="NUO2" s="592"/>
      <c r="NUP2" s="592"/>
      <c r="NUQ2" s="592"/>
      <c r="NUR2" s="592"/>
      <c r="NUS2" s="592"/>
      <c r="NUT2" s="592"/>
      <c r="NUU2" s="592"/>
      <c r="NUV2" s="592"/>
      <c r="NUW2" s="592" t="s">
        <v>351</v>
      </c>
      <c r="NUX2" s="592"/>
      <c r="NUY2" s="592"/>
      <c r="NUZ2" s="592"/>
      <c r="NVA2" s="592"/>
      <c r="NVB2" s="592"/>
      <c r="NVC2" s="592"/>
      <c r="NVD2" s="592"/>
      <c r="NVE2" s="592"/>
      <c r="NVF2" s="592"/>
      <c r="NVG2" s="592"/>
      <c r="NVH2" s="592"/>
      <c r="NVI2" s="592"/>
      <c r="NVJ2" s="592"/>
      <c r="NVK2" s="592"/>
      <c r="NVL2" s="592"/>
      <c r="NVM2" s="592" t="s">
        <v>351</v>
      </c>
      <c r="NVN2" s="592"/>
      <c r="NVO2" s="592"/>
      <c r="NVP2" s="592"/>
      <c r="NVQ2" s="592"/>
      <c r="NVR2" s="592"/>
      <c r="NVS2" s="592"/>
      <c r="NVT2" s="592"/>
      <c r="NVU2" s="592"/>
      <c r="NVV2" s="592"/>
      <c r="NVW2" s="592"/>
      <c r="NVX2" s="592"/>
      <c r="NVY2" s="592"/>
      <c r="NVZ2" s="592"/>
      <c r="NWA2" s="592"/>
      <c r="NWB2" s="592"/>
      <c r="NWC2" s="592" t="s">
        <v>351</v>
      </c>
      <c r="NWD2" s="592"/>
      <c r="NWE2" s="592"/>
      <c r="NWF2" s="592"/>
      <c r="NWG2" s="592"/>
      <c r="NWH2" s="592"/>
      <c r="NWI2" s="592"/>
      <c r="NWJ2" s="592"/>
      <c r="NWK2" s="592"/>
      <c r="NWL2" s="592"/>
      <c r="NWM2" s="592"/>
      <c r="NWN2" s="592"/>
      <c r="NWO2" s="592"/>
      <c r="NWP2" s="592"/>
      <c r="NWQ2" s="592"/>
      <c r="NWR2" s="592"/>
      <c r="NWS2" s="592" t="s">
        <v>351</v>
      </c>
      <c r="NWT2" s="592"/>
      <c r="NWU2" s="592"/>
      <c r="NWV2" s="592"/>
      <c r="NWW2" s="592"/>
      <c r="NWX2" s="592"/>
      <c r="NWY2" s="592"/>
      <c r="NWZ2" s="592"/>
      <c r="NXA2" s="592"/>
      <c r="NXB2" s="592"/>
      <c r="NXC2" s="592"/>
      <c r="NXD2" s="592"/>
      <c r="NXE2" s="592"/>
      <c r="NXF2" s="592"/>
      <c r="NXG2" s="592"/>
      <c r="NXH2" s="592"/>
      <c r="NXI2" s="592" t="s">
        <v>351</v>
      </c>
      <c r="NXJ2" s="592"/>
      <c r="NXK2" s="592"/>
      <c r="NXL2" s="592"/>
      <c r="NXM2" s="592"/>
      <c r="NXN2" s="592"/>
      <c r="NXO2" s="592"/>
      <c r="NXP2" s="592"/>
      <c r="NXQ2" s="592"/>
      <c r="NXR2" s="592"/>
      <c r="NXS2" s="592"/>
      <c r="NXT2" s="592"/>
      <c r="NXU2" s="592"/>
      <c r="NXV2" s="592"/>
      <c r="NXW2" s="592"/>
      <c r="NXX2" s="592"/>
      <c r="NXY2" s="592" t="s">
        <v>351</v>
      </c>
      <c r="NXZ2" s="592"/>
      <c r="NYA2" s="592"/>
      <c r="NYB2" s="592"/>
      <c r="NYC2" s="592"/>
      <c r="NYD2" s="592"/>
      <c r="NYE2" s="592"/>
      <c r="NYF2" s="592"/>
      <c r="NYG2" s="592"/>
      <c r="NYH2" s="592"/>
      <c r="NYI2" s="592"/>
      <c r="NYJ2" s="592"/>
      <c r="NYK2" s="592"/>
      <c r="NYL2" s="592"/>
      <c r="NYM2" s="592"/>
      <c r="NYN2" s="592"/>
      <c r="NYO2" s="592" t="s">
        <v>351</v>
      </c>
      <c r="NYP2" s="592"/>
      <c r="NYQ2" s="592"/>
      <c r="NYR2" s="592"/>
      <c r="NYS2" s="592"/>
      <c r="NYT2" s="592"/>
      <c r="NYU2" s="592"/>
      <c r="NYV2" s="592"/>
      <c r="NYW2" s="592"/>
      <c r="NYX2" s="592"/>
      <c r="NYY2" s="592"/>
      <c r="NYZ2" s="592"/>
      <c r="NZA2" s="592"/>
      <c r="NZB2" s="592"/>
      <c r="NZC2" s="592"/>
      <c r="NZD2" s="592"/>
      <c r="NZE2" s="592" t="s">
        <v>351</v>
      </c>
      <c r="NZF2" s="592"/>
      <c r="NZG2" s="592"/>
      <c r="NZH2" s="592"/>
      <c r="NZI2" s="592"/>
      <c r="NZJ2" s="592"/>
      <c r="NZK2" s="592"/>
      <c r="NZL2" s="592"/>
      <c r="NZM2" s="592"/>
      <c r="NZN2" s="592"/>
      <c r="NZO2" s="592"/>
      <c r="NZP2" s="592"/>
      <c r="NZQ2" s="592"/>
      <c r="NZR2" s="592"/>
      <c r="NZS2" s="592"/>
      <c r="NZT2" s="592"/>
      <c r="NZU2" s="592" t="s">
        <v>351</v>
      </c>
      <c r="NZV2" s="592"/>
      <c r="NZW2" s="592"/>
      <c r="NZX2" s="592"/>
      <c r="NZY2" s="592"/>
      <c r="NZZ2" s="592"/>
      <c r="OAA2" s="592"/>
      <c r="OAB2" s="592"/>
      <c r="OAC2" s="592"/>
      <c r="OAD2" s="592"/>
      <c r="OAE2" s="592"/>
      <c r="OAF2" s="592"/>
      <c r="OAG2" s="592"/>
      <c r="OAH2" s="592"/>
      <c r="OAI2" s="592"/>
      <c r="OAJ2" s="592"/>
      <c r="OAK2" s="592" t="s">
        <v>351</v>
      </c>
      <c r="OAL2" s="592"/>
      <c r="OAM2" s="592"/>
      <c r="OAN2" s="592"/>
      <c r="OAO2" s="592"/>
      <c r="OAP2" s="592"/>
      <c r="OAQ2" s="592"/>
      <c r="OAR2" s="592"/>
      <c r="OAS2" s="592"/>
      <c r="OAT2" s="592"/>
      <c r="OAU2" s="592"/>
      <c r="OAV2" s="592"/>
      <c r="OAW2" s="592"/>
      <c r="OAX2" s="592"/>
      <c r="OAY2" s="592"/>
      <c r="OAZ2" s="592"/>
      <c r="OBA2" s="592" t="s">
        <v>351</v>
      </c>
      <c r="OBB2" s="592"/>
      <c r="OBC2" s="592"/>
      <c r="OBD2" s="592"/>
      <c r="OBE2" s="592"/>
      <c r="OBF2" s="592"/>
      <c r="OBG2" s="592"/>
      <c r="OBH2" s="592"/>
      <c r="OBI2" s="592"/>
      <c r="OBJ2" s="592"/>
      <c r="OBK2" s="592"/>
      <c r="OBL2" s="592"/>
      <c r="OBM2" s="592"/>
      <c r="OBN2" s="592"/>
      <c r="OBO2" s="592"/>
      <c r="OBP2" s="592"/>
      <c r="OBQ2" s="592" t="s">
        <v>351</v>
      </c>
      <c r="OBR2" s="592"/>
      <c r="OBS2" s="592"/>
      <c r="OBT2" s="592"/>
      <c r="OBU2" s="592"/>
      <c r="OBV2" s="592"/>
      <c r="OBW2" s="592"/>
      <c r="OBX2" s="592"/>
      <c r="OBY2" s="592"/>
      <c r="OBZ2" s="592"/>
      <c r="OCA2" s="592"/>
      <c r="OCB2" s="592"/>
      <c r="OCC2" s="592"/>
      <c r="OCD2" s="592"/>
      <c r="OCE2" s="592"/>
      <c r="OCF2" s="592"/>
      <c r="OCG2" s="592" t="s">
        <v>351</v>
      </c>
      <c r="OCH2" s="592"/>
      <c r="OCI2" s="592"/>
      <c r="OCJ2" s="592"/>
      <c r="OCK2" s="592"/>
      <c r="OCL2" s="592"/>
      <c r="OCM2" s="592"/>
      <c r="OCN2" s="592"/>
      <c r="OCO2" s="592"/>
      <c r="OCP2" s="592"/>
      <c r="OCQ2" s="592"/>
      <c r="OCR2" s="592"/>
      <c r="OCS2" s="592"/>
      <c r="OCT2" s="592"/>
      <c r="OCU2" s="592"/>
      <c r="OCV2" s="592"/>
      <c r="OCW2" s="592" t="s">
        <v>351</v>
      </c>
      <c r="OCX2" s="592"/>
      <c r="OCY2" s="592"/>
      <c r="OCZ2" s="592"/>
      <c r="ODA2" s="592"/>
      <c r="ODB2" s="592"/>
      <c r="ODC2" s="592"/>
      <c r="ODD2" s="592"/>
      <c r="ODE2" s="592"/>
      <c r="ODF2" s="592"/>
      <c r="ODG2" s="592"/>
      <c r="ODH2" s="592"/>
      <c r="ODI2" s="592"/>
      <c r="ODJ2" s="592"/>
      <c r="ODK2" s="592"/>
      <c r="ODL2" s="592"/>
      <c r="ODM2" s="592" t="s">
        <v>351</v>
      </c>
      <c r="ODN2" s="592"/>
      <c r="ODO2" s="592"/>
      <c r="ODP2" s="592"/>
      <c r="ODQ2" s="592"/>
      <c r="ODR2" s="592"/>
      <c r="ODS2" s="592"/>
      <c r="ODT2" s="592"/>
      <c r="ODU2" s="592"/>
      <c r="ODV2" s="592"/>
      <c r="ODW2" s="592"/>
      <c r="ODX2" s="592"/>
      <c r="ODY2" s="592"/>
      <c r="ODZ2" s="592"/>
      <c r="OEA2" s="592"/>
      <c r="OEB2" s="592"/>
      <c r="OEC2" s="592" t="s">
        <v>351</v>
      </c>
      <c r="OED2" s="592"/>
      <c r="OEE2" s="592"/>
      <c r="OEF2" s="592"/>
      <c r="OEG2" s="592"/>
      <c r="OEH2" s="592"/>
      <c r="OEI2" s="592"/>
      <c r="OEJ2" s="592"/>
      <c r="OEK2" s="592"/>
      <c r="OEL2" s="592"/>
      <c r="OEM2" s="592"/>
      <c r="OEN2" s="592"/>
      <c r="OEO2" s="592"/>
      <c r="OEP2" s="592"/>
      <c r="OEQ2" s="592"/>
      <c r="OER2" s="592"/>
      <c r="OES2" s="592" t="s">
        <v>351</v>
      </c>
      <c r="OET2" s="592"/>
      <c r="OEU2" s="592"/>
      <c r="OEV2" s="592"/>
      <c r="OEW2" s="592"/>
      <c r="OEX2" s="592"/>
      <c r="OEY2" s="592"/>
      <c r="OEZ2" s="592"/>
      <c r="OFA2" s="592"/>
      <c r="OFB2" s="592"/>
      <c r="OFC2" s="592"/>
      <c r="OFD2" s="592"/>
      <c r="OFE2" s="592"/>
      <c r="OFF2" s="592"/>
      <c r="OFG2" s="592"/>
      <c r="OFH2" s="592"/>
      <c r="OFI2" s="592" t="s">
        <v>351</v>
      </c>
      <c r="OFJ2" s="592"/>
      <c r="OFK2" s="592"/>
      <c r="OFL2" s="592"/>
      <c r="OFM2" s="592"/>
      <c r="OFN2" s="592"/>
      <c r="OFO2" s="592"/>
      <c r="OFP2" s="592"/>
      <c r="OFQ2" s="592"/>
      <c r="OFR2" s="592"/>
      <c r="OFS2" s="592"/>
      <c r="OFT2" s="592"/>
      <c r="OFU2" s="592"/>
      <c r="OFV2" s="592"/>
      <c r="OFW2" s="592"/>
      <c r="OFX2" s="592"/>
      <c r="OFY2" s="592" t="s">
        <v>351</v>
      </c>
      <c r="OFZ2" s="592"/>
      <c r="OGA2" s="592"/>
      <c r="OGB2" s="592"/>
      <c r="OGC2" s="592"/>
      <c r="OGD2" s="592"/>
      <c r="OGE2" s="592"/>
      <c r="OGF2" s="592"/>
      <c r="OGG2" s="592"/>
      <c r="OGH2" s="592"/>
      <c r="OGI2" s="592"/>
      <c r="OGJ2" s="592"/>
      <c r="OGK2" s="592"/>
      <c r="OGL2" s="592"/>
      <c r="OGM2" s="592"/>
      <c r="OGN2" s="592"/>
      <c r="OGO2" s="592" t="s">
        <v>351</v>
      </c>
      <c r="OGP2" s="592"/>
      <c r="OGQ2" s="592"/>
      <c r="OGR2" s="592"/>
      <c r="OGS2" s="592"/>
      <c r="OGT2" s="592"/>
      <c r="OGU2" s="592"/>
      <c r="OGV2" s="592"/>
      <c r="OGW2" s="592"/>
      <c r="OGX2" s="592"/>
      <c r="OGY2" s="592"/>
      <c r="OGZ2" s="592"/>
      <c r="OHA2" s="592"/>
      <c r="OHB2" s="592"/>
      <c r="OHC2" s="592"/>
      <c r="OHD2" s="592"/>
      <c r="OHE2" s="592" t="s">
        <v>351</v>
      </c>
      <c r="OHF2" s="592"/>
      <c r="OHG2" s="592"/>
      <c r="OHH2" s="592"/>
      <c r="OHI2" s="592"/>
      <c r="OHJ2" s="592"/>
      <c r="OHK2" s="592"/>
      <c r="OHL2" s="592"/>
      <c r="OHM2" s="592"/>
      <c r="OHN2" s="592"/>
      <c r="OHO2" s="592"/>
      <c r="OHP2" s="592"/>
      <c r="OHQ2" s="592"/>
      <c r="OHR2" s="592"/>
      <c r="OHS2" s="592"/>
      <c r="OHT2" s="592"/>
      <c r="OHU2" s="592" t="s">
        <v>351</v>
      </c>
      <c r="OHV2" s="592"/>
      <c r="OHW2" s="592"/>
      <c r="OHX2" s="592"/>
      <c r="OHY2" s="592"/>
      <c r="OHZ2" s="592"/>
      <c r="OIA2" s="592"/>
      <c r="OIB2" s="592"/>
      <c r="OIC2" s="592"/>
      <c r="OID2" s="592"/>
      <c r="OIE2" s="592"/>
      <c r="OIF2" s="592"/>
      <c r="OIG2" s="592"/>
      <c r="OIH2" s="592"/>
      <c r="OII2" s="592"/>
      <c r="OIJ2" s="592"/>
      <c r="OIK2" s="592" t="s">
        <v>351</v>
      </c>
      <c r="OIL2" s="592"/>
      <c r="OIM2" s="592"/>
      <c r="OIN2" s="592"/>
      <c r="OIO2" s="592"/>
      <c r="OIP2" s="592"/>
      <c r="OIQ2" s="592"/>
      <c r="OIR2" s="592"/>
      <c r="OIS2" s="592"/>
      <c r="OIT2" s="592"/>
      <c r="OIU2" s="592"/>
      <c r="OIV2" s="592"/>
      <c r="OIW2" s="592"/>
      <c r="OIX2" s="592"/>
      <c r="OIY2" s="592"/>
      <c r="OIZ2" s="592"/>
      <c r="OJA2" s="592" t="s">
        <v>351</v>
      </c>
      <c r="OJB2" s="592"/>
      <c r="OJC2" s="592"/>
      <c r="OJD2" s="592"/>
      <c r="OJE2" s="592"/>
      <c r="OJF2" s="592"/>
      <c r="OJG2" s="592"/>
      <c r="OJH2" s="592"/>
      <c r="OJI2" s="592"/>
      <c r="OJJ2" s="592"/>
      <c r="OJK2" s="592"/>
      <c r="OJL2" s="592"/>
      <c r="OJM2" s="592"/>
      <c r="OJN2" s="592"/>
      <c r="OJO2" s="592"/>
      <c r="OJP2" s="592"/>
      <c r="OJQ2" s="592" t="s">
        <v>351</v>
      </c>
      <c r="OJR2" s="592"/>
      <c r="OJS2" s="592"/>
      <c r="OJT2" s="592"/>
      <c r="OJU2" s="592"/>
      <c r="OJV2" s="592"/>
      <c r="OJW2" s="592"/>
      <c r="OJX2" s="592"/>
      <c r="OJY2" s="592"/>
      <c r="OJZ2" s="592"/>
      <c r="OKA2" s="592"/>
      <c r="OKB2" s="592"/>
      <c r="OKC2" s="592"/>
      <c r="OKD2" s="592"/>
      <c r="OKE2" s="592"/>
      <c r="OKF2" s="592"/>
      <c r="OKG2" s="592" t="s">
        <v>351</v>
      </c>
      <c r="OKH2" s="592"/>
      <c r="OKI2" s="592"/>
      <c r="OKJ2" s="592"/>
      <c r="OKK2" s="592"/>
      <c r="OKL2" s="592"/>
      <c r="OKM2" s="592"/>
      <c r="OKN2" s="592"/>
      <c r="OKO2" s="592"/>
      <c r="OKP2" s="592"/>
      <c r="OKQ2" s="592"/>
      <c r="OKR2" s="592"/>
      <c r="OKS2" s="592"/>
      <c r="OKT2" s="592"/>
      <c r="OKU2" s="592"/>
      <c r="OKV2" s="592"/>
      <c r="OKW2" s="592" t="s">
        <v>351</v>
      </c>
      <c r="OKX2" s="592"/>
      <c r="OKY2" s="592"/>
      <c r="OKZ2" s="592"/>
      <c r="OLA2" s="592"/>
      <c r="OLB2" s="592"/>
      <c r="OLC2" s="592"/>
      <c r="OLD2" s="592"/>
      <c r="OLE2" s="592"/>
      <c r="OLF2" s="592"/>
      <c r="OLG2" s="592"/>
      <c r="OLH2" s="592"/>
      <c r="OLI2" s="592"/>
      <c r="OLJ2" s="592"/>
      <c r="OLK2" s="592"/>
      <c r="OLL2" s="592"/>
      <c r="OLM2" s="592" t="s">
        <v>351</v>
      </c>
      <c r="OLN2" s="592"/>
      <c r="OLO2" s="592"/>
      <c r="OLP2" s="592"/>
      <c r="OLQ2" s="592"/>
      <c r="OLR2" s="592"/>
      <c r="OLS2" s="592"/>
      <c r="OLT2" s="592"/>
      <c r="OLU2" s="592"/>
      <c r="OLV2" s="592"/>
      <c r="OLW2" s="592"/>
      <c r="OLX2" s="592"/>
      <c r="OLY2" s="592"/>
      <c r="OLZ2" s="592"/>
      <c r="OMA2" s="592"/>
      <c r="OMB2" s="592"/>
      <c r="OMC2" s="592" t="s">
        <v>351</v>
      </c>
      <c r="OMD2" s="592"/>
      <c r="OME2" s="592"/>
      <c r="OMF2" s="592"/>
      <c r="OMG2" s="592"/>
      <c r="OMH2" s="592"/>
      <c r="OMI2" s="592"/>
      <c r="OMJ2" s="592"/>
      <c r="OMK2" s="592"/>
      <c r="OML2" s="592"/>
      <c r="OMM2" s="592"/>
      <c r="OMN2" s="592"/>
      <c r="OMO2" s="592"/>
      <c r="OMP2" s="592"/>
      <c r="OMQ2" s="592"/>
      <c r="OMR2" s="592"/>
      <c r="OMS2" s="592" t="s">
        <v>351</v>
      </c>
      <c r="OMT2" s="592"/>
      <c r="OMU2" s="592"/>
      <c r="OMV2" s="592"/>
      <c r="OMW2" s="592"/>
      <c r="OMX2" s="592"/>
      <c r="OMY2" s="592"/>
      <c r="OMZ2" s="592"/>
      <c r="ONA2" s="592"/>
      <c r="ONB2" s="592"/>
      <c r="ONC2" s="592"/>
      <c r="OND2" s="592"/>
      <c r="ONE2" s="592"/>
      <c r="ONF2" s="592"/>
      <c r="ONG2" s="592"/>
      <c r="ONH2" s="592"/>
      <c r="ONI2" s="592" t="s">
        <v>351</v>
      </c>
      <c r="ONJ2" s="592"/>
      <c r="ONK2" s="592"/>
      <c r="ONL2" s="592"/>
      <c r="ONM2" s="592"/>
      <c r="ONN2" s="592"/>
      <c r="ONO2" s="592"/>
      <c r="ONP2" s="592"/>
      <c r="ONQ2" s="592"/>
      <c r="ONR2" s="592"/>
      <c r="ONS2" s="592"/>
      <c r="ONT2" s="592"/>
      <c r="ONU2" s="592"/>
      <c r="ONV2" s="592"/>
      <c r="ONW2" s="592"/>
      <c r="ONX2" s="592"/>
      <c r="ONY2" s="592" t="s">
        <v>351</v>
      </c>
      <c r="ONZ2" s="592"/>
      <c r="OOA2" s="592"/>
      <c r="OOB2" s="592"/>
      <c r="OOC2" s="592"/>
      <c r="OOD2" s="592"/>
      <c r="OOE2" s="592"/>
      <c r="OOF2" s="592"/>
      <c r="OOG2" s="592"/>
      <c r="OOH2" s="592"/>
      <c r="OOI2" s="592"/>
      <c r="OOJ2" s="592"/>
      <c r="OOK2" s="592"/>
      <c r="OOL2" s="592"/>
      <c r="OOM2" s="592"/>
      <c r="OON2" s="592"/>
      <c r="OOO2" s="592" t="s">
        <v>351</v>
      </c>
      <c r="OOP2" s="592"/>
      <c r="OOQ2" s="592"/>
      <c r="OOR2" s="592"/>
      <c r="OOS2" s="592"/>
      <c r="OOT2" s="592"/>
      <c r="OOU2" s="592"/>
      <c r="OOV2" s="592"/>
      <c r="OOW2" s="592"/>
      <c r="OOX2" s="592"/>
      <c r="OOY2" s="592"/>
      <c r="OOZ2" s="592"/>
      <c r="OPA2" s="592"/>
      <c r="OPB2" s="592"/>
      <c r="OPC2" s="592"/>
      <c r="OPD2" s="592"/>
      <c r="OPE2" s="592" t="s">
        <v>351</v>
      </c>
      <c r="OPF2" s="592"/>
      <c r="OPG2" s="592"/>
      <c r="OPH2" s="592"/>
      <c r="OPI2" s="592"/>
      <c r="OPJ2" s="592"/>
      <c r="OPK2" s="592"/>
      <c r="OPL2" s="592"/>
      <c r="OPM2" s="592"/>
      <c r="OPN2" s="592"/>
      <c r="OPO2" s="592"/>
      <c r="OPP2" s="592"/>
      <c r="OPQ2" s="592"/>
      <c r="OPR2" s="592"/>
      <c r="OPS2" s="592"/>
      <c r="OPT2" s="592"/>
      <c r="OPU2" s="592" t="s">
        <v>351</v>
      </c>
      <c r="OPV2" s="592"/>
      <c r="OPW2" s="592"/>
      <c r="OPX2" s="592"/>
      <c r="OPY2" s="592"/>
      <c r="OPZ2" s="592"/>
      <c r="OQA2" s="592"/>
      <c r="OQB2" s="592"/>
      <c r="OQC2" s="592"/>
      <c r="OQD2" s="592"/>
      <c r="OQE2" s="592"/>
      <c r="OQF2" s="592"/>
      <c r="OQG2" s="592"/>
      <c r="OQH2" s="592"/>
      <c r="OQI2" s="592"/>
      <c r="OQJ2" s="592"/>
      <c r="OQK2" s="592" t="s">
        <v>351</v>
      </c>
      <c r="OQL2" s="592"/>
      <c r="OQM2" s="592"/>
      <c r="OQN2" s="592"/>
      <c r="OQO2" s="592"/>
      <c r="OQP2" s="592"/>
      <c r="OQQ2" s="592"/>
      <c r="OQR2" s="592"/>
      <c r="OQS2" s="592"/>
      <c r="OQT2" s="592"/>
      <c r="OQU2" s="592"/>
      <c r="OQV2" s="592"/>
      <c r="OQW2" s="592"/>
      <c r="OQX2" s="592"/>
      <c r="OQY2" s="592"/>
      <c r="OQZ2" s="592"/>
      <c r="ORA2" s="592" t="s">
        <v>351</v>
      </c>
      <c r="ORB2" s="592"/>
      <c r="ORC2" s="592"/>
      <c r="ORD2" s="592"/>
      <c r="ORE2" s="592"/>
      <c r="ORF2" s="592"/>
      <c r="ORG2" s="592"/>
      <c r="ORH2" s="592"/>
      <c r="ORI2" s="592"/>
      <c r="ORJ2" s="592"/>
      <c r="ORK2" s="592"/>
      <c r="ORL2" s="592"/>
      <c r="ORM2" s="592"/>
      <c r="ORN2" s="592"/>
      <c r="ORO2" s="592"/>
      <c r="ORP2" s="592"/>
      <c r="ORQ2" s="592" t="s">
        <v>351</v>
      </c>
      <c r="ORR2" s="592"/>
      <c r="ORS2" s="592"/>
      <c r="ORT2" s="592"/>
      <c r="ORU2" s="592"/>
      <c r="ORV2" s="592"/>
      <c r="ORW2" s="592"/>
      <c r="ORX2" s="592"/>
      <c r="ORY2" s="592"/>
      <c r="ORZ2" s="592"/>
      <c r="OSA2" s="592"/>
      <c r="OSB2" s="592"/>
      <c r="OSC2" s="592"/>
      <c r="OSD2" s="592"/>
      <c r="OSE2" s="592"/>
      <c r="OSF2" s="592"/>
      <c r="OSG2" s="592" t="s">
        <v>351</v>
      </c>
      <c r="OSH2" s="592"/>
      <c r="OSI2" s="592"/>
      <c r="OSJ2" s="592"/>
      <c r="OSK2" s="592"/>
      <c r="OSL2" s="592"/>
      <c r="OSM2" s="592"/>
      <c r="OSN2" s="592"/>
      <c r="OSO2" s="592"/>
      <c r="OSP2" s="592"/>
      <c r="OSQ2" s="592"/>
      <c r="OSR2" s="592"/>
      <c r="OSS2" s="592"/>
      <c r="OST2" s="592"/>
      <c r="OSU2" s="592"/>
      <c r="OSV2" s="592"/>
      <c r="OSW2" s="592" t="s">
        <v>351</v>
      </c>
      <c r="OSX2" s="592"/>
      <c r="OSY2" s="592"/>
      <c r="OSZ2" s="592"/>
      <c r="OTA2" s="592"/>
      <c r="OTB2" s="592"/>
      <c r="OTC2" s="592"/>
      <c r="OTD2" s="592"/>
      <c r="OTE2" s="592"/>
      <c r="OTF2" s="592"/>
      <c r="OTG2" s="592"/>
      <c r="OTH2" s="592"/>
      <c r="OTI2" s="592"/>
      <c r="OTJ2" s="592"/>
      <c r="OTK2" s="592"/>
      <c r="OTL2" s="592"/>
      <c r="OTM2" s="592" t="s">
        <v>351</v>
      </c>
      <c r="OTN2" s="592"/>
      <c r="OTO2" s="592"/>
      <c r="OTP2" s="592"/>
      <c r="OTQ2" s="592"/>
      <c r="OTR2" s="592"/>
      <c r="OTS2" s="592"/>
      <c r="OTT2" s="592"/>
      <c r="OTU2" s="592"/>
      <c r="OTV2" s="592"/>
      <c r="OTW2" s="592"/>
      <c r="OTX2" s="592"/>
      <c r="OTY2" s="592"/>
      <c r="OTZ2" s="592"/>
      <c r="OUA2" s="592"/>
      <c r="OUB2" s="592"/>
      <c r="OUC2" s="592" t="s">
        <v>351</v>
      </c>
      <c r="OUD2" s="592"/>
      <c r="OUE2" s="592"/>
      <c r="OUF2" s="592"/>
      <c r="OUG2" s="592"/>
      <c r="OUH2" s="592"/>
      <c r="OUI2" s="592"/>
      <c r="OUJ2" s="592"/>
      <c r="OUK2" s="592"/>
      <c r="OUL2" s="592"/>
      <c r="OUM2" s="592"/>
      <c r="OUN2" s="592"/>
      <c r="OUO2" s="592"/>
      <c r="OUP2" s="592"/>
      <c r="OUQ2" s="592"/>
      <c r="OUR2" s="592"/>
      <c r="OUS2" s="592" t="s">
        <v>351</v>
      </c>
      <c r="OUT2" s="592"/>
      <c r="OUU2" s="592"/>
      <c r="OUV2" s="592"/>
      <c r="OUW2" s="592"/>
      <c r="OUX2" s="592"/>
      <c r="OUY2" s="592"/>
      <c r="OUZ2" s="592"/>
      <c r="OVA2" s="592"/>
      <c r="OVB2" s="592"/>
      <c r="OVC2" s="592"/>
      <c r="OVD2" s="592"/>
      <c r="OVE2" s="592"/>
      <c r="OVF2" s="592"/>
      <c r="OVG2" s="592"/>
      <c r="OVH2" s="592"/>
      <c r="OVI2" s="592" t="s">
        <v>351</v>
      </c>
      <c r="OVJ2" s="592"/>
      <c r="OVK2" s="592"/>
      <c r="OVL2" s="592"/>
      <c r="OVM2" s="592"/>
      <c r="OVN2" s="592"/>
      <c r="OVO2" s="592"/>
      <c r="OVP2" s="592"/>
      <c r="OVQ2" s="592"/>
      <c r="OVR2" s="592"/>
      <c r="OVS2" s="592"/>
      <c r="OVT2" s="592"/>
      <c r="OVU2" s="592"/>
      <c r="OVV2" s="592"/>
      <c r="OVW2" s="592"/>
      <c r="OVX2" s="592"/>
      <c r="OVY2" s="592" t="s">
        <v>351</v>
      </c>
      <c r="OVZ2" s="592"/>
      <c r="OWA2" s="592"/>
      <c r="OWB2" s="592"/>
      <c r="OWC2" s="592"/>
      <c r="OWD2" s="592"/>
      <c r="OWE2" s="592"/>
      <c r="OWF2" s="592"/>
      <c r="OWG2" s="592"/>
      <c r="OWH2" s="592"/>
      <c r="OWI2" s="592"/>
      <c r="OWJ2" s="592"/>
      <c r="OWK2" s="592"/>
      <c r="OWL2" s="592"/>
      <c r="OWM2" s="592"/>
      <c r="OWN2" s="592"/>
      <c r="OWO2" s="592" t="s">
        <v>351</v>
      </c>
      <c r="OWP2" s="592"/>
      <c r="OWQ2" s="592"/>
      <c r="OWR2" s="592"/>
      <c r="OWS2" s="592"/>
      <c r="OWT2" s="592"/>
      <c r="OWU2" s="592"/>
      <c r="OWV2" s="592"/>
      <c r="OWW2" s="592"/>
      <c r="OWX2" s="592"/>
      <c r="OWY2" s="592"/>
      <c r="OWZ2" s="592"/>
      <c r="OXA2" s="592"/>
      <c r="OXB2" s="592"/>
      <c r="OXC2" s="592"/>
      <c r="OXD2" s="592"/>
      <c r="OXE2" s="592" t="s">
        <v>351</v>
      </c>
      <c r="OXF2" s="592"/>
      <c r="OXG2" s="592"/>
      <c r="OXH2" s="592"/>
      <c r="OXI2" s="592"/>
      <c r="OXJ2" s="592"/>
      <c r="OXK2" s="592"/>
      <c r="OXL2" s="592"/>
      <c r="OXM2" s="592"/>
      <c r="OXN2" s="592"/>
      <c r="OXO2" s="592"/>
      <c r="OXP2" s="592"/>
      <c r="OXQ2" s="592"/>
      <c r="OXR2" s="592"/>
      <c r="OXS2" s="592"/>
      <c r="OXT2" s="592"/>
      <c r="OXU2" s="592" t="s">
        <v>351</v>
      </c>
      <c r="OXV2" s="592"/>
      <c r="OXW2" s="592"/>
      <c r="OXX2" s="592"/>
      <c r="OXY2" s="592"/>
      <c r="OXZ2" s="592"/>
      <c r="OYA2" s="592"/>
      <c r="OYB2" s="592"/>
      <c r="OYC2" s="592"/>
      <c r="OYD2" s="592"/>
      <c r="OYE2" s="592"/>
      <c r="OYF2" s="592"/>
      <c r="OYG2" s="592"/>
      <c r="OYH2" s="592"/>
      <c r="OYI2" s="592"/>
      <c r="OYJ2" s="592"/>
      <c r="OYK2" s="592" t="s">
        <v>351</v>
      </c>
      <c r="OYL2" s="592"/>
      <c r="OYM2" s="592"/>
      <c r="OYN2" s="592"/>
      <c r="OYO2" s="592"/>
      <c r="OYP2" s="592"/>
      <c r="OYQ2" s="592"/>
      <c r="OYR2" s="592"/>
      <c r="OYS2" s="592"/>
      <c r="OYT2" s="592"/>
      <c r="OYU2" s="592"/>
      <c r="OYV2" s="592"/>
      <c r="OYW2" s="592"/>
      <c r="OYX2" s="592"/>
      <c r="OYY2" s="592"/>
      <c r="OYZ2" s="592"/>
      <c r="OZA2" s="592" t="s">
        <v>351</v>
      </c>
      <c r="OZB2" s="592"/>
      <c r="OZC2" s="592"/>
      <c r="OZD2" s="592"/>
      <c r="OZE2" s="592"/>
      <c r="OZF2" s="592"/>
      <c r="OZG2" s="592"/>
      <c r="OZH2" s="592"/>
      <c r="OZI2" s="592"/>
      <c r="OZJ2" s="592"/>
      <c r="OZK2" s="592"/>
      <c r="OZL2" s="592"/>
      <c r="OZM2" s="592"/>
      <c r="OZN2" s="592"/>
      <c r="OZO2" s="592"/>
      <c r="OZP2" s="592"/>
      <c r="OZQ2" s="592" t="s">
        <v>351</v>
      </c>
      <c r="OZR2" s="592"/>
      <c r="OZS2" s="592"/>
      <c r="OZT2" s="592"/>
      <c r="OZU2" s="592"/>
      <c r="OZV2" s="592"/>
      <c r="OZW2" s="592"/>
      <c r="OZX2" s="592"/>
      <c r="OZY2" s="592"/>
      <c r="OZZ2" s="592"/>
      <c r="PAA2" s="592"/>
      <c r="PAB2" s="592"/>
      <c r="PAC2" s="592"/>
      <c r="PAD2" s="592"/>
      <c r="PAE2" s="592"/>
      <c r="PAF2" s="592"/>
      <c r="PAG2" s="592" t="s">
        <v>351</v>
      </c>
      <c r="PAH2" s="592"/>
      <c r="PAI2" s="592"/>
      <c r="PAJ2" s="592"/>
      <c r="PAK2" s="592"/>
      <c r="PAL2" s="592"/>
      <c r="PAM2" s="592"/>
      <c r="PAN2" s="592"/>
      <c r="PAO2" s="592"/>
      <c r="PAP2" s="592"/>
      <c r="PAQ2" s="592"/>
      <c r="PAR2" s="592"/>
      <c r="PAS2" s="592"/>
      <c r="PAT2" s="592"/>
      <c r="PAU2" s="592"/>
      <c r="PAV2" s="592"/>
      <c r="PAW2" s="592" t="s">
        <v>351</v>
      </c>
      <c r="PAX2" s="592"/>
      <c r="PAY2" s="592"/>
      <c r="PAZ2" s="592"/>
      <c r="PBA2" s="592"/>
      <c r="PBB2" s="592"/>
      <c r="PBC2" s="592"/>
      <c r="PBD2" s="592"/>
      <c r="PBE2" s="592"/>
      <c r="PBF2" s="592"/>
      <c r="PBG2" s="592"/>
      <c r="PBH2" s="592"/>
      <c r="PBI2" s="592"/>
      <c r="PBJ2" s="592"/>
      <c r="PBK2" s="592"/>
      <c r="PBL2" s="592"/>
      <c r="PBM2" s="592" t="s">
        <v>351</v>
      </c>
      <c r="PBN2" s="592"/>
      <c r="PBO2" s="592"/>
      <c r="PBP2" s="592"/>
      <c r="PBQ2" s="592"/>
      <c r="PBR2" s="592"/>
      <c r="PBS2" s="592"/>
      <c r="PBT2" s="592"/>
      <c r="PBU2" s="592"/>
      <c r="PBV2" s="592"/>
      <c r="PBW2" s="592"/>
      <c r="PBX2" s="592"/>
      <c r="PBY2" s="592"/>
      <c r="PBZ2" s="592"/>
      <c r="PCA2" s="592"/>
      <c r="PCB2" s="592"/>
      <c r="PCC2" s="592" t="s">
        <v>351</v>
      </c>
      <c r="PCD2" s="592"/>
      <c r="PCE2" s="592"/>
      <c r="PCF2" s="592"/>
      <c r="PCG2" s="592"/>
      <c r="PCH2" s="592"/>
      <c r="PCI2" s="592"/>
      <c r="PCJ2" s="592"/>
      <c r="PCK2" s="592"/>
      <c r="PCL2" s="592"/>
      <c r="PCM2" s="592"/>
      <c r="PCN2" s="592"/>
      <c r="PCO2" s="592"/>
      <c r="PCP2" s="592"/>
      <c r="PCQ2" s="592"/>
      <c r="PCR2" s="592"/>
      <c r="PCS2" s="592" t="s">
        <v>351</v>
      </c>
      <c r="PCT2" s="592"/>
      <c r="PCU2" s="592"/>
      <c r="PCV2" s="592"/>
      <c r="PCW2" s="592"/>
      <c r="PCX2" s="592"/>
      <c r="PCY2" s="592"/>
      <c r="PCZ2" s="592"/>
      <c r="PDA2" s="592"/>
      <c r="PDB2" s="592"/>
      <c r="PDC2" s="592"/>
      <c r="PDD2" s="592"/>
      <c r="PDE2" s="592"/>
      <c r="PDF2" s="592"/>
      <c r="PDG2" s="592"/>
      <c r="PDH2" s="592"/>
      <c r="PDI2" s="592" t="s">
        <v>351</v>
      </c>
      <c r="PDJ2" s="592"/>
      <c r="PDK2" s="592"/>
      <c r="PDL2" s="592"/>
      <c r="PDM2" s="592"/>
      <c r="PDN2" s="592"/>
      <c r="PDO2" s="592"/>
      <c r="PDP2" s="592"/>
      <c r="PDQ2" s="592"/>
      <c r="PDR2" s="592"/>
      <c r="PDS2" s="592"/>
      <c r="PDT2" s="592"/>
      <c r="PDU2" s="592"/>
      <c r="PDV2" s="592"/>
      <c r="PDW2" s="592"/>
      <c r="PDX2" s="592"/>
      <c r="PDY2" s="592" t="s">
        <v>351</v>
      </c>
      <c r="PDZ2" s="592"/>
      <c r="PEA2" s="592"/>
      <c r="PEB2" s="592"/>
      <c r="PEC2" s="592"/>
      <c r="PED2" s="592"/>
      <c r="PEE2" s="592"/>
      <c r="PEF2" s="592"/>
      <c r="PEG2" s="592"/>
      <c r="PEH2" s="592"/>
      <c r="PEI2" s="592"/>
      <c r="PEJ2" s="592"/>
      <c r="PEK2" s="592"/>
      <c r="PEL2" s="592"/>
      <c r="PEM2" s="592"/>
      <c r="PEN2" s="592"/>
      <c r="PEO2" s="592" t="s">
        <v>351</v>
      </c>
      <c r="PEP2" s="592"/>
      <c r="PEQ2" s="592"/>
      <c r="PER2" s="592"/>
      <c r="PES2" s="592"/>
      <c r="PET2" s="592"/>
      <c r="PEU2" s="592"/>
      <c r="PEV2" s="592"/>
      <c r="PEW2" s="592"/>
      <c r="PEX2" s="592"/>
      <c r="PEY2" s="592"/>
      <c r="PEZ2" s="592"/>
      <c r="PFA2" s="592"/>
      <c r="PFB2" s="592"/>
      <c r="PFC2" s="592"/>
      <c r="PFD2" s="592"/>
      <c r="PFE2" s="592" t="s">
        <v>351</v>
      </c>
      <c r="PFF2" s="592"/>
      <c r="PFG2" s="592"/>
      <c r="PFH2" s="592"/>
      <c r="PFI2" s="592"/>
      <c r="PFJ2" s="592"/>
      <c r="PFK2" s="592"/>
      <c r="PFL2" s="592"/>
      <c r="PFM2" s="592"/>
      <c r="PFN2" s="592"/>
      <c r="PFO2" s="592"/>
      <c r="PFP2" s="592"/>
      <c r="PFQ2" s="592"/>
      <c r="PFR2" s="592"/>
      <c r="PFS2" s="592"/>
      <c r="PFT2" s="592"/>
      <c r="PFU2" s="592" t="s">
        <v>351</v>
      </c>
      <c r="PFV2" s="592"/>
      <c r="PFW2" s="592"/>
      <c r="PFX2" s="592"/>
      <c r="PFY2" s="592"/>
      <c r="PFZ2" s="592"/>
      <c r="PGA2" s="592"/>
      <c r="PGB2" s="592"/>
      <c r="PGC2" s="592"/>
      <c r="PGD2" s="592"/>
      <c r="PGE2" s="592"/>
      <c r="PGF2" s="592"/>
      <c r="PGG2" s="592"/>
      <c r="PGH2" s="592"/>
      <c r="PGI2" s="592"/>
      <c r="PGJ2" s="592"/>
      <c r="PGK2" s="592" t="s">
        <v>351</v>
      </c>
      <c r="PGL2" s="592"/>
      <c r="PGM2" s="592"/>
      <c r="PGN2" s="592"/>
      <c r="PGO2" s="592"/>
      <c r="PGP2" s="592"/>
      <c r="PGQ2" s="592"/>
      <c r="PGR2" s="592"/>
      <c r="PGS2" s="592"/>
      <c r="PGT2" s="592"/>
      <c r="PGU2" s="592"/>
      <c r="PGV2" s="592"/>
      <c r="PGW2" s="592"/>
      <c r="PGX2" s="592"/>
      <c r="PGY2" s="592"/>
      <c r="PGZ2" s="592"/>
      <c r="PHA2" s="592" t="s">
        <v>351</v>
      </c>
      <c r="PHB2" s="592"/>
      <c r="PHC2" s="592"/>
      <c r="PHD2" s="592"/>
      <c r="PHE2" s="592"/>
      <c r="PHF2" s="592"/>
      <c r="PHG2" s="592"/>
      <c r="PHH2" s="592"/>
      <c r="PHI2" s="592"/>
      <c r="PHJ2" s="592"/>
      <c r="PHK2" s="592"/>
      <c r="PHL2" s="592"/>
      <c r="PHM2" s="592"/>
      <c r="PHN2" s="592"/>
      <c r="PHO2" s="592"/>
      <c r="PHP2" s="592"/>
      <c r="PHQ2" s="592" t="s">
        <v>351</v>
      </c>
      <c r="PHR2" s="592"/>
      <c r="PHS2" s="592"/>
      <c r="PHT2" s="592"/>
      <c r="PHU2" s="592"/>
      <c r="PHV2" s="592"/>
      <c r="PHW2" s="592"/>
      <c r="PHX2" s="592"/>
      <c r="PHY2" s="592"/>
      <c r="PHZ2" s="592"/>
      <c r="PIA2" s="592"/>
      <c r="PIB2" s="592"/>
      <c r="PIC2" s="592"/>
      <c r="PID2" s="592"/>
      <c r="PIE2" s="592"/>
      <c r="PIF2" s="592"/>
      <c r="PIG2" s="592" t="s">
        <v>351</v>
      </c>
      <c r="PIH2" s="592"/>
      <c r="PII2" s="592"/>
      <c r="PIJ2" s="592"/>
      <c r="PIK2" s="592"/>
      <c r="PIL2" s="592"/>
      <c r="PIM2" s="592"/>
      <c r="PIN2" s="592"/>
      <c r="PIO2" s="592"/>
      <c r="PIP2" s="592"/>
      <c r="PIQ2" s="592"/>
      <c r="PIR2" s="592"/>
      <c r="PIS2" s="592"/>
      <c r="PIT2" s="592"/>
      <c r="PIU2" s="592"/>
      <c r="PIV2" s="592"/>
      <c r="PIW2" s="592" t="s">
        <v>351</v>
      </c>
      <c r="PIX2" s="592"/>
      <c r="PIY2" s="592"/>
      <c r="PIZ2" s="592"/>
      <c r="PJA2" s="592"/>
      <c r="PJB2" s="592"/>
      <c r="PJC2" s="592"/>
      <c r="PJD2" s="592"/>
      <c r="PJE2" s="592"/>
      <c r="PJF2" s="592"/>
      <c r="PJG2" s="592"/>
      <c r="PJH2" s="592"/>
      <c r="PJI2" s="592"/>
      <c r="PJJ2" s="592"/>
      <c r="PJK2" s="592"/>
      <c r="PJL2" s="592"/>
      <c r="PJM2" s="592" t="s">
        <v>351</v>
      </c>
      <c r="PJN2" s="592"/>
      <c r="PJO2" s="592"/>
      <c r="PJP2" s="592"/>
      <c r="PJQ2" s="592"/>
      <c r="PJR2" s="592"/>
      <c r="PJS2" s="592"/>
      <c r="PJT2" s="592"/>
      <c r="PJU2" s="592"/>
      <c r="PJV2" s="592"/>
      <c r="PJW2" s="592"/>
      <c r="PJX2" s="592"/>
      <c r="PJY2" s="592"/>
      <c r="PJZ2" s="592"/>
      <c r="PKA2" s="592"/>
      <c r="PKB2" s="592"/>
      <c r="PKC2" s="592" t="s">
        <v>351</v>
      </c>
      <c r="PKD2" s="592"/>
      <c r="PKE2" s="592"/>
      <c r="PKF2" s="592"/>
      <c r="PKG2" s="592"/>
      <c r="PKH2" s="592"/>
      <c r="PKI2" s="592"/>
      <c r="PKJ2" s="592"/>
      <c r="PKK2" s="592"/>
      <c r="PKL2" s="592"/>
      <c r="PKM2" s="592"/>
      <c r="PKN2" s="592"/>
      <c r="PKO2" s="592"/>
      <c r="PKP2" s="592"/>
      <c r="PKQ2" s="592"/>
      <c r="PKR2" s="592"/>
      <c r="PKS2" s="592" t="s">
        <v>351</v>
      </c>
      <c r="PKT2" s="592"/>
      <c r="PKU2" s="592"/>
      <c r="PKV2" s="592"/>
      <c r="PKW2" s="592"/>
      <c r="PKX2" s="592"/>
      <c r="PKY2" s="592"/>
      <c r="PKZ2" s="592"/>
      <c r="PLA2" s="592"/>
      <c r="PLB2" s="592"/>
      <c r="PLC2" s="592"/>
      <c r="PLD2" s="592"/>
      <c r="PLE2" s="592"/>
      <c r="PLF2" s="592"/>
      <c r="PLG2" s="592"/>
      <c r="PLH2" s="592"/>
      <c r="PLI2" s="592" t="s">
        <v>351</v>
      </c>
      <c r="PLJ2" s="592"/>
      <c r="PLK2" s="592"/>
      <c r="PLL2" s="592"/>
      <c r="PLM2" s="592"/>
      <c r="PLN2" s="592"/>
      <c r="PLO2" s="592"/>
      <c r="PLP2" s="592"/>
      <c r="PLQ2" s="592"/>
      <c r="PLR2" s="592"/>
      <c r="PLS2" s="592"/>
      <c r="PLT2" s="592"/>
      <c r="PLU2" s="592"/>
      <c r="PLV2" s="592"/>
      <c r="PLW2" s="592"/>
      <c r="PLX2" s="592"/>
      <c r="PLY2" s="592" t="s">
        <v>351</v>
      </c>
      <c r="PLZ2" s="592"/>
      <c r="PMA2" s="592"/>
      <c r="PMB2" s="592"/>
      <c r="PMC2" s="592"/>
      <c r="PMD2" s="592"/>
      <c r="PME2" s="592"/>
      <c r="PMF2" s="592"/>
      <c r="PMG2" s="592"/>
      <c r="PMH2" s="592"/>
      <c r="PMI2" s="592"/>
      <c r="PMJ2" s="592"/>
      <c r="PMK2" s="592"/>
      <c r="PML2" s="592"/>
      <c r="PMM2" s="592"/>
      <c r="PMN2" s="592"/>
      <c r="PMO2" s="592" t="s">
        <v>351</v>
      </c>
      <c r="PMP2" s="592"/>
      <c r="PMQ2" s="592"/>
      <c r="PMR2" s="592"/>
      <c r="PMS2" s="592"/>
      <c r="PMT2" s="592"/>
      <c r="PMU2" s="592"/>
      <c r="PMV2" s="592"/>
      <c r="PMW2" s="592"/>
      <c r="PMX2" s="592"/>
      <c r="PMY2" s="592"/>
      <c r="PMZ2" s="592"/>
      <c r="PNA2" s="592"/>
      <c r="PNB2" s="592"/>
      <c r="PNC2" s="592"/>
      <c r="PND2" s="592"/>
      <c r="PNE2" s="592" t="s">
        <v>351</v>
      </c>
      <c r="PNF2" s="592"/>
      <c r="PNG2" s="592"/>
      <c r="PNH2" s="592"/>
      <c r="PNI2" s="592"/>
      <c r="PNJ2" s="592"/>
      <c r="PNK2" s="592"/>
      <c r="PNL2" s="592"/>
      <c r="PNM2" s="592"/>
      <c r="PNN2" s="592"/>
      <c r="PNO2" s="592"/>
      <c r="PNP2" s="592"/>
      <c r="PNQ2" s="592"/>
      <c r="PNR2" s="592"/>
      <c r="PNS2" s="592"/>
      <c r="PNT2" s="592"/>
      <c r="PNU2" s="592" t="s">
        <v>351</v>
      </c>
      <c r="PNV2" s="592"/>
      <c r="PNW2" s="592"/>
      <c r="PNX2" s="592"/>
      <c r="PNY2" s="592"/>
      <c r="PNZ2" s="592"/>
      <c r="POA2" s="592"/>
      <c r="POB2" s="592"/>
      <c r="POC2" s="592"/>
      <c r="POD2" s="592"/>
      <c r="POE2" s="592"/>
      <c r="POF2" s="592"/>
      <c r="POG2" s="592"/>
      <c r="POH2" s="592"/>
      <c r="POI2" s="592"/>
      <c r="POJ2" s="592"/>
      <c r="POK2" s="592" t="s">
        <v>351</v>
      </c>
      <c r="POL2" s="592"/>
      <c r="POM2" s="592"/>
      <c r="PON2" s="592"/>
      <c r="POO2" s="592"/>
      <c r="POP2" s="592"/>
      <c r="POQ2" s="592"/>
      <c r="POR2" s="592"/>
      <c r="POS2" s="592"/>
      <c r="POT2" s="592"/>
      <c r="POU2" s="592"/>
      <c r="POV2" s="592"/>
      <c r="POW2" s="592"/>
      <c r="POX2" s="592"/>
      <c r="POY2" s="592"/>
      <c r="POZ2" s="592"/>
      <c r="PPA2" s="592" t="s">
        <v>351</v>
      </c>
      <c r="PPB2" s="592"/>
      <c r="PPC2" s="592"/>
      <c r="PPD2" s="592"/>
      <c r="PPE2" s="592"/>
      <c r="PPF2" s="592"/>
      <c r="PPG2" s="592"/>
      <c r="PPH2" s="592"/>
      <c r="PPI2" s="592"/>
      <c r="PPJ2" s="592"/>
      <c r="PPK2" s="592"/>
      <c r="PPL2" s="592"/>
      <c r="PPM2" s="592"/>
      <c r="PPN2" s="592"/>
      <c r="PPO2" s="592"/>
      <c r="PPP2" s="592"/>
      <c r="PPQ2" s="592" t="s">
        <v>351</v>
      </c>
      <c r="PPR2" s="592"/>
      <c r="PPS2" s="592"/>
      <c r="PPT2" s="592"/>
      <c r="PPU2" s="592"/>
      <c r="PPV2" s="592"/>
      <c r="PPW2" s="592"/>
      <c r="PPX2" s="592"/>
      <c r="PPY2" s="592"/>
      <c r="PPZ2" s="592"/>
      <c r="PQA2" s="592"/>
      <c r="PQB2" s="592"/>
      <c r="PQC2" s="592"/>
      <c r="PQD2" s="592"/>
      <c r="PQE2" s="592"/>
      <c r="PQF2" s="592"/>
      <c r="PQG2" s="592" t="s">
        <v>351</v>
      </c>
      <c r="PQH2" s="592"/>
      <c r="PQI2" s="592"/>
      <c r="PQJ2" s="592"/>
      <c r="PQK2" s="592"/>
      <c r="PQL2" s="592"/>
      <c r="PQM2" s="592"/>
      <c r="PQN2" s="592"/>
      <c r="PQO2" s="592"/>
      <c r="PQP2" s="592"/>
      <c r="PQQ2" s="592"/>
      <c r="PQR2" s="592"/>
      <c r="PQS2" s="592"/>
      <c r="PQT2" s="592"/>
      <c r="PQU2" s="592"/>
      <c r="PQV2" s="592"/>
      <c r="PQW2" s="592" t="s">
        <v>351</v>
      </c>
      <c r="PQX2" s="592"/>
      <c r="PQY2" s="592"/>
      <c r="PQZ2" s="592"/>
      <c r="PRA2" s="592"/>
      <c r="PRB2" s="592"/>
      <c r="PRC2" s="592"/>
      <c r="PRD2" s="592"/>
      <c r="PRE2" s="592"/>
      <c r="PRF2" s="592"/>
      <c r="PRG2" s="592"/>
      <c r="PRH2" s="592"/>
      <c r="PRI2" s="592"/>
      <c r="PRJ2" s="592"/>
      <c r="PRK2" s="592"/>
      <c r="PRL2" s="592"/>
      <c r="PRM2" s="592" t="s">
        <v>351</v>
      </c>
      <c r="PRN2" s="592"/>
      <c r="PRO2" s="592"/>
      <c r="PRP2" s="592"/>
      <c r="PRQ2" s="592"/>
      <c r="PRR2" s="592"/>
      <c r="PRS2" s="592"/>
      <c r="PRT2" s="592"/>
      <c r="PRU2" s="592"/>
      <c r="PRV2" s="592"/>
      <c r="PRW2" s="592"/>
      <c r="PRX2" s="592"/>
      <c r="PRY2" s="592"/>
      <c r="PRZ2" s="592"/>
      <c r="PSA2" s="592"/>
      <c r="PSB2" s="592"/>
      <c r="PSC2" s="592" t="s">
        <v>351</v>
      </c>
      <c r="PSD2" s="592"/>
      <c r="PSE2" s="592"/>
      <c r="PSF2" s="592"/>
      <c r="PSG2" s="592"/>
      <c r="PSH2" s="592"/>
      <c r="PSI2" s="592"/>
      <c r="PSJ2" s="592"/>
      <c r="PSK2" s="592"/>
      <c r="PSL2" s="592"/>
      <c r="PSM2" s="592"/>
      <c r="PSN2" s="592"/>
      <c r="PSO2" s="592"/>
      <c r="PSP2" s="592"/>
      <c r="PSQ2" s="592"/>
      <c r="PSR2" s="592"/>
      <c r="PSS2" s="592" t="s">
        <v>351</v>
      </c>
      <c r="PST2" s="592"/>
      <c r="PSU2" s="592"/>
      <c r="PSV2" s="592"/>
      <c r="PSW2" s="592"/>
      <c r="PSX2" s="592"/>
      <c r="PSY2" s="592"/>
      <c r="PSZ2" s="592"/>
      <c r="PTA2" s="592"/>
      <c r="PTB2" s="592"/>
      <c r="PTC2" s="592"/>
      <c r="PTD2" s="592"/>
      <c r="PTE2" s="592"/>
      <c r="PTF2" s="592"/>
      <c r="PTG2" s="592"/>
      <c r="PTH2" s="592"/>
      <c r="PTI2" s="592" t="s">
        <v>351</v>
      </c>
      <c r="PTJ2" s="592"/>
      <c r="PTK2" s="592"/>
      <c r="PTL2" s="592"/>
      <c r="PTM2" s="592"/>
      <c r="PTN2" s="592"/>
      <c r="PTO2" s="592"/>
      <c r="PTP2" s="592"/>
      <c r="PTQ2" s="592"/>
      <c r="PTR2" s="592"/>
      <c r="PTS2" s="592"/>
      <c r="PTT2" s="592"/>
      <c r="PTU2" s="592"/>
      <c r="PTV2" s="592"/>
      <c r="PTW2" s="592"/>
      <c r="PTX2" s="592"/>
      <c r="PTY2" s="592" t="s">
        <v>351</v>
      </c>
      <c r="PTZ2" s="592"/>
      <c r="PUA2" s="592"/>
      <c r="PUB2" s="592"/>
      <c r="PUC2" s="592"/>
      <c r="PUD2" s="592"/>
      <c r="PUE2" s="592"/>
      <c r="PUF2" s="592"/>
      <c r="PUG2" s="592"/>
      <c r="PUH2" s="592"/>
      <c r="PUI2" s="592"/>
      <c r="PUJ2" s="592"/>
      <c r="PUK2" s="592"/>
      <c r="PUL2" s="592"/>
      <c r="PUM2" s="592"/>
      <c r="PUN2" s="592"/>
      <c r="PUO2" s="592" t="s">
        <v>351</v>
      </c>
      <c r="PUP2" s="592"/>
      <c r="PUQ2" s="592"/>
      <c r="PUR2" s="592"/>
      <c r="PUS2" s="592"/>
      <c r="PUT2" s="592"/>
      <c r="PUU2" s="592"/>
      <c r="PUV2" s="592"/>
      <c r="PUW2" s="592"/>
      <c r="PUX2" s="592"/>
      <c r="PUY2" s="592"/>
      <c r="PUZ2" s="592"/>
      <c r="PVA2" s="592"/>
      <c r="PVB2" s="592"/>
      <c r="PVC2" s="592"/>
      <c r="PVD2" s="592"/>
      <c r="PVE2" s="592" t="s">
        <v>351</v>
      </c>
      <c r="PVF2" s="592"/>
      <c r="PVG2" s="592"/>
      <c r="PVH2" s="592"/>
      <c r="PVI2" s="592"/>
      <c r="PVJ2" s="592"/>
      <c r="PVK2" s="592"/>
      <c r="PVL2" s="592"/>
      <c r="PVM2" s="592"/>
      <c r="PVN2" s="592"/>
      <c r="PVO2" s="592"/>
      <c r="PVP2" s="592"/>
      <c r="PVQ2" s="592"/>
      <c r="PVR2" s="592"/>
      <c r="PVS2" s="592"/>
      <c r="PVT2" s="592"/>
      <c r="PVU2" s="592" t="s">
        <v>351</v>
      </c>
      <c r="PVV2" s="592"/>
      <c r="PVW2" s="592"/>
      <c r="PVX2" s="592"/>
      <c r="PVY2" s="592"/>
      <c r="PVZ2" s="592"/>
      <c r="PWA2" s="592"/>
      <c r="PWB2" s="592"/>
      <c r="PWC2" s="592"/>
      <c r="PWD2" s="592"/>
      <c r="PWE2" s="592"/>
      <c r="PWF2" s="592"/>
      <c r="PWG2" s="592"/>
      <c r="PWH2" s="592"/>
      <c r="PWI2" s="592"/>
      <c r="PWJ2" s="592"/>
      <c r="PWK2" s="592" t="s">
        <v>351</v>
      </c>
      <c r="PWL2" s="592"/>
      <c r="PWM2" s="592"/>
      <c r="PWN2" s="592"/>
      <c r="PWO2" s="592"/>
      <c r="PWP2" s="592"/>
      <c r="PWQ2" s="592"/>
      <c r="PWR2" s="592"/>
      <c r="PWS2" s="592"/>
      <c r="PWT2" s="592"/>
      <c r="PWU2" s="592"/>
      <c r="PWV2" s="592"/>
      <c r="PWW2" s="592"/>
      <c r="PWX2" s="592"/>
      <c r="PWY2" s="592"/>
      <c r="PWZ2" s="592"/>
      <c r="PXA2" s="592" t="s">
        <v>351</v>
      </c>
      <c r="PXB2" s="592"/>
      <c r="PXC2" s="592"/>
      <c r="PXD2" s="592"/>
      <c r="PXE2" s="592"/>
      <c r="PXF2" s="592"/>
      <c r="PXG2" s="592"/>
      <c r="PXH2" s="592"/>
      <c r="PXI2" s="592"/>
      <c r="PXJ2" s="592"/>
      <c r="PXK2" s="592"/>
      <c r="PXL2" s="592"/>
      <c r="PXM2" s="592"/>
      <c r="PXN2" s="592"/>
      <c r="PXO2" s="592"/>
      <c r="PXP2" s="592"/>
      <c r="PXQ2" s="592" t="s">
        <v>351</v>
      </c>
      <c r="PXR2" s="592"/>
      <c r="PXS2" s="592"/>
      <c r="PXT2" s="592"/>
      <c r="PXU2" s="592"/>
      <c r="PXV2" s="592"/>
      <c r="PXW2" s="592"/>
      <c r="PXX2" s="592"/>
      <c r="PXY2" s="592"/>
      <c r="PXZ2" s="592"/>
      <c r="PYA2" s="592"/>
      <c r="PYB2" s="592"/>
      <c r="PYC2" s="592"/>
      <c r="PYD2" s="592"/>
      <c r="PYE2" s="592"/>
      <c r="PYF2" s="592"/>
      <c r="PYG2" s="592" t="s">
        <v>351</v>
      </c>
      <c r="PYH2" s="592"/>
      <c r="PYI2" s="592"/>
      <c r="PYJ2" s="592"/>
      <c r="PYK2" s="592"/>
      <c r="PYL2" s="592"/>
      <c r="PYM2" s="592"/>
      <c r="PYN2" s="592"/>
      <c r="PYO2" s="592"/>
      <c r="PYP2" s="592"/>
      <c r="PYQ2" s="592"/>
      <c r="PYR2" s="592"/>
      <c r="PYS2" s="592"/>
      <c r="PYT2" s="592"/>
      <c r="PYU2" s="592"/>
      <c r="PYV2" s="592"/>
      <c r="PYW2" s="592" t="s">
        <v>351</v>
      </c>
      <c r="PYX2" s="592"/>
      <c r="PYY2" s="592"/>
      <c r="PYZ2" s="592"/>
      <c r="PZA2" s="592"/>
      <c r="PZB2" s="592"/>
      <c r="PZC2" s="592"/>
      <c r="PZD2" s="592"/>
      <c r="PZE2" s="592"/>
      <c r="PZF2" s="592"/>
      <c r="PZG2" s="592"/>
      <c r="PZH2" s="592"/>
      <c r="PZI2" s="592"/>
      <c r="PZJ2" s="592"/>
      <c r="PZK2" s="592"/>
      <c r="PZL2" s="592"/>
      <c r="PZM2" s="592" t="s">
        <v>351</v>
      </c>
      <c r="PZN2" s="592"/>
      <c r="PZO2" s="592"/>
      <c r="PZP2" s="592"/>
      <c r="PZQ2" s="592"/>
      <c r="PZR2" s="592"/>
      <c r="PZS2" s="592"/>
      <c r="PZT2" s="592"/>
      <c r="PZU2" s="592"/>
      <c r="PZV2" s="592"/>
      <c r="PZW2" s="592"/>
      <c r="PZX2" s="592"/>
      <c r="PZY2" s="592"/>
      <c r="PZZ2" s="592"/>
      <c r="QAA2" s="592"/>
      <c r="QAB2" s="592"/>
      <c r="QAC2" s="592" t="s">
        <v>351</v>
      </c>
      <c r="QAD2" s="592"/>
      <c r="QAE2" s="592"/>
      <c r="QAF2" s="592"/>
      <c r="QAG2" s="592"/>
      <c r="QAH2" s="592"/>
      <c r="QAI2" s="592"/>
      <c r="QAJ2" s="592"/>
      <c r="QAK2" s="592"/>
      <c r="QAL2" s="592"/>
      <c r="QAM2" s="592"/>
      <c r="QAN2" s="592"/>
      <c r="QAO2" s="592"/>
      <c r="QAP2" s="592"/>
      <c r="QAQ2" s="592"/>
      <c r="QAR2" s="592"/>
      <c r="QAS2" s="592" t="s">
        <v>351</v>
      </c>
      <c r="QAT2" s="592"/>
      <c r="QAU2" s="592"/>
      <c r="QAV2" s="592"/>
      <c r="QAW2" s="592"/>
      <c r="QAX2" s="592"/>
      <c r="QAY2" s="592"/>
      <c r="QAZ2" s="592"/>
      <c r="QBA2" s="592"/>
      <c r="QBB2" s="592"/>
      <c r="QBC2" s="592"/>
      <c r="QBD2" s="592"/>
      <c r="QBE2" s="592"/>
      <c r="QBF2" s="592"/>
      <c r="QBG2" s="592"/>
      <c r="QBH2" s="592"/>
      <c r="QBI2" s="592" t="s">
        <v>351</v>
      </c>
      <c r="QBJ2" s="592"/>
      <c r="QBK2" s="592"/>
      <c r="QBL2" s="592"/>
      <c r="QBM2" s="592"/>
      <c r="QBN2" s="592"/>
      <c r="QBO2" s="592"/>
      <c r="QBP2" s="592"/>
      <c r="QBQ2" s="592"/>
      <c r="QBR2" s="592"/>
      <c r="QBS2" s="592"/>
      <c r="QBT2" s="592"/>
      <c r="QBU2" s="592"/>
      <c r="QBV2" s="592"/>
      <c r="QBW2" s="592"/>
      <c r="QBX2" s="592"/>
      <c r="QBY2" s="592" t="s">
        <v>351</v>
      </c>
      <c r="QBZ2" s="592"/>
      <c r="QCA2" s="592"/>
      <c r="QCB2" s="592"/>
      <c r="QCC2" s="592"/>
      <c r="QCD2" s="592"/>
      <c r="QCE2" s="592"/>
      <c r="QCF2" s="592"/>
      <c r="QCG2" s="592"/>
      <c r="QCH2" s="592"/>
      <c r="QCI2" s="592"/>
      <c r="QCJ2" s="592"/>
      <c r="QCK2" s="592"/>
      <c r="QCL2" s="592"/>
      <c r="QCM2" s="592"/>
      <c r="QCN2" s="592"/>
      <c r="QCO2" s="592" t="s">
        <v>351</v>
      </c>
      <c r="QCP2" s="592"/>
      <c r="QCQ2" s="592"/>
      <c r="QCR2" s="592"/>
      <c r="QCS2" s="592"/>
      <c r="QCT2" s="592"/>
      <c r="QCU2" s="592"/>
      <c r="QCV2" s="592"/>
      <c r="QCW2" s="592"/>
      <c r="QCX2" s="592"/>
      <c r="QCY2" s="592"/>
      <c r="QCZ2" s="592"/>
      <c r="QDA2" s="592"/>
      <c r="QDB2" s="592"/>
      <c r="QDC2" s="592"/>
      <c r="QDD2" s="592"/>
      <c r="QDE2" s="592" t="s">
        <v>351</v>
      </c>
      <c r="QDF2" s="592"/>
      <c r="QDG2" s="592"/>
      <c r="QDH2" s="592"/>
      <c r="QDI2" s="592"/>
      <c r="QDJ2" s="592"/>
      <c r="QDK2" s="592"/>
      <c r="QDL2" s="592"/>
      <c r="QDM2" s="592"/>
      <c r="QDN2" s="592"/>
      <c r="QDO2" s="592"/>
      <c r="QDP2" s="592"/>
      <c r="QDQ2" s="592"/>
      <c r="QDR2" s="592"/>
      <c r="QDS2" s="592"/>
      <c r="QDT2" s="592"/>
      <c r="QDU2" s="592" t="s">
        <v>351</v>
      </c>
      <c r="QDV2" s="592"/>
      <c r="QDW2" s="592"/>
      <c r="QDX2" s="592"/>
      <c r="QDY2" s="592"/>
      <c r="QDZ2" s="592"/>
      <c r="QEA2" s="592"/>
      <c r="QEB2" s="592"/>
      <c r="QEC2" s="592"/>
      <c r="QED2" s="592"/>
      <c r="QEE2" s="592"/>
      <c r="QEF2" s="592"/>
      <c r="QEG2" s="592"/>
      <c r="QEH2" s="592"/>
      <c r="QEI2" s="592"/>
      <c r="QEJ2" s="592"/>
      <c r="QEK2" s="592" t="s">
        <v>351</v>
      </c>
      <c r="QEL2" s="592"/>
      <c r="QEM2" s="592"/>
      <c r="QEN2" s="592"/>
      <c r="QEO2" s="592"/>
      <c r="QEP2" s="592"/>
      <c r="QEQ2" s="592"/>
      <c r="QER2" s="592"/>
      <c r="QES2" s="592"/>
      <c r="QET2" s="592"/>
      <c r="QEU2" s="592"/>
      <c r="QEV2" s="592"/>
      <c r="QEW2" s="592"/>
      <c r="QEX2" s="592"/>
      <c r="QEY2" s="592"/>
      <c r="QEZ2" s="592"/>
      <c r="QFA2" s="592" t="s">
        <v>351</v>
      </c>
      <c r="QFB2" s="592"/>
      <c r="QFC2" s="592"/>
      <c r="QFD2" s="592"/>
      <c r="QFE2" s="592"/>
      <c r="QFF2" s="592"/>
      <c r="QFG2" s="592"/>
      <c r="QFH2" s="592"/>
      <c r="QFI2" s="592"/>
      <c r="QFJ2" s="592"/>
      <c r="QFK2" s="592"/>
      <c r="QFL2" s="592"/>
      <c r="QFM2" s="592"/>
      <c r="QFN2" s="592"/>
      <c r="QFO2" s="592"/>
      <c r="QFP2" s="592"/>
      <c r="QFQ2" s="592" t="s">
        <v>351</v>
      </c>
      <c r="QFR2" s="592"/>
      <c r="QFS2" s="592"/>
      <c r="QFT2" s="592"/>
      <c r="QFU2" s="592"/>
      <c r="QFV2" s="592"/>
      <c r="QFW2" s="592"/>
      <c r="QFX2" s="592"/>
      <c r="QFY2" s="592"/>
      <c r="QFZ2" s="592"/>
      <c r="QGA2" s="592"/>
      <c r="QGB2" s="592"/>
      <c r="QGC2" s="592"/>
      <c r="QGD2" s="592"/>
      <c r="QGE2" s="592"/>
      <c r="QGF2" s="592"/>
      <c r="QGG2" s="592" t="s">
        <v>351</v>
      </c>
      <c r="QGH2" s="592"/>
      <c r="QGI2" s="592"/>
      <c r="QGJ2" s="592"/>
      <c r="QGK2" s="592"/>
      <c r="QGL2" s="592"/>
      <c r="QGM2" s="592"/>
      <c r="QGN2" s="592"/>
      <c r="QGO2" s="592"/>
      <c r="QGP2" s="592"/>
      <c r="QGQ2" s="592"/>
      <c r="QGR2" s="592"/>
      <c r="QGS2" s="592"/>
      <c r="QGT2" s="592"/>
      <c r="QGU2" s="592"/>
      <c r="QGV2" s="592"/>
      <c r="QGW2" s="592" t="s">
        <v>351</v>
      </c>
      <c r="QGX2" s="592"/>
      <c r="QGY2" s="592"/>
      <c r="QGZ2" s="592"/>
      <c r="QHA2" s="592"/>
      <c r="QHB2" s="592"/>
      <c r="QHC2" s="592"/>
      <c r="QHD2" s="592"/>
      <c r="QHE2" s="592"/>
      <c r="QHF2" s="592"/>
      <c r="QHG2" s="592"/>
      <c r="QHH2" s="592"/>
      <c r="QHI2" s="592"/>
      <c r="QHJ2" s="592"/>
      <c r="QHK2" s="592"/>
      <c r="QHL2" s="592"/>
      <c r="QHM2" s="592" t="s">
        <v>351</v>
      </c>
      <c r="QHN2" s="592"/>
      <c r="QHO2" s="592"/>
      <c r="QHP2" s="592"/>
      <c r="QHQ2" s="592"/>
      <c r="QHR2" s="592"/>
      <c r="QHS2" s="592"/>
      <c r="QHT2" s="592"/>
      <c r="QHU2" s="592"/>
      <c r="QHV2" s="592"/>
      <c r="QHW2" s="592"/>
      <c r="QHX2" s="592"/>
      <c r="QHY2" s="592"/>
      <c r="QHZ2" s="592"/>
      <c r="QIA2" s="592"/>
      <c r="QIB2" s="592"/>
      <c r="QIC2" s="592" t="s">
        <v>351</v>
      </c>
      <c r="QID2" s="592"/>
      <c r="QIE2" s="592"/>
      <c r="QIF2" s="592"/>
      <c r="QIG2" s="592"/>
      <c r="QIH2" s="592"/>
      <c r="QII2" s="592"/>
      <c r="QIJ2" s="592"/>
      <c r="QIK2" s="592"/>
      <c r="QIL2" s="592"/>
      <c r="QIM2" s="592"/>
      <c r="QIN2" s="592"/>
      <c r="QIO2" s="592"/>
      <c r="QIP2" s="592"/>
      <c r="QIQ2" s="592"/>
      <c r="QIR2" s="592"/>
      <c r="QIS2" s="592" t="s">
        <v>351</v>
      </c>
      <c r="QIT2" s="592"/>
      <c r="QIU2" s="592"/>
      <c r="QIV2" s="592"/>
      <c r="QIW2" s="592"/>
      <c r="QIX2" s="592"/>
      <c r="QIY2" s="592"/>
      <c r="QIZ2" s="592"/>
      <c r="QJA2" s="592"/>
      <c r="QJB2" s="592"/>
      <c r="QJC2" s="592"/>
      <c r="QJD2" s="592"/>
      <c r="QJE2" s="592"/>
      <c r="QJF2" s="592"/>
      <c r="QJG2" s="592"/>
      <c r="QJH2" s="592"/>
      <c r="QJI2" s="592" t="s">
        <v>351</v>
      </c>
      <c r="QJJ2" s="592"/>
      <c r="QJK2" s="592"/>
      <c r="QJL2" s="592"/>
      <c r="QJM2" s="592"/>
      <c r="QJN2" s="592"/>
      <c r="QJO2" s="592"/>
      <c r="QJP2" s="592"/>
      <c r="QJQ2" s="592"/>
      <c r="QJR2" s="592"/>
      <c r="QJS2" s="592"/>
      <c r="QJT2" s="592"/>
      <c r="QJU2" s="592"/>
      <c r="QJV2" s="592"/>
      <c r="QJW2" s="592"/>
      <c r="QJX2" s="592"/>
      <c r="QJY2" s="592" t="s">
        <v>351</v>
      </c>
      <c r="QJZ2" s="592"/>
      <c r="QKA2" s="592"/>
      <c r="QKB2" s="592"/>
      <c r="QKC2" s="592"/>
      <c r="QKD2" s="592"/>
      <c r="QKE2" s="592"/>
      <c r="QKF2" s="592"/>
      <c r="QKG2" s="592"/>
      <c r="QKH2" s="592"/>
      <c r="QKI2" s="592"/>
      <c r="QKJ2" s="592"/>
      <c r="QKK2" s="592"/>
      <c r="QKL2" s="592"/>
      <c r="QKM2" s="592"/>
      <c r="QKN2" s="592"/>
      <c r="QKO2" s="592" t="s">
        <v>351</v>
      </c>
      <c r="QKP2" s="592"/>
      <c r="QKQ2" s="592"/>
      <c r="QKR2" s="592"/>
      <c r="QKS2" s="592"/>
      <c r="QKT2" s="592"/>
      <c r="QKU2" s="592"/>
      <c r="QKV2" s="592"/>
      <c r="QKW2" s="592"/>
      <c r="QKX2" s="592"/>
      <c r="QKY2" s="592"/>
      <c r="QKZ2" s="592"/>
      <c r="QLA2" s="592"/>
      <c r="QLB2" s="592"/>
      <c r="QLC2" s="592"/>
      <c r="QLD2" s="592"/>
      <c r="QLE2" s="592" t="s">
        <v>351</v>
      </c>
      <c r="QLF2" s="592"/>
      <c r="QLG2" s="592"/>
      <c r="QLH2" s="592"/>
      <c r="QLI2" s="592"/>
      <c r="QLJ2" s="592"/>
      <c r="QLK2" s="592"/>
      <c r="QLL2" s="592"/>
      <c r="QLM2" s="592"/>
      <c r="QLN2" s="592"/>
      <c r="QLO2" s="592"/>
      <c r="QLP2" s="592"/>
      <c r="QLQ2" s="592"/>
      <c r="QLR2" s="592"/>
      <c r="QLS2" s="592"/>
      <c r="QLT2" s="592"/>
      <c r="QLU2" s="592" t="s">
        <v>351</v>
      </c>
      <c r="QLV2" s="592"/>
      <c r="QLW2" s="592"/>
      <c r="QLX2" s="592"/>
      <c r="QLY2" s="592"/>
      <c r="QLZ2" s="592"/>
      <c r="QMA2" s="592"/>
      <c r="QMB2" s="592"/>
      <c r="QMC2" s="592"/>
      <c r="QMD2" s="592"/>
      <c r="QME2" s="592"/>
      <c r="QMF2" s="592"/>
      <c r="QMG2" s="592"/>
      <c r="QMH2" s="592"/>
      <c r="QMI2" s="592"/>
      <c r="QMJ2" s="592"/>
      <c r="QMK2" s="592" t="s">
        <v>351</v>
      </c>
      <c r="QML2" s="592"/>
      <c r="QMM2" s="592"/>
      <c r="QMN2" s="592"/>
      <c r="QMO2" s="592"/>
      <c r="QMP2" s="592"/>
      <c r="QMQ2" s="592"/>
      <c r="QMR2" s="592"/>
      <c r="QMS2" s="592"/>
      <c r="QMT2" s="592"/>
      <c r="QMU2" s="592"/>
      <c r="QMV2" s="592"/>
      <c r="QMW2" s="592"/>
      <c r="QMX2" s="592"/>
      <c r="QMY2" s="592"/>
      <c r="QMZ2" s="592"/>
      <c r="QNA2" s="592" t="s">
        <v>351</v>
      </c>
      <c r="QNB2" s="592"/>
      <c r="QNC2" s="592"/>
      <c r="QND2" s="592"/>
      <c r="QNE2" s="592"/>
      <c r="QNF2" s="592"/>
      <c r="QNG2" s="592"/>
      <c r="QNH2" s="592"/>
      <c r="QNI2" s="592"/>
      <c r="QNJ2" s="592"/>
      <c r="QNK2" s="592"/>
      <c r="QNL2" s="592"/>
      <c r="QNM2" s="592"/>
      <c r="QNN2" s="592"/>
      <c r="QNO2" s="592"/>
      <c r="QNP2" s="592"/>
      <c r="QNQ2" s="592" t="s">
        <v>351</v>
      </c>
      <c r="QNR2" s="592"/>
      <c r="QNS2" s="592"/>
      <c r="QNT2" s="592"/>
      <c r="QNU2" s="592"/>
      <c r="QNV2" s="592"/>
      <c r="QNW2" s="592"/>
      <c r="QNX2" s="592"/>
      <c r="QNY2" s="592"/>
      <c r="QNZ2" s="592"/>
      <c r="QOA2" s="592"/>
      <c r="QOB2" s="592"/>
      <c r="QOC2" s="592"/>
      <c r="QOD2" s="592"/>
      <c r="QOE2" s="592"/>
      <c r="QOF2" s="592"/>
      <c r="QOG2" s="592" t="s">
        <v>351</v>
      </c>
      <c r="QOH2" s="592"/>
      <c r="QOI2" s="592"/>
      <c r="QOJ2" s="592"/>
      <c r="QOK2" s="592"/>
      <c r="QOL2" s="592"/>
      <c r="QOM2" s="592"/>
      <c r="QON2" s="592"/>
      <c r="QOO2" s="592"/>
      <c r="QOP2" s="592"/>
      <c r="QOQ2" s="592"/>
      <c r="QOR2" s="592"/>
      <c r="QOS2" s="592"/>
      <c r="QOT2" s="592"/>
      <c r="QOU2" s="592"/>
      <c r="QOV2" s="592"/>
      <c r="QOW2" s="592" t="s">
        <v>351</v>
      </c>
      <c r="QOX2" s="592"/>
      <c r="QOY2" s="592"/>
      <c r="QOZ2" s="592"/>
      <c r="QPA2" s="592"/>
      <c r="QPB2" s="592"/>
      <c r="QPC2" s="592"/>
      <c r="QPD2" s="592"/>
      <c r="QPE2" s="592"/>
      <c r="QPF2" s="592"/>
      <c r="QPG2" s="592"/>
      <c r="QPH2" s="592"/>
      <c r="QPI2" s="592"/>
      <c r="QPJ2" s="592"/>
      <c r="QPK2" s="592"/>
      <c r="QPL2" s="592"/>
      <c r="QPM2" s="592" t="s">
        <v>351</v>
      </c>
      <c r="QPN2" s="592"/>
      <c r="QPO2" s="592"/>
      <c r="QPP2" s="592"/>
      <c r="QPQ2" s="592"/>
      <c r="QPR2" s="592"/>
      <c r="QPS2" s="592"/>
      <c r="QPT2" s="592"/>
      <c r="QPU2" s="592"/>
      <c r="QPV2" s="592"/>
      <c r="QPW2" s="592"/>
      <c r="QPX2" s="592"/>
      <c r="QPY2" s="592"/>
      <c r="QPZ2" s="592"/>
      <c r="QQA2" s="592"/>
      <c r="QQB2" s="592"/>
      <c r="QQC2" s="592" t="s">
        <v>351</v>
      </c>
      <c r="QQD2" s="592"/>
      <c r="QQE2" s="592"/>
      <c r="QQF2" s="592"/>
      <c r="QQG2" s="592"/>
      <c r="QQH2" s="592"/>
      <c r="QQI2" s="592"/>
      <c r="QQJ2" s="592"/>
      <c r="QQK2" s="592"/>
      <c r="QQL2" s="592"/>
      <c r="QQM2" s="592"/>
      <c r="QQN2" s="592"/>
      <c r="QQO2" s="592"/>
      <c r="QQP2" s="592"/>
      <c r="QQQ2" s="592"/>
      <c r="QQR2" s="592"/>
      <c r="QQS2" s="592" t="s">
        <v>351</v>
      </c>
      <c r="QQT2" s="592"/>
      <c r="QQU2" s="592"/>
      <c r="QQV2" s="592"/>
      <c r="QQW2" s="592"/>
      <c r="QQX2" s="592"/>
      <c r="QQY2" s="592"/>
      <c r="QQZ2" s="592"/>
      <c r="QRA2" s="592"/>
      <c r="QRB2" s="592"/>
      <c r="QRC2" s="592"/>
      <c r="QRD2" s="592"/>
      <c r="QRE2" s="592"/>
      <c r="QRF2" s="592"/>
      <c r="QRG2" s="592"/>
      <c r="QRH2" s="592"/>
      <c r="QRI2" s="592" t="s">
        <v>351</v>
      </c>
      <c r="QRJ2" s="592"/>
      <c r="QRK2" s="592"/>
      <c r="QRL2" s="592"/>
      <c r="QRM2" s="592"/>
      <c r="QRN2" s="592"/>
      <c r="QRO2" s="592"/>
      <c r="QRP2" s="592"/>
      <c r="QRQ2" s="592"/>
      <c r="QRR2" s="592"/>
      <c r="QRS2" s="592"/>
      <c r="QRT2" s="592"/>
      <c r="QRU2" s="592"/>
      <c r="QRV2" s="592"/>
      <c r="QRW2" s="592"/>
      <c r="QRX2" s="592"/>
      <c r="QRY2" s="592" t="s">
        <v>351</v>
      </c>
      <c r="QRZ2" s="592"/>
      <c r="QSA2" s="592"/>
      <c r="QSB2" s="592"/>
      <c r="QSC2" s="592"/>
      <c r="QSD2" s="592"/>
      <c r="QSE2" s="592"/>
      <c r="QSF2" s="592"/>
      <c r="QSG2" s="592"/>
      <c r="QSH2" s="592"/>
      <c r="QSI2" s="592"/>
      <c r="QSJ2" s="592"/>
      <c r="QSK2" s="592"/>
      <c r="QSL2" s="592"/>
      <c r="QSM2" s="592"/>
      <c r="QSN2" s="592"/>
      <c r="QSO2" s="592" t="s">
        <v>351</v>
      </c>
      <c r="QSP2" s="592"/>
      <c r="QSQ2" s="592"/>
      <c r="QSR2" s="592"/>
      <c r="QSS2" s="592"/>
      <c r="QST2" s="592"/>
      <c r="QSU2" s="592"/>
      <c r="QSV2" s="592"/>
      <c r="QSW2" s="592"/>
      <c r="QSX2" s="592"/>
      <c r="QSY2" s="592"/>
      <c r="QSZ2" s="592"/>
      <c r="QTA2" s="592"/>
      <c r="QTB2" s="592"/>
      <c r="QTC2" s="592"/>
      <c r="QTD2" s="592"/>
      <c r="QTE2" s="592" t="s">
        <v>351</v>
      </c>
      <c r="QTF2" s="592"/>
      <c r="QTG2" s="592"/>
      <c r="QTH2" s="592"/>
      <c r="QTI2" s="592"/>
      <c r="QTJ2" s="592"/>
      <c r="QTK2" s="592"/>
      <c r="QTL2" s="592"/>
      <c r="QTM2" s="592"/>
      <c r="QTN2" s="592"/>
      <c r="QTO2" s="592"/>
      <c r="QTP2" s="592"/>
      <c r="QTQ2" s="592"/>
      <c r="QTR2" s="592"/>
      <c r="QTS2" s="592"/>
      <c r="QTT2" s="592"/>
      <c r="QTU2" s="592" t="s">
        <v>351</v>
      </c>
      <c r="QTV2" s="592"/>
      <c r="QTW2" s="592"/>
      <c r="QTX2" s="592"/>
      <c r="QTY2" s="592"/>
      <c r="QTZ2" s="592"/>
      <c r="QUA2" s="592"/>
      <c r="QUB2" s="592"/>
      <c r="QUC2" s="592"/>
      <c r="QUD2" s="592"/>
      <c r="QUE2" s="592"/>
      <c r="QUF2" s="592"/>
      <c r="QUG2" s="592"/>
      <c r="QUH2" s="592"/>
      <c r="QUI2" s="592"/>
      <c r="QUJ2" s="592"/>
      <c r="QUK2" s="592" t="s">
        <v>351</v>
      </c>
      <c r="QUL2" s="592"/>
      <c r="QUM2" s="592"/>
      <c r="QUN2" s="592"/>
      <c r="QUO2" s="592"/>
      <c r="QUP2" s="592"/>
      <c r="QUQ2" s="592"/>
      <c r="QUR2" s="592"/>
      <c r="QUS2" s="592"/>
      <c r="QUT2" s="592"/>
      <c r="QUU2" s="592"/>
      <c r="QUV2" s="592"/>
      <c r="QUW2" s="592"/>
      <c r="QUX2" s="592"/>
      <c r="QUY2" s="592"/>
      <c r="QUZ2" s="592"/>
      <c r="QVA2" s="592" t="s">
        <v>351</v>
      </c>
      <c r="QVB2" s="592"/>
      <c r="QVC2" s="592"/>
      <c r="QVD2" s="592"/>
      <c r="QVE2" s="592"/>
      <c r="QVF2" s="592"/>
      <c r="QVG2" s="592"/>
      <c r="QVH2" s="592"/>
      <c r="QVI2" s="592"/>
      <c r="QVJ2" s="592"/>
      <c r="QVK2" s="592"/>
      <c r="QVL2" s="592"/>
      <c r="QVM2" s="592"/>
      <c r="QVN2" s="592"/>
      <c r="QVO2" s="592"/>
      <c r="QVP2" s="592"/>
      <c r="QVQ2" s="592" t="s">
        <v>351</v>
      </c>
      <c r="QVR2" s="592"/>
      <c r="QVS2" s="592"/>
      <c r="QVT2" s="592"/>
      <c r="QVU2" s="592"/>
      <c r="QVV2" s="592"/>
      <c r="QVW2" s="592"/>
      <c r="QVX2" s="592"/>
      <c r="QVY2" s="592"/>
      <c r="QVZ2" s="592"/>
      <c r="QWA2" s="592"/>
      <c r="QWB2" s="592"/>
      <c r="QWC2" s="592"/>
      <c r="QWD2" s="592"/>
      <c r="QWE2" s="592"/>
      <c r="QWF2" s="592"/>
      <c r="QWG2" s="592" t="s">
        <v>351</v>
      </c>
      <c r="QWH2" s="592"/>
      <c r="QWI2" s="592"/>
      <c r="QWJ2" s="592"/>
      <c r="QWK2" s="592"/>
      <c r="QWL2" s="592"/>
      <c r="QWM2" s="592"/>
      <c r="QWN2" s="592"/>
      <c r="QWO2" s="592"/>
      <c r="QWP2" s="592"/>
      <c r="QWQ2" s="592"/>
      <c r="QWR2" s="592"/>
      <c r="QWS2" s="592"/>
      <c r="QWT2" s="592"/>
      <c r="QWU2" s="592"/>
      <c r="QWV2" s="592"/>
      <c r="QWW2" s="592" t="s">
        <v>351</v>
      </c>
      <c r="QWX2" s="592"/>
      <c r="QWY2" s="592"/>
      <c r="QWZ2" s="592"/>
      <c r="QXA2" s="592"/>
      <c r="QXB2" s="592"/>
      <c r="QXC2" s="592"/>
      <c r="QXD2" s="592"/>
      <c r="QXE2" s="592"/>
      <c r="QXF2" s="592"/>
      <c r="QXG2" s="592"/>
      <c r="QXH2" s="592"/>
      <c r="QXI2" s="592"/>
      <c r="QXJ2" s="592"/>
      <c r="QXK2" s="592"/>
      <c r="QXL2" s="592"/>
      <c r="QXM2" s="592" t="s">
        <v>351</v>
      </c>
      <c r="QXN2" s="592"/>
      <c r="QXO2" s="592"/>
      <c r="QXP2" s="592"/>
      <c r="QXQ2" s="592"/>
      <c r="QXR2" s="592"/>
      <c r="QXS2" s="592"/>
      <c r="QXT2" s="592"/>
      <c r="QXU2" s="592"/>
      <c r="QXV2" s="592"/>
      <c r="QXW2" s="592"/>
      <c r="QXX2" s="592"/>
      <c r="QXY2" s="592"/>
      <c r="QXZ2" s="592"/>
      <c r="QYA2" s="592"/>
      <c r="QYB2" s="592"/>
      <c r="QYC2" s="592" t="s">
        <v>351</v>
      </c>
      <c r="QYD2" s="592"/>
      <c r="QYE2" s="592"/>
      <c r="QYF2" s="592"/>
      <c r="QYG2" s="592"/>
      <c r="QYH2" s="592"/>
      <c r="QYI2" s="592"/>
      <c r="QYJ2" s="592"/>
      <c r="QYK2" s="592"/>
      <c r="QYL2" s="592"/>
      <c r="QYM2" s="592"/>
      <c r="QYN2" s="592"/>
      <c r="QYO2" s="592"/>
      <c r="QYP2" s="592"/>
      <c r="QYQ2" s="592"/>
      <c r="QYR2" s="592"/>
      <c r="QYS2" s="592" t="s">
        <v>351</v>
      </c>
      <c r="QYT2" s="592"/>
      <c r="QYU2" s="592"/>
      <c r="QYV2" s="592"/>
      <c r="QYW2" s="592"/>
      <c r="QYX2" s="592"/>
      <c r="QYY2" s="592"/>
      <c r="QYZ2" s="592"/>
      <c r="QZA2" s="592"/>
      <c r="QZB2" s="592"/>
      <c r="QZC2" s="592"/>
      <c r="QZD2" s="592"/>
      <c r="QZE2" s="592"/>
      <c r="QZF2" s="592"/>
      <c r="QZG2" s="592"/>
      <c r="QZH2" s="592"/>
      <c r="QZI2" s="592" t="s">
        <v>351</v>
      </c>
      <c r="QZJ2" s="592"/>
      <c r="QZK2" s="592"/>
      <c r="QZL2" s="592"/>
      <c r="QZM2" s="592"/>
      <c r="QZN2" s="592"/>
      <c r="QZO2" s="592"/>
      <c r="QZP2" s="592"/>
      <c r="QZQ2" s="592"/>
      <c r="QZR2" s="592"/>
      <c r="QZS2" s="592"/>
      <c r="QZT2" s="592"/>
      <c r="QZU2" s="592"/>
      <c r="QZV2" s="592"/>
      <c r="QZW2" s="592"/>
      <c r="QZX2" s="592"/>
      <c r="QZY2" s="592" t="s">
        <v>351</v>
      </c>
      <c r="QZZ2" s="592"/>
      <c r="RAA2" s="592"/>
      <c r="RAB2" s="592"/>
      <c r="RAC2" s="592"/>
      <c r="RAD2" s="592"/>
      <c r="RAE2" s="592"/>
      <c r="RAF2" s="592"/>
      <c r="RAG2" s="592"/>
      <c r="RAH2" s="592"/>
      <c r="RAI2" s="592"/>
      <c r="RAJ2" s="592"/>
      <c r="RAK2" s="592"/>
      <c r="RAL2" s="592"/>
      <c r="RAM2" s="592"/>
      <c r="RAN2" s="592"/>
      <c r="RAO2" s="592" t="s">
        <v>351</v>
      </c>
      <c r="RAP2" s="592"/>
      <c r="RAQ2" s="592"/>
      <c r="RAR2" s="592"/>
      <c r="RAS2" s="592"/>
      <c r="RAT2" s="592"/>
      <c r="RAU2" s="592"/>
      <c r="RAV2" s="592"/>
      <c r="RAW2" s="592"/>
      <c r="RAX2" s="592"/>
      <c r="RAY2" s="592"/>
      <c r="RAZ2" s="592"/>
      <c r="RBA2" s="592"/>
      <c r="RBB2" s="592"/>
      <c r="RBC2" s="592"/>
      <c r="RBD2" s="592"/>
      <c r="RBE2" s="592" t="s">
        <v>351</v>
      </c>
      <c r="RBF2" s="592"/>
      <c r="RBG2" s="592"/>
      <c r="RBH2" s="592"/>
      <c r="RBI2" s="592"/>
      <c r="RBJ2" s="592"/>
      <c r="RBK2" s="592"/>
      <c r="RBL2" s="592"/>
      <c r="RBM2" s="592"/>
      <c r="RBN2" s="592"/>
      <c r="RBO2" s="592"/>
      <c r="RBP2" s="592"/>
      <c r="RBQ2" s="592"/>
      <c r="RBR2" s="592"/>
      <c r="RBS2" s="592"/>
      <c r="RBT2" s="592"/>
      <c r="RBU2" s="592" t="s">
        <v>351</v>
      </c>
      <c r="RBV2" s="592"/>
      <c r="RBW2" s="592"/>
      <c r="RBX2" s="592"/>
      <c r="RBY2" s="592"/>
      <c r="RBZ2" s="592"/>
      <c r="RCA2" s="592"/>
      <c r="RCB2" s="592"/>
      <c r="RCC2" s="592"/>
      <c r="RCD2" s="592"/>
      <c r="RCE2" s="592"/>
      <c r="RCF2" s="592"/>
      <c r="RCG2" s="592"/>
      <c r="RCH2" s="592"/>
      <c r="RCI2" s="592"/>
      <c r="RCJ2" s="592"/>
      <c r="RCK2" s="592" t="s">
        <v>351</v>
      </c>
      <c r="RCL2" s="592"/>
      <c r="RCM2" s="592"/>
      <c r="RCN2" s="592"/>
      <c r="RCO2" s="592"/>
      <c r="RCP2" s="592"/>
      <c r="RCQ2" s="592"/>
      <c r="RCR2" s="592"/>
      <c r="RCS2" s="592"/>
      <c r="RCT2" s="592"/>
      <c r="RCU2" s="592"/>
      <c r="RCV2" s="592"/>
      <c r="RCW2" s="592"/>
      <c r="RCX2" s="592"/>
      <c r="RCY2" s="592"/>
      <c r="RCZ2" s="592"/>
      <c r="RDA2" s="592" t="s">
        <v>351</v>
      </c>
      <c r="RDB2" s="592"/>
      <c r="RDC2" s="592"/>
      <c r="RDD2" s="592"/>
      <c r="RDE2" s="592"/>
      <c r="RDF2" s="592"/>
      <c r="RDG2" s="592"/>
      <c r="RDH2" s="592"/>
      <c r="RDI2" s="592"/>
      <c r="RDJ2" s="592"/>
      <c r="RDK2" s="592"/>
      <c r="RDL2" s="592"/>
      <c r="RDM2" s="592"/>
      <c r="RDN2" s="592"/>
      <c r="RDO2" s="592"/>
      <c r="RDP2" s="592"/>
      <c r="RDQ2" s="592" t="s">
        <v>351</v>
      </c>
      <c r="RDR2" s="592"/>
      <c r="RDS2" s="592"/>
      <c r="RDT2" s="592"/>
      <c r="RDU2" s="592"/>
      <c r="RDV2" s="592"/>
      <c r="RDW2" s="592"/>
      <c r="RDX2" s="592"/>
      <c r="RDY2" s="592"/>
      <c r="RDZ2" s="592"/>
      <c r="REA2" s="592"/>
      <c r="REB2" s="592"/>
      <c r="REC2" s="592"/>
      <c r="RED2" s="592"/>
      <c r="REE2" s="592"/>
      <c r="REF2" s="592"/>
      <c r="REG2" s="592" t="s">
        <v>351</v>
      </c>
      <c r="REH2" s="592"/>
      <c r="REI2" s="592"/>
      <c r="REJ2" s="592"/>
      <c r="REK2" s="592"/>
      <c r="REL2" s="592"/>
      <c r="REM2" s="592"/>
      <c r="REN2" s="592"/>
      <c r="REO2" s="592"/>
      <c r="REP2" s="592"/>
      <c r="REQ2" s="592"/>
      <c r="RER2" s="592"/>
      <c r="RES2" s="592"/>
      <c r="RET2" s="592"/>
      <c r="REU2" s="592"/>
      <c r="REV2" s="592"/>
      <c r="REW2" s="592" t="s">
        <v>351</v>
      </c>
      <c r="REX2" s="592"/>
      <c r="REY2" s="592"/>
      <c r="REZ2" s="592"/>
      <c r="RFA2" s="592"/>
      <c r="RFB2" s="592"/>
      <c r="RFC2" s="592"/>
      <c r="RFD2" s="592"/>
      <c r="RFE2" s="592"/>
      <c r="RFF2" s="592"/>
      <c r="RFG2" s="592"/>
      <c r="RFH2" s="592"/>
      <c r="RFI2" s="592"/>
      <c r="RFJ2" s="592"/>
      <c r="RFK2" s="592"/>
      <c r="RFL2" s="592"/>
      <c r="RFM2" s="592" t="s">
        <v>351</v>
      </c>
      <c r="RFN2" s="592"/>
      <c r="RFO2" s="592"/>
      <c r="RFP2" s="592"/>
      <c r="RFQ2" s="592"/>
      <c r="RFR2" s="592"/>
      <c r="RFS2" s="592"/>
      <c r="RFT2" s="592"/>
      <c r="RFU2" s="592"/>
      <c r="RFV2" s="592"/>
      <c r="RFW2" s="592"/>
      <c r="RFX2" s="592"/>
      <c r="RFY2" s="592"/>
      <c r="RFZ2" s="592"/>
      <c r="RGA2" s="592"/>
      <c r="RGB2" s="592"/>
      <c r="RGC2" s="592" t="s">
        <v>351</v>
      </c>
      <c r="RGD2" s="592"/>
      <c r="RGE2" s="592"/>
      <c r="RGF2" s="592"/>
      <c r="RGG2" s="592"/>
      <c r="RGH2" s="592"/>
      <c r="RGI2" s="592"/>
      <c r="RGJ2" s="592"/>
      <c r="RGK2" s="592"/>
      <c r="RGL2" s="592"/>
      <c r="RGM2" s="592"/>
      <c r="RGN2" s="592"/>
      <c r="RGO2" s="592"/>
      <c r="RGP2" s="592"/>
      <c r="RGQ2" s="592"/>
      <c r="RGR2" s="592"/>
      <c r="RGS2" s="592" t="s">
        <v>351</v>
      </c>
      <c r="RGT2" s="592"/>
      <c r="RGU2" s="592"/>
      <c r="RGV2" s="592"/>
      <c r="RGW2" s="592"/>
      <c r="RGX2" s="592"/>
      <c r="RGY2" s="592"/>
      <c r="RGZ2" s="592"/>
      <c r="RHA2" s="592"/>
      <c r="RHB2" s="592"/>
      <c r="RHC2" s="592"/>
      <c r="RHD2" s="592"/>
      <c r="RHE2" s="592"/>
      <c r="RHF2" s="592"/>
      <c r="RHG2" s="592"/>
      <c r="RHH2" s="592"/>
      <c r="RHI2" s="592" t="s">
        <v>351</v>
      </c>
      <c r="RHJ2" s="592"/>
      <c r="RHK2" s="592"/>
      <c r="RHL2" s="592"/>
      <c r="RHM2" s="592"/>
      <c r="RHN2" s="592"/>
      <c r="RHO2" s="592"/>
      <c r="RHP2" s="592"/>
      <c r="RHQ2" s="592"/>
      <c r="RHR2" s="592"/>
      <c r="RHS2" s="592"/>
      <c r="RHT2" s="592"/>
      <c r="RHU2" s="592"/>
      <c r="RHV2" s="592"/>
      <c r="RHW2" s="592"/>
      <c r="RHX2" s="592"/>
      <c r="RHY2" s="592" t="s">
        <v>351</v>
      </c>
      <c r="RHZ2" s="592"/>
      <c r="RIA2" s="592"/>
      <c r="RIB2" s="592"/>
      <c r="RIC2" s="592"/>
      <c r="RID2" s="592"/>
      <c r="RIE2" s="592"/>
      <c r="RIF2" s="592"/>
      <c r="RIG2" s="592"/>
      <c r="RIH2" s="592"/>
      <c r="RII2" s="592"/>
      <c r="RIJ2" s="592"/>
      <c r="RIK2" s="592"/>
      <c r="RIL2" s="592"/>
      <c r="RIM2" s="592"/>
      <c r="RIN2" s="592"/>
      <c r="RIO2" s="592" t="s">
        <v>351</v>
      </c>
      <c r="RIP2" s="592"/>
      <c r="RIQ2" s="592"/>
      <c r="RIR2" s="592"/>
      <c r="RIS2" s="592"/>
      <c r="RIT2" s="592"/>
      <c r="RIU2" s="592"/>
      <c r="RIV2" s="592"/>
      <c r="RIW2" s="592"/>
      <c r="RIX2" s="592"/>
      <c r="RIY2" s="592"/>
      <c r="RIZ2" s="592"/>
      <c r="RJA2" s="592"/>
      <c r="RJB2" s="592"/>
      <c r="RJC2" s="592"/>
      <c r="RJD2" s="592"/>
      <c r="RJE2" s="592" t="s">
        <v>351</v>
      </c>
      <c r="RJF2" s="592"/>
      <c r="RJG2" s="592"/>
      <c r="RJH2" s="592"/>
      <c r="RJI2" s="592"/>
      <c r="RJJ2" s="592"/>
      <c r="RJK2" s="592"/>
      <c r="RJL2" s="592"/>
      <c r="RJM2" s="592"/>
      <c r="RJN2" s="592"/>
      <c r="RJO2" s="592"/>
      <c r="RJP2" s="592"/>
      <c r="RJQ2" s="592"/>
      <c r="RJR2" s="592"/>
      <c r="RJS2" s="592"/>
      <c r="RJT2" s="592"/>
      <c r="RJU2" s="592" t="s">
        <v>351</v>
      </c>
      <c r="RJV2" s="592"/>
      <c r="RJW2" s="592"/>
      <c r="RJX2" s="592"/>
      <c r="RJY2" s="592"/>
      <c r="RJZ2" s="592"/>
      <c r="RKA2" s="592"/>
      <c r="RKB2" s="592"/>
      <c r="RKC2" s="592"/>
      <c r="RKD2" s="592"/>
      <c r="RKE2" s="592"/>
      <c r="RKF2" s="592"/>
      <c r="RKG2" s="592"/>
      <c r="RKH2" s="592"/>
      <c r="RKI2" s="592"/>
      <c r="RKJ2" s="592"/>
      <c r="RKK2" s="592" t="s">
        <v>351</v>
      </c>
      <c r="RKL2" s="592"/>
      <c r="RKM2" s="592"/>
      <c r="RKN2" s="592"/>
      <c r="RKO2" s="592"/>
      <c r="RKP2" s="592"/>
      <c r="RKQ2" s="592"/>
      <c r="RKR2" s="592"/>
      <c r="RKS2" s="592"/>
      <c r="RKT2" s="592"/>
      <c r="RKU2" s="592"/>
      <c r="RKV2" s="592"/>
      <c r="RKW2" s="592"/>
      <c r="RKX2" s="592"/>
      <c r="RKY2" s="592"/>
      <c r="RKZ2" s="592"/>
      <c r="RLA2" s="592" t="s">
        <v>351</v>
      </c>
      <c r="RLB2" s="592"/>
      <c r="RLC2" s="592"/>
      <c r="RLD2" s="592"/>
      <c r="RLE2" s="592"/>
      <c r="RLF2" s="592"/>
      <c r="RLG2" s="592"/>
      <c r="RLH2" s="592"/>
      <c r="RLI2" s="592"/>
      <c r="RLJ2" s="592"/>
      <c r="RLK2" s="592"/>
      <c r="RLL2" s="592"/>
      <c r="RLM2" s="592"/>
      <c r="RLN2" s="592"/>
      <c r="RLO2" s="592"/>
      <c r="RLP2" s="592"/>
      <c r="RLQ2" s="592" t="s">
        <v>351</v>
      </c>
      <c r="RLR2" s="592"/>
      <c r="RLS2" s="592"/>
      <c r="RLT2" s="592"/>
      <c r="RLU2" s="592"/>
      <c r="RLV2" s="592"/>
      <c r="RLW2" s="592"/>
      <c r="RLX2" s="592"/>
      <c r="RLY2" s="592"/>
      <c r="RLZ2" s="592"/>
      <c r="RMA2" s="592"/>
      <c r="RMB2" s="592"/>
      <c r="RMC2" s="592"/>
      <c r="RMD2" s="592"/>
      <c r="RME2" s="592"/>
      <c r="RMF2" s="592"/>
      <c r="RMG2" s="592" t="s">
        <v>351</v>
      </c>
      <c r="RMH2" s="592"/>
      <c r="RMI2" s="592"/>
      <c r="RMJ2" s="592"/>
      <c r="RMK2" s="592"/>
      <c r="RML2" s="592"/>
      <c r="RMM2" s="592"/>
      <c r="RMN2" s="592"/>
      <c r="RMO2" s="592"/>
      <c r="RMP2" s="592"/>
      <c r="RMQ2" s="592"/>
      <c r="RMR2" s="592"/>
      <c r="RMS2" s="592"/>
      <c r="RMT2" s="592"/>
      <c r="RMU2" s="592"/>
      <c r="RMV2" s="592"/>
      <c r="RMW2" s="592" t="s">
        <v>351</v>
      </c>
      <c r="RMX2" s="592"/>
      <c r="RMY2" s="592"/>
      <c r="RMZ2" s="592"/>
      <c r="RNA2" s="592"/>
      <c r="RNB2" s="592"/>
      <c r="RNC2" s="592"/>
      <c r="RND2" s="592"/>
      <c r="RNE2" s="592"/>
      <c r="RNF2" s="592"/>
      <c r="RNG2" s="592"/>
      <c r="RNH2" s="592"/>
      <c r="RNI2" s="592"/>
      <c r="RNJ2" s="592"/>
      <c r="RNK2" s="592"/>
      <c r="RNL2" s="592"/>
      <c r="RNM2" s="592" t="s">
        <v>351</v>
      </c>
      <c r="RNN2" s="592"/>
      <c r="RNO2" s="592"/>
      <c r="RNP2" s="592"/>
      <c r="RNQ2" s="592"/>
      <c r="RNR2" s="592"/>
      <c r="RNS2" s="592"/>
      <c r="RNT2" s="592"/>
      <c r="RNU2" s="592"/>
      <c r="RNV2" s="592"/>
      <c r="RNW2" s="592"/>
      <c r="RNX2" s="592"/>
      <c r="RNY2" s="592"/>
      <c r="RNZ2" s="592"/>
      <c r="ROA2" s="592"/>
      <c r="ROB2" s="592"/>
      <c r="ROC2" s="592" t="s">
        <v>351</v>
      </c>
      <c r="ROD2" s="592"/>
      <c r="ROE2" s="592"/>
      <c r="ROF2" s="592"/>
      <c r="ROG2" s="592"/>
      <c r="ROH2" s="592"/>
      <c r="ROI2" s="592"/>
      <c r="ROJ2" s="592"/>
      <c r="ROK2" s="592"/>
      <c r="ROL2" s="592"/>
      <c r="ROM2" s="592"/>
      <c r="RON2" s="592"/>
      <c r="ROO2" s="592"/>
      <c r="ROP2" s="592"/>
      <c r="ROQ2" s="592"/>
      <c r="ROR2" s="592"/>
      <c r="ROS2" s="592" t="s">
        <v>351</v>
      </c>
      <c r="ROT2" s="592"/>
      <c r="ROU2" s="592"/>
      <c r="ROV2" s="592"/>
      <c r="ROW2" s="592"/>
      <c r="ROX2" s="592"/>
      <c r="ROY2" s="592"/>
      <c r="ROZ2" s="592"/>
      <c r="RPA2" s="592"/>
      <c r="RPB2" s="592"/>
      <c r="RPC2" s="592"/>
      <c r="RPD2" s="592"/>
      <c r="RPE2" s="592"/>
      <c r="RPF2" s="592"/>
      <c r="RPG2" s="592"/>
      <c r="RPH2" s="592"/>
      <c r="RPI2" s="592" t="s">
        <v>351</v>
      </c>
      <c r="RPJ2" s="592"/>
      <c r="RPK2" s="592"/>
      <c r="RPL2" s="592"/>
      <c r="RPM2" s="592"/>
      <c r="RPN2" s="592"/>
      <c r="RPO2" s="592"/>
      <c r="RPP2" s="592"/>
      <c r="RPQ2" s="592"/>
      <c r="RPR2" s="592"/>
      <c r="RPS2" s="592"/>
      <c r="RPT2" s="592"/>
      <c r="RPU2" s="592"/>
      <c r="RPV2" s="592"/>
      <c r="RPW2" s="592"/>
      <c r="RPX2" s="592"/>
      <c r="RPY2" s="592" t="s">
        <v>351</v>
      </c>
      <c r="RPZ2" s="592"/>
      <c r="RQA2" s="592"/>
      <c r="RQB2" s="592"/>
      <c r="RQC2" s="592"/>
      <c r="RQD2" s="592"/>
      <c r="RQE2" s="592"/>
      <c r="RQF2" s="592"/>
      <c r="RQG2" s="592"/>
      <c r="RQH2" s="592"/>
      <c r="RQI2" s="592"/>
      <c r="RQJ2" s="592"/>
      <c r="RQK2" s="592"/>
      <c r="RQL2" s="592"/>
      <c r="RQM2" s="592"/>
      <c r="RQN2" s="592"/>
      <c r="RQO2" s="592" t="s">
        <v>351</v>
      </c>
      <c r="RQP2" s="592"/>
      <c r="RQQ2" s="592"/>
      <c r="RQR2" s="592"/>
      <c r="RQS2" s="592"/>
      <c r="RQT2" s="592"/>
      <c r="RQU2" s="592"/>
      <c r="RQV2" s="592"/>
      <c r="RQW2" s="592"/>
      <c r="RQX2" s="592"/>
      <c r="RQY2" s="592"/>
      <c r="RQZ2" s="592"/>
      <c r="RRA2" s="592"/>
      <c r="RRB2" s="592"/>
      <c r="RRC2" s="592"/>
      <c r="RRD2" s="592"/>
      <c r="RRE2" s="592" t="s">
        <v>351</v>
      </c>
      <c r="RRF2" s="592"/>
      <c r="RRG2" s="592"/>
      <c r="RRH2" s="592"/>
      <c r="RRI2" s="592"/>
      <c r="RRJ2" s="592"/>
      <c r="RRK2" s="592"/>
      <c r="RRL2" s="592"/>
      <c r="RRM2" s="592"/>
      <c r="RRN2" s="592"/>
      <c r="RRO2" s="592"/>
      <c r="RRP2" s="592"/>
      <c r="RRQ2" s="592"/>
      <c r="RRR2" s="592"/>
      <c r="RRS2" s="592"/>
      <c r="RRT2" s="592"/>
      <c r="RRU2" s="592" t="s">
        <v>351</v>
      </c>
      <c r="RRV2" s="592"/>
      <c r="RRW2" s="592"/>
      <c r="RRX2" s="592"/>
      <c r="RRY2" s="592"/>
      <c r="RRZ2" s="592"/>
      <c r="RSA2" s="592"/>
      <c r="RSB2" s="592"/>
      <c r="RSC2" s="592"/>
      <c r="RSD2" s="592"/>
      <c r="RSE2" s="592"/>
      <c r="RSF2" s="592"/>
      <c r="RSG2" s="592"/>
      <c r="RSH2" s="592"/>
      <c r="RSI2" s="592"/>
      <c r="RSJ2" s="592"/>
      <c r="RSK2" s="592" t="s">
        <v>351</v>
      </c>
      <c r="RSL2" s="592"/>
      <c r="RSM2" s="592"/>
      <c r="RSN2" s="592"/>
      <c r="RSO2" s="592"/>
      <c r="RSP2" s="592"/>
      <c r="RSQ2" s="592"/>
      <c r="RSR2" s="592"/>
      <c r="RSS2" s="592"/>
      <c r="RST2" s="592"/>
      <c r="RSU2" s="592"/>
      <c r="RSV2" s="592"/>
      <c r="RSW2" s="592"/>
      <c r="RSX2" s="592"/>
      <c r="RSY2" s="592"/>
      <c r="RSZ2" s="592"/>
      <c r="RTA2" s="592" t="s">
        <v>351</v>
      </c>
      <c r="RTB2" s="592"/>
      <c r="RTC2" s="592"/>
      <c r="RTD2" s="592"/>
      <c r="RTE2" s="592"/>
      <c r="RTF2" s="592"/>
      <c r="RTG2" s="592"/>
      <c r="RTH2" s="592"/>
      <c r="RTI2" s="592"/>
      <c r="RTJ2" s="592"/>
      <c r="RTK2" s="592"/>
      <c r="RTL2" s="592"/>
      <c r="RTM2" s="592"/>
      <c r="RTN2" s="592"/>
      <c r="RTO2" s="592"/>
      <c r="RTP2" s="592"/>
      <c r="RTQ2" s="592" t="s">
        <v>351</v>
      </c>
      <c r="RTR2" s="592"/>
      <c r="RTS2" s="592"/>
      <c r="RTT2" s="592"/>
      <c r="RTU2" s="592"/>
      <c r="RTV2" s="592"/>
      <c r="RTW2" s="592"/>
      <c r="RTX2" s="592"/>
      <c r="RTY2" s="592"/>
      <c r="RTZ2" s="592"/>
      <c r="RUA2" s="592"/>
      <c r="RUB2" s="592"/>
      <c r="RUC2" s="592"/>
      <c r="RUD2" s="592"/>
      <c r="RUE2" s="592"/>
      <c r="RUF2" s="592"/>
      <c r="RUG2" s="592" t="s">
        <v>351</v>
      </c>
      <c r="RUH2" s="592"/>
      <c r="RUI2" s="592"/>
      <c r="RUJ2" s="592"/>
      <c r="RUK2" s="592"/>
      <c r="RUL2" s="592"/>
      <c r="RUM2" s="592"/>
      <c r="RUN2" s="592"/>
      <c r="RUO2" s="592"/>
      <c r="RUP2" s="592"/>
      <c r="RUQ2" s="592"/>
      <c r="RUR2" s="592"/>
      <c r="RUS2" s="592"/>
      <c r="RUT2" s="592"/>
      <c r="RUU2" s="592"/>
      <c r="RUV2" s="592"/>
      <c r="RUW2" s="592" t="s">
        <v>351</v>
      </c>
      <c r="RUX2" s="592"/>
      <c r="RUY2" s="592"/>
      <c r="RUZ2" s="592"/>
      <c r="RVA2" s="592"/>
      <c r="RVB2" s="592"/>
      <c r="RVC2" s="592"/>
      <c r="RVD2" s="592"/>
      <c r="RVE2" s="592"/>
      <c r="RVF2" s="592"/>
      <c r="RVG2" s="592"/>
      <c r="RVH2" s="592"/>
      <c r="RVI2" s="592"/>
      <c r="RVJ2" s="592"/>
      <c r="RVK2" s="592"/>
      <c r="RVL2" s="592"/>
      <c r="RVM2" s="592" t="s">
        <v>351</v>
      </c>
      <c r="RVN2" s="592"/>
      <c r="RVO2" s="592"/>
      <c r="RVP2" s="592"/>
      <c r="RVQ2" s="592"/>
      <c r="RVR2" s="592"/>
      <c r="RVS2" s="592"/>
      <c r="RVT2" s="592"/>
      <c r="RVU2" s="592"/>
      <c r="RVV2" s="592"/>
      <c r="RVW2" s="592"/>
      <c r="RVX2" s="592"/>
      <c r="RVY2" s="592"/>
      <c r="RVZ2" s="592"/>
      <c r="RWA2" s="592"/>
      <c r="RWB2" s="592"/>
      <c r="RWC2" s="592" t="s">
        <v>351</v>
      </c>
      <c r="RWD2" s="592"/>
      <c r="RWE2" s="592"/>
      <c r="RWF2" s="592"/>
      <c r="RWG2" s="592"/>
      <c r="RWH2" s="592"/>
      <c r="RWI2" s="592"/>
      <c r="RWJ2" s="592"/>
      <c r="RWK2" s="592"/>
      <c r="RWL2" s="592"/>
      <c r="RWM2" s="592"/>
      <c r="RWN2" s="592"/>
      <c r="RWO2" s="592"/>
      <c r="RWP2" s="592"/>
      <c r="RWQ2" s="592"/>
      <c r="RWR2" s="592"/>
      <c r="RWS2" s="592" t="s">
        <v>351</v>
      </c>
      <c r="RWT2" s="592"/>
      <c r="RWU2" s="592"/>
      <c r="RWV2" s="592"/>
      <c r="RWW2" s="592"/>
      <c r="RWX2" s="592"/>
      <c r="RWY2" s="592"/>
      <c r="RWZ2" s="592"/>
      <c r="RXA2" s="592"/>
      <c r="RXB2" s="592"/>
      <c r="RXC2" s="592"/>
      <c r="RXD2" s="592"/>
      <c r="RXE2" s="592"/>
      <c r="RXF2" s="592"/>
      <c r="RXG2" s="592"/>
      <c r="RXH2" s="592"/>
      <c r="RXI2" s="592" t="s">
        <v>351</v>
      </c>
      <c r="RXJ2" s="592"/>
      <c r="RXK2" s="592"/>
      <c r="RXL2" s="592"/>
      <c r="RXM2" s="592"/>
      <c r="RXN2" s="592"/>
      <c r="RXO2" s="592"/>
      <c r="RXP2" s="592"/>
      <c r="RXQ2" s="592"/>
      <c r="RXR2" s="592"/>
      <c r="RXS2" s="592"/>
      <c r="RXT2" s="592"/>
      <c r="RXU2" s="592"/>
      <c r="RXV2" s="592"/>
      <c r="RXW2" s="592"/>
      <c r="RXX2" s="592"/>
      <c r="RXY2" s="592" t="s">
        <v>351</v>
      </c>
      <c r="RXZ2" s="592"/>
      <c r="RYA2" s="592"/>
      <c r="RYB2" s="592"/>
      <c r="RYC2" s="592"/>
      <c r="RYD2" s="592"/>
      <c r="RYE2" s="592"/>
      <c r="RYF2" s="592"/>
      <c r="RYG2" s="592"/>
      <c r="RYH2" s="592"/>
      <c r="RYI2" s="592"/>
      <c r="RYJ2" s="592"/>
      <c r="RYK2" s="592"/>
      <c r="RYL2" s="592"/>
      <c r="RYM2" s="592"/>
      <c r="RYN2" s="592"/>
      <c r="RYO2" s="592" t="s">
        <v>351</v>
      </c>
      <c r="RYP2" s="592"/>
      <c r="RYQ2" s="592"/>
      <c r="RYR2" s="592"/>
      <c r="RYS2" s="592"/>
      <c r="RYT2" s="592"/>
      <c r="RYU2" s="592"/>
      <c r="RYV2" s="592"/>
      <c r="RYW2" s="592"/>
      <c r="RYX2" s="592"/>
      <c r="RYY2" s="592"/>
      <c r="RYZ2" s="592"/>
      <c r="RZA2" s="592"/>
      <c r="RZB2" s="592"/>
      <c r="RZC2" s="592"/>
      <c r="RZD2" s="592"/>
      <c r="RZE2" s="592" t="s">
        <v>351</v>
      </c>
      <c r="RZF2" s="592"/>
      <c r="RZG2" s="592"/>
      <c r="RZH2" s="592"/>
      <c r="RZI2" s="592"/>
      <c r="RZJ2" s="592"/>
      <c r="RZK2" s="592"/>
      <c r="RZL2" s="592"/>
      <c r="RZM2" s="592"/>
      <c r="RZN2" s="592"/>
      <c r="RZO2" s="592"/>
      <c r="RZP2" s="592"/>
      <c r="RZQ2" s="592"/>
      <c r="RZR2" s="592"/>
      <c r="RZS2" s="592"/>
      <c r="RZT2" s="592"/>
      <c r="RZU2" s="592" t="s">
        <v>351</v>
      </c>
      <c r="RZV2" s="592"/>
      <c r="RZW2" s="592"/>
      <c r="RZX2" s="592"/>
      <c r="RZY2" s="592"/>
      <c r="RZZ2" s="592"/>
      <c r="SAA2" s="592"/>
      <c r="SAB2" s="592"/>
      <c r="SAC2" s="592"/>
      <c r="SAD2" s="592"/>
      <c r="SAE2" s="592"/>
      <c r="SAF2" s="592"/>
      <c r="SAG2" s="592"/>
      <c r="SAH2" s="592"/>
      <c r="SAI2" s="592"/>
      <c r="SAJ2" s="592"/>
      <c r="SAK2" s="592" t="s">
        <v>351</v>
      </c>
      <c r="SAL2" s="592"/>
      <c r="SAM2" s="592"/>
      <c r="SAN2" s="592"/>
      <c r="SAO2" s="592"/>
      <c r="SAP2" s="592"/>
      <c r="SAQ2" s="592"/>
      <c r="SAR2" s="592"/>
      <c r="SAS2" s="592"/>
      <c r="SAT2" s="592"/>
      <c r="SAU2" s="592"/>
      <c r="SAV2" s="592"/>
      <c r="SAW2" s="592"/>
      <c r="SAX2" s="592"/>
      <c r="SAY2" s="592"/>
      <c r="SAZ2" s="592"/>
      <c r="SBA2" s="592" t="s">
        <v>351</v>
      </c>
      <c r="SBB2" s="592"/>
      <c r="SBC2" s="592"/>
      <c r="SBD2" s="592"/>
      <c r="SBE2" s="592"/>
      <c r="SBF2" s="592"/>
      <c r="SBG2" s="592"/>
      <c r="SBH2" s="592"/>
      <c r="SBI2" s="592"/>
      <c r="SBJ2" s="592"/>
      <c r="SBK2" s="592"/>
      <c r="SBL2" s="592"/>
      <c r="SBM2" s="592"/>
      <c r="SBN2" s="592"/>
      <c r="SBO2" s="592"/>
      <c r="SBP2" s="592"/>
      <c r="SBQ2" s="592" t="s">
        <v>351</v>
      </c>
      <c r="SBR2" s="592"/>
      <c r="SBS2" s="592"/>
      <c r="SBT2" s="592"/>
      <c r="SBU2" s="592"/>
      <c r="SBV2" s="592"/>
      <c r="SBW2" s="592"/>
      <c r="SBX2" s="592"/>
      <c r="SBY2" s="592"/>
      <c r="SBZ2" s="592"/>
      <c r="SCA2" s="592"/>
      <c r="SCB2" s="592"/>
      <c r="SCC2" s="592"/>
      <c r="SCD2" s="592"/>
      <c r="SCE2" s="592"/>
      <c r="SCF2" s="592"/>
      <c r="SCG2" s="592" t="s">
        <v>351</v>
      </c>
      <c r="SCH2" s="592"/>
      <c r="SCI2" s="592"/>
      <c r="SCJ2" s="592"/>
      <c r="SCK2" s="592"/>
      <c r="SCL2" s="592"/>
      <c r="SCM2" s="592"/>
      <c r="SCN2" s="592"/>
      <c r="SCO2" s="592"/>
      <c r="SCP2" s="592"/>
      <c r="SCQ2" s="592"/>
      <c r="SCR2" s="592"/>
      <c r="SCS2" s="592"/>
      <c r="SCT2" s="592"/>
      <c r="SCU2" s="592"/>
      <c r="SCV2" s="592"/>
      <c r="SCW2" s="592" t="s">
        <v>351</v>
      </c>
      <c r="SCX2" s="592"/>
      <c r="SCY2" s="592"/>
      <c r="SCZ2" s="592"/>
      <c r="SDA2" s="592"/>
      <c r="SDB2" s="592"/>
      <c r="SDC2" s="592"/>
      <c r="SDD2" s="592"/>
      <c r="SDE2" s="592"/>
      <c r="SDF2" s="592"/>
      <c r="SDG2" s="592"/>
      <c r="SDH2" s="592"/>
      <c r="SDI2" s="592"/>
      <c r="SDJ2" s="592"/>
      <c r="SDK2" s="592"/>
      <c r="SDL2" s="592"/>
      <c r="SDM2" s="592" t="s">
        <v>351</v>
      </c>
      <c r="SDN2" s="592"/>
      <c r="SDO2" s="592"/>
      <c r="SDP2" s="592"/>
      <c r="SDQ2" s="592"/>
      <c r="SDR2" s="592"/>
      <c r="SDS2" s="592"/>
      <c r="SDT2" s="592"/>
      <c r="SDU2" s="592"/>
      <c r="SDV2" s="592"/>
      <c r="SDW2" s="592"/>
      <c r="SDX2" s="592"/>
      <c r="SDY2" s="592"/>
      <c r="SDZ2" s="592"/>
      <c r="SEA2" s="592"/>
      <c r="SEB2" s="592"/>
      <c r="SEC2" s="592" t="s">
        <v>351</v>
      </c>
      <c r="SED2" s="592"/>
      <c r="SEE2" s="592"/>
      <c r="SEF2" s="592"/>
      <c r="SEG2" s="592"/>
      <c r="SEH2" s="592"/>
      <c r="SEI2" s="592"/>
      <c r="SEJ2" s="592"/>
      <c r="SEK2" s="592"/>
      <c r="SEL2" s="592"/>
      <c r="SEM2" s="592"/>
      <c r="SEN2" s="592"/>
      <c r="SEO2" s="592"/>
      <c r="SEP2" s="592"/>
      <c r="SEQ2" s="592"/>
      <c r="SER2" s="592"/>
      <c r="SES2" s="592" t="s">
        <v>351</v>
      </c>
      <c r="SET2" s="592"/>
      <c r="SEU2" s="592"/>
      <c r="SEV2" s="592"/>
      <c r="SEW2" s="592"/>
      <c r="SEX2" s="592"/>
      <c r="SEY2" s="592"/>
      <c r="SEZ2" s="592"/>
      <c r="SFA2" s="592"/>
      <c r="SFB2" s="592"/>
      <c r="SFC2" s="592"/>
      <c r="SFD2" s="592"/>
      <c r="SFE2" s="592"/>
      <c r="SFF2" s="592"/>
      <c r="SFG2" s="592"/>
      <c r="SFH2" s="592"/>
      <c r="SFI2" s="592" t="s">
        <v>351</v>
      </c>
      <c r="SFJ2" s="592"/>
      <c r="SFK2" s="592"/>
      <c r="SFL2" s="592"/>
      <c r="SFM2" s="592"/>
      <c r="SFN2" s="592"/>
      <c r="SFO2" s="592"/>
      <c r="SFP2" s="592"/>
      <c r="SFQ2" s="592"/>
      <c r="SFR2" s="592"/>
      <c r="SFS2" s="592"/>
      <c r="SFT2" s="592"/>
      <c r="SFU2" s="592"/>
      <c r="SFV2" s="592"/>
      <c r="SFW2" s="592"/>
      <c r="SFX2" s="592"/>
      <c r="SFY2" s="592" t="s">
        <v>351</v>
      </c>
      <c r="SFZ2" s="592"/>
      <c r="SGA2" s="592"/>
      <c r="SGB2" s="592"/>
      <c r="SGC2" s="592"/>
      <c r="SGD2" s="592"/>
      <c r="SGE2" s="592"/>
      <c r="SGF2" s="592"/>
      <c r="SGG2" s="592"/>
      <c r="SGH2" s="592"/>
      <c r="SGI2" s="592"/>
      <c r="SGJ2" s="592"/>
      <c r="SGK2" s="592"/>
      <c r="SGL2" s="592"/>
      <c r="SGM2" s="592"/>
      <c r="SGN2" s="592"/>
      <c r="SGO2" s="592" t="s">
        <v>351</v>
      </c>
      <c r="SGP2" s="592"/>
      <c r="SGQ2" s="592"/>
      <c r="SGR2" s="592"/>
      <c r="SGS2" s="592"/>
      <c r="SGT2" s="592"/>
      <c r="SGU2" s="592"/>
      <c r="SGV2" s="592"/>
      <c r="SGW2" s="592"/>
      <c r="SGX2" s="592"/>
      <c r="SGY2" s="592"/>
      <c r="SGZ2" s="592"/>
      <c r="SHA2" s="592"/>
      <c r="SHB2" s="592"/>
      <c r="SHC2" s="592"/>
      <c r="SHD2" s="592"/>
      <c r="SHE2" s="592" t="s">
        <v>351</v>
      </c>
      <c r="SHF2" s="592"/>
      <c r="SHG2" s="592"/>
      <c r="SHH2" s="592"/>
      <c r="SHI2" s="592"/>
      <c r="SHJ2" s="592"/>
      <c r="SHK2" s="592"/>
      <c r="SHL2" s="592"/>
      <c r="SHM2" s="592"/>
      <c r="SHN2" s="592"/>
      <c r="SHO2" s="592"/>
      <c r="SHP2" s="592"/>
      <c r="SHQ2" s="592"/>
      <c r="SHR2" s="592"/>
      <c r="SHS2" s="592"/>
      <c r="SHT2" s="592"/>
      <c r="SHU2" s="592" t="s">
        <v>351</v>
      </c>
      <c r="SHV2" s="592"/>
      <c r="SHW2" s="592"/>
      <c r="SHX2" s="592"/>
      <c r="SHY2" s="592"/>
      <c r="SHZ2" s="592"/>
      <c r="SIA2" s="592"/>
      <c r="SIB2" s="592"/>
      <c r="SIC2" s="592"/>
      <c r="SID2" s="592"/>
      <c r="SIE2" s="592"/>
      <c r="SIF2" s="592"/>
      <c r="SIG2" s="592"/>
      <c r="SIH2" s="592"/>
      <c r="SII2" s="592"/>
      <c r="SIJ2" s="592"/>
      <c r="SIK2" s="592" t="s">
        <v>351</v>
      </c>
      <c r="SIL2" s="592"/>
      <c r="SIM2" s="592"/>
      <c r="SIN2" s="592"/>
      <c r="SIO2" s="592"/>
      <c r="SIP2" s="592"/>
      <c r="SIQ2" s="592"/>
      <c r="SIR2" s="592"/>
      <c r="SIS2" s="592"/>
      <c r="SIT2" s="592"/>
      <c r="SIU2" s="592"/>
      <c r="SIV2" s="592"/>
      <c r="SIW2" s="592"/>
      <c r="SIX2" s="592"/>
      <c r="SIY2" s="592"/>
      <c r="SIZ2" s="592"/>
      <c r="SJA2" s="592" t="s">
        <v>351</v>
      </c>
      <c r="SJB2" s="592"/>
      <c r="SJC2" s="592"/>
      <c r="SJD2" s="592"/>
      <c r="SJE2" s="592"/>
      <c r="SJF2" s="592"/>
      <c r="SJG2" s="592"/>
      <c r="SJH2" s="592"/>
      <c r="SJI2" s="592"/>
      <c r="SJJ2" s="592"/>
      <c r="SJK2" s="592"/>
      <c r="SJL2" s="592"/>
      <c r="SJM2" s="592"/>
      <c r="SJN2" s="592"/>
      <c r="SJO2" s="592"/>
      <c r="SJP2" s="592"/>
      <c r="SJQ2" s="592" t="s">
        <v>351</v>
      </c>
      <c r="SJR2" s="592"/>
      <c r="SJS2" s="592"/>
      <c r="SJT2" s="592"/>
      <c r="SJU2" s="592"/>
      <c r="SJV2" s="592"/>
      <c r="SJW2" s="592"/>
      <c r="SJX2" s="592"/>
      <c r="SJY2" s="592"/>
      <c r="SJZ2" s="592"/>
      <c r="SKA2" s="592"/>
      <c r="SKB2" s="592"/>
      <c r="SKC2" s="592"/>
      <c r="SKD2" s="592"/>
      <c r="SKE2" s="592"/>
      <c r="SKF2" s="592"/>
      <c r="SKG2" s="592" t="s">
        <v>351</v>
      </c>
      <c r="SKH2" s="592"/>
      <c r="SKI2" s="592"/>
      <c r="SKJ2" s="592"/>
      <c r="SKK2" s="592"/>
      <c r="SKL2" s="592"/>
      <c r="SKM2" s="592"/>
      <c r="SKN2" s="592"/>
      <c r="SKO2" s="592"/>
      <c r="SKP2" s="592"/>
      <c r="SKQ2" s="592"/>
      <c r="SKR2" s="592"/>
      <c r="SKS2" s="592"/>
      <c r="SKT2" s="592"/>
      <c r="SKU2" s="592"/>
      <c r="SKV2" s="592"/>
      <c r="SKW2" s="592" t="s">
        <v>351</v>
      </c>
      <c r="SKX2" s="592"/>
      <c r="SKY2" s="592"/>
      <c r="SKZ2" s="592"/>
      <c r="SLA2" s="592"/>
      <c r="SLB2" s="592"/>
      <c r="SLC2" s="592"/>
      <c r="SLD2" s="592"/>
      <c r="SLE2" s="592"/>
      <c r="SLF2" s="592"/>
      <c r="SLG2" s="592"/>
      <c r="SLH2" s="592"/>
      <c r="SLI2" s="592"/>
      <c r="SLJ2" s="592"/>
      <c r="SLK2" s="592"/>
      <c r="SLL2" s="592"/>
      <c r="SLM2" s="592" t="s">
        <v>351</v>
      </c>
      <c r="SLN2" s="592"/>
      <c r="SLO2" s="592"/>
      <c r="SLP2" s="592"/>
      <c r="SLQ2" s="592"/>
      <c r="SLR2" s="592"/>
      <c r="SLS2" s="592"/>
      <c r="SLT2" s="592"/>
      <c r="SLU2" s="592"/>
      <c r="SLV2" s="592"/>
      <c r="SLW2" s="592"/>
      <c r="SLX2" s="592"/>
      <c r="SLY2" s="592"/>
      <c r="SLZ2" s="592"/>
      <c r="SMA2" s="592"/>
      <c r="SMB2" s="592"/>
      <c r="SMC2" s="592" t="s">
        <v>351</v>
      </c>
      <c r="SMD2" s="592"/>
      <c r="SME2" s="592"/>
      <c r="SMF2" s="592"/>
      <c r="SMG2" s="592"/>
      <c r="SMH2" s="592"/>
      <c r="SMI2" s="592"/>
      <c r="SMJ2" s="592"/>
      <c r="SMK2" s="592"/>
      <c r="SML2" s="592"/>
      <c r="SMM2" s="592"/>
      <c r="SMN2" s="592"/>
      <c r="SMO2" s="592"/>
      <c r="SMP2" s="592"/>
      <c r="SMQ2" s="592"/>
      <c r="SMR2" s="592"/>
      <c r="SMS2" s="592" t="s">
        <v>351</v>
      </c>
      <c r="SMT2" s="592"/>
      <c r="SMU2" s="592"/>
      <c r="SMV2" s="592"/>
      <c r="SMW2" s="592"/>
      <c r="SMX2" s="592"/>
      <c r="SMY2" s="592"/>
      <c r="SMZ2" s="592"/>
      <c r="SNA2" s="592"/>
      <c r="SNB2" s="592"/>
      <c r="SNC2" s="592"/>
      <c r="SND2" s="592"/>
      <c r="SNE2" s="592"/>
      <c r="SNF2" s="592"/>
      <c r="SNG2" s="592"/>
      <c r="SNH2" s="592"/>
      <c r="SNI2" s="592" t="s">
        <v>351</v>
      </c>
      <c r="SNJ2" s="592"/>
      <c r="SNK2" s="592"/>
      <c r="SNL2" s="592"/>
      <c r="SNM2" s="592"/>
      <c r="SNN2" s="592"/>
      <c r="SNO2" s="592"/>
      <c r="SNP2" s="592"/>
      <c r="SNQ2" s="592"/>
      <c r="SNR2" s="592"/>
      <c r="SNS2" s="592"/>
      <c r="SNT2" s="592"/>
      <c r="SNU2" s="592"/>
      <c r="SNV2" s="592"/>
      <c r="SNW2" s="592"/>
      <c r="SNX2" s="592"/>
      <c r="SNY2" s="592" t="s">
        <v>351</v>
      </c>
      <c r="SNZ2" s="592"/>
      <c r="SOA2" s="592"/>
      <c r="SOB2" s="592"/>
      <c r="SOC2" s="592"/>
      <c r="SOD2" s="592"/>
      <c r="SOE2" s="592"/>
      <c r="SOF2" s="592"/>
      <c r="SOG2" s="592"/>
      <c r="SOH2" s="592"/>
      <c r="SOI2" s="592"/>
      <c r="SOJ2" s="592"/>
      <c r="SOK2" s="592"/>
      <c r="SOL2" s="592"/>
      <c r="SOM2" s="592"/>
      <c r="SON2" s="592"/>
      <c r="SOO2" s="592" t="s">
        <v>351</v>
      </c>
      <c r="SOP2" s="592"/>
      <c r="SOQ2" s="592"/>
      <c r="SOR2" s="592"/>
      <c r="SOS2" s="592"/>
      <c r="SOT2" s="592"/>
      <c r="SOU2" s="592"/>
      <c r="SOV2" s="592"/>
      <c r="SOW2" s="592"/>
      <c r="SOX2" s="592"/>
      <c r="SOY2" s="592"/>
      <c r="SOZ2" s="592"/>
      <c r="SPA2" s="592"/>
      <c r="SPB2" s="592"/>
      <c r="SPC2" s="592"/>
      <c r="SPD2" s="592"/>
      <c r="SPE2" s="592" t="s">
        <v>351</v>
      </c>
      <c r="SPF2" s="592"/>
      <c r="SPG2" s="592"/>
      <c r="SPH2" s="592"/>
      <c r="SPI2" s="592"/>
      <c r="SPJ2" s="592"/>
      <c r="SPK2" s="592"/>
      <c r="SPL2" s="592"/>
      <c r="SPM2" s="592"/>
      <c r="SPN2" s="592"/>
      <c r="SPO2" s="592"/>
      <c r="SPP2" s="592"/>
      <c r="SPQ2" s="592"/>
      <c r="SPR2" s="592"/>
      <c r="SPS2" s="592"/>
      <c r="SPT2" s="592"/>
      <c r="SPU2" s="592" t="s">
        <v>351</v>
      </c>
      <c r="SPV2" s="592"/>
      <c r="SPW2" s="592"/>
      <c r="SPX2" s="592"/>
      <c r="SPY2" s="592"/>
      <c r="SPZ2" s="592"/>
      <c r="SQA2" s="592"/>
      <c r="SQB2" s="592"/>
      <c r="SQC2" s="592"/>
      <c r="SQD2" s="592"/>
      <c r="SQE2" s="592"/>
      <c r="SQF2" s="592"/>
      <c r="SQG2" s="592"/>
      <c r="SQH2" s="592"/>
      <c r="SQI2" s="592"/>
      <c r="SQJ2" s="592"/>
      <c r="SQK2" s="592" t="s">
        <v>351</v>
      </c>
      <c r="SQL2" s="592"/>
      <c r="SQM2" s="592"/>
      <c r="SQN2" s="592"/>
      <c r="SQO2" s="592"/>
      <c r="SQP2" s="592"/>
      <c r="SQQ2" s="592"/>
      <c r="SQR2" s="592"/>
      <c r="SQS2" s="592"/>
      <c r="SQT2" s="592"/>
      <c r="SQU2" s="592"/>
      <c r="SQV2" s="592"/>
      <c r="SQW2" s="592"/>
      <c r="SQX2" s="592"/>
      <c r="SQY2" s="592"/>
      <c r="SQZ2" s="592"/>
      <c r="SRA2" s="592" t="s">
        <v>351</v>
      </c>
      <c r="SRB2" s="592"/>
      <c r="SRC2" s="592"/>
      <c r="SRD2" s="592"/>
      <c r="SRE2" s="592"/>
      <c r="SRF2" s="592"/>
      <c r="SRG2" s="592"/>
      <c r="SRH2" s="592"/>
      <c r="SRI2" s="592"/>
      <c r="SRJ2" s="592"/>
      <c r="SRK2" s="592"/>
      <c r="SRL2" s="592"/>
      <c r="SRM2" s="592"/>
      <c r="SRN2" s="592"/>
      <c r="SRO2" s="592"/>
      <c r="SRP2" s="592"/>
      <c r="SRQ2" s="592" t="s">
        <v>351</v>
      </c>
      <c r="SRR2" s="592"/>
      <c r="SRS2" s="592"/>
      <c r="SRT2" s="592"/>
      <c r="SRU2" s="592"/>
      <c r="SRV2" s="592"/>
      <c r="SRW2" s="592"/>
      <c r="SRX2" s="592"/>
      <c r="SRY2" s="592"/>
      <c r="SRZ2" s="592"/>
      <c r="SSA2" s="592"/>
      <c r="SSB2" s="592"/>
      <c r="SSC2" s="592"/>
      <c r="SSD2" s="592"/>
      <c r="SSE2" s="592"/>
      <c r="SSF2" s="592"/>
      <c r="SSG2" s="592" t="s">
        <v>351</v>
      </c>
      <c r="SSH2" s="592"/>
      <c r="SSI2" s="592"/>
      <c r="SSJ2" s="592"/>
      <c r="SSK2" s="592"/>
      <c r="SSL2" s="592"/>
      <c r="SSM2" s="592"/>
      <c r="SSN2" s="592"/>
      <c r="SSO2" s="592"/>
      <c r="SSP2" s="592"/>
      <c r="SSQ2" s="592"/>
      <c r="SSR2" s="592"/>
      <c r="SSS2" s="592"/>
      <c r="SST2" s="592"/>
      <c r="SSU2" s="592"/>
      <c r="SSV2" s="592"/>
      <c r="SSW2" s="592" t="s">
        <v>351</v>
      </c>
      <c r="SSX2" s="592"/>
      <c r="SSY2" s="592"/>
      <c r="SSZ2" s="592"/>
      <c r="STA2" s="592"/>
      <c r="STB2" s="592"/>
      <c r="STC2" s="592"/>
      <c r="STD2" s="592"/>
      <c r="STE2" s="592"/>
      <c r="STF2" s="592"/>
      <c r="STG2" s="592"/>
      <c r="STH2" s="592"/>
      <c r="STI2" s="592"/>
      <c r="STJ2" s="592"/>
      <c r="STK2" s="592"/>
      <c r="STL2" s="592"/>
      <c r="STM2" s="592" t="s">
        <v>351</v>
      </c>
      <c r="STN2" s="592"/>
      <c r="STO2" s="592"/>
      <c r="STP2" s="592"/>
      <c r="STQ2" s="592"/>
      <c r="STR2" s="592"/>
      <c r="STS2" s="592"/>
      <c r="STT2" s="592"/>
      <c r="STU2" s="592"/>
      <c r="STV2" s="592"/>
      <c r="STW2" s="592"/>
      <c r="STX2" s="592"/>
      <c r="STY2" s="592"/>
      <c r="STZ2" s="592"/>
      <c r="SUA2" s="592"/>
      <c r="SUB2" s="592"/>
      <c r="SUC2" s="592" t="s">
        <v>351</v>
      </c>
      <c r="SUD2" s="592"/>
      <c r="SUE2" s="592"/>
      <c r="SUF2" s="592"/>
      <c r="SUG2" s="592"/>
      <c r="SUH2" s="592"/>
      <c r="SUI2" s="592"/>
      <c r="SUJ2" s="592"/>
      <c r="SUK2" s="592"/>
      <c r="SUL2" s="592"/>
      <c r="SUM2" s="592"/>
      <c r="SUN2" s="592"/>
      <c r="SUO2" s="592"/>
      <c r="SUP2" s="592"/>
      <c r="SUQ2" s="592"/>
      <c r="SUR2" s="592"/>
      <c r="SUS2" s="592" t="s">
        <v>351</v>
      </c>
      <c r="SUT2" s="592"/>
      <c r="SUU2" s="592"/>
      <c r="SUV2" s="592"/>
      <c r="SUW2" s="592"/>
      <c r="SUX2" s="592"/>
      <c r="SUY2" s="592"/>
      <c r="SUZ2" s="592"/>
      <c r="SVA2" s="592"/>
      <c r="SVB2" s="592"/>
      <c r="SVC2" s="592"/>
      <c r="SVD2" s="592"/>
      <c r="SVE2" s="592"/>
      <c r="SVF2" s="592"/>
      <c r="SVG2" s="592"/>
      <c r="SVH2" s="592"/>
      <c r="SVI2" s="592" t="s">
        <v>351</v>
      </c>
      <c r="SVJ2" s="592"/>
      <c r="SVK2" s="592"/>
      <c r="SVL2" s="592"/>
      <c r="SVM2" s="592"/>
      <c r="SVN2" s="592"/>
      <c r="SVO2" s="592"/>
      <c r="SVP2" s="592"/>
      <c r="SVQ2" s="592"/>
      <c r="SVR2" s="592"/>
      <c r="SVS2" s="592"/>
      <c r="SVT2" s="592"/>
      <c r="SVU2" s="592"/>
      <c r="SVV2" s="592"/>
      <c r="SVW2" s="592"/>
      <c r="SVX2" s="592"/>
      <c r="SVY2" s="592" t="s">
        <v>351</v>
      </c>
      <c r="SVZ2" s="592"/>
      <c r="SWA2" s="592"/>
      <c r="SWB2" s="592"/>
      <c r="SWC2" s="592"/>
      <c r="SWD2" s="592"/>
      <c r="SWE2" s="592"/>
      <c r="SWF2" s="592"/>
      <c r="SWG2" s="592"/>
      <c r="SWH2" s="592"/>
      <c r="SWI2" s="592"/>
      <c r="SWJ2" s="592"/>
      <c r="SWK2" s="592"/>
      <c r="SWL2" s="592"/>
      <c r="SWM2" s="592"/>
      <c r="SWN2" s="592"/>
      <c r="SWO2" s="592" t="s">
        <v>351</v>
      </c>
      <c r="SWP2" s="592"/>
      <c r="SWQ2" s="592"/>
      <c r="SWR2" s="592"/>
      <c r="SWS2" s="592"/>
      <c r="SWT2" s="592"/>
      <c r="SWU2" s="592"/>
      <c r="SWV2" s="592"/>
      <c r="SWW2" s="592"/>
      <c r="SWX2" s="592"/>
      <c r="SWY2" s="592"/>
      <c r="SWZ2" s="592"/>
      <c r="SXA2" s="592"/>
      <c r="SXB2" s="592"/>
      <c r="SXC2" s="592"/>
      <c r="SXD2" s="592"/>
      <c r="SXE2" s="592" t="s">
        <v>351</v>
      </c>
      <c r="SXF2" s="592"/>
      <c r="SXG2" s="592"/>
      <c r="SXH2" s="592"/>
      <c r="SXI2" s="592"/>
      <c r="SXJ2" s="592"/>
      <c r="SXK2" s="592"/>
      <c r="SXL2" s="592"/>
      <c r="SXM2" s="592"/>
      <c r="SXN2" s="592"/>
      <c r="SXO2" s="592"/>
      <c r="SXP2" s="592"/>
      <c r="SXQ2" s="592"/>
      <c r="SXR2" s="592"/>
      <c r="SXS2" s="592"/>
      <c r="SXT2" s="592"/>
      <c r="SXU2" s="592" t="s">
        <v>351</v>
      </c>
      <c r="SXV2" s="592"/>
      <c r="SXW2" s="592"/>
      <c r="SXX2" s="592"/>
      <c r="SXY2" s="592"/>
      <c r="SXZ2" s="592"/>
      <c r="SYA2" s="592"/>
      <c r="SYB2" s="592"/>
      <c r="SYC2" s="592"/>
      <c r="SYD2" s="592"/>
      <c r="SYE2" s="592"/>
      <c r="SYF2" s="592"/>
      <c r="SYG2" s="592"/>
      <c r="SYH2" s="592"/>
      <c r="SYI2" s="592"/>
      <c r="SYJ2" s="592"/>
      <c r="SYK2" s="592" t="s">
        <v>351</v>
      </c>
      <c r="SYL2" s="592"/>
      <c r="SYM2" s="592"/>
      <c r="SYN2" s="592"/>
      <c r="SYO2" s="592"/>
      <c r="SYP2" s="592"/>
      <c r="SYQ2" s="592"/>
      <c r="SYR2" s="592"/>
      <c r="SYS2" s="592"/>
      <c r="SYT2" s="592"/>
      <c r="SYU2" s="592"/>
      <c r="SYV2" s="592"/>
      <c r="SYW2" s="592"/>
      <c r="SYX2" s="592"/>
      <c r="SYY2" s="592"/>
      <c r="SYZ2" s="592"/>
      <c r="SZA2" s="592" t="s">
        <v>351</v>
      </c>
      <c r="SZB2" s="592"/>
      <c r="SZC2" s="592"/>
      <c r="SZD2" s="592"/>
      <c r="SZE2" s="592"/>
      <c r="SZF2" s="592"/>
      <c r="SZG2" s="592"/>
      <c r="SZH2" s="592"/>
      <c r="SZI2" s="592"/>
      <c r="SZJ2" s="592"/>
      <c r="SZK2" s="592"/>
      <c r="SZL2" s="592"/>
      <c r="SZM2" s="592"/>
      <c r="SZN2" s="592"/>
      <c r="SZO2" s="592"/>
      <c r="SZP2" s="592"/>
      <c r="SZQ2" s="592" t="s">
        <v>351</v>
      </c>
      <c r="SZR2" s="592"/>
      <c r="SZS2" s="592"/>
      <c r="SZT2" s="592"/>
      <c r="SZU2" s="592"/>
      <c r="SZV2" s="592"/>
      <c r="SZW2" s="592"/>
      <c r="SZX2" s="592"/>
      <c r="SZY2" s="592"/>
      <c r="SZZ2" s="592"/>
      <c r="TAA2" s="592"/>
      <c r="TAB2" s="592"/>
      <c r="TAC2" s="592"/>
      <c r="TAD2" s="592"/>
      <c r="TAE2" s="592"/>
      <c r="TAF2" s="592"/>
      <c r="TAG2" s="592" t="s">
        <v>351</v>
      </c>
      <c r="TAH2" s="592"/>
      <c r="TAI2" s="592"/>
      <c r="TAJ2" s="592"/>
      <c r="TAK2" s="592"/>
      <c r="TAL2" s="592"/>
      <c r="TAM2" s="592"/>
      <c r="TAN2" s="592"/>
      <c r="TAO2" s="592"/>
      <c r="TAP2" s="592"/>
      <c r="TAQ2" s="592"/>
      <c r="TAR2" s="592"/>
      <c r="TAS2" s="592"/>
      <c r="TAT2" s="592"/>
      <c r="TAU2" s="592"/>
      <c r="TAV2" s="592"/>
      <c r="TAW2" s="592" t="s">
        <v>351</v>
      </c>
      <c r="TAX2" s="592"/>
      <c r="TAY2" s="592"/>
      <c r="TAZ2" s="592"/>
      <c r="TBA2" s="592"/>
      <c r="TBB2" s="592"/>
      <c r="TBC2" s="592"/>
      <c r="TBD2" s="592"/>
      <c r="TBE2" s="592"/>
      <c r="TBF2" s="592"/>
      <c r="TBG2" s="592"/>
      <c r="TBH2" s="592"/>
      <c r="TBI2" s="592"/>
      <c r="TBJ2" s="592"/>
      <c r="TBK2" s="592"/>
      <c r="TBL2" s="592"/>
      <c r="TBM2" s="592" t="s">
        <v>351</v>
      </c>
      <c r="TBN2" s="592"/>
      <c r="TBO2" s="592"/>
      <c r="TBP2" s="592"/>
      <c r="TBQ2" s="592"/>
      <c r="TBR2" s="592"/>
      <c r="TBS2" s="592"/>
      <c r="TBT2" s="592"/>
      <c r="TBU2" s="592"/>
      <c r="TBV2" s="592"/>
      <c r="TBW2" s="592"/>
      <c r="TBX2" s="592"/>
      <c r="TBY2" s="592"/>
      <c r="TBZ2" s="592"/>
      <c r="TCA2" s="592"/>
      <c r="TCB2" s="592"/>
      <c r="TCC2" s="592" t="s">
        <v>351</v>
      </c>
      <c r="TCD2" s="592"/>
      <c r="TCE2" s="592"/>
      <c r="TCF2" s="592"/>
      <c r="TCG2" s="592"/>
      <c r="TCH2" s="592"/>
      <c r="TCI2" s="592"/>
      <c r="TCJ2" s="592"/>
      <c r="TCK2" s="592"/>
      <c r="TCL2" s="592"/>
      <c r="TCM2" s="592"/>
      <c r="TCN2" s="592"/>
      <c r="TCO2" s="592"/>
      <c r="TCP2" s="592"/>
      <c r="TCQ2" s="592"/>
      <c r="TCR2" s="592"/>
      <c r="TCS2" s="592" t="s">
        <v>351</v>
      </c>
      <c r="TCT2" s="592"/>
      <c r="TCU2" s="592"/>
      <c r="TCV2" s="592"/>
      <c r="TCW2" s="592"/>
      <c r="TCX2" s="592"/>
      <c r="TCY2" s="592"/>
      <c r="TCZ2" s="592"/>
      <c r="TDA2" s="592"/>
      <c r="TDB2" s="592"/>
      <c r="TDC2" s="592"/>
      <c r="TDD2" s="592"/>
      <c r="TDE2" s="592"/>
      <c r="TDF2" s="592"/>
      <c r="TDG2" s="592"/>
      <c r="TDH2" s="592"/>
      <c r="TDI2" s="592" t="s">
        <v>351</v>
      </c>
      <c r="TDJ2" s="592"/>
      <c r="TDK2" s="592"/>
      <c r="TDL2" s="592"/>
      <c r="TDM2" s="592"/>
      <c r="TDN2" s="592"/>
      <c r="TDO2" s="592"/>
      <c r="TDP2" s="592"/>
      <c r="TDQ2" s="592"/>
      <c r="TDR2" s="592"/>
      <c r="TDS2" s="592"/>
      <c r="TDT2" s="592"/>
      <c r="TDU2" s="592"/>
      <c r="TDV2" s="592"/>
      <c r="TDW2" s="592"/>
      <c r="TDX2" s="592"/>
      <c r="TDY2" s="592" t="s">
        <v>351</v>
      </c>
      <c r="TDZ2" s="592"/>
      <c r="TEA2" s="592"/>
      <c r="TEB2" s="592"/>
      <c r="TEC2" s="592"/>
      <c r="TED2" s="592"/>
      <c r="TEE2" s="592"/>
      <c r="TEF2" s="592"/>
      <c r="TEG2" s="592"/>
      <c r="TEH2" s="592"/>
      <c r="TEI2" s="592"/>
      <c r="TEJ2" s="592"/>
      <c r="TEK2" s="592"/>
      <c r="TEL2" s="592"/>
      <c r="TEM2" s="592"/>
      <c r="TEN2" s="592"/>
      <c r="TEO2" s="592" t="s">
        <v>351</v>
      </c>
      <c r="TEP2" s="592"/>
      <c r="TEQ2" s="592"/>
      <c r="TER2" s="592"/>
      <c r="TES2" s="592"/>
      <c r="TET2" s="592"/>
      <c r="TEU2" s="592"/>
      <c r="TEV2" s="592"/>
      <c r="TEW2" s="592"/>
      <c r="TEX2" s="592"/>
      <c r="TEY2" s="592"/>
      <c r="TEZ2" s="592"/>
      <c r="TFA2" s="592"/>
      <c r="TFB2" s="592"/>
      <c r="TFC2" s="592"/>
      <c r="TFD2" s="592"/>
      <c r="TFE2" s="592" t="s">
        <v>351</v>
      </c>
      <c r="TFF2" s="592"/>
      <c r="TFG2" s="592"/>
      <c r="TFH2" s="592"/>
      <c r="TFI2" s="592"/>
      <c r="TFJ2" s="592"/>
      <c r="TFK2" s="592"/>
      <c r="TFL2" s="592"/>
      <c r="TFM2" s="592"/>
      <c r="TFN2" s="592"/>
      <c r="TFO2" s="592"/>
      <c r="TFP2" s="592"/>
      <c r="TFQ2" s="592"/>
      <c r="TFR2" s="592"/>
      <c r="TFS2" s="592"/>
      <c r="TFT2" s="592"/>
      <c r="TFU2" s="592" t="s">
        <v>351</v>
      </c>
      <c r="TFV2" s="592"/>
      <c r="TFW2" s="592"/>
      <c r="TFX2" s="592"/>
      <c r="TFY2" s="592"/>
      <c r="TFZ2" s="592"/>
      <c r="TGA2" s="592"/>
      <c r="TGB2" s="592"/>
      <c r="TGC2" s="592"/>
      <c r="TGD2" s="592"/>
      <c r="TGE2" s="592"/>
      <c r="TGF2" s="592"/>
      <c r="TGG2" s="592"/>
      <c r="TGH2" s="592"/>
      <c r="TGI2" s="592"/>
      <c r="TGJ2" s="592"/>
      <c r="TGK2" s="592" t="s">
        <v>351</v>
      </c>
      <c r="TGL2" s="592"/>
      <c r="TGM2" s="592"/>
      <c r="TGN2" s="592"/>
      <c r="TGO2" s="592"/>
      <c r="TGP2" s="592"/>
      <c r="TGQ2" s="592"/>
      <c r="TGR2" s="592"/>
      <c r="TGS2" s="592"/>
      <c r="TGT2" s="592"/>
      <c r="TGU2" s="592"/>
      <c r="TGV2" s="592"/>
      <c r="TGW2" s="592"/>
      <c r="TGX2" s="592"/>
      <c r="TGY2" s="592"/>
      <c r="TGZ2" s="592"/>
      <c r="THA2" s="592" t="s">
        <v>351</v>
      </c>
      <c r="THB2" s="592"/>
      <c r="THC2" s="592"/>
      <c r="THD2" s="592"/>
      <c r="THE2" s="592"/>
      <c r="THF2" s="592"/>
      <c r="THG2" s="592"/>
      <c r="THH2" s="592"/>
      <c r="THI2" s="592"/>
      <c r="THJ2" s="592"/>
      <c r="THK2" s="592"/>
      <c r="THL2" s="592"/>
      <c r="THM2" s="592"/>
      <c r="THN2" s="592"/>
      <c r="THO2" s="592"/>
      <c r="THP2" s="592"/>
      <c r="THQ2" s="592" t="s">
        <v>351</v>
      </c>
      <c r="THR2" s="592"/>
      <c r="THS2" s="592"/>
      <c r="THT2" s="592"/>
      <c r="THU2" s="592"/>
      <c r="THV2" s="592"/>
      <c r="THW2" s="592"/>
      <c r="THX2" s="592"/>
      <c r="THY2" s="592"/>
      <c r="THZ2" s="592"/>
      <c r="TIA2" s="592"/>
      <c r="TIB2" s="592"/>
      <c r="TIC2" s="592"/>
      <c r="TID2" s="592"/>
      <c r="TIE2" s="592"/>
      <c r="TIF2" s="592"/>
      <c r="TIG2" s="592" t="s">
        <v>351</v>
      </c>
      <c r="TIH2" s="592"/>
      <c r="TII2" s="592"/>
      <c r="TIJ2" s="592"/>
      <c r="TIK2" s="592"/>
      <c r="TIL2" s="592"/>
      <c r="TIM2" s="592"/>
      <c r="TIN2" s="592"/>
      <c r="TIO2" s="592"/>
      <c r="TIP2" s="592"/>
      <c r="TIQ2" s="592"/>
      <c r="TIR2" s="592"/>
      <c r="TIS2" s="592"/>
      <c r="TIT2" s="592"/>
      <c r="TIU2" s="592"/>
      <c r="TIV2" s="592"/>
      <c r="TIW2" s="592" t="s">
        <v>351</v>
      </c>
      <c r="TIX2" s="592"/>
      <c r="TIY2" s="592"/>
      <c r="TIZ2" s="592"/>
      <c r="TJA2" s="592"/>
      <c r="TJB2" s="592"/>
      <c r="TJC2" s="592"/>
      <c r="TJD2" s="592"/>
      <c r="TJE2" s="592"/>
      <c r="TJF2" s="592"/>
      <c r="TJG2" s="592"/>
      <c r="TJH2" s="592"/>
      <c r="TJI2" s="592"/>
      <c r="TJJ2" s="592"/>
      <c r="TJK2" s="592"/>
      <c r="TJL2" s="592"/>
      <c r="TJM2" s="592" t="s">
        <v>351</v>
      </c>
      <c r="TJN2" s="592"/>
      <c r="TJO2" s="592"/>
      <c r="TJP2" s="592"/>
      <c r="TJQ2" s="592"/>
      <c r="TJR2" s="592"/>
      <c r="TJS2" s="592"/>
      <c r="TJT2" s="592"/>
      <c r="TJU2" s="592"/>
      <c r="TJV2" s="592"/>
      <c r="TJW2" s="592"/>
      <c r="TJX2" s="592"/>
      <c r="TJY2" s="592"/>
      <c r="TJZ2" s="592"/>
      <c r="TKA2" s="592"/>
      <c r="TKB2" s="592"/>
      <c r="TKC2" s="592" t="s">
        <v>351</v>
      </c>
      <c r="TKD2" s="592"/>
      <c r="TKE2" s="592"/>
      <c r="TKF2" s="592"/>
      <c r="TKG2" s="592"/>
      <c r="TKH2" s="592"/>
      <c r="TKI2" s="592"/>
      <c r="TKJ2" s="592"/>
      <c r="TKK2" s="592"/>
      <c r="TKL2" s="592"/>
      <c r="TKM2" s="592"/>
      <c r="TKN2" s="592"/>
      <c r="TKO2" s="592"/>
      <c r="TKP2" s="592"/>
      <c r="TKQ2" s="592"/>
      <c r="TKR2" s="592"/>
      <c r="TKS2" s="592" t="s">
        <v>351</v>
      </c>
      <c r="TKT2" s="592"/>
      <c r="TKU2" s="592"/>
      <c r="TKV2" s="592"/>
      <c r="TKW2" s="592"/>
      <c r="TKX2" s="592"/>
      <c r="TKY2" s="592"/>
      <c r="TKZ2" s="592"/>
      <c r="TLA2" s="592"/>
      <c r="TLB2" s="592"/>
      <c r="TLC2" s="592"/>
      <c r="TLD2" s="592"/>
      <c r="TLE2" s="592"/>
      <c r="TLF2" s="592"/>
      <c r="TLG2" s="592"/>
      <c r="TLH2" s="592"/>
      <c r="TLI2" s="592" t="s">
        <v>351</v>
      </c>
      <c r="TLJ2" s="592"/>
      <c r="TLK2" s="592"/>
      <c r="TLL2" s="592"/>
      <c r="TLM2" s="592"/>
      <c r="TLN2" s="592"/>
      <c r="TLO2" s="592"/>
      <c r="TLP2" s="592"/>
      <c r="TLQ2" s="592"/>
      <c r="TLR2" s="592"/>
      <c r="TLS2" s="592"/>
      <c r="TLT2" s="592"/>
      <c r="TLU2" s="592"/>
      <c r="TLV2" s="592"/>
      <c r="TLW2" s="592"/>
      <c r="TLX2" s="592"/>
      <c r="TLY2" s="592" t="s">
        <v>351</v>
      </c>
      <c r="TLZ2" s="592"/>
      <c r="TMA2" s="592"/>
      <c r="TMB2" s="592"/>
      <c r="TMC2" s="592"/>
      <c r="TMD2" s="592"/>
      <c r="TME2" s="592"/>
      <c r="TMF2" s="592"/>
      <c r="TMG2" s="592"/>
      <c r="TMH2" s="592"/>
      <c r="TMI2" s="592"/>
      <c r="TMJ2" s="592"/>
      <c r="TMK2" s="592"/>
      <c r="TML2" s="592"/>
      <c r="TMM2" s="592"/>
      <c r="TMN2" s="592"/>
      <c r="TMO2" s="592" t="s">
        <v>351</v>
      </c>
      <c r="TMP2" s="592"/>
      <c r="TMQ2" s="592"/>
      <c r="TMR2" s="592"/>
      <c r="TMS2" s="592"/>
      <c r="TMT2" s="592"/>
      <c r="TMU2" s="592"/>
      <c r="TMV2" s="592"/>
      <c r="TMW2" s="592"/>
      <c r="TMX2" s="592"/>
      <c r="TMY2" s="592"/>
      <c r="TMZ2" s="592"/>
      <c r="TNA2" s="592"/>
      <c r="TNB2" s="592"/>
      <c r="TNC2" s="592"/>
      <c r="TND2" s="592"/>
      <c r="TNE2" s="592" t="s">
        <v>351</v>
      </c>
      <c r="TNF2" s="592"/>
      <c r="TNG2" s="592"/>
      <c r="TNH2" s="592"/>
      <c r="TNI2" s="592"/>
      <c r="TNJ2" s="592"/>
      <c r="TNK2" s="592"/>
      <c r="TNL2" s="592"/>
      <c r="TNM2" s="592"/>
      <c r="TNN2" s="592"/>
      <c r="TNO2" s="592"/>
      <c r="TNP2" s="592"/>
      <c r="TNQ2" s="592"/>
      <c r="TNR2" s="592"/>
      <c r="TNS2" s="592"/>
      <c r="TNT2" s="592"/>
      <c r="TNU2" s="592" t="s">
        <v>351</v>
      </c>
      <c r="TNV2" s="592"/>
      <c r="TNW2" s="592"/>
      <c r="TNX2" s="592"/>
      <c r="TNY2" s="592"/>
      <c r="TNZ2" s="592"/>
      <c r="TOA2" s="592"/>
      <c r="TOB2" s="592"/>
      <c r="TOC2" s="592"/>
      <c r="TOD2" s="592"/>
      <c r="TOE2" s="592"/>
      <c r="TOF2" s="592"/>
      <c r="TOG2" s="592"/>
      <c r="TOH2" s="592"/>
      <c r="TOI2" s="592"/>
      <c r="TOJ2" s="592"/>
      <c r="TOK2" s="592" t="s">
        <v>351</v>
      </c>
      <c r="TOL2" s="592"/>
      <c r="TOM2" s="592"/>
      <c r="TON2" s="592"/>
      <c r="TOO2" s="592"/>
      <c r="TOP2" s="592"/>
      <c r="TOQ2" s="592"/>
      <c r="TOR2" s="592"/>
      <c r="TOS2" s="592"/>
      <c r="TOT2" s="592"/>
      <c r="TOU2" s="592"/>
      <c r="TOV2" s="592"/>
      <c r="TOW2" s="592"/>
      <c r="TOX2" s="592"/>
      <c r="TOY2" s="592"/>
      <c r="TOZ2" s="592"/>
      <c r="TPA2" s="592" t="s">
        <v>351</v>
      </c>
      <c r="TPB2" s="592"/>
      <c r="TPC2" s="592"/>
      <c r="TPD2" s="592"/>
      <c r="TPE2" s="592"/>
      <c r="TPF2" s="592"/>
      <c r="TPG2" s="592"/>
      <c r="TPH2" s="592"/>
      <c r="TPI2" s="592"/>
      <c r="TPJ2" s="592"/>
      <c r="TPK2" s="592"/>
      <c r="TPL2" s="592"/>
      <c r="TPM2" s="592"/>
      <c r="TPN2" s="592"/>
      <c r="TPO2" s="592"/>
      <c r="TPP2" s="592"/>
      <c r="TPQ2" s="592" t="s">
        <v>351</v>
      </c>
      <c r="TPR2" s="592"/>
      <c r="TPS2" s="592"/>
      <c r="TPT2" s="592"/>
      <c r="TPU2" s="592"/>
      <c r="TPV2" s="592"/>
      <c r="TPW2" s="592"/>
      <c r="TPX2" s="592"/>
      <c r="TPY2" s="592"/>
      <c r="TPZ2" s="592"/>
      <c r="TQA2" s="592"/>
      <c r="TQB2" s="592"/>
      <c r="TQC2" s="592"/>
      <c r="TQD2" s="592"/>
      <c r="TQE2" s="592"/>
      <c r="TQF2" s="592"/>
      <c r="TQG2" s="592" t="s">
        <v>351</v>
      </c>
      <c r="TQH2" s="592"/>
      <c r="TQI2" s="592"/>
      <c r="TQJ2" s="592"/>
      <c r="TQK2" s="592"/>
      <c r="TQL2" s="592"/>
      <c r="TQM2" s="592"/>
      <c r="TQN2" s="592"/>
      <c r="TQO2" s="592"/>
      <c r="TQP2" s="592"/>
      <c r="TQQ2" s="592"/>
      <c r="TQR2" s="592"/>
      <c r="TQS2" s="592"/>
      <c r="TQT2" s="592"/>
      <c r="TQU2" s="592"/>
      <c r="TQV2" s="592"/>
      <c r="TQW2" s="592" t="s">
        <v>351</v>
      </c>
      <c r="TQX2" s="592"/>
      <c r="TQY2" s="592"/>
      <c r="TQZ2" s="592"/>
      <c r="TRA2" s="592"/>
      <c r="TRB2" s="592"/>
      <c r="TRC2" s="592"/>
      <c r="TRD2" s="592"/>
      <c r="TRE2" s="592"/>
      <c r="TRF2" s="592"/>
      <c r="TRG2" s="592"/>
      <c r="TRH2" s="592"/>
      <c r="TRI2" s="592"/>
      <c r="TRJ2" s="592"/>
      <c r="TRK2" s="592"/>
      <c r="TRL2" s="592"/>
      <c r="TRM2" s="592" t="s">
        <v>351</v>
      </c>
      <c r="TRN2" s="592"/>
      <c r="TRO2" s="592"/>
      <c r="TRP2" s="592"/>
      <c r="TRQ2" s="592"/>
      <c r="TRR2" s="592"/>
      <c r="TRS2" s="592"/>
      <c r="TRT2" s="592"/>
      <c r="TRU2" s="592"/>
      <c r="TRV2" s="592"/>
      <c r="TRW2" s="592"/>
      <c r="TRX2" s="592"/>
      <c r="TRY2" s="592"/>
      <c r="TRZ2" s="592"/>
      <c r="TSA2" s="592"/>
      <c r="TSB2" s="592"/>
      <c r="TSC2" s="592" t="s">
        <v>351</v>
      </c>
      <c r="TSD2" s="592"/>
      <c r="TSE2" s="592"/>
      <c r="TSF2" s="592"/>
      <c r="TSG2" s="592"/>
      <c r="TSH2" s="592"/>
      <c r="TSI2" s="592"/>
      <c r="TSJ2" s="592"/>
      <c r="TSK2" s="592"/>
      <c r="TSL2" s="592"/>
      <c r="TSM2" s="592"/>
      <c r="TSN2" s="592"/>
      <c r="TSO2" s="592"/>
      <c r="TSP2" s="592"/>
      <c r="TSQ2" s="592"/>
      <c r="TSR2" s="592"/>
      <c r="TSS2" s="592" t="s">
        <v>351</v>
      </c>
      <c r="TST2" s="592"/>
      <c r="TSU2" s="592"/>
      <c r="TSV2" s="592"/>
      <c r="TSW2" s="592"/>
      <c r="TSX2" s="592"/>
      <c r="TSY2" s="592"/>
      <c r="TSZ2" s="592"/>
      <c r="TTA2" s="592"/>
      <c r="TTB2" s="592"/>
      <c r="TTC2" s="592"/>
      <c r="TTD2" s="592"/>
      <c r="TTE2" s="592"/>
      <c r="TTF2" s="592"/>
      <c r="TTG2" s="592"/>
      <c r="TTH2" s="592"/>
      <c r="TTI2" s="592" t="s">
        <v>351</v>
      </c>
      <c r="TTJ2" s="592"/>
      <c r="TTK2" s="592"/>
      <c r="TTL2" s="592"/>
      <c r="TTM2" s="592"/>
      <c r="TTN2" s="592"/>
      <c r="TTO2" s="592"/>
      <c r="TTP2" s="592"/>
      <c r="TTQ2" s="592"/>
      <c r="TTR2" s="592"/>
      <c r="TTS2" s="592"/>
      <c r="TTT2" s="592"/>
      <c r="TTU2" s="592"/>
      <c r="TTV2" s="592"/>
      <c r="TTW2" s="592"/>
      <c r="TTX2" s="592"/>
      <c r="TTY2" s="592" t="s">
        <v>351</v>
      </c>
      <c r="TTZ2" s="592"/>
      <c r="TUA2" s="592"/>
      <c r="TUB2" s="592"/>
      <c r="TUC2" s="592"/>
      <c r="TUD2" s="592"/>
      <c r="TUE2" s="592"/>
      <c r="TUF2" s="592"/>
      <c r="TUG2" s="592"/>
      <c r="TUH2" s="592"/>
      <c r="TUI2" s="592"/>
      <c r="TUJ2" s="592"/>
      <c r="TUK2" s="592"/>
      <c r="TUL2" s="592"/>
      <c r="TUM2" s="592"/>
      <c r="TUN2" s="592"/>
      <c r="TUO2" s="592" t="s">
        <v>351</v>
      </c>
      <c r="TUP2" s="592"/>
      <c r="TUQ2" s="592"/>
      <c r="TUR2" s="592"/>
      <c r="TUS2" s="592"/>
      <c r="TUT2" s="592"/>
      <c r="TUU2" s="592"/>
      <c r="TUV2" s="592"/>
      <c r="TUW2" s="592"/>
      <c r="TUX2" s="592"/>
      <c r="TUY2" s="592"/>
      <c r="TUZ2" s="592"/>
      <c r="TVA2" s="592"/>
      <c r="TVB2" s="592"/>
      <c r="TVC2" s="592"/>
      <c r="TVD2" s="592"/>
      <c r="TVE2" s="592" t="s">
        <v>351</v>
      </c>
      <c r="TVF2" s="592"/>
      <c r="TVG2" s="592"/>
      <c r="TVH2" s="592"/>
      <c r="TVI2" s="592"/>
      <c r="TVJ2" s="592"/>
      <c r="TVK2" s="592"/>
      <c r="TVL2" s="592"/>
      <c r="TVM2" s="592"/>
      <c r="TVN2" s="592"/>
      <c r="TVO2" s="592"/>
      <c r="TVP2" s="592"/>
      <c r="TVQ2" s="592"/>
      <c r="TVR2" s="592"/>
      <c r="TVS2" s="592"/>
      <c r="TVT2" s="592"/>
      <c r="TVU2" s="592" t="s">
        <v>351</v>
      </c>
      <c r="TVV2" s="592"/>
      <c r="TVW2" s="592"/>
      <c r="TVX2" s="592"/>
      <c r="TVY2" s="592"/>
      <c r="TVZ2" s="592"/>
      <c r="TWA2" s="592"/>
      <c r="TWB2" s="592"/>
      <c r="TWC2" s="592"/>
      <c r="TWD2" s="592"/>
      <c r="TWE2" s="592"/>
      <c r="TWF2" s="592"/>
      <c r="TWG2" s="592"/>
      <c r="TWH2" s="592"/>
      <c r="TWI2" s="592"/>
      <c r="TWJ2" s="592"/>
      <c r="TWK2" s="592" t="s">
        <v>351</v>
      </c>
      <c r="TWL2" s="592"/>
      <c r="TWM2" s="592"/>
      <c r="TWN2" s="592"/>
      <c r="TWO2" s="592"/>
      <c r="TWP2" s="592"/>
      <c r="TWQ2" s="592"/>
      <c r="TWR2" s="592"/>
      <c r="TWS2" s="592"/>
      <c r="TWT2" s="592"/>
      <c r="TWU2" s="592"/>
      <c r="TWV2" s="592"/>
      <c r="TWW2" s="592"/>
      <c r="TWX2" s="592"/>
      <c r="TWY2" s="592"/>
      <c r="TWZ2" s="592"/>
      <c r="TXA2" s="592" t="s">
        <v>351</v>
      </c>
      <c r="TXB2" s="592"/>
      <c r="TXC2" s="592"/>
      <c r="TXD2" s="592"/>
      <c r="TXE2" s="592"/>
      <c r="TXF2" s="592"/>
      <c r="TXG2" s="592"/>
      <c r="TXH2" s="592"/>
      <c r="TXI2" s="592"/>
      <c r="TXJ2" s="592"/>
      <c r="TXK2" s="592"/>
      <c r="TXL2" s="592"/>
      <c r="TXM2" s="592"/>
      <c r="TXN2" s="592"/>
      <c r="TXO2" s="592"/>
      <c r="TXP2" s="592"/>
      <c r="TXQ2" s="592" t="s">
        <v>351</v>
      </c>
      <c r="TXR2" s="592"/>
      <c r="TXS2" s="592"/>
      <c r="TXT2" s="592"/>
      <c r="TXU2" s="592"/>
      <c r="TXV2" s="592"/>
      <c r="TXW2" s="592"/>
      <c r="TXX2" s="592"/>
      <c r="TXY2" s="592"/>
      <c r="TXZ2" s="592"/>
      <c r="TYA2" s="592"/>
      <c r="TYB2" s="592"/>
      <c r="TYC2" s="592"/>
      <c r="TYD2" s="592"/>
      <c r="TYE2" s="592"/>
      <c r="TYF2" s="592"/>
      <c r="TYG2" s="592" t="s">
        <v>351</v>
      </c>
      <c r="TYH2" s="592"/>
      <c r="TYI2" s="592"/>
      <c r="TYJ2" s="592"/>
      <c r="TYK2" s="592"/>
      <c r="TYL2" s="592"/>
      <c r="TYM2" s="592"/>
      <c r="TYN2" s="592"/>
      <c r="TYO2" s="592"/>
      <c r="TYP2" s="592"/>
      <c r="TYQ2" s="592"/>
      <c r="TYR2" s="592"/>
      <c r="TYS2" s="592"/>
      <c r="TYT2" s="592"/>
      <c r="TYU2" s="592"/>
      <c r="TYV2" s="592"/>
      <c r="TYW2" s="592" t="s">
        <v>351</v>
      </c>
      <c r="TYX2" s="592"/>
      <c r="TYY2" s="592"/>
      <c r="TYZ2" s="592"/>
      <c r="TZA2" s="592"/>
      <c r="TZB2" s="592"/>
      <c r="TZC2" s="592"/>
      <c r="TZD2" s="592"/>
      <c r="TZE2" s="592"/>
      <c r="TZF2" s="592"/>
      <c r="TZG2" s="592"/>
      <c r="TZH2" s="592"/>
      <c r="TZI2" s="592"/>
      <c r="TZJ2" s="592"/>
      <c r="TZK2" s="592"/>
      <c r="TZL2" s="592"/>
      <c r="TZM2" s="592" t="s">
        <v>351</v>
      </c>
      <c r="TZN2" s="592"/>
      <c r="TZO2" s="592"/>
      <c r="TZP2" s="592"/>
      <c r="TZQ2" s="592"/>
      <c r="TZR2" s="592"/>
      <c r="TZS2" s="592"/>
      <c r="TZT2" s="592"/>
      <c r="TZU2" s="592"/>
      <c r="TZV2" s="592"/>
      <c r="TZW2" s="592"/>
      <c r="TZX2" s="592"/>
      <c r="TZY2" s="592"/>
      <c r="TZZ2" s="592"/>
      <c r="UAA2" s="592"/>
      <c r="UAB2" s="592"/>
      <c r="UAC2" s="592" t="s">
        <v>351</v>
      </c>
      <c r="UAD2" s="592"/>
      <c r="UAE2" s="592"/>
      <c r="UAF2" s="592"/>
      <c r="UAG2" s="592"/>
      <c r="UAH2" s="592"/>
      <c r="UAI2" s="592"/>
      <c r="UAJ2" s="592"/>
      <c r="UAK2" s="592"/>
      <c r="UAL2" s="592"/>
      <c r="UAM2" s="592"/>
      <c r="UAN2" s="592"/>
      <c r="UAO2" s="592"/>
      <c r="UAP2" s="592"/>
      <c r="UAQ2" s="592"/>
      <c r="UAR2" s="592"/>
      <c r="UAS2" s="592" t="s">
        <v>351</v>
      </c>
      <c r="UAT2" s="592"/>
      <c r="UAU2" s="592"/>
      <c r="UAV2" s="592"/>
      <c r="UAW2" s="592"/>
      <c r="UAX2" s="592"/>
      <c r="UAY2" s="592"/>
      <c r="UAZ2" s="592"/>
      <c r="UBA2" s="592"/>
      <c r="UBB2" s="592"/>
      <c r="UBC2" s="592"/>
      <c r="UBD2" s="592"/>
      <c r="UBE2" s="592"/>
      <c r="UBF2" s="592"/>
      <c r="UBG2" s="592"/>
      <c r="UBH2" s="592"/>
      <c r="UBI2" s="592" t="s">
        <v>351</v>
      </c>
      <c r="UBJ2" s="592"/>
      <c r="UBK2" s="592"/>
      <c r="UBL2" s="592"/>
      <c r="UBM2" s="592"/>
      <c r="UBN2" s="592"/>
      <c r="UBO2" s="592"/>
      <c r="UBP2" s="592"/>
      <c r="UBQ2" s="592"/>
      <c r="UBR2" s="592"/>
      <c r="UBS2" s="592"/>
      <c r="UBT2" s="592"/>
      <c r="UBU2" s="592"/>
      <c r="UBV2" s="592"/>
      <c r="UBW2" s="592"/>
      <c r="UBX2" s="592"/>
      <c r="UBY2" s="592" t="s">
        <v>351</v>
      </c>
      <c r="UBZ2" s="592"/>
      <c r="UCA2" s="592"/>
      <c r="UCB2" s="592"/>
      <c r="UCC2" s="592"/>
      <c r="UCD2" s="592"/>
      <c r="UCE2" s="592"/>
      <c r="UCF2" s="592"/>
      <c r="UCG2" s="592"/>
      <c r="UCH2" s="592"/>
      <c r="UCI2" s="592"/>
      <c r="UCJ2" s="592"/>
      <c r="UCK2" s="592"/>
      <c r="UCL2" s="592"/>
      <c r="UCM2" s="592"/>
      <c r="UCN2" s="592"/>
      <c r="UCO2" s="592" t="s">
        <v>351</v>
      </c>
      <c r="UCP2" s="592"/>
      <c r="UCQ2" s="592"/>
      <c r="UCR2" s="592"/>
      <c r="UCS2" s="592"/>
      <c r="UCT2" s="592"/>
      <c r="UCU2" s="592"/>
      <c r="UCV2" s="592"/>
      <c r="UCW2" s="592"/>
      <c r="UCX2" s="592"/>
      <c r="UCY2" s="592"/>
      <c r="UCZ2" s="592"/>
      <c r="UDA2" s="592"/>
      <c r="UDB2" s="592"/>
      <c r="UDC2" s="592"/>
      <c r="UDD2" s="592"/>
      <c r="UDE2" s="592" t="s">
        <v>351</v>
      </c>
      <c r="UDF2" s="592"/>
      <c r="UDG2" s="592"/>
      <c r="UDH2" s="592"/>
      <c r="UDI2" s="592"/>
      <c r="UDJ2" s="592"/>
      <c r="UDK2" s="592"/>
      <c r="UDL2" s="592"/>
      <c r="UDM2" s="592"/>
      <c r="UDN2" s="592"/>
      <c r="UDO2" s="592"/>
      <c r="UDP2" s="592"/>
      <c r="UDQ2" s="592"/>
      <c r="UDR2" s="592"/>
      <c r="UDS2" s="592"/>
      <c r="UDT2" s="592"/>
      <c r="UDU2" s="592" t="s">
        <v>351</v>
      </c>
      <c r="UDV2" s="592"/>
      <c r="UDW2" s="592"/>
      <c r="UDX2" s="592"/>
      <c r="UDY2" s="592"/>
      <c r="UDZ2" s="592"/>
      <c r="UEA2" s="592"/>
      <c r="UEB2" s="592"/>
      <c r="UEC2" s="592"/>
      <c r="UED2" s="592"/>
      <c r="UEE2" s="592"/>
      <c r="UEF2" s="592"/>
      <c r="UEG2" s="592"/>
      <c r="UEH2" s="592"/>
      <c r="UEI2" s="592"/>
      <c r="UEJ2" s="592"/>
      <c r="UEK2" s="592" t="s">
        <v>351</v>
      </c>
      <c r="UEL2" s="592"/>
      <c r="UEM2" s="592"/>
      <c r="UEN2" s="592"/>
      <c r="UEO2" s="592"/>
      <c r="UEP2" s="592"/>
      <c r="UEQ2" s="592"/>
      <c r="UER2" s="592"/>
      <c r="UES2" s="592"/>
      <c r="UET2" s="592"/>
      <c r="UEU2" s="592"/>
      <c r="UEV2" s="592"/>
      <c r="UEW2" s="592"/>
      <c r="UEX2" s="592"/>
      <c r="UEY2" s="592"/>
      <c r="UEZ2" s="592"/>
      <c r="UFA2" s="592" t="s">
        <v>351</v>
      </c>
      <c r="UFB2" s="592"/>
      <c r="UFC2" s="592"/>
      <c r="UFD2" s="592"/>
      <c r="UFE2" s="592"/>
      <c r="UFF2" s="592"/>
      <c r="UFG2" s="592"/>
      <c r="UFH2" s="592"/>
      <c r="UFI2" s="592"/>
      <c r="UFJ2" s="592"/>
      <c r="UFK2" s="592"/>
      <c r="UFL2" s="592"/>
      <c r="UFM2" s="592"/>
      <c r="UFN2" s="592"/>
      <c r="UFO2" s="592"/>
      <c r="UFP2" s="592"/>
      <c r="UFQ2" s="592" t="s">
        <v>351</v>
      </c>
      <c r="UFR2" s="592"/>
      <c r="UFS2" s="592"/>
      <c r="UFT2" s="592"/>
      <c r="UFU2" s="592"/>
      <c r="UFV2" s="592"/>
      <c r="UFW2" s="592"/>
      <c r="UFX2" s="592"/>
      <c r="UFY2" s="592"/>
      <c r="UFZ2" s="592"/>
      <c r="UGA2" s="592"/>
      <c r="UGB2" s="592"/>
      <c r="UGC2" s="592"/>
      <c r="UGD2" s="592"/>
      <c r="UGE2" s="592"/>
      <c r="UGF2" s="592"/>
      <c r="UGG2" s="592" t="s">
        <v>351</v>
      </c>
      <c r="UGH2" s="592"/>
      <c r="UGI2" s="592"/>
      <c r="UGJ2" s="592"/>
      <c r="UGK2" s="592"/>
      <c r="UGL2" s="592"/>
      <c r="UGM2" s="592"/>
      <c r="UGN2" s="592"/>
      <c r="UGO2" s="592"/>
      <c r="UGP2" s="592"/>
      <c r="UGQ2" s="592"/>
      <c r="UGR2" s="592"/>
      <c r="UGS2" s="592"/>
      <c r="UGT2" s="592"/>
      <c r="UGU2" s="592"/>
      <c r="UGV2" s="592"/>
      <c r="UGW2" s="592" t="s">
        <v>351</v>
      </c>
      <c r="UGX2" s="592"/>
      <c r="UGY2" s="592"/>
      <c r="UGZ2" s="592"/>
      <c r="UHA2" s="592"/>
      <c r="UHB2" s="592"/>
      <c r="UHC2" s="592"/>
      <c r="UHD2" s="592"/>
      <c r="UHE2" s="592"/>
      <c r="UHF2" s="592"/>
      <c r="UHG2" s="592"/>
      <c r="UHH2" s="592"/>
      <c r="UHI2" s="592"/>
      <c r="UHJ2" s="592"/>
      <c r="UHK2" s="592"/>
      <c r="UHL2" s="592"/>
      <c r="UHM2" s="592" t="s">
        <v>351</v>
      </c>
      <c r="UHN2" s="592"/>
      <c r="UHO2" s="592"/>
      <c r="UHP2" s="592"/>
      <c r="UHQ2" s="592"/>
      <c r="UHR2" s="592"/>
      <c r="UHS2" s="592"/>
      <c r="UHT2" s="592"/>
      <c r="UHU2" s="592"/>
      <c r="UHV2" s="592"/>
      <c r="UHW2" s="592"/>
      <c r="UHX2" s="592"/>
      <c r="UHY2" s="592"/>
      <c r="UHZ2" s="592"/>
      <c r="UIA2" s="592"/>
      <c r="UIB2" s="592"/>
      <c r="UIC2" s="592" t="s">
        <v>351</v>
      </c>
      <c r="UID2" s="592"/>
      <c r="UIE2" s="592"/>
      <c r="UIF2" s="592"/>
      <c r="UIG2" s="592"/>
      <c r="UIH2" s="592"/>
      <c r="UII2" s="592"/>
      <c r="UIJ2" s="592"/>
      <c r="UIK2" s="592"/>
      <c r="UIL2" s="592"/>
      <c r="UIM2" s="592"/>
      <c r="UIN2" s="592"/>
      <c r="UIO2" s="592"/>
      <c r="UIP2" s="592"/>
      <c r="UIQ2" s="592"/>
      <c r="UIR2" s="592"/>
      <c r="UIS2" s="592" t="s">
        <v>351</v>
      </c>
      <c r="UIT2" s="592"/>
      <c r="UIU2" s="592"/>
      <c r="UIV2" s="592"/>
      <c r="UIW2" s="592"/>
      <c r="UIX2" s="592"/>
      <c r="UIY2" s="592"/>
      <c r="UIZ2" s="592"/>
      <c r="UJA2" s="592"/>
      <c r="UJB2" s="592"/>
      <c r="UJC2" s="592"/>
      <c r="UJD2" s="592"/>
      <c r="UJE2" s="592"/>
      <c r="UJF2" s="592"/>
      <c r="UJG2" s="592"/>
      <c r="UJH2" s="592"/>
      <c r="UJI2" s="592" t="s">
        <v>351</v>
      </c>
      <c r="UJJ2" s="592"/>
      <c r="UJK2" s="592"/>
      <c r="UJL2" s="592"/>
      <c r="UJM2" s="592"/>
      <c r="UJN2" s="592"/>
      <c r="UJO2" s="592"/>
      <c r="UJP2" s="592"/>
      <c r="UJQ2" s="592"/>
      <c r="UJR2" s="592"/>
      <c r="UJS2" s="592"/>
      <c r="UJT2" s="592"/>
      <c r="UJU2" s="592"/>
      <c r="UJV2" s="592"/>
      <c r="UJW2" s="592"/>
      <c r="UJX2" s="592"/>
      <c r="UJY2" s="592" t="s">
        <v>351</v>
      </c>
      <c r="UJZ2" s="592"/>
      <c r="UKA2" s="592"/>
      <c r="UKB2" s="592"/>
      <c r="UKC2" s="592"/>
      <c r="UKD2" s="592"/>
      <c r="UKE2" s="592"/>
      <c r="UKF2" s="592"/>
      <c r="UKG2" s="592"/>
      <c r="UKH2" s="592"/>
      <c r="UKI2" s="592"/>
      <c r="UKJ2" s="592"/>
      <c r="UKK2" s="592"/>
      <c r="UKL2" s="592"/>
      <c r="UKM2" s="592"/>
      <c r="UKN2" s="592"/>
      <c r="UKO2" s="592" t="s">
        <v>351</v>
      </c>
      <c r="UKP2" s="592"/>
      <c r="UKQ2" s="592"/>
      <c r="UKR2" s="592"/>
      <c r="UKS2" s="592"/>
      <c r="UKT2" s="592"/>
      <c r="UKU2" s="592"/>
      <c r="UKV2" s="592"/>
      <c r="UKW2" s="592"/>
      <c r="UKX2" s="592"/>
      <c r="UKY2" s="592"/>
      <c r="UKZ2" s="592"/>
      <c r="ULA2" s="592"/>
      <c r="ULB2" s="592"/>
      <c r="ULC2" s="592"/>
      <c r="ULD2" s="592"/>
      <c r="ULE2" s="592" t="s">
        <v>351</v>
      </c>
      <c r="ULF2" s="592"/>
      <c r="ULG2" s="592"/>
      <c r="ULH2" s="592"/>
      <c r="ULI2" s="592"/>
      <c r="ULJ2" s="592"/>
      <c r="ULK2" s="592"/>
      <c r="ULL2" s="592"/>
      <c r="ULM2" s="592"/>
      <c r="ULN2" s="592"/>
      <c r="ULO2" s="592"/>
      <c r="ULP2" s="592"/>
      <c r="ULQ2" s="592"/>
      <c r="ULR2" s="592"/>
      <c r="ULS2" s="592"/>
      <c r="ULT2" s="592"/>
      <c r="ULU2" s="592" t="s">
        <v>351</v>
      </c>
      <c r="ULV2" s="592"/>
      <c r="ULW2" s="592"/>
      <c r="ULX2" s="592"/>
      <c r="ULY2" s="592"/>
      <c r="ULZ2" s="592"/>
      <c r="UMA2" s="592"/>
      <c r="UMB2" s="592"/>
      <c r="UMC2" s="592"/>
      <c r="UMD2" s="592"/>
      <c r="UME2" s="592"/>
      <c r="UMF2" s="592"/>
      <c r="UMG2" s="592"/>
      <c r="UMH2" s="592"/>
      <c r="UMI2" s="592"/>
      <c r="UMJ2" s="592"/>
      <c r="UMK2" s="592" t="s">
        <v>351</v>
      </c>
      <c r="UML2" s="592"/>
      <c r="UMM2" s="592"/>
      <c r="UMN2" s="592"/>
      <c r="UMO2" s="592"/>
      <c r="UMP2" s="592"/>
      <c r="UMQ2" s="592"/>
      <c r="UMR2" s="592"/>
      <c r="UMS2" s="592"/>
      <c r="UMT2" s="592"/>
      <c r="UMU2" s="592"/>
      <c r="UMV2" s="592"/>
      <c r="UMW2" s="592"/>
      <c r="UMX2" s="592"/>
      <c r="UMY2" s="592"/>
      <c r="UMZ2" s="592"/>
      <c r="UNA2" s="592" t="s">
        <v>351</v>
      </c>
      <c r="UNB2" s="592"/>
      <c r="UNC2" s="592"/>
      <c r="UND2" s="592"/>
      <c r="UNE2" s="592"/>
      <c r="UNF2" s="592"/>
      <c r="UNG2" s="592"/>
      <c r="UNH2" s="592"/>
      <c r="UNI2" s="592"/>
      <c r="UNJ2" s="592"/>
      <c r="UNK2" s="592"/>
      <c r="UNL2" s="592"/>
      <c r="UNM2" s="592"/>
      <c r="UNN2" s="592"/>
      <c r="UNO2" s="592"/>
      <c r="UNP2" s="592"/>
      <c r="UNQ2" s="592" t="s">
        <v>351</v>
      </c>
      <c r="UNR2" s="592"/>
      <c r="UNS2" s="592"/>
      <c r="UNT2" s="592"/>
      <c r="UNU2" s="592"/>
      <c r="UNV2" s="592"/>
      <c r="UNW2" s="592"/>
      <c r="UNX2" s="592"/>
      <c r="UNY2" s="592"/>
      <c r="UNZ2" s="592"/>
      <c r="UOA2" s="592"/>
      <c r="UOB2" s="592"/>
      <c r="UOC2" s="592"/>
      <c r="UOD2" s="592"/>
      <c r="UOE2" s="592"/>
      <c r="UOF2" s="592"/>
      <c r="UOG2" s="592" t="s">
        <v>351</v>
      </c>
      <c r="UOH2" s="592"/>
      <c r="UOI2" s="592"/>
      <c r="UOJ2" s="592"/>
      <c r="UOK2" s="592"/>
      <c r="UOL2" s="592"/>
      <c r="UOM2" s="592"/>
      <c r="UON2" s="592"/>
      <c r="UOO2" s="592"/>
      <c r="UOP2" s="592"/>
      <c r="UOQ2" s="592"/>
      <c r="UOR2" s="592"/>
      <c r="UOS2" s="592"/>
      <c r="UOT2" s="592"/>
      <c r="UOU2" s="592"/>
      <c r="UOV2" s="592"/>
      <c r="UOW2" s="592" t="s">
        <v>351</v>
      </c>
      <c r="UOX2" s="592"/>
      <c r="UOY2" s="592"/>
      <c r="UOZ2" s="592"/>
      <c r="UPA2" s="592"/>
      <c r="UPB2" s="592"/>
      <c r="UPC2" s="592"/>
      <c r="UPD2" s="592"/>
      <c r="UPE2" s="592"/>
      <c r="UPF2" s="592"/>
      <c r="UPG2" s="592"/>
      <c r="UPH2" s="592"/>
      <c r="UPI2" s="592"/>
      <c r="UPJ2" s="592"/>
      <c r="UPK2" s="592"/>
      <c r="UPL2" s="592"/>
      <c r="UPM2" s="592" t="s">
        <v>351</v>
      </c>
      <c r="UPN2" s="592"/>
      <c r="UPO2" s="592"/>
      <c r="UPP2" s="592"/>
      <c r="UPQ2" s="592"/>
      <c r="UPR2" s="592"/>
      <c r="UPS2" s="592"/>
      <c r="UPT2" s="592"/>
      <c r="UPU2" s="592"/>
      <c r="UPV2" s="592"/>
      <c r="UPW2" s="592"/>
      <c r="UPX2" s="592"/>
      <c r="UPY2" s="592"/>
      <c r="UPZ2" s="592"/>
      <c r="UQA2" s="592"/>
      <c r="UQB2" s="592"/>
      <c r="UQC2" s="592" t="s">
        <v>351</v>
      </c>
      <c r="UQD2" s="592"/>
      <c r="UQE2" s="592"/>
      <c r="UQF2" s="592"/>
      <c r="UQG2" s="592"/>
      <c r="UQH2" s="592"/>
      <c r="UQI2" s="592"/>
      <c r="UQJ2" s="592"/>
      <c r="UQK2" s="592"/>
      <c r="UQL2" s="592"/>
      <c r="UQM2" s="592"/>
      <c r="UQN2" s="592"/>
      <c r="UQO2" s="592"/>
      <c r="UQP2" s="592"/>
      <c r="UQQ2" s="592"/>
      <c r="UQR2" s="592"/>
      <c r="UQS2" s="592" t="s">
        <v>351</v>
      </c>
      <c r="UQT2" s="592"/>
      <c r="UQU2" s="592"/>
      <c r="UQV2" s="592"/>
      <c r="UQW2" s="592"/>
      <c r="UQX2" s="592"/>
      <c r="UQY2" s="592"/>
      <c r="UQZ2" s="592"/>
      <c r="URA2" s="592"/>
      <c r="URB2" s="592"/>
      <c r="URC2" s="592"/>
      <c r="URD2" s="592"/>
      <c r="URE2" s="592"/>
      <c r="URF2" s="592"/>
      <c r="URG2" s="592"/>
      <c r="URH2" s="592"/>
      <c r="URI2" s="592" t="s">
        <v>351</v>
      </c>
      <c r="URJ2" s="592"/>
      <c r="URK2" s="592"/>
      <c r="URL2" s="592"/>
      <c r="URM2" s="592"/>
      <c r="URN2" s="592"/>
      <c r="URO2" s="592"/>
      <c r="URP2" s="592"/>
      <c r="URQ2" s="592"/>
      <c r="URR2" s="592"/>
      <c r="URS2" s="592"/>
      <c r="URT2" s="592"/>
      <c r="URU2" s="592"/>
      <c r="URV2" s="592"/>
      <c r="URW2" s="592"/>
      <c r="URX2" s="592"/>
      <c r="URY2" s="592" t="s">
        <v>351</v>
      </c>
      <c r="URZ2" s="592"/>
      <c r="USA2" s="592"/>
      <c r="USB2" s="592"/>
      <c r="USC2" s="592"/>
      <c r="USD2" s="592"/>
      <c r="USE2" s="592"/>
      <c r="USF2" s="592"/>
      <c r="USG2" s="592"/>
      <c r="USH2" s="592"/>
      <c r="USI2" s="592"/>
      <c r="USJ2" s="592"/>
      <c r="USK2" s="592"/>
      <c r="USL2" s="592"/>
      <c r="USM2" s="592"/>
      <c r="USN2" s="592"/>
      <c r="USO2" s="592" t="s">
        <v>351</v>
      </c>
      <c r="USP2" s="592"/>
      <c r="USQ2" s="592"/>
      <c r="USR2" s="592"/>
      <c r="USS2" s="592"/>
      <c r="UST2" s="592"/>
      <c r="USU2" s="592"/>
      <c r="USV2" s="592"/>
      <c r="USW2" s="592"/>
      <c r="USX2" s="592"/>
      <c r="USY2" s="592"/>
      <c r="USZ2" s="592"/>
      <c r="UTA2" s="592"/>
      <c r="UTB2" s="592"/>
      <c r="UTC2" s="592"/>
      <c r="UTD2" s="592"/>
      <c r="UTE2" s="592" t="s">
        <v>351</v>
      </c>
      <c r="UTF2" s="592"/>
      <c r="UTG2" s="592"/>
      <c r="UTH2" s="592"/>
      <c r="UTI2" s="592"/>
      <c r="UTJ2" s="592"/>
      <c r="UTK2" s="592"/>
      <c r="UTL2" s="592"/>
      <c r="UTM2" s="592"/>
      <c r="UTN2" s="592"/>
      <c r="UTO2" s="592"/>
      <c r="UTP2" s="592"/>
      <c r="UTQ2" s="592"/>
      <c r="UTR2" s="592"/>
      <c r="UTS2" s="592"/>
      <c r="UTT2" s="592"/>
      <c r="UTU2" s="592" t="s">
        <v>351</v>
      </c>
      <c r="UTV2" s="592"/>
      <c r="UTW2" s="592"/>
      <c r="UTX2" s="592"/>
      <c r="UTY2" s="592"/>
      <c r="UTZ2" s="592"/>
      <c r="UUA2" s="592"/>
      <c r="UUB2" s="592"/>
      <c r="UUC2" s="592"/>
      <c r="UUD2" s="592"/>
      <c r="UUE2" s="592"/>
      <c r="UUF2" s="592"/>
      <c r="UUG2" s="592"/>
      <c r="UUH2" s="592"/>
      <c r="UUI2" s="592"/>
      <c r="UUJ2" s="592"/>
      <c r="UUK2" s="592" t="s">
        <v>351</v>
      </c>
      <c r="UUL2" s="592"/>
      <c r="UUM2" s="592"/>
      <c r="UUN2" s="592"/>
      <c r="UUO2" s="592"/>
      <c r="UUP2" s="592"/>
      <c r="UUQ2" s="592"/>
      <c r="UUR2" s="592"/>
      <c r="UUS2" s="592"/>
      <c r="UUT2" s="592"/>
      <c r="UUU2" s="592"/>
      <c r="UUV2" s="592"/>
      <c r="UUW2" s="592"/>
      <c r="UUX2" s="592"/>
      <c r="UUY2" s="592"/>
      <c r="UUZ2" s="592"/>
      <c r="UVA2" s="592" t="s">
        <v>351</v>
      </c>
      <c r="UVB2" s="592"/>
      <c r="UVC2" s="592"/>
      <c r="UVD2" s="592"/>
      <c r="UVE2" s="592"/>
      <c r="UVF2" s="592"/>
      <c r="UVG2" s="592"/>
      <c r="UVH2" s="592"/>
      <c r="UVI2" s="592"/>
      <c r="UVJ2" s="592"/>
      <c r="UVK2" s="592"/>
      <c r="UVL2" s="592"/>
      <c r="UVM2" s="592"/>
      <c r="UVN2" s="592"/>
      <c r="UVO2" s="592"/>
      <c r="UVP2" s="592"/>
      <c r="UVQ2" s="592" t="s">
        <v>351</v>
      </c>
      <c r="UVR2" s="592"/>
      <c r="UVS2" s="592"/>
      <c r="UVT2" s="592"/>
      <c r="UVU2" s="592"/>
      <c r="UVV2" s="592"/>
      <c r="UVW2" s="592"/>
      <c r="UVX2" s="592"/>
      <c r="UVY2" s="592"/>
      <c r="UVZ2" s="592"/>
      <c r="UWA2" s="592"/>
      <c r="UWB2" s="592"/>
      <c r="UWC2" s="592"/>
      <c r="UWD2" s="592"/>
      <c r="UWE2" s="592"/>
      <c r="UWF2" s="592"/>
      <c r="UWG2" s="592" t="s">
        <v>351</v>
      </c>
      <c r="UWH2" s="592"/>
      <c r="UWI2" s="592"/>
      <c r="UWJ2" s="592"/>
      <c r="UWK2" s="592"/>
      <c r="UWL2" s="592"/>
      <c r="UWM2" s="592"/>
      <c r="UWN2" s="592"/>
      <c r="UWO2" s="592"/>
      <c r="UWP2" s="592"/>
      <c r="UWQ2" s="592"/>
      <c r="UWR2" s="592"/>
      <c r="UWS2" s="592"/>
      <c r="UWT2" s="592"/>
      <c r="UWU2" s="592"/>
      <c r="UWV2" s="592"/>
      <c r="UWW2" s="592" t="s">
        <v>351</v>
      </c>
      <c r="UWX2" s="592"/>
      <c r="UWY2" s="592"/>
      <c r="UWZ2" s="592"/>
      <c r="UXA2" s="592"/>
      <c r="UXB2" s="592"/>
      <c r="UXC2" s="592"/>
      <c r="UXD2" s="592"/>
      <c r="UXE2" s="592"/>
      <c r="UXF2" s="592"/>
      <c r="UXG2" s="592"/>
      <c r="UXH2" s="592"/>
      <c r="UXI2" s="592"/>
      <c r="UXJ2" s="592"/>
      <c r="UXK2" s="592"/>
      <c r="UXL2" s="592"/>
      <c r="UXM2" s="592" t="s">
        <v>351</v>
      </c>
      <c r="UXN2" s="592"/>
      <c r="UXO2" s="592"/>
      <c r="UXP2" s="592"/>
      <c r="UXQ2" s="592"/>
      <c r="UXR2" s="592"/>
      <c r="UXS2" s="592"/>
      <c r="UXT2" s="592"/>
      <c r="UXU2" s="592"/>
      <c r="UXV2" s="592"/>
      <c r="UXW2" s="592"/>
      <c r="UXX2" s="592"/>
      <c r="UXY2" s="592"/>
      <c r="UXZ2" s="592"/>
      <c r="UYA2" s="592"/>
      <c r="UYB2" s="592"/>
      <c r="UYC2" s="592" t="s">
        <v>351</v>
      </c>
      <c r="UYD2" s="592"/>
      <c r="UYE2" s="592"/>
      <c r="UYF2" s="592"/>
      <c r="UYG2" s="592"/>
      <c r="UYH2" s="592"/>
      <c r="UYI2" s="592"/>
      <c r="UYJ2" s="592"/>
      <c r="UYK2" s="592"/>
      <c r="UYL2" s="592"/>
      <c r="UYM2" s="592"/>
      <c r="UYN2" s="592"/>
      <c r="UYO2" s="592"/>
      <c r="UYP2" s="592"/>
      <c r="UYQ2" s="592"/>
      <c r="UYR2" s="592"/>
      <c r="UYS2" s="592" t="s">
        <v>351</v>
      </c>
      <c r="UYT2" s="592"/>
      <c r="UYU2" s="592"/>
      <c r="UYV2" s="592"/>
      <c r="UYW2" s="592"/>
      <c r="UYX2" s="592"/>
      <c r="UYY2" s="592"/>
      <c r="UYZ2" s="592"/>
      <c r="UZA2" s="592"/>
      <c r="UZB2" s="592"/>
      <c r="UZC2" s="592"/>
      <c r="UZD2" s="592"/>
      <c r="UZE2" s="592"/>
      <c r="UZF2" s="592"/>
      <c r="UZG2" s="592"/>
      <c r="UZH2" s="592"/>
      <c r="UZI2" s="592" t="s">
        <v>351</v>
      </c>
      <c r="UZJ2" s="592"/>
      <c r="UZK2" s="592"/>
      <c r="UZL2" s="592"/>
      <c r="UZM2" s="592"/>
      <c r="UZN2" s="592"/>
      <c r="UZO2" s="592"/>
      <c r="UZP2" s="592"/>
      <c r="UZQ2" s="592"/>
      <c r="UZR2" s="592"/>
      <c r="UZS2" s="592"/>
      <c r="UZT2" s="592"/>
      <c r="UZU2" s="592"/>
      <c r="UZV2" s="592"/>
      <c r="UZW2" s="592"/>
      <c r="UZX2" s="592"/>
      <c r="UZY2" s="592" t="s">
        <v>351</v>
      </c>
      <c r="UZZ2" s="592"/>
      <c r="VAA2" s="592"/>
      <c r="VAB2" s="592"/>
      <c r="VAC2" s="592"/>
      <c r="VAD2" s="592"/>
      <c r="VAE2" s="592"/>
      <c r="VAF2" s="592"/>
      <c r="VAG2" s="592"/>
      <c r="VAH2" s="592"/>
      <c r="VAI2" s="592"/>
      <c r="VAJ2" s="592"/>
      <c r="VAK2" s="592"/>
      <c r="VAL2" s="592"/>
      <c r="VAM2" s="592"/>
      <c r="VAN2" s="592"/>
      <c r="VAO2" s="592" t="s">
        <v>351</v>
      </c>
      <c r="VAP2" s="592"/>
      <c r="VAQ2" s="592"/>
      <c r="VAR2" s="592"/>
      <c r="VAS2" s="592"/>
      <c r="VAT2" s="592"/>
      <c r="VAU2" s="592"/>
      <c r="VAV2" s="592"/>
      <c r="VAW2" s="592"/>
      <c r="VAX2" s="592"/>
      <c r="VAY2" s="592"/>
      <c r="VAZ2" s="592"/>
      <c r="VBA2" s="592"/>
      <c r="VBB2" s="592"/>
      <c r="VBC2" s="592"/>
      <c r="VBD2" s="592"/>
      <c r="VBE2" s="592" t="s">
        <v>351</v>
      </c>
      <c r="VBF2" s="592"/>
      <c r="VBG2" s="592"/>
      <c r="VBH2" s="592"/>
      <c r="VBI2" s="592"/>
      <c r="VBJ2" s="592"/>
      <c r="VBK2" s="592"/>
      <c r="VBL2" s="592"/>
      <c r="VBM2" s="592"/>
      <c r="VBN2" s="592"/>
      <c r="VBO2" s="592"/>
      <c r="VBP2" s="592"/>
      <c r="VBQ2" s="592"/>
      <c r="VBR2" s="592"/>
      <c r="VBS2" s="592"/>
      <c r="VBT2" s="592"/>
      <c r="VBU2" s="592" t="s">
        <v>351</v>
      </c>
      <c r="VBV2" s="592"/>
      <c r="VBW2" s="592"/>
      <c r="VBX2" s="592"/>
      <c r="VBY2" s="592"/>
      <c r="VBZ2" s="592"/>
      <c r="VCA2" s="592"/>
      <c r="VCB2" s="592"/>
      <c r="VCC2" s="592"/>
      <c r="VCD2" s="592"/>
      <c r="VCE2" s="592"/>
      <c r="VCF2" s="592"/>
      <c r="VCG2" s="592"/>
      <c r="VCH2" s="592"/>
      <c r="VCI2" s="592"/>
      <c r="VCJ2" s="592"/>
      <c r="VCK2" s="592" t="s">
        <v>351</v>
      </c>
      <c r="VCL2" s="592"/>
      <c r="VCM2" s="592"/>
      <c r="VCN2" s="592"/>
      <c r="VCO2" s="592"/>
      <c r="VCP2" s="592"/>
      <c r="VCQ2" s="592"/>
      <c r="VCR2" s="592"/>
      <c r="VCS2" s="592"/>
      <c r="VCT2" s="592"/>
      <c r="VCU2" s="592"/>
      <c r="VCV2" s="592"/>
      <c r="VCW2" s="592"/>
      <c r="VCX2" s="592"/>
      <c r="VCY2" s="592"/>
      <c r="VCZ2" s="592"/>
      <c r="VDA2" s="592" t="s">
        <v>351</v>
      </c>
      <c r="VDB2" s="592"/>
      <c r="VDC2" s="592"/>
      <c r="VDD2" s="592"/>
      <c r="VDE2" s="592"/>
      <c r="VDF2" s="592"/>
      <c r="VDG2" s="592"/>
      <c r="VDH2" s="592"/>
      <c r="VDI2" s="592"/>
      <c r="VDJ2" s="592"/>
      <c r="VDK2" s="592"/>
      <c r="VDL2" s="592"/>
      <c r="VDM2" s="592"/>
      <c r="VDN2" s="592"/>
      <c r="VDO2" s="592"/>
      <c r="VDP2" s="592"/>
      <c r="VDQ2" s="592" t="s">
        <v>351</v>
      </c>
      <c r="VDR2" s="592"/>
      <c r="VDS2" s="592"/>
      <c r="VDT2" s="592"/>
      <c r="VDU2" s="592"/>
      <c r="VDV2" s="592"/>
      <c r="VDW2" s="592"/>
      <c r="VDX2" s="592"/>
      <c r="VDY2" s="592"/>
      <c r="VDZ2" s="592"/>
      <c r="VEA2" s="592"/>
      <c r="VEB2" s="592"/>
      <c r="VEC2" s="592"/>
      <c r="VED2" s="592"/>
      <c r="VEE2" s="592"/>
      <c r="VEF2" s="592"/>
      <c r="VEG2" s="592" t="s">
        <v>351</v>
      </c>
      <c r="VEH2" s="592"/>
      <c r="VEI2" s="592"/>
      <c r="VEJ2" s="592"/>
      <c r="VEK2" s="592"/>
      <c r="VEL2" s="592"/>
      <c r="VEM2" s="592"/>
      <c r="VEN2" s="592"/>
      <c r="VEO2" s="592"/>
      <c r="VEP2" s="592"/>
      <c r="VEQ2" s="592"/>
      <c r="VER2" s="592"/>
      <c r="VES2" s="592"/>
      <c r="VET2" s="592"/>
      <c r="VEU2" s="592"/>
      <c r="VEV2" s="592"/>
      <c r="VEW2" s="592" t="s">
        <v>351</v>
      </c>
      <c r="VEX2" s="592"/>
      <c r="VEY2" s="592"/>
      <c r="VEZ2" s="592"/>
      <c r="VFA2" s="592"/>
      <c r="VFB2" s="592"/>
      <c r="VFC2" s="592"/>
      <c r="VFD2" s="592"/>
      <c r="VFE2" s="592"/>
      <c r="VFF2" s="592"/>
      <c r="VFG2" s="592"/>
      <c r="VFH2" s="592"/>
      <c r="VFI2" s="592"/>
      <c r="VFJ2" s="592"/>
      <c r="VFK2" s="592"/>
      <c r="VFL2" s="592"/>
      <c r="VFM2" s="592" t="s">
        <v>351</v>
      </c>
      <c r="VFN2" s="592"/>
      <c r="VFO2" s="592"/>
      <c r="VFP2" s="592"/>
      <c r="VFQ2" s="592"/>
      <c r="VFR2" s="592"/>
      <c r="VFS2" s="592"/>
      <c r="VFT2" s="592"/>
      <c r="VFU2" s="592"/>
      <c r="VFV2" s="592"/>
      <c r="VFW2" s="592"/>
      <c r="VFX2" s="592"/>
      <c r="VFY2" s="592"/>
      <c r="VFZ2" s="592"/>
      <c r="VGA2" s="592"/>
      <c r="VGB2" s="592"/>
      <c r="VGC2" s="592" t="s">
        <v>351</v>
      </c>
      <c r="VGD2" s="592"/>
      <c r="VGE2" s="592"/>
      <c r="VGF2" s="592"/>
      <c r="VGG2" s="592"/>
      <c r="VGH2" s="592"/>
      <c r="VGI2" s="592"/>
      <c r="VGJ2" s="592"/>
      <c r="VGK2" s="592"/>
      <c r="VGL2" s="592"/>
      <c r="VGM2" s="592"/>
      <c r="VGN2" s="592"/>
      <c r="VGO2" s="592"/>
      <c r="VGP2" s="592"/>
      <c r="VGQ2" s="592"/>
      <c r="VGR2" s="592"/>
      <c r="VGS2" s="592" t="s">
        <v>351</v>
      </c>
      <c r="VGT2" s="592"/>
      <c r="VGU2" s="592"/>
      <c r="VGV2" s="592"/>
      <c r="VGW2" s="592"/>
      <c r="VGX2" s="592"/>
      <c r="VGY2" s="592"/>
      <c r="VGZ2" s="592"/>
      <c r="VHA2" s="592"/>
      <c r="VHB2" s="592"/>
      <c r="VHC2" s="592"/>
      <c r="VHD2" s="592"/>
      <c r="VHE2" s="592"/>
      <c r="VHF2" s="592"/>
      <c r="VHG2" s="592"/>
      <c r="VHH2" s="592"/>
      <c r="VHI2" s="592" t="s">
        <v>351</v>
      </c>
      <c r="VHJ2" s="592"/>
      <c r="VHK2" s="592"/>
      <c r="VHL2" s="592"/>
      <c r="VHM2" s="592"/>
      <c r="VHN2" s="592"/>
      <c r="VHO2" s="592"/>
      <c r="VHP2" s="592"/>
      <c r="VHQ2" s="592"/>
      <c r="VHR2" s="592"/>
      <c r="VHS2" s="592"/>
      <c r="VHT2" s="592"/>
      <c r="VHU2" s="592"/>
      <c r="VHV2" s="592"/>
      <c r="VHW2" s="592"/>
      <c r="VHX2" s="592"/>
      <c r="VHY2" s="592" t="s">
        <v>351</v>
      </c>
      <c r="VHZ2" s="592"/>
      <c r="VIA2" s="592"/>
      <c r="VIB2" s="592"/>
      <c r="VIC2" s="592"/>
      <c r="VID2" s="592"/>
      <c r="VIE2" s="592"/>
      <c r="VIF2" s="592"/>
      <c r="VIG2" s="592"/>
      <c r="VIH2" s="592"/>
      <c r="VII2" s="592"/>
      <c r="VIJ2" s="592"/>
      <c r="VIK2" s="592"/>
      <c r="VIL2" s="592"/>
      <c r="VIM2" s="592"/>
      <c r="VIN2" s="592"/>
      <c r="VIO2" s="592" t="s">
        <v>351</v>
      </c>
      <c r="VIP2" s="592"/>
      <c r="VIQ2" s="592"/>
      <c r="VIR2" s="592"/>
      <c r="VIS2" s="592"/>
      <c r="VIT2" s="592"/>
      <c r="VIU2" s="592"/>
      <c r="VIV2" s="592"/>
      <c r="VIW2" s="592"/>
      <c r="VIX2" s="592"/>
      <c r="VIY2" s="592"/>
      <c r="VIZ2" s="592"/>
      <c r="VJA2" s="592"/>
      <c r="VJB2" s="592"/>
      <c r="VJC2" s="592"/>
      <c r="VJD2" s="592"/>
      <c r="VJE2" s="592" t="s">
        <v>351</v>
      </c>
      <c r="VJF2" s="592"/>
      <c r="VJG2" s="592"/>
      <c r="VJH2" s="592"/>
      <c r="VJI2" s="592"/>
      <c r="VJJ2" s="592"/>
      <c r="VJK2" s="592"/>
      <c r="VJL2" s="592"/>
      <c r="VJM2" s="592"/>
      <c r="VJN2" s="592"/>
      <c r="VJO2" s="592"/>
      <c r="VJP2" s="592"/>
      <c r="VJQ2" s="592"/>
      <c r="VJR2" s="592"/>
      <c r="VJS2" s="592"/>
      <c r="VJT2" s="592"/>
      <c r="VJU2" s="592" t="s">
        <v>351</v>
      </c>
      <c r="VJV2" s="592"/>
      <c r="VJW2" s="592"/>
      <c r="VJX2" s="592"/>
      <c r="VJY2" s="592"/>
      <c r="VJZ2" s="592"/>
      <c r="VKA2" s="592"/>
      <c r="VKB2" s="592"/>
      <c r="VKC2" s="592"/>
      <c r="VKD2" s="592"/>
      <c r="VKE2" s="592"/>
      <c r="VKF2" s="592"/>
      <c r="VKG2" s="592"/>
      <c r="VKH2" s="592"/>
      <c r="VKI2" s="592"/>
      <c r="VKJ2" s="592"/>
      <c r="VKK2" s="592" t="s">
        <v>351</v>
      </c>
      <c r="VKL2" s="592"/>
      <c r="VKM2" s="592"/>
      <c r="VKN2" s="592"/>
      <c r="VKO2" s="592"/>
      <c r="VKP2" s="592"/>
      <c r="VKQ2" s="592"/>
      <c r="VKR2" s="592"/>
      <c r="VKS2" s="592"/>
      <c r="VKT2" s="592"/>
      <c r="VKU2" s="592"/>
      <c r="VKV2" s="592"/>
      <c r="VKW2" s="592"/>
      <c r="VKX2" s="592"/>
      <c r="VKY2" s="592"/>
      <c r="VKZ2" s="592"/>
      <c r="VLA2" s="592" t="s">
        <v>351</v>
      </c>
      <c r="VLB2" s="592"/>
      <c r="VLC2" s="592"/>
      <c r="VLD2" s="592"/>
      <c r="VLE2" s="592"/>
      <c r="VLF2" s="592"/>
      <c r="VLG2" s="592"/>
      <c r="VLH2" s="592"/>
      <c r="VLI2" s="592"/>
      <c r="VLJ2" s="592"/>
      <c r="VLK2" s="592"/>
      <c r="VLL2" s="592"/>
      <c r="VLM2" s="592"/>
      <c r="VLN2" s="592"/>
      <c r="VLO2" s="592"/>
      <c r="VLP2" s="592"/>
      <c r="VLQ2" s="592" t="s">
        <v>351</v>
      </c>
      <c r="VLR2" s="592"/>
      <c r="VLS2" s="592"/>
      <c r="VLT2" s="592"/>
      <c r="VLU2" s="592"/>
      <c r="VLV2" s="592"/>
      <c r="VLW2" s="592"/>
      <c r="VLX2" s="592"/>
      <c r="VLY2" s="592"/>
      <c r="VLZ2" s="592"/>
      <c r="VMA2" s="592"/>
      <c r="VMB2" s="592"/>
      <c r="VMC2" s="592"/>
      <c r="VMD2" s="592"/>
      <c r="VME2" s="592"/>
      <c r="VMF2" s="592"/>
      <c r="VMG2" s="592" t="s">
        <v>351</v>
      </c>
      <c r="VMH2" s="592"/>
      <c r="VMI2" s="592"/>
      <c r="VMJ2" s="592"/>
      <c r="VMK2" s="592"/>
      <c r="VML2" s="592"/>
      <c r="VMM2" s="592"/>
      <c r="VMN2" s="592"/>
      <c r="VMO2" s="592"/>
      <c r="VMP2" s="592"/>
      <c r="VMQ2" s="592"/>
      <c r="VMR2" s="592"/>
      <c r="VMS2" s="592"/>
      <c r="VMT2" s="592"/>
      <c r="VMU2" s="592"/>
      <c r="VMV2" s="592"/>
      <c r="VMW2" s="592" t="s">
        <v>351</v>
      </c>
      <c r="VMX2" s="592"/>
      <c r="VMY2" s="592"/>
      <c r="VMZ2" s="592"/>
      <c r="VNA2" s="592"/>
      <c r="VNB2" s="592"/>
      <c r="VNC2" s="592"/>
      <c r="VND2" s="592"/>
      <c r="VNE2" s="592"/>
      <c r="VNF2" s="592"/>
      <c r="VNG2" s="592"/>
      <c r="VNH2" s="592"/>
      <c r="VNI2" s="592"/>
      <c r="VNJ2" s="592"/>
      <c r="VNK2" s="592"/>
      <c r="VNL2" s="592"/>
      <c r="VNM2" s="592" t="s">
        <v>351</v>
      </c>
      <c r="VNN2" s="592"/>
      <c r="VNO2" s="592"/>
      <c r="VNP2" s="592"/>
      <c r="VNQ2" s="592"/>
      <c r="VNR2" s="592"/>
      <c r="VNS2" s="592"/>
      <c r="VNT2" s="592"/>
      <c r="VNU2" s="592"/>
      <c r="VNV2" s="592"/>
      <c r="VNW2" s="592"/>
      <c r="VNX2" s="592"/>
      <c r="VNY2" s="592"/>
      <c r="VNZ2" s="592"/>
      <c r="VOA2" s="592"/>
      <c r="VOB2" s="592"/>
      <c r="VOC2" s="592" t="s">
        <v>351</v>
      </c>
      <c r="VOD2" s="592"/>
      <c r="VOE2" s="592"/>
      <c r="VOF2" s="592"/>
      <c r="VOG2" s="592"/>
      <c r="VOH2" s="592"/>
      <c r="VOI2" s="592"/>
      <c r="VOJ2" s="592"/>
      <c r="VOK2" s="592"/>
      <c r="VOL2" s="592"/>
      <c r="VOM2" s="592"/>
      <c r="VON2" s="592"/>
      <c r="VOO2" s="592"/>
      <c r="VOP2" s="592"/>
      <c r="VOQ2" s="592"/>
      <c r="VOR2" s="592"/>
      <c r="VOS2" s="592" t="s">
        <v>351</v>
      </c>
      <c r="VOT2" s="592"/>
      <c r="VOU2" s="592"/>
      <c r="VOV2" s="592"/>
      <c r="VOW2" s="592"/>
      <c r="VOX2" s="592"/>
      <c r="VOY2" s="592"/>
      <c r="VOZ2" s="592"/>
      <c r="VPA2" s="592"/>
      <c r="VPB2" s="592"/>
      <c r="VPC2" s="592"/>
      <c r="VPD2" s="592"/>
      <c r="VPE2" s="592"/>
      <c r="VPF2" s="592"/>
      <c r="VPG2" s="592"/>
      <c r="VPH2" s="592"/>
      <c r="VPI2" s="592" t="s">
        <v>351</v>
      </c>
      <c r="VPJ2" s="592"/>
      <c r="VPK2" s="592"/>
      <c r="VPL2" s="592"/>
      <c r="VPM2" s="592"/>
      <c r="VPN2" s="592"/>
      <c r="VPO2" s="592"/>
      <c r="VPP2" s="592"/>
      <c r="VPQ2" s="592"/>
      <c r="VPR2" s="592"/>
      <c r="VPS2" s="592"/>
      <c r="VPT2" s="592"/>
      <c r="VPU2" s="592"/>
      <c r="VPV2" s="592"/>
      <c r="VPW2" s="592"/>
      <c r="VPX2" s="592"/>
      <c r="VPY2" s="592" t="s">
        <v>351</v>
      </c>
      <c r="VPZ2" s="592"/>
      <c r="VQA2" s="592"/>
      <c r="VQB2" s="592"/>
      <c r="VQC2" s="592"/>
      <c r="VQD2" s="592"/>
      <c r="VQE2" s="592"/>
      <c r="VQF2" s="592"/>
      <c r="VQG2" s="592"/>
      <c r="VQH2" s="592"/>
      <c r="VQI2" s="592"/>
      <c r="VQJ2" s="592"/>
      <c r="VQK2" s="592"/>
      <c r="VQL2" s="592"/>
      <c r="VQM2" s="592"/>
      <c r="VQN2" s="592"/>
      <c r="VQO2" s="592" t="s">
        <v>351</v>
      </c>
      <c r="VQP2" s="592"/>
      <c r="VQQ2" s="592"/>
      <c r="VQR2" s="592"/>
      <c r="VQS2" s="592"/>
      <c r="VQT2" s="592"/>
      <c r="VQU2" s="592"/>
      <c r="VQV2" s="592"/>
      <c r="VQW2" s="592"/>
      <c r="VQX2" s="592"/>
      <c r="VQY2" s="592"/>
      <c r="VQZ2" s="592"/>
      <c r="VRA2" s="592"/>
      <c r="VRB2" s="592"/>
      <c r="VRC2" s="592"/>
      <c r="VRD2" s="592"/>
      <c r="VRE2" s="592" t="s">
        <v>351</v>
      </c>
      <c r="VRF2" s="592"/>
      <c r="VRG2" s="592"/>
      <c r="VRH2" s="592"/>
      <c r="VRI2" s="592"/>
      <c r="VRJ2" s="592"/>
      <c r="VRK2" s="592"/>
      <c r="VRL2" s="592"/>
      <c r="VRM2" s="592"/>
      <c r="VRN2" s="592"/>
      <c r="VRO2" s="592"/>
      <c r="VRP2" s="592"/>
      <c r="VRQ2" s="592"/>
      <c r="VRR2" s="592"/>
      <c r="VRS2" s="592"/>
      <c r="VRT2" s="592"/>
      <c r="VRU2" s="592" t="s">
        <v>351</v>
      </c>
      <c r="VRV2" s="592"/>
      <c r="VRW2" s="592"/>
      <c r="VRX2" s="592"/>
      <c r="VRY2" s="592"/>
      <c r="VRZ2" s="592"/>
      <c r="VSA2" s="592"/>
      <c r="VSB2" s="592"/>
      <c r="VSC2" s="592"/>
      <c r="VSD2" s="592"/>
      <c r="VSE2" s="592"/>
      <c r="VSF2" s="592"/>
      <c r="VSG2" s="592"/>
      <c r="VSH2" s="592"/>
      <c r="VSI2" s="592"/>
      <c r="VSJ2" s="592"/>
      <c r="VSK2" s="592" t="s">
        <v>351</v>
      </c>
      <c r="VSL2" s="592"/>
      <c r="VSM2" s="592"/>
      <c r="VSN2" s="592"/>
      <c r="VSO2" s="592"/>
      <c r="VSP2" s="592"/>
      <c r="VSQ2" s="592"/>
      <c r="VSR2" s="592"/>
      <c r="VSS2" s="592"/>
      <c r="VST2" s="592"/>
      <c r="VSU2" s="592"/>
      <c r="VSV2" s="592"/>
      <c r="VSW2" s="592"/>
      <c r="VSX2" s="592"/>
      <c r="VSY2" s="592"/>
      <c r="VSZ2" s="592"/>
      <c r="VTA2" s="592" t="s">
        <v>351</v>
      </c>
      <c r="VTB2" s="592"/>
      <c r="VTC2" s="592"/>
      <c r="VTD2" s="592"/>
      <c r="VTE2" s="592"/>
      <c r="VTF2" s="592"/>
      <c r="VTG2" s="592"/>
      <c r="VTH2" s="592"/>
      <c r="VTI2" s="592"/>
      <c r="VTJ2" s="592"/>
      <c r="VTK2" s="592"/>
      <c r="VTL2" s="592"/>
      <c r="VTM2" s="592"/>
      <c r="VTN2" s="592"/>
      <c r="VTO2" s="592"/>
      <c r="VTP2" s="592"/>
      <c r="VTQ2" s="592" t="s">
        <v>351</v>
      </c>
      <c r="VTR2" s="592"/>
      <c r="VTS2" s="592"/>
      <c r="VTT2" s="592"/>
      <c r="VTU2" s="592"/>
      <c r="VTV2" s="592"/>
      <c r="VTW2" s="592"/>
      <c r="VTX2" s="592"/>
      <c r="VTY2" s="592"/>
      <c r="VTZ2" s="592"/>
      <c r="VUA2" s="592"/>
      <c r="VUB2" s="592"/>
      <c r="VUC2" s="592"/>
      <c r="VUD2" s="592"/>
      <c r="VUE2" s="592"/>
      <c r="VUF2" s="592"/>
      <c r="VUG2" s="592" t="s">
        <v>351</v>
      </c>
      <c r="VUH2" s="592"/>
      <c r="VUI2" s="592"/>
      <c r="VUJ2" s="592"/>
      <c r="VUK2" s="592"/>
      <c r="VUL2" s="592"/>
      <c r="VUM2" s="592"/>
      <c r="VUN2" s="592"/>
      <c r="VUO2" s="592"/>
      <c r="VUP2" s="592"/>
      <c r="VUQ2" s="592"/>
      <c r="VUR2" s="592"/>
      <c r="VUS2" s="592"/>
      <c r="VUT2" s="592"/>
      <c r="VUU2" s="592"/>
      <c r="VUV2" s="592"/>
      <c r="VUW2" s="592" t="s">
        <v>351</v>
      </c>
      <c r="VUX2" s="592"/>
      <c r="VUY2" s="592"/>
      <c r="VUZ2" s="592"/>
      <c r="VVA2" s="592"/>
      <c r="VVB2" s="592"/>
      <c r="VVC2" s="592"/>
      <c r="VVD2" s="592"/>
      <c r="VVE2" s="592"/>
      <c r="VVF2" s="592"/>
      <c r="VVG2" s="592"/>
      <c r="VVH2" s="592"/>
      <c r="VVI2" s="592"/>
      <c r="VVJ2" s="592"/>
      <c r="VVK2" s="592"/>
      <c r="VVL2" s="592"/>
      <c r="VVM2" s="592" t="s">
        <v>351</v>
      </c>
      <c r="VVN2" s="592"/>
      <c r="VVO2" s="592"/>
      <c r="VVP2" s="592"/>
      <c r="VVQ2" s="592"/>
      <c r="VVR2" s="592"/>
      <c r="VVS2" s="592"/>
      <c r="VVT2" s="592"/>
      <c r="VVU2" s="592"/>
      <c r="VVV2" s="592"/>
      <c r="VVW2" s="592"/>
      <c r="VVX2" s="592"/>
      <c r="VVY2" s="592"/>
      <c r="VVZ2" s="592"/>
      <c r="VWA2" s="592"/>
      <c r="VWB2" s="592"/>
      <c r="VWC2" s="592" t="s">
        <v>351</v>
      </c>
      <c r="VWD2" s="592"/>
      <c r="VWE2" s="592"/>
      <c r="VWF2" s="592"/>
      <c r="VWG2" s="592"/>
      <c r="VWH2" s="592"/>
      <c r="VWI2" s="592"/>
      <c r="VWJ2" s="592"/>
      <c r="VWK2" s="592"/>
      <c r="VWL2" s="592"/>
      <c r="VWM2" s="592"/>
      <c r="VWN2" s="592"/>
      <c r="VWO2" s="592"/>
      <c r="VWP2" s="592"/>
      <c r="VWQ2" s="592"/>
      <c r="VWR2" s="592"/>
      <c r="VWS2" s="592" t="s">
        <v>351</v>
      </c>
      <c r="VWT2" s="592"/>
      <c r="VWU2" s="592"/>
      <c r="VWV2" s="592"/>
      <c r="VWW2" s="592"/>
      <c r="VWX2" s="592"/>
      <c r="VWY2" s="592"/>
      <c r="VWZ2" s="592"/>
      <c r="VXA2" s="592"/>
      <c r="VXB2" s="592"/>
      <c r="VXC2" s="592"/>
      <c r="VXD2" s="592"/>
      <c r="VXE2" s="592"/>
      <c r="VXF2" s="592"/>
      <c r="VXG2" s="592"/>
      <c r="VXH2" s="592"/>
      <c r="VXI2" s="592" t="s">
        <v>351</v>
      </c>
      <c r="VXJ2" s="592"/>
      <c r="VXK2" s="592"/>
      <c r="VXL2" s="592"/>
      <c r="VXM2" s="592"/>
      <c r="VXN2" s="592"/>
      <c r="VXO2" s="592"/>
      <c r="VXP2" s="592"/>
      <c r="VXQ2" s="592"/>
      <c r="VXR2" s="592"/>
      <c r="VXS2" s="592"/>
      <c r="VXT2" s="592"/>
      <c r="VXU2" s="592"/>
      <c r="VXV2" s="592"/>
      <c r="VXW2" s="592"/>
      <c r="VXX2" s="592"/>
      <c r="VXY2" s="592" t="s">
        <v>351</v>
      </c>
      <c r="VXZ2" s="592"/>
      <c r="VYA2" s="592"/>
      <c r="VYB2" s="592"/>
      <c r="VYC2" s="592"/>
      <c r="VYD2" s="592"/>
      <c r="VYE2" s="592"/>
      <c r="VYF2" s="592"/>
      <c r="VYG2" s="592"/>
      <c r="VYH2" s="592"/>
      <c r="VYI2" s="592"/>
      <c r="VYJ2" s="592"/>
      <c r="VYK2" s="592"/>
      <c r="VYL2" s="592"/>
      <c r="VYM2" s="592"/>
      <c r="VYN2" s="592"/>
      <c r="VYO2" s="592" t="s">
        <v>351</v>
      </c>
      <c r="VYP2" s="592"/>
      <c r="VYQ2" s="592"/>
      <c r="VYR2" s="592"/>
      <c r="VYS2" s="592"/>
      <c r="VYT2" s="592"/>
      <c r="VYU2" s="592"/>
      <c r="VYV2" s="592"/>
      <c r="VYW2" s="592"/>
      <c r="VYX2" s="592"/>
      <c r="VYY2" s="592"/>
      <c r="VYZ2" s="592"/>
      <c r="VZA2" s="592"/>
      <c r="VZB2" s="592"/>
      <c r="VZC2" s="592"/>
      <c r="VZD2" s="592"/>
      <c r="VZE2" s="592" t="s">
        <v>351</v>
      </c>
      <c r="VZF2" s="592"/>
      <c r="VZG2" s="592"/>
      <c r="VZH2" s="592"/>
      <c r="VZI2" s="592"/>
      <c r="VZJ2" s="592"/>
      <c r="VZK2" s="592"/>
      <c r="VZL2" s="592"/>
      <c r="VZM2" s="592"/>
      <c r="VZN2" s="592"/>
      <c r="VZO2" s="592"/>
      <c r="VZP2" s="592"/>
      <c r="VZQ2" s="592"/>
      <c r="VZR2" s="592"/>
      <c r="VZS2" s="592"/>
      <c r="VZT2" s="592"/>
      <c r="VZU2" s="592" t="s">
        <v>351</v>
      </c>
      <c r="VZV2" s="592"/>
      <c r="VZW2" s="592"/>
      <c r="VZX2" s="592"/>
      <c r="VZY2" s="592"/>
      <c r="VZZ2" s="592"/>
      <c r="WAA2" s="592"/>
      <c r="WAB2" s="592"/>
      <c r="WAC2" s="592"/>
      <c r="WAD2" s="592"/>
      <c r="WAE2" s="592"/>
      <c r="WAF2" s="592"/>
      <c r="WAG2" s="592"/>
      <c r="WAH2" s="592"/>
      <c r="WAI2" s="592"/>
      <c r="WAJ2" s="592"/>
      <c r="WAK2" s="592" t="s">
        <v>351</v>
      </c>
      <c r="WAL2" s="592"/>
      <c r="WAM2" s="592"/>
      <c r="WAN2" s="592"/>
      <c r="WAO2" s="592"/>
      <c r="WAP2" s="592"/>
      <c r="WAQ2" s="592"/>
      <c r="WAR2" s="592"/>
      <c r="WAS2" s="592"/>
      <c r="WAT2" s="592"/>
      <c r="WAU2" s="592"/>
      <c r="WAV2" s="592"/>
      <c r="WAW2" s="592"/>
      <c r="WAX2" s="592"/>
      <c r="WAY2" s="592"/>
      <c r="WAZ2" s="592"/>
      <c r="WBA2" s="592" t="s">
        <v>351</v>
      </c>
      <c r="WBB2" s="592"/>
      <c r="WBC2" s="592"/>
      <c r="WBD2" s="592"/>
      <c r="WBE2" s="592"/>
      <c r="WBF2" s="592"/>
      <c r="WBG2" s="592"/>
      <c r="WBH2" s="592"/>
      <c r="WBI2" s="592"/>
      <c r="WBJ2" s="592"/>
      <c r="WBK2" s="592"/>
      <c r="WBL2" s="592"/>
      <c r="WBM2" s="592"/>
      <c r="WBN2" s="592"/>
      <c r="WBO2" s="592"/>
      <c r="WBP2" s="592"/>
      <c r="WBQ2" s="592" t="s">
        <v>351</v>
      </c>
      <c r="WBR2" s="592"/>
      <c r="WBS2" s="592"/>
      <c r="WBT2" s="592"/>
      <c r="WBU2" s="592"/>
      <c r="WBV2" s="592"/>
      <c r="WBW2" s="592"/>
      <c r="WBX2" s="592"/>
      <c r="WBY2" s="592"/>
      <c r="WBZ2" s="592"/>
      <c r="WCA2" s="592"/>
      <c r="WCB2" s="592"/>
      <c r="WCC2" s="592"/>
      <c r="WCD2" s="592"/>
      <c r="WCE2" s="592"/>
      <c r="WCF2" s="592"/>
      <c r="WCG2" s="592" t="s">
        <v>351</v>
      </c>
      <c r="WCH2" s="592"/>
      <c r="WCI2" s="592"/>
      <c r="WCJ2" s="592"/>
      <c r="WCK2" s="592"/>
      <c r="WCL2" s="592"/>
      <c r="WCM2" s="592"/>
      <c r="WCN2" s="592"/>
      <c r="WCO2" s="592"/>
      <c r="WCP2" s="592"/>
      <c r="WCQ2" s="592"/>
      <c r="WCR2" s="592"/>
      <c r="WCS2" s="592"/>
      <c r="WCT2" s="592"/>
      <c r="WCU2" s="592"/>
      <c r="WCV2" s="592"/>
      <c r="WCW2" s="592" t="s">
        <v>351</v>
      </c>
      <c r="WCX2" s="592"/>
      <c r="WCY2" s="592"/>
      <c r="WCZ2" s="592"/>
      <c r="WDA2" s="592"/>
      <c r="WDB2" s="592"/>
      <c r="WDC2" s="592"/>
      <c r="WDD2" s="592"/>
      <c r="WDE2" s="592"/>
      <c r="WDF2" s="592"/>
      <c r="WDG2" s="592"/>
      <c r="WDH2" s="592"/>
      <c r="WDI2" s="592"/>
      <c r="WDJ2" s="592"/>
      <c r="WDK2" s="592"/>
      <c r="WDL2" s="592"/>
      <c r="WDM2" s="592" t="s">
        <v>351</v>
      </c>
      <c r="WDN2" s="592"/>
      <c r="WDO2" s="592"/>
      <c r="WDP2" s="592"/>
      <c r="WDQ2" s="592"/>
      <c r="WDR2" s="592"/>
      <c r="WDS2" s="592"/>
      <c r="WDT2" s="592"/>
      <c r="WDU2" s="592"/>
      <c r="WDV2" s="592"/>
      <c r="WDW2" s="592"/>
      <c r="WDX2" s="592"/>
      <c r="WDY2" s="592"/>
      <c r="WDZ2" s="592"/>
      <c r="WEA2" s="592"/>
      <c r="WEB2" s="592"/>
      <c r="WEC2" s="592" t="s">
        <v>351</v>
      </c>
      <c r="WED2" s="592"/>
      <c r="WEE2" s="592"/>
      <c r="WEF2" s="592"/>
      <c r="WEG2" s="592"/>
      <c r="WEH2" s="592"/>
      <c r="WEI2" s="592"/>
      <c r="WEJ2" s="592"/>
      <c r="WEK2" s="592"/>
      <c r="WEL2" s="592"/>
      <c r="WEM2" s="592"/>
      <c r="WEN2" s="592"/>
      <c r="WEO2" s="592"/>
      <c r="WEP2" s="592"/>
      <c r="WEQ2" s="592"/>
      <c r="WER2" s="592"/>
      <c r="WES2" s="592" t="s">
        <v>351</v>
      </c>
      <c r="WET2" s="592"/>
      <c r="WEU2" s="592"/>
      <c r="WEV2" s="592"/>
      <c r="WEW2" s="592"/>
      <c r="WEX2" s="592"/>
      <c r="WEY2" s="592"/>
      <c r="WEZ2" s="592"/>
      <c r="WFA2" s="592"/>
      <c r="WFB2" s="592"/>
      <c r="WFC2" s="592"/>
      <c r="WFD2" s="592"/>
      <c r="WFE2" s="592"/>
      <c r="WFF2" s="592"/>
      <c r="WFG2" s="592"/>
      <c r="WFH2" s="592"/>
      <c r="WFI2" s="592" t="s">
        <v>351</v>
      </c>
      <c r="WFJ2" s="592"/>
      <c r="WFK2" s="592"/>
      <c r="WFL2" s="592"/>
      <c r="WFM2" s="592"/>
      <c r="WFN2" s="592"/>
      <c r="WFO2" s="592"/>
      <c r="WFP2" s="592"/>
      <c r="WFQ2" s="592"/>
      <c r="WFR2" s="592"/>
      <c r="WFS2" s="592"/>
      <c r="WFT2" s="592"/>
      <c r="WFU2" s="592"/>
      <c r="WFV2" s="592"/>
      <c r="WFW2" s="592"/>
      <c r="WFX2" s="592"/>
      <c r="WFY2" s="592" t="s">
        <v>351</v>
      </c>
      <c r="WFZ2" s="592"/>
      <c r="WGA2" s="592"/>
      <c r="WGB2" s="592"/>
      <c r="WGC2" s="592"/>
      <c r="WGD2" s="592"/>
      <c r="WGE2" s="592"/>
      <c r="WGF2" s="592"/>
      <c r="WGG2" s="592"/>
      <c r="WGH2" s="592"/>
      <c r="WGI2" s="592"/>
      <c r="WGJ2" s="592"/>
      <c r="WGK2" s="592"/>
      <c r="WGL2" s="592"/>
      <c r="WGM2" s="592"/>
      <c r="WGN2" s="592"/>
      <c r="WGO2" s="592" t="s">
        <v>351</v>
      </c>
      <c r="WGP2" s="592"/>
      <c r="WGQ2" s="592"/>
      <c r="WGR2" s="592"/>
      <c r="WGS2" s="592"/>
      <c r="WGT2" s="592"/>
      <c r="WGU2" s="592"/>
      <c r="WGV2" s="592"/>
      <c r="WGW2" s="592"/>
      <c r="WGX2" s="592"/>
      <c r="WGY2" s="592"/>
      <c r="WGZ2" s="592"/>
      <c r="WHA2" s="592"/>
      <c r="WHB2" s="592"/>
      <c r="WHC2" s="592"/>
      <c r="WHD2" s="592"/>
      <c r="WHE2" s="592" t="s">
        <v>351</v>
      </c>
      <c r="WHF2" s="592"/>
      <c r="WHG2" s="592"/>
      <c r="WHH2" s="592"/>
      <c r="WHI2" s="592"/>
      <c r="WHJ2" s="592"/>
      <c r="WHK2" s="592"/>
      <c r="WHL2" s="592"/>
      <c r="WHM2" s="592"/>
      <c r="WHN2" s="592"/>
      <c r="WHO2" s="592"/>
      <c r="WHP2" s="592"/>
      <c r="WHQ2" s="592"/>
      <c r="WHR2" s="592"/>
      <c r="WHS2" s="592"/>
      <c r="WHT2" s="592"/>
      <c r="WHU2" s="592" t="s">
        <v>351</v>
      </c>
      <c r="WHV2" s="592"/>
      <c r="WHW2" s="592"/>
      <c r="WHX2" s="592"/>
      <c r="WHY2" s="592"/>
      <c r="WHZ2" s="592"/>
      <c r="WIA2" s="592"/>
      <c r="WIB2" s="592"/>
      <c r="WIC2" s="592"/>
      <c r="WID2" s="592"/>
      <c r="WIE2" s="592"/>
      <c r="WIF2" s="592"/>
      <c r="WIG2" s="592"/>
      <c r="WIH2" s="592"/>
      <c r="WII2" s="592"/>
      <c r="WIJ2" s="592"/>
      <c r="WIK2" s="592" t="s">
        <v>351</v>
      </c>
      <c r="WIL2" s="592"/>
      <c r="WIM2" s="592"/>
      <c r="WIN2" s="592"/>
      <c r="WIO2" s="592"/>
      <c r="WIP2" s="592"/>
      <c r="WIQ2" s="592"/>
      <c r="WIR2" s="592"/>
      <c r="WIS2" s="592"/>
      <c r="WIT2" s="592"/>
      <c r="WIU2" s="592"/>
      <c r="WIV2" s="592"/>
      <c r="WIW2" s="592"/>
      <c r="WIX2" s="592"/>
      <c r="WIY2" s="592"/>
      <c r="WIZ2" s="592"/>
      <c r="WJA2" s="592" t="s">
        <v>351</v>
      </c>
      <c r="WJB2" s="592"/>
      <c r="WJC2" s="592"/>
      <c r="WJD2" s="592"/>
      <c r="WJE2" s="592"/>
      <c r="WJF2" s="592"/>
      <c r="WJG2" s="592"/>
      <c r="WJH2" s="592"/>
      <c r="WJI2" s="592"/>
      <c r="WJJ2" s="592"/>
      <c r="WJK2" s="592"/>
      <c r="WJL2" s="592"/>
      <c r="WJM2" s="592"/>
      <c r="WJN2" s="592"/>
      <c r="WJO2" s="592"/>
      <c r="WJP2" s="592"/>
      <c r="WJQ2" s="592" t="s">
        <v>351</v>
      </c>
      <c r="WJR2" s="592"/>
      <c r="WJS2" s="592"/>
      <c r="WJT2" s="592"/>
      <c r="WJU2" s="592"/>
      <c r="WJV2" s="592"/>
      <c r="WJW2" s="592"/>
      <c r="WJX2" s="592"/>
      <c r="WJY2" s="592"/>
      <c r="WJZ2" s="592"/>
      <c r="WKA2" s="592"/>
      <c r="WKB2" s="592"/>
      <c r="WKC2" s="592"/>
      <c r="WKD2" s="592"/>
      <c r="WKE2" s="592"/>
      <c r="WKF2" s="592"/>
      <c r="WKG2" s="592" t="s">
        <v>351</v>
      </c>
      <c r="WKH2" s="592"/>
      <c r="WKI2" s="592"/>
      <c r="WKJ2" s="592"/>
      <c r="WKK2" s="592"/>
      <c r="WKL2" s="592"/>
      <c r="WKM2" s="592"/>
      <c r="WKN2" s="592"/>
      <c r="WKO2" s="592"/>
      <c r="WKP2" s="592"/>
      <c r="WKQ2" s="592"/>
      <c r="WKR2" s="592"/>
      <c r="WKS2" s="592"/>
      <c r="WKT2" s="592"/>
      <c r="WKU2" s="592"/>
      <c r="WKV2" s="592"/>
      <c r="WKW2" s="592" t="s">
        <v>351</v>
      </c>
      <c r="WKX2" s="592"/>
      <c r="WKY2" s="592"/>
      <c r="WKZ2" s="592"/>
      <c r="WLA2" s="592"/>
      <c r="WLB2" s="592"/>
      <c r="WLC2" s="592"/>
      <c r="WLD2" s="592"/>
      <c r="WLE2" s="592"/>
      <c r="WLF2" s="592"/>
      <c r="WLG2" s="592"/>
      <c r="WLH2" s="592"/>
      <c r="WLI2" s="592"/>
      <c r="WLJ2" s="592"/>
      <c r="WLK2" s="592"/>
      <c r="WLL2" s="592"/>
      <c r="WLM2" s="592" t="s">
        <v>351</v>
      </c>
      <c r="WLN2" s="592"/>
      <c r="WLO2" s="592"/>
      <c r="WLP2" s="592"/>
      <c r="WLQ2" s="592"/>
      <c r="WLR2" s="592"/>
      <c r="WLS2" s="592"/>
      <c r="WLT2" s="592"/>
      <c r="WLU2" s="592"/>
      <c r="WLV2" s="592"/>
      <c r="WLW2" s="592"/>
      <c r="WLX2" s="592"/>
      <c r="WLY2" s="592"/>
      <c r="WLZ2" s="592"/>
      <c r="WMA2" s="592"/>
      <c r="WMB2" s="592"/>
      <c r="WMC2" s="592" t="s">
        <v>351</v>
      </c>
      <c r="WMD2" s="592"/>
      <c r="WME2" s="592"/>
      <c r="WMF2" s="592"/>
      <c r="WMG2" s="592"/>
      <c r="WMH2" s="592"/>
      <c r="WMI2" s="592"/>
      <c r="WMJ2" s="592"/>
      <c r="WMK2" s="592"/>
      <c r="WML2" s="592"/>
      <c r="WMM2" s="592"/>
      <c r="WMN2" s="592"/>
      <c r="WMO2" s="592"/>
      <c r="WMP2" s="592"/>
      <c r="WMQ2" s="592"/>
      <c r="WMR2" s="592"/>
      <c r="WMS2" s="592" t="s">
        <v>351</v>
      </c>
      <c r="WMT2" s="592"/>
      <c r="WMU2" s="592"/>
      <c r="WMV2" s="592"/>
      <c r="WMW2" s="592"/>
      <c r="WMX2" s="592"/>
      <c r="WMY2" s="592"/>
      <c r="WMZ2" s="592"/>
      <c r="WNA2" s="592"/>
      <c r="WNB2" s="592"/>
      <c r="WNC2" s="592"/>
      <c r="WND2" s="592"/>
      <c r="WNE2" s="592"/>
      <c r="WNF2" s="592"/>
      <c r="WNG2" s="592"/>
      <c r="WNH2" s="592"/>
      <c r="WNI2" s="592" t="s">
        <v>351</v>
      </c>
      <c r="WNJ2" s="592"/>
      <c r="WNK2" s="592"/>
      <c r="WNL2" s="592"/>
      <c r="WNM2" s="592"/>
      <c r="WNN2" s="592"/>
      <c r="WNO2" s="592"/>
      <c r="WNP2" s="592"/>
      <c r="WNQ2" s="592"/>
      <c r="WNR2" s="592"/>
      <c r="WNS2" s="592"/>
      <c r="WNT2" s="592"/>
      <c r="WNU2" s="592"/>
      <c r="WNV2" s="592"/>
      <c r="WNW2" s="592"/>
      <c r="WNX2" s="592"/>
      <c r="WNY2" s="592" t="s">
        <v>351</v>
      </c>
      <c r="WNZ2" s="592"/>
      <c r="WOA2" s="592"/>
      <c r="WOB2" s="592"/>
      <c r="WOC2" s="592"/>
      <c r="WOD2" s="592"/>
      <c r="WOE2" s="592"/>
      <c r="WOF2" s="592"/>
      <c r="WOG2" s="592"/>
      <c r="WOH2" s="592"/>
      <c r="WOI2" s="592"/>
      <c r="WOJ2" s="592"/>
      <c r="WOK2" s="592"/>
      <c r="WOL2" s="592"/>
      <c r="WOM2" s="592"/>
      <c r="WON2" s="592"/>
      <c r="WOO2" s="592" t="s">
        <v>351</v>
      </c>
      <c r="WOP2" s="592"/>
      <c r="WOQ2" s="592"/>
      <c r="WOR2" s="592"/>
      <c r="WOS2" s="592"/>
      <c r="WOT2" s="592"/>
      <c r="WOU2" s="592"/>
      <c r="WOV2" s="592"/>
      <c r="WOW2" s="592"/>
      <c r="WOX2" s="592"/>
      <c r="WOY2" s="592"/>
      <c r="WOZ2" s="592"/>
      <c r="WPA2" s="592"/>
      <c r="WPB2" s="592"/>
      <c r="WPC2" s="592"/>
      <c r="WPD2" s="592"/>
      <c r="WPE2" s="592" t="s">
        <v>351</v>
      </c>
      <c r="WPF2" s="592"/>
      <c r="WPG2" s="592"/>
      <c r="WPH2" s="592"/>
      <c r="WPI2" s="592"/>
      <c r="WPJ2" s="592"/>
      <c r="WPK2" s="592"/>
      <c r="WPL2" s="592"/>
      <c r="WPM2" s="592"/>
      <c r="WPN2" s="592"/>
      <c r="WPO2" s="592"/>
      <c r="WPP2" s="592"/>
      <c r="WPQ2" s="592"/>
      <c r="WPR2" s="592"/>
      <c r="WPS2" s="592"/>
      <c r="WPT2" s="592"/>
      <c r="WPU2" s="592" t="s">
        <v>351</v>
      </c>
      <c r="WPV2" s="592"/>
      <c r="WPW2" s="592"/>
      <c r="WPX2" s="592"/>
      <c r="WPY2" s="592"/>
      <c r="WPZ2" s="592"/>
      <c r="WQA2" s="592"/>
      <c r="WQB2" s="592"/>
      <c r="WQC2" s="592"/>
      <c r="WQD2" s="592"/>
      <c r="WQE2" s="592"/>
      <c r="WQF2" s="592"/>
      <c r="WQG2" s="592"/>
      <c r="WQH2" s="592"/>
      <c r="WQI2" s="592"/>
      <c r="WQJ2" s="592"/>
      <c r="WQK2" s="592" t="s">
        <v>351</v>
      </c>
      <c r="WQL2" s="592"/>
      <c r="WQM2" s="592"/>
      <c r="WQN2" s="592"/>
      <c r="WQO2" s="592"/>
      <c r="WQP2" s="592"/>
      <c r="WQQ2" s="592"/>
      <c r="WQR2" s="592"/>
      <c r="WQS2" s="592"/>
      <c r="WQT2" s="592"/>
      <c r="WQU2" s="592"/>
      <c r="WQV2" s="592"/>
      <c r="WQW2" s="592"/>
      <c r="WQX2" s="592"/>
      <c r="WQY2" s="592"/>
      <c r="WQZ2" s="592"/>
      <c r="WRA2" s="592" t="s">
        <v>351</v>
      </c>
      <c r="WRB2" s="592"/>
      <c r="WRC2" s="592"/>
      <c r="WRD2" s="592"/>
      <c r="WRE2" s="592"/>
      <c r="WRF2" s="592"/>
      <c r="WRG2" s="592"/>
      <c r="WRH2" s="592"/>
      <c r="WRI2" s="592"/>
      <c r="WRJ2" s="592"/>
      <c r="WRK2" s="592"/>
      <c r="WRL2" s="592"/>
      <c r="WRM2" s="592"/>
      <c r="WRN2" s="592"/>
      <c r="WRO2" s="592"/>
      <c r="WRP2" s="592"/>
      <c r="WRQ2" s="592" t="s">
        <v>351</v>
      </c>
      <c r="WRR2" s="592"/>
      <c r="WRS2" s="592"/>
      <c r="WRT2" s="592"/>
      <c r="WRU2" s="592"/>
      <c r="WRV2" s="592"/>
      <c r="WRW2" s="592"/>
      <c r="WRX2" s="592"/>
      <c r="WRY2" s="592"/>
      <c r="WRZ2" s="592"/>
      <c r="WSA2" s="592"/>
      <c r="WSB2" s="592"/>
      <c r="WSC2" s="592"/>
      <c r="WSD2" s="592"/>
      <c r="WSE2" s="592"/>
      <c r="WSF2" s="592"/>
      <c r="WSG2" s="592" t="s">
        <v>351</v>
      </c>
      <c r="WSH2" s="592"/>
      <c r="WSI2" s="592"/>
      <c r="WSJ2" s="592"/>
      <c r="WSK2" s="592"/>
      <c r="WSL2" s="592"/>
      <c r="WSM2" s="592"/>
      <c r="WSN2" s="592"/>
      <c r="WSO2" s="592"/>
      <c r="WSP2" s="592"/>
      <c r="WSQ2" s="592"/>
      <c r="WSR2" s="592"/>
      <c r="WSS2" s="592"/>
      <c r="WST2" s="592"/>
      <c r="WSU2" s="592"/>
      <c r="WSV2" s="592"/>
      <c r="WSW2" s="592" t="s">
        <v>351</v>
      </c>
      <c r="WSX2" s="592"/>
      <c r="WSY2" s="592"/>
      <c r="WSZ2" s="592"/>
      <c r="WTA2" s="592"/>
      <c r="WTB2" s="592"/>
      <c r="WTC2" s="592"/>
      <c r="WTD2" s="592"/>
      <c r="WTE2" s="592"/>
      <c r="WTF2" s="592"/>
      <c r="WTG2" s="592"/>
      <c r="WTH2" s="592"/>
      <c r="WTI2" s="592"/>
      <c r="WTJ2" s="592"/>
      <c r="WTK2" s="592"/>
      <c r="WTL2" s="592"/>
      <c r="WTM2" s="592" t="s">
        <v>351</v>
      </c>
      <c r="WTN2" s="592"/>
      <c r="WTO2" s="592"/>
      <c r="WTP2" s="592"/>
      <c r="WTQ2" s="592"/>
      <c r="WTR2" s="592"/>
      <c r="WTS2" s="592"/>
      <c r="WTT2" s="592"/>
      <c r="WTU2" s="592"/>
      <c r="WTV2" s="592"/>
      <c r="WTW2" s="592"/>
      <c r="WTX2" s="592"/>
      <c r="WTY2" s="592"/>
      <c r="WTZ2" s="592"/>
      <c r="WUA2" s="592"/>
      <c r="WUB2" s="592"/>
      <c r="WUC2" s="592" t="s">
        <v>351</v>
      </c>
      <c r="WUD2" s="592"/>
      <c r="WUE2" s="592"/>
      <c r="WUF2" s="592"/>
      <c r="WUG2" s="592"/>
      <c r="WUH2" s="592"/>
      <c r="WUI2" s="592"/>
      <c r="WUJ2" s="592"/>
      <c r="WUK2" s="592"/>
      <c r="WUL2" s="592"/>
      <c r="WUM2" s="592"/>
      <c r="WUN2" s="592"/>
      <c r="WUO2" s="592"/>
      <c r="WUP2" s="592"/>
      <c r="WUQ2" s="592"/>
      <c r="WUR2" s="592"/>
      <c r="WUS2" s="592" t="s">
        <v>351</v>
      </c>
      <c r="WUT2" s="592"/>
      <c r="WUU2" s="592"/>
      <c r="WUV2" s="592"/>
      <c r="WUW2" s="592"/>
      <c r="WUX2" s="592"/>
      <c r="WUY2" s="592"/>
      <c r="WUZ2" s="592"/>
      <c r="WVA2" s="592"/>
      <c r="WVB2" s="592"/>
      <c r="WVC2" s="592"/>
      <c r="WVD2" s="592"/>
      <c r="WVE2" s="592"/>
      <c r="WVF2" s="592"/>
      <c r="WVG2" s="592"/>
      <c r="WVH2" s="592"/>
      <c r="WVI2" s="592" t="s">
        <v>351</v>
      </c>
      <c r="WVJ2" s="592"/>
      <c r="WVK2" s="592"/>
      <c r="WVL2" s="592"/>
      <c r="WVM2" s="592"/>
      <c r="WVN2" s="592"/>
      <c r="WVO2" s="592"/>
      <c r="WVP2" s="592"/>
      <c r="WVQ2" s="592"/>
      <c r="WVR2" s="592"/>
      <c r="WVS2" s="592"/>
      <c r="WVT2" s="592"/>
      <c r="WVU2" s="592"/>
      <c r="WVV2" s="592"/>
      <c r="WVW2" s="592"/>
      <c r="WVX2" s="592"/>
      <c r="WVY2" s="592" t="s">
        <v>351</v>
      </c>
      <c r="WVZ2" s="592"/>
      <c r="WWA2" s="592"/>
      <c r="WWB2" s="592"/>
      <c r="WWC2" s="592"/>
      <c r="WWD2" s="592"/>
      <c r="WWE2" s="592"/>
      <c r="WWF2" s="592"/>
      <c r="WWG2" s="592"/>
      <c r="WWH2" s="592"/>
      <c r="WWI2" s="592"/>
      <c r="WWJ2" s="592"/>
      <c r="WWK2" s="592"/>
      <c r="WWL2" s="592"/>
      <c r="WWM2" s="592"/>
      <c r="WWN2" s="592"/>
      <c r="WWO2" s="592" t="s">
        <v>351</v>
      </c>
      <c r="WWP2" s="592"/>
      <c r="WWQ2" s="592"/>
      <c r="WWR2" s="592"/>
      <c r="WWS2" s="592"/>
      <c r="WWT2" s="592"/>
      <c r="WWU2" s="592"/>
      <c r="WWV2" s="592"/>
      <c r="WWW2" s="592"/>
      <c r="WWX2" s="592"/>
      <c r="WWY2" s="592"/>
      <c r="WWZ2" s="592"/>
      <c r="WXA2" s="592"/>
      <c r="WXB2" s="592"/>
      <c r="WXC2" s="592"/>
      <c r="WXD2" s="592"/>
      <c r="WXE2" s="592" t="s">
        <v>351</v>
      </c>
      <c r="WXF2" s="592"/>
      <c r="WXG2" s="592"/>
      <c r="WXH2" s="592"/>
      <c r="WXI2" s="592"/>
      <c r="WXJ2" s="592"/>
      <c r="WXK2" s="592"/>
      <c r="WXL2" s="592"/>
      <c r="WXM2" s="592"/>
      <c r="WXN2" s="592"/>
      <c r="WXO2" s="592"/>
      <c r="WXP2" s="592"/>
      <c r="WXQ2" s="592"/>
      <c r="WXR2" s="592"/>
      <c r="WXS2" s="592"/>
      <c r="WXT2" s="592"/>
      <c r="WXU2" s="592" t="s">
        <v>351</v>
      </c>
      <c r="WXV2" s="592"/>
      <c r="WXW2" s="592"/>
      <c r="WXX2" s="592"/>
      <c r="WXY2" s="592"/>
      <c r="WXZ2" s="592"/>
      <c r="WYA2" s="592"/>
      <c r="WYB2" s="592"/>
      <c r="WYC2" s="592"/>
      <c r="WYD2" s="592"/>
      <c r="WYE2" s="592"/>
      <c r="WYF2" s="592"/>
      <c r="WYG2" s="592"/>
      <c r="WYH2" s="592"/>
      <c r="WYI2" s="592"/>
      <c r="WYJ2" s="592"/>
      <c r="WYK2" s="592" t="s">
        <v>351</v>
      </c>
      <c r="WYL2" s="592"/>
      <c r="WYM2" s="592"/>
      <c r="WYN2" s="592"/>
      <c r="WYO2" s="592"/>
      <c r="WYP2" s="592"/>
      <c r="WYQ2" s="592"/>
      <c r="WYR2" s="592"/>
      <c r="WYS2" s="592"/>
      <c r="WYT2" s="592"/>
      <c r="WYU2" s="592"/>
      <c r="WYV2" s="592"/>
      <c r="WYW2" s="592"/>
      <c r="WYX2" s="592"/>
      <c r="WYY2" s="592"/>
      <c r="WYZ2" s="592"/>
      <c r="WZA2" s="592" t="s">
        <v>351</v>
      </c>
      <c r="WZB2" s="592"/>
      <c r="WZC2" s="592"/>
      <c r="WZD2" s="592"/>
      <c r="WZE2" s="592"/>
      <c r="WZF2" s="592"/>
      <c r="WZG2" s="592"/>
      <c r="WZH2" s="592"/>
      <c r="WZI2" s="592"/>
      <c r="WZJ2" s="592"/>
      <c r="WZK2" s="592"/>
      <c r="WZL2" s="592"/>
      <c r="WZM2" s="592"/>
      <c r="WZN2" s="592"/>
      <c r="WZO2" s="592"/>
      <c r="WZP2" s="592"/>
      <c r="WZQ2" s="592" t="s">
        <v>351</v>
      </c>
      <c r="WZR2" s="592"/>
      <c r="WZS2" s="592"/>
      <c r="WZT2" s="592"/>
      <c r="WZU2" s="592"/>
      <c r="WZV2" s="592"/>
      <c r="WZW2" s="592"/>
      <c r="WZX2" s="592"/>
      <c r="WZY2" s="592"/>
      <c r="WZZ2" s="592"/>
      <c r="XAA2" s="592"/>
      <c r="XAB2" s="592"/>
      <c r="XAC2" s="592"/>
      <c r="XAD2" s="592"/>
      <c r="XAE2" s="592"/>
      <c r="XAF2" s="592"/>
      <c r="XAG2" s="592" t="s">
        <v>351</v>
      </c>
      <c r="XAH2" s="592"/>
      <c r="XAI2" s="592"/>
      <c r="XAJ2" s="592"/>
      <c r="XAK2" s="592"/>
      <c r="XAL2" s="592"/>
      <c r="XAM2" s="592"/>
      <c r="XAN2" s="592"/>
      <c r="XAO2" s="592"/>
      <c r="XAP2" s="592"/>
      <c r="XAQ2" s="592"/>
      <c r="XAR2" s="592"/>
      <c r="XAS2" s="592"/>
      <c r="XAT2" s="592"/>
      <c r="XAU2" s="592"/>
      <c r="XAV2" s="592"/>
      <c r="XAW2" s="592" t="s">
        <v>351</v>
      </c>
      <c r="XAX2" s="592"/>
      <c r="XAY2" s="592"/>
      <c r="XAZ2" s="592"/>
      <c r="XBA2" s="592"/>
      <c r="XBB2" s="592"/>
      <c r="XBC2" s="592"/>
      <c r="XBD2" s="592"/>
      <c r="XBE2" s="592"/>
      <c r="XBF2" s="592"/>
      <c r="XBG2" s="592"/>
      <c r="XBH2" s="592"/>
      <c r="XBI2" s="592"/>
      <c r="XBJ2" s="592"/>
      <c r="XBK2" s="592"/>
      <c r="XBL2" s="592"/>
      <c r="XBM2" s="592" t="s">
        <v>351</v>
      </c>
      <c r="XBN2" s="592"/>
      <c r="XBO2" s="592"/>
      <c r="XBP2" s="592"/>
      <c r="XBQ2" s="592"/>
      <c r="XBR2" s="592"/>
      <c r="XBS2" s="592"/>
      <c r="XBT2" s="592"/>
      <c r="XBU2" s="592"/>
      <c r="XBV2" s="592"/>
      <c r="XBW2" s="592"/>
      <c r="XBX2" s="592"/>
      <c r="XBY2" s="592"/>
      <c r="XBZ2" s="592"/>
      <c r="XCA2" s="592"/>
      <c r="XCB2" s="592"/>
      <c r="XCC2" s="592" t="s">
        <v>351</v>
      </c>
      <c r="XCD2" s="592"/>
      <c r="XCE2" s="592"/>
      <c r="XCF2" s="592"/>
      <c r="XCG2" s="592"/>
      <c r="XCH2" s="592"/>
      <c r="XCI2" s="592"/>
      <c r="XCJ2" s="592"/>
      <c r="XCK2" s="592"/>
      <c r="XCL2" s="592"/>
      <c r="XCM2" s="592"/>
      <c r="XCN2" s="592"/>
      <c r="XCO2" s="592"/>
      <c r="XCP2" s="592"/>
      <c r="XCQ2" s="592"/>
      <c r="XCR2" s="592"/>
      <c r="XCS2" s="592" t="s">
        <v>351</v>
      </c>
      <c r="XCT2" s="592"/>
      <c r="XCU2" s="592"/>
      <c r="XCV2" s="592"/>
      <c r="XCW2" s="592"/>
      <c r="XCX2" s="592"/>
      <c r="XCY2" s="592"/>
      <c r="XCZ2" s="592"/>
      <c r="XDA2" s="592"/>
      <c r="XDB2" s="592"/>
      <c r="XDC2" s="592"/>
      <c r="XDD2" s="592"/>
      <c r="XDE2" s="592"/>
      <c r="XDF2" s="592"/>
      <c r="XDG2" s="592"/>
      <c r="XDH2" s="592"/>
      <c r="XDI2" s="592" t="s">
        <v>351</v>
      </c>
      <c r="XDJ2" s="592"/>
      <c r="XDK2" s="592"/>
      <c r="XDL2" s="592"/>
      <c r="XDM2" s="592"/>
      <c r="XDN2" s="592"/>
      <c r="XDO2" s="592"/>
      <c r="XDP2" s="592"/>
      <c r="XDQ2" s="592"/>
      <c r="XDR2" s="592"/>
      <c r="XDS2" s="592"/>
      <c r="XDT2" s="592"/>
      <c r="XDU2" s="592"/>
      <c r="XDV2" s="592"/>
      <c r="XDW2" s="592"/>
      <c r="XDX2" s="592"/>
      <c r="XDY2" s="592" t="s">
        <v>351</v>
      </c>
      <c r="XDZ2" s="592"/>
      <c r="XEA2" s="592"/>
      <c r="XEB2" s="592"/>
      <c r="XEC2" s="592"/>
      <c r="XED2" s="592"/>
      <c r="XEE2" s="592"/>
      <c r="XEF2" s="592"/>
      <c r="XEG2" s="592"/>
      <c r="XEH2" s="592"/>
      <c r="XEI2" s="592"/>
      <c r="XEJ2" s="592"/>
      <c r="XEK2" s="592"/>
      <c r="XEL2" s="592"/>
      <c r="XEM2" s="592"/>
      <c r="XEN2" s="592"/>
      <c r="XEO2" s="592" t="s">
        <v>351</v>
      </c>
      <c r="XEP2" s="592"/>
      <c r="XEQ2" s="592"/>
      <c r="XER2" s="592"/>
      <c r="XES2" s="592"/>
      <c r="XET2" s="592"/>
      <c r="XEU2" s="592"/>
      <c r="XEV2" s="592"/>
      <c r="XEW2" s="592"/>
      <c r="XEX2" s="592"/>
      <c r="XEY2" s="592"/>
      <c r="XEZ2" s="592"/>
      <c r="XFA2" s="592"/>
      <c r="XFB2" s="592"/>
      <c r="XFC2" s="592"/>
      <c r="XFD2" s="592"/>
    </row>
    <row r="3" spans="1:16384" s="478" customFormat="1" ht="15" customHeight="1">
      <c r="A3" s="120"/>
      <c r="B3" s="575">
        <v>2009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20"/>
      <c r="R3" s="479"/>
    </row>
    <row r="4" spans="1:16384" s="478" customFormat="1" ht="15.7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  <c r="R4" s="479"/>
    </row>
    <row r="5" spans="1:16384" ht="21" customHeight="1">
      <c r="A5" s="331"/>
      <c r="B5" s="586" t="s">
        <v>370</v>
      </c>
      <c r="C5" s="539" t="s">
        <v>76</v>
      </c>
      <c r="D5" s="539" t="s">
        <v>457</v>
      </c>
      <c r="E5" s="539" t="s">
        <v>78</v>
      </c>
      <c r="F5" s="539" t="s">
        <v>56</v>
      </c>
      <c r="G5" s="539" t="s">
        <v>79</v>
      </c>
      <c r="H5" s="539" t="s">
        <v>381</v>
      </c>
      <c r="I5" s="584" t="s">
        <v>139</v>
      </c>
      <c r="J5" s="539" t="s">
        <v>82</v>
      </c>
      <c r="K5" s="539" t="s">
        <v>266</v>
      </c>
      <c r="L5" s="539" t="s">
        <v>37</v>
      </c>
      <c r="M5" s="539" t="s">
        <v>373</v>
      </c>
      <c r="N5" s="539" t="s">
        <v>374</v>
      </c>
      <c r="O5" s="581" t="s">
        <v>86</v>
      </c>
      <c r="P5" s="332"/>
    </row>
    <row r="6" spans="1:16384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  <c r="R6" s="480"/>
    </row>
    <row r="7" spans="1:16384" ht="18.75" customHeight="1">
      <c r="A7" s="335"/>
      <c r="B7" s="583" t="s">
        <v>375</v>
      </c>
      <c r="C7" s="541" t="s">
        <v>95</v>
      </c>
      <c r="D7" s="541" t="s">
        <v>458</v>
      </c>
      <c r="E7" s="541" t="s">
        <v>97</v>
      </c>
      <c r="F7" s="541" t="s">
        <v>55</v>
      </c>
      <c r="G7" s="541" t="s">
        <v>98</v>
      </c>
      <c r="H7" s="541" t="s">
        <v>376</v>
      </c>
      <c r="I7" s="541" t="s">
        <v>30</v>
      </c>
      <c r="J7" s="541" t="s">
        <v>101</v>
      </c>
      <c r="K7" s="541" t="s">
        <v>118</v>
      </c>
      <c r="L7" s="541" t="s">
        <v>368</v>
      </c>
      <c r="M7" s="541" t="s">
        <v>378</v>
      </c>
      <c r="N7" s="541" t="s">
        <v>379</v>
      </c>
      <c r="O7" s="580" t="s">
        <v>105</v>
      </c>
      <c r="P7" s="336"/>
    </row>
    <row r="8" spans="1:16384" ht="24.6" customHeigh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16384" ht="9" customHeight="1" thickBot="1">
      <c r="A9" s="368"/>
      <c r="B9" s="591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93"/>
      <c r="P9" s="369"/>
    </row>
    <row r="10" spans="1:16384" ht="18" customHeight="1">
      <c r="A10" s="338" t="s">
        <v>318</v>
      </c>
      <c r="B10" s="345">
        <v>7.832720319765313</v>
      </c>
      <c r="C10" s="346">
        <v>6.5022963951065593</v>
      </c>
      <c r="D10" s="346">
        <v>0.36342408879505306</v>
      </c>
      <c r="E10" s="346">
        <v>4.9473461040527926</v>
      </c>
      <c r="F10" s="347">
        <v>1.9527386945637222</v>
      </c>
      <c r="G10" s="346">
        <v>0.65435975620039599</v>
      </c>
      <c r="H10" s="346">
        <v>11.826376974887022</v>
      </c>
      <c r="I10" s="347">
        <v>0.7023474122529646</v>
      </c>
      <c r="J10" s="347">
        <v>0.8605558961840355</v>
      </c>
      <c r="K10" s="347" t="s">
        <v>21</v>
      </c>
      <c r="L10" s="347">
        <v>26.33150985735243</v>
      </c>
      <c r="M10" s="346">
        <v>11.7606369749002</v>
      </c>
      <c r="N10" s="346">
        <v>1.7333069885610668</v>
      </c>
      <c r="O10" s="348">
        <v>15.530234887057073</v>
      </c>
      <c r="P10" s="343" t="s">
        <v>209</v>
      </c>
      <c r="R10" s="467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</row>
    <row r="11" spans="1:16384" ht="18" customHeight="1">
      <c r="A11" s="344" t="s">
        <v>210</v>
      </c>
      <c r="B11" s="345">
        <v>0.38095290954100441</v>
      </c>
      <c r="C11" s="346">
        <v>1.9028817651705658</v>
      </c>
      <c r="D11" s="346">
        <v>9.5734330623287391</v>
      </c>
      <c r="E11" s="346">
        <v>12.830046498574156</v>
      </c>
      <c r="F11" s="347">
        <v>1.7273764340438456</v>
      </c>
      <c r="G11" s="346">
        <v>6.6246842039578642</v>
      </c>
      <c r="H11" s="346">
        <v>1.400518170748023</v>
      </c>
      <c r="I11" s="347">
        <v>6.6776663894682233</v>
      </c>
      <c r="J11" s="347">
        <v>0.1245853976381083</v>
      </c>
      <c r="K11" s="347" t="s">
        <v>21</v>
      </c>
      <c r="L11" s="347">
        <v>11.618745265397479</v>
      </c>
      <c r="M11" s="346">
        <v>18.254508560688791</v>
      </c>
      <c r="N11" s="346">
        <v>1.7719083720463829</v>
      </c>
      <c r="O11" s="348">
        <v>12.839585491146716</v>
      </c>
      <c r="P11" s="349" t="s">
        <v>211</v>
      </c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</row>
    <row r="12" spans="1:16384" ht="18" customHeight="1">
      <c r="A12" s="350" t="s">
        <v>319</v>
      </c>
      <c r="B12" s="345" t="s">
        <v>115</v>
      </c>
      <c r="C12" s="346">
        <v>3.1064609956026668</v>
      </c>
      <c r="D12" s="346" t="s">
        <v>115</v>
      </c>
      <c r="E12" s="346">
        <v>1.3845039911353723</v>
      </c>
      <c r="F12" s="347">
        <v>0.14598262451107225</v>
      </c>
      <c r="G12" s="346">
        <v>0.57205883841024308</v>
      </c>
      <c r="H12" s="346">
        <v>7.3139210605646694</v>
      </c>
      <c r="I12" s="347">
        <v>5.1822328560357711</v>
      </c>
      <c r="J12" s="347" t="s">
        <v>115</v>
      </c>
      <c r="K12" s="347" t="s">
        <v>21</v>
      </c>
      <c r="L12" s="347" t="s">
        <v>115</v>
      </c>
      <c r="M12" s="346">
        <v>1.6283756643669358</v>
      </c>
      <c r="N12" s="346">
        <v>0.3189169103296971</v>
      </c>
      <c r="O12" s="348">
        <v>0.18268671898445216</v>
      </c>
      <c r="P12" s="351" t="s">
        <v>334</v>
      </c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</row>
    <row r="13" spans="1:16384" ht="27" customHeight="1">
      <c r="A13" s="350" t="s">
        <v>320</v>
      </c>
      <c r="B13" s="345">
        <v>5.3966622786292202</v>
      </c>
      <c r="C13" s="346" t="s">
        <v>115</v>
      </c>
      <c r="D13" s="346">
        <v>0.27951221230681844</v>
      </c>
      <c r="E13" s="346">
        <v>8.4733796143890974</v>
      </c>
      <c r="F13" s="347">
        <v>4.2866861572434818</v>
      </c>
      <c r="G13" s="346">
        <v>11.537306938574506</v>
      </c>
      <c r="H13" s="346">
        <v>5.2039554881499077</v>
      </c>
      <c r="I13" s="347">
        <v>13.17876460005975</v>
      </c>
      <c r="J13" s="347">
        <v>0.18964852405499621</v>
      </c>
      <c r="K13" s="347" t="s">
        <v>21</v>
      </c>
      <c r="L13" s="347" t="s">
        <v>115</v>
      </c>
      <c r="M13" s="346">
        <v>18.374556342918517</v>
      </c>
      <c r="N13" s="346">
        <v>6.2374333491076444</v>
      </c>
      <c r="O13" s="348">
        <v>4.7620810118798955</v>
      </c>
      <c r="P13" s="351" t="s">
        <v>335</v>
      </c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</row>
    <row r="14" spans="1:16384" ht="18" customHeight="1">
      <c r="A14" s="352" t="s">
        <v>321</v>
      </c>
      <c r="B14" s="345">
        <v>10.13261848830621</v>
      </c>
      <c r="C14" s="346">
        <v>6.0428879431794318</v>
      </c>
      <c r="D14" s="346">
        <v>19.334911466117248</v>
      </c>
      <c r="E14" s="346">
        <v>1.521300904540261</v>
      </c>
      <c r="F14" s="347">
        <v>0.92408922141826344</v>
      </c>
      <c r="G14" s="346">
        <v>4.9271265848829406</v>
      </c>
      <c r="H14" s="346">
        <v>27.235388819649316</v>
      </c>
      <c r="I14" s="361">
        <v>0.97034331605286428</v>
      </c>
      <c r="J14" s="353">
        <v>55.506338775572274</v>
      </c>
      <c r="K14" s="347" t="s">
        <v>21</v>
      </c>
      <c r="L14" s="347">
        <v>9.2619374295809145</v>
      </c>
      <c r="M14" s="346">
        <v>2.5595033647601193</v>
      </c>
      <c r="N14" s="346">
        <v>3.6828829096642748</v>
      </c>
      <c r="O14" s="348">
        <v>62.190023862934773</v>
      </c>
      <c r="P14" s="349" t="s">
        <v>217</v>
      </c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</row>
    <row r="15" spans="1:16384" ht="18" customHeight="1">
      <c r="A15" s="350" t="s">
        <v>322</v>
      </c>
      <c r="B15" s="345">
        <v>2.9102221318274917</v>
      </c>
      <c r="C15" s="346">
        <v>3.6668479742033639</v>
      </c>
      <c r="D15" s="346">
        <v>54.631960052590742</v>
      </c>
      <c r="E15" s="346">
        <v>21.834017890015343</v>
      </c>
      <c r="F15" s="347">
        <v>3.1053084238520468</v>
      </c>
      <c r="G15" s="346">
        <v>8.0953071611917444</v>
      </c>
      <c r="H15" s="346">
        <v>4.5863097705612939</v>
      </c>
      <c r="I15" s="346">
        <v>6.9766340843007422</v>
      </c>
      <c r="J15" s="347">
        <v>4.8651005453977856</v>
      </c>
      <c r="K15" s="347" t="s">
        <v>21</v>
      </c>
      <c r="L15" s="347" t="s">
        <v>115</v>
      </c>
      <c r="M15" s="346">
        <v>8.6788687419059567</v>
      </c>
      <c r="N15" s="346">
        <v>3.3500753874987397</v>
      </c>
      <c r="O15" s="348">
        <v>0.27810145189487778</v>
      </c>
      <c r="P15" s="351" t="s">
        <v>336</v>
      </c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</row>
    <row r="16" spans="1:16384" ht="19.5" customHeight="1">
      <c r="A16" s="344" t="s">
        <v>323</v>
      </c>
      <c r="B16" s="345">
        <v>4.2166936211549428</v>
      </c>
      <c r="C16" s="346">
        <v>17.677253110006465</v>
      </c>
      <c r="D16" s="346" t="s">
        <v>115</v>
      </c>
      <c r="E16" s="346">
        <v>3.7810636511360358</v>
      </c>
      <c r="F16" s="347">
        <v>21.075122475816528</v>
      </c>
      <c r="G16" s="346">
        <v>4.2148863471547156</v>
      </c>
      <c r="H16" s="346">
        <v>6.307029232177416</v>
      </c>
      <c r="I16" s="346">
        <v>3.9824002347247833</v>
      </c>
      <c r="J16" s="347">
        <v>5.3008854557104224</v>
      </c>
      <c r="K16" s="347" t="s">
        <v>21</v>
      </c>
      <c r="L16" s="347" t="s">
        <v>115</v>
      </c>
      <c r="M16" s="346">
        <v>5.3554985182298385</v>
      </c>
      <c r="N16" s="346">
        <v>4.6128245308498563</v>
      </c>
      <c r="O16" s="348">
        <v>0.14045117800628323</v>
      </c>
      <c r="P16" s="349" t="s">
        <v>337</v>
      </c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</row>
    <row r="17" spans="1:42" ht="18" customHeight="1">
      <c r="A17" s="350" t="s">
        <v>324</v>
      </c>
      <c r="B17" s="345" t="s">
        <v>115</v>
      </c>
      <c r="C17" s="346">
        <v>7.3710299313344843</v>
      </c>
      <c r="D17" s="346">
        <v>7.1773659917091104</v>
      </c>
      <c r="E17" s="346">
        <v>0.22710923207996664</v>
      </c>
      <c r="F17" s="347">
        <v>8.8264577346220854E-2</v>
      </c>
      <c r="G17" s="346">
        <v>0.36752081977110901</v>
      </c>
      <c r="H17" s="346" t="s">
        <v>115</v>
      </c>
      <c r="I17" s="347">
        <v>0.15339218626106801</v>
      </c>
      <c r="J17" s="347" t="s">
        <v>115</v>
      </c>
      <c r="K17" s="347" t="s">
        <v>21</v>
      </c>
      <c r="L17" s="347">
        <v>0.62472850702420279</v>
      </c>
      <c r="M17" s="346">
        <v>0.15469686996146889</v>
      </c>
      <c r="N17" s="346">
        <v>0.34444512580392894</v>
      </c>
      <c r="O17" s="348">
        <v>0.11256306836871953</v>
      </c>
      <c r="P17" s="351" t="s">
        <v>338</v>
      </c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</row>
    <row r="18" spans="1:42" ht="18" customHeight="1">
      <c r="A18" s="350" t="s">
        <v>325</v>
      </c>
      <c r="B18" s="345">
        <v>0.34461918574244471</v>
      </c>
      <c r="C18" s="346">
        <v>0.46144660392507081</v>
      </c>
      <c r="D18" s="346" t="s">
        <v>115</v>
      </c>
      <c r="E18" s="346">
        <v>0.7203906704276487</v>
      </c>
      <c r="F18" s="347">
        <v>0.1987739989264237</v>
      </c>
      <c r="G18" s="346">
        <v>1.6367089077251553</v>
      </c>
      <c r="H18" s="346" t="s">
        <v>115</v>
      </c>
      <c r="I18" s="347">
        <v>0.32937574550421628</v>
      </c>
      <c r="J18" s="347">
        <v>0.14010021163857822</v>
      </c>
      <c r="K18" s="347" t="s">
        <v>21</v>
      </c>
      <c r="L18" s="347" t="s">
        <v>115</v>
      </c>
      <c r="M18" s="346">
        <v>0.3175660379488206</v>
      </c>
      <c r="N18" s="346">
        <v>0.56595610107316319</v>
      </c>
      <c r="O18" s="348" t="s">
        <v>115</v>
      </c>
      <c r="P18" s="351" t="s">
        <v>339</v>
      </c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</row>
    <row r="19" spans="1:42" ht="26.25" customHeight="1">
      <c r="A19" s="350" t="s">
        <v>326</v>
      </c>
      <c r="B19" s="345">
        <v>1.2358021067268687</v>
      </c>
      <c r="C19" s="346">
        <v>0.39910717235807391</v>
      </c>
      <c r="D19" s="346" t="s">
        <v>115</v>
      </c>
      <c r="E19" s="346">
        <v>6.4734086385575598</v>
      </c>
      <c r="F19" s="347">
        <v>1.6858950507778698</v>
      </c>
      <c r="G19" s="346">
        <v>9.4482128220782329</v>
      </c>
      <c r="H19" s="346">
        <v>0.82790242309033601</v>
      </c>
      <c r="I19" s="347">
        <v>3.0029352864431327</v>
      </c>
      <c r="J19" s="347">
        <v>0.28444160137659857</v>
      </c>
      <c r="K19" s="347" t="s">
        <v>21</v>
      </c>
      <c r="L19" s="347" t="s">
        <v>115</v>
      </c>
      <c r="M19" s="346">
        <v>1.2300663798707474</v>
      </c>
      <c r="N19" s="346">
        <v>1.5313200725805416</v>
      </c>
      <c r="O19" s="348">
        <v>0.27956608978106778</v>
      </c>
      <c r="P19" s="351" t="s">
        <v>340</v>
      </c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</row>
    <row r="20" spans="1:42" ht="18" customHeight="1">
      <c r="A20" s="350" t="s">
        <v>327</v>
      </c>
      <c r="B20" s="345">
        <v>0.47155687287435177</v>
      </c>
      <c r="C20" s="346" t="s">
        <v>115</v>
      </c>
      <c r="D20" s="346">
        <v>0.11809453722289248</v>
      </c>
      <c r="E20" s="346">
        <v>1.7705602082152792</v>
      </c>
      <c r="F20" s="347">
        <v>1.3768278264125038</v>
      </c>
      <c r="G20" s="346">
        <v>4.6245020625824269</v>
      </c>
      <c r="H20" s="346">
        <v>0.1614063885969349</v>
      </c>
      <c r="I20" s="346">
        <v>0.17716062823747802</v>
      </c>
      <c r="J20" s="347">
        <v>0.18678305115428329</v>
      </c>
      <c r="K20" s="347" t="s">
        <v>21</v>
      </c>
      <c r="L20" s="347">
        <v>2.1918948353255465</v>
      </c>
      <c r="M20" s="346">
        <v>18.951062403881828</v>
      </c>
      <c r="N20" s="346">
        <v>6.9474163699158851</v>
      </c>
      <c r="O20" s="348">
        <v>9.7610439279332328E-2</v>
      </c>
      <c r="P20" s="349" t="s">
        <v>341</v>
      </c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</row>
    <row r="21" spans="1:42" ht="20.100000000000001" customHeight="1">
      <c r="A21" s="350" t="s">
        <v>328</v>
      </c>
      <c r="B21" s="354" t="s">
        <v>115</v>
      </c>
      <c r="C21" s="347">
        <v>18.65840672456066</v>
      </c>
      <c r="D21" s="347" t="s">
        <v>115</v>
      </c>
      <c r="E21" s="347">
        <v>9.0929395381210032E-2</v>
      </c>
      <c r="F21" s="347">
        <v>9.5411343858248551E-2</v>
      </c>
      <c r="G21" s="347">
        <v>0.99017448469169189</v>
      </c>
      <c r="H21" s="346" t="s">
        <v>115</v>
      </c>
      <c r="I21" s="347">
        <v>9.560493660126312</v>
      </c>
      <c r="J21" s="347" t="s">
        <v>115</v>
      </c>
      <c r="K21" s="347" t="s">
        <v>21</v>
      </c>
      <c r="L21" s="347" t="s">
        <v>115</v>
      </c>
      <c r="M21" s="347">
        <v>1.0919324906607142</v>
      </c>
      <c r="N21" s="347">
        <v>0.59860073005527825</v>
      </c>
      <c r="O21" s="355" t="s">
        <v>115</v>
      </c>
      <c r="P21" s="351" t="s">
        <v>342</v>
      </c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</row>
    <row r="22" spans="1:42" ht="20.25" customHeight="1">
      <c r="A22" s="350" t="s">
        <v>232</v>
      </c>
      <c r="B22" s="354">
        <v>0.96266172769861413</v>
      </c>
      <c r="C22" s="347">
        <v>3.0718464833340415</v>
      </c>
      <c r="D22" s="347" t="s">
        <v>115</v>
      </c>
      <c r="E22" s="347">
        <v>1.0912341803480063</v>
      </c>
      <c r="F22" s="347">
        <v>5.5785432800947676</v>
      </c>
      <c r="G22" s="347">
        <v>2.7074303562213085</v>
      </c>
      <c r="H22" s="347">
        <v>5.396343584664324</v>
      </c>
      <c r="I22" s="347">
        <v>31.895586620259351</v>
      </c>
      <c r="J22" s="347">
        <v>0.30958093473933102</v>
      </c>
      <c r="K22" s="347" t="s">
        <v>21</v>
      </c>
      <c r="L22" s="347" t="s">
        <v>115</v>
      </c>
      <c r="M22" s="347">
        <v>1.834715377336817</v>
      </c>
      <c r="N22" s="347">
        <v>1.8111349209463963</v>
      </c>
      <c r="O22" s="355">
        <v>7.9169045123098844E-2</v>
      </c>
      <c r="P22" s="351" t="s">
        <v>233</v>
      </c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</row>
    <row r="23" spans="1:42" ht="18" customHeight="1">
      <c r="A23" s="350" t="s">
        <v>329</v>
      </c>
      <c r="B23" s="354">
        <v>0.79426665255972995</v>
      </c>
      <c r="C23" s="346" t="s">
        <v>115</v>
      </c>
      <c r="D23" s="347" t="s">
        <v>115</v>
      </c>
      <c r="E23" s="347">
        <v>3.7692905616519821</v>
      </c>
      <c r="F23" s="347">
        <v>3.8361177681042817</v>
      </c>
      <c r="G23" s="347">
        <v>10.882947182374112</v>
      </c>
      <c r="H23" s="347">
        <v>1.8721226264815742</v>
      </c>
      <c r="I23" s="347" t="s">
        <v>115</v>
      </c>
      <c r="J23" s="347">
        <v>0.10191339467706453</v>
      </c>
      <c r="K23" s="347" t="s">
        <v>21</v>
      </c>
      <c r="L23" s="347">
        <v>48.54377614221184</v>
      </c>
      <c r="M23" s="347" t="s">
        <v>115</v>
      </c>
      <c r="N23" s="347">
        <v>14.895486033314887</v>
      </c>
      <c r="O23" s="355">
        <v>1.4573866457583855</v>
      </c>
      <c r="P23" s="351" t="s">
        <v>235</v>
      </c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</row>
    <row r="24" spans="1:42" ht="18" customHeight="1">
      <c r="A24" s="350" t="s">
        <v>330</v>
      </c>
      <c r="B24" s="354">
        <v>40.334663036748339</v>
      </c>
      <c r="C24" s="347">
        <v>1.2646506900453931</v>
      </c>
      <c r="D24" s="347">
        <v>8.4559872140002152</v>
      </c>
      <c r="E24" s="347">
        <v>10.618725053357991</v>
      </c>
      <c r="F24" s="347">
        <v>5.9297729670403312</v>
      </c>
      <c r="G24" s="347">
        <v>5.6560293854752368</v>
      </c>
      <c r="H24" s="347">
        <v>10.878195117835414</v>
      </c>
      <c r="I24" s="347">
        <v>7.6006163665675768</v>
      </c>
      <c r="J24" s="347">
        <v>15.338197654048313</v>
      </c>
      <c r="K24" s="347" t="s">
        <v>21</v>
      </c>
      <c r="L24" s="347">
        <v>0.52889904001327659</v>
      </c>
      <c r="M24" s="347">
        <v>3.0059913114405439</v>
      </c>
      <c r="N24" s="347">
        <v>9.7476790859298568</v>
      </c>
      <c r="O24" s="355">
        <v>1.6150970738437984</v>
      </c>
      <c r="P24" s="349" t="s">
        <v>343</v>
      </c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</row>
    <row r="25" spans="1:42" ht="28.5" customHeight="1">
      <c r="A25" s="350" t="s">
        <v>331</v>
      </c>
      <c r="B25" s="354">
        <v>14.936632488240194</v>
      </c>
      <c r="C25" s="347">
        <v>6.8217492020617696</v>
      </c>
      <c r="D25" s="347" t="s">
        <v>115</v>
      </c>
      <c r="E25" s="347">
        <v>13.837589249209062</v>
      </c>
      <c r="F25" s="347">
        <v>17.928372360272775</v>
      </c>
      <c r="G25" s="347">
        <v>20.109622124105737</v>
      </c>
      <c r="H25" s="347">
        <v>15.17906176089391</v>
      </c>
      <c r="I25" s="347">
        <v>2.5270940533717532</v>
      </c>
      <c r="J25" s="347">
        <v>7.3163671934448411</v>
      </c>
      <c r="K25" s="347" t="s">
        <v>21</v>
      </c>
      <c r="L25" s="347">
        <v>0.64483948080111464</v>
      </c>
      <c r="M25" s="347">
        <v>5.118143895853895</v>
      </c>
      <c r="N25" s="347">
        <v>21.838740771241589</v>
      </c>
      <c r="O25" s="355">
        <v>0.13313481378410041</v>
      </c>
      <c r="P25" s="351" t="s">
        <v>344</v>
      </c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</row>
    <row r="26" spans="1:42" ht="18" customHeight="1">
      <c r="A26" s="350" t="s">
        <v>332</v>
      </c>
      <c r="B26" s="354">
        <v>8.3484970941558121</v>
      </c>
      <c r="C26" s="347">
        <v>12.659037635534096</v>
      </c>
      <c r="D26" s="347" t="s">
        <v>115</v>
      </c>
      <c r="E26" s="347">
        <v>3.9574826698675305</v>
      </c>
      <c r="F26" s="347">
        <v>27.236777483516466</v>
      </c>
      <c r="G26" s="347">
        <v>1.0033291395843804</v>
      </c>
      <c r="H26" s="346" t="s">
        <v>115</v>
      </c>
      <c r="I26" s="347">
        <v>1.8359457609739303</v>
      </c>
      <c r="J26" s="347">
        <v>8.7174193754220841</v>
      </c>
      <c r="K26" s="347" t="s">
        <v>21</v>
      </c>
      <c r="L26" s="347" t="s">
        <v>115</v>
      </c>
      <c r="M26" s="347">
        <v>0.30735376990484475</v>
      </c>
      <c r="N26" s="347">
        <v>17.593856442999549</v>
      </c>
      <c r="O26" s="355" t="s">
        <v>115</v>
      </c>
      <c r="P26" s="349" t="s">
        <v>345</v>
      </c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</row>
    <row r="27" spans="1:42" ht="28.5" customHeight="1">
      <c r="A27" s="350" t="s">
        <v>242</v>
      </c>
      <c r="B27" s="354">
        <v>0.25965070622253911</v>
      </c>
      <c r="C27" s="347">
        <v>7.2216059554769032</v>
      </c>
      <c r="D27" s="347" t="s">
        <v>115</v>
      </c>
      <c r="E27" s="347">
        <v>0.96070350884647893</v>
      </c>
      <c r="F27" s="347">
        <v>0.7173314203914718</v>
      </c>
      <c r="G27" s="347">
        <v>0.88527454439358733</v>
      </c>
      <c r="H27" s="346" t="s">
        <v>115</v>
      </c>
      <c r="I27" s="347" t="s">
        <v>115</v>
      </c>
      <c r="J27" s="347">
        <v>0.31307539293415759</v>
      </c>
      <c r="K27" s="347" t="s">
        <v>21</v>
      </c>
      <c r="L27" s="347" t="s">
        <v>115</v>
      </c>
      <c r="M27" s="347" t="s">
        <v>115</v>
      </c>
      <c r="N27" s="347">
        <v>1.0524080652388192</v>
      </c>
      <c r="O27" s="355">
        <v>0.18347904204405685</v>
      </c>
      <c r="P27" s="351" t="s">
        <v>243</v>
      </c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</row>
    <row r="28" spans="1:42" ht="15" customHeight="1">
      <c r="A28" s="350" t="s">
        <v>333</v>
      </c>
      <c r="B28" s="354" t="s">
        <v>115</v>
      </c>
      <c r="C28" s="347">
        <v>2.820184661677267</v>
      </c>
      <c r="D28" s="347" t="s">
        <v>115</v>
      </c>
      <c r="E28" s="346" t="s">
        <v>115</v>
      </c>
      <c r="F28" s="347" t="s">
        <v>115</v>
      </c>
      <c r="G28" s="346" t="s">
        <v>115</v>
      </c>
      <c r="H28" s="346" t="s">
        <v>115</v>
      </c>
      <c r="I28" s="347" t="s">
        <v>115</v>
      </c>
      <c r="J28" s="347" t="s">
        <v>115</v>
      </c>
      <c r="K28" s="347" t="s">
        <v>21</v>
      </c>
      <c r="L28" s="347" t="s">
        <v>115</v>
      </c>
      <c r="M28" s="347" t="s">
        <v>115</v>
      </c>
      <c r="N28" s="347" t="s">
        <v>115</v>
      </c>
      <c r="O28" s="355" t="s">
        <v>115</v>
      </c>
      <c r="P28" s="351" t="s">
        <v>346</v>
      </c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</row>
    <row r="29" spans="1:42" ht="13.2" customHeight="1">
      <c r="A29" s="350" t="s">
        <v>246</v>
      </c>
      <c r="B29" s="354">
        <v>1.3642287733293756</v>
      </c>
      <c r="C29" s="346" t="s">
        <v>115</v>
      </c>
      <c r="D29" s="347" t="s">
        <v>115</v>
      </c>
      <c r="E29" s="347">
        <v>1.633518024024444</v>
      </c>
      <c r="F29" s="347">
        <v>2.0832212324435431</v>
      </c>
      <c r="G29" s="347">
        <v>4.9661857909489227</v>
      </c>
      <c r="H29" s="347">
        <v>1.7070243539138226</v>
      </c>
      <c r="I29" s="347">
        <v>2.5360068928742723</v>
      </c>
      <c r="J29" s="347">
        <v>0.32975902740454832</v>
      </c>
      <c r="K29" s="347" t="s">
        <v>21</v>
      </c>
      <c r="L29" s="347" t="s">
        <v>115</v>
      </c>
      <c r="M29" s="347">
        <v>0.27598987318460438</v>
      </c>
      <c r="N29" s="347">
        <v>1.2502058941860146</v>
      </c>
      <c r="O29" s="355">
        <v>9.000609571320134E-2</v>
      </c>
      <c r="P29" s="349" t="s">
        <v>347</v>
      </c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</row>
    <row r="30" spans="1:42" ht="12" customHeight="1">
      <c r="A30" s="350" t="s">
        <v>248</v>
      </c>
      <c r="B30" s="354" t="s">
        <v>115</v>
      </c>
      <c r="C30" s="347">
        <v>0.2824227868361297</v>
      </c>
      <c r="D30" s="347" t="s">
        <v>115</v>
      </c>
      <c r="E30" s="347">
        <v>7.7399954189785236E-2</v>
      </c>
      <c r="F30" s="347" t="s">
        <v>115</v>
      </c>
      <c r="G30" s="347">
        <v>8.6483423448340993E-2</v>
      </c>
      <c r="H30" s="347" t="s">
        <v>115</v>
      </c>
      <c r="I30" s="347">
        <v>2.7110039064858094</v>
      </c>
      <c r="J30" s="347" t="s">
        <v>115</v>
      </c>
      <c r="K30" s="347" t="s">
        <v>21</v>
      </c>
      <c r="L30" s="347">
        <v>9.9342650082938883E-2</v>
      </c>
      <c r="M30" s="347" t="s">
        <v>115</v>
      </c>
      <c r="N30" s="347">
        <v>0.10468641753286748</v>
      </c>
      <c r="O30" s="355" t="s">
        <v>115</v>
      </c>
      <c r="P30" s="351" t="s">
        <v>348</v>
      </c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</row>
    <row r="31" spans="1:42" ht="14.4" customHeight="1" thickBot="1">
      <c r="A31" s="356" t="s">
        <v>250</v>
      </c>
      <c r="B31" s="357" t="s">
        <v>115</v>
      </c>
      <c r="C31" s="358" t="s">
        <v>115</v>
      </c>
      <c r="D31" s="358" t="s">
        <v>115</v>
      </c>
      <c r="E31" s="358" t="s">
        <v>115</v>
      </c>
      <c r="F31" s="358" t="s">
        <v>115</v>
      </c>
      <c r="G31" s="358" t="s">
        <v>115</v>
      </c>
      <c r="H31" s="358" t="s">
        <v>115</v>
      </c>
      <c r="I31" s="358" t="s">
        <v>115</v>
      </c>
      <c r="J31" s="358" t="s">
        <v>115</v>
      </c>
      <c r="K31" s="358" t="s">
        <v>21</v>
      </c>
      <c r="L31" s="358" t="s">
        <v>115</v>
      </c>
      <c r="M31" s="358">
        <v>1.0195735037594971</v>
      </c>
      <c r="N31" s="358" t="s">
        <v>115</v>
      </c>
      <c r="O31" s="359" t="s">
        <v>115</v>
      </c>
      <c r="P31" s="360" t="s">
        <v>251</v>
      </c>
      <c r="R31" s="468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</row>
    <row r="32" spans="1:42" ht="15" customHeight="1" thickBot="1">
      <c r="A32" s="362" t="s">
        <v>361</v>
      </c>
      <c r="B32" s="370">
        <v>1945.49602677395</v>
      </c>
      <c r="C32" s="367">
        <v>5897.433441545375</v>
      </c>
      <c r="D32" s="367">
        <f>[3]INTRA!$F$62</f>
        <v>115.21732373849612</v>
      </c>
      <c r="E32" s="367">
        <v>3069.90238194945</v>
      </c>
      <c r="F32" s="367">
        <v>1980.1233246089203</v>
      </c>
      <c r="G32" s="367">
        <v>1482.365</v>
      </c>
      <c r="H32" s="367">
        <v>2186.5032993477303</v>
      </c>
      <c r="I32" s="367">
        <v>38.315511000000008</v>
      </c>
      <c r="J32" s="367">
        <v>3584.4035625619281</v>
      </c>
      <c r="K32" s="367" t="s">
        <v>21</v>
      </c>
      <c r="L32" s="367">
        <v>981.58847100000003</v>
      </c>
      <c r="M32" s="367">
        <v>5010.3592362154041</v>
      </c>
      <c r="N32" s="367">
        <v>15540.611657120897</v>
      </c>
      <c r="O32" s="371">
        <v>680.39960956603329</v>
      </c>
      <c r="P32" s="366" t="s">
        <v>253</v>
      </c>
      <c r="R32" s="468"/>
    </row>
    <row r="33" spans="1:23" s="474" customFormat="1" ht="12.75" customHeight="1">
      <c r="A33" s="265" t="s">
        <v>260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475"/>
      <c r="P33" s="266" t="s">
        <v>439</v>
      </c>
      <c r="Q33" s="475"/>
      <c r="R33" s="481"/>
      <c r="S33" s="475"/>
      <c r="T33" s="475"/>
      <c r="U33" s="475"/>
      <c r="V33" s="475"/>
      <c r="W33" s="475"/>
    </row>
    <row r="34" spans="1:23" s="474" customFormat="1" ht="12.75" customHeight="1">
      <c r="A34" s="265" t="s">
        <v>262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O34" s="475"/>
      <c r="P34" s="266" t="s">
        <v>440</v>
      </c>
      <c r="Q34" s="475"/>
      <c r="R34" s="481"/>
      <c r="S34" s="475"/>
      <c r="T34" s="475"/>
      <c r="U34" s="475"/>
      <c r="V34" s="475"/>
      <c r="W34" s="475"/>
    </row>
    <row r="35" spans="1:23" s="474" customFormat="1" ht="13.8" customHeight="1">
      <c r="A35" s="267" t="s">
        <v>264</v>
      </c>
      <c r="B35" s="476"/>
      <c r="C35" s="268"/>
      <c r="D35" s="268"/>
      <c r="E35" s="476"/>
      <c r="F35" s="476"/>
      <c r="G35" s="476"/>
      <c r="H35" s="269"/>
      <c r="I35" s="269"/>
      <c r="J35" s="476"/>
      <c r="K35" s="476"/>
      <c r="L35" s="476"/>
      <c r="M35" s="476"/>
      <c r="O35" s="475"/>
      <c r="P35" s="270" t="s">
        <v>291</v>
      </c>
      <c r="Q35" s="475"/>
      <c r="R35" s="481"/>
      <c r="S35" s="475"/>
      <c r="T35" s="475"/>
      <c r="U35" s="475"/>
      <c r="V35" s="475"/>
      <c r="W35" s="475"/>
    </row>
    <row r="36" spans="1:23">
      <c r="A36" s="167"/>
      <c r="P36" s="175"/>
    </row>
    <row r="39" spans="1:23"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</row>
  </sheetData>
  <mergeCells count="2078">
    <mergeCell ref="O7:O9"/>
    <mergeCell ref="XCC2:XCR2"/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WVY2:WWN2"/>
    <mergeCell ref="WWO2:WXD2"/>
    <mergeCell ref="WXE2:WXT2"/>
    <mergeCell ref="WXU2:WYJ2"/>
    <mergeCell ref="WYK2:WYZ2"/>
    <mergeCell ref="WSW2:WTL2"/>
    <mergeCell ref="WTM2:WUB2"/>
    <mergeCell ref="WUC2:WUR2"/>
    <mergeCell ref="WUS2:WVH2"/>
    <mergeCell ref="WVI2:WVX2"/>
    <mergeCell ref="WPU2:WQJ2"/>
    <mergeCell ref="WQK2:WQZ2"/>
    <mergeCell ref="WRA2:WRP2"/>
    <mergeCell ref="WRQ2:WSF2"/>
    <mergeCell ref="WSG2:WSV2"/>
    <mergeCell ref="WMS2:WNH2"/>
    <mergeCell ref="WNI2:WNX2"/>
    <mergeCell ref="WNY2:WON2"/>
    <mergeCell ref="WOO2:WPD2"/>
    <mergeCell ref="WPE2:WPT2"/>
    <mergeCell ref="WJQ2:WKF2"/>
    <mergeCell ref="WKG2:WKV2"/>
    <mergeCell ref="WKW2:WLL2"/>
    <mergeCell ref="WLM2:WMB2"/>
    <mergeCell ref="WMC2:WMR2"/>
    <mergeCell ref="WGO2:WHD2"/>
    <mergeCell ref="WHE2:WHT2"/>
    <mergeCell ref="WHU2:WIJ2"/>
    <mergeCell ref="WIK2:WIZ2"/>
    <mergeCell ref="WJA2:WJP2"/>
    <mergeCell ref="WDM2:WEB2"/>
    <mergeCell ref="WEC2:WER2"/>
    <mergeCell ref="WES2:WFH2"/>
    <mergeCell ref="WFI2:WFX2"/>
    <mergeCell ref="WFY2:WGN2"/>
    <mergeCell ref="WAK2:WAZ2"/>
    <mergeCell ref="WBA2:WBP2"/>
    <mergeCell ref="WBQ2:WCF2"/>
    <mergeCell ref="WCG2:WCV2"/>
    <mergeCell ref="WCW2:WDL2"/>
    <mergeCell ref="VXI2:VXX2"/>
    <mergeCell ref="VXY2:VYN2"/>
    <mergeCell ref="VYO2:VZD2"/>
    <mergeCell ref="VZE2:VZT2"/>
    <mergeCell ref="VZU2:WAJ2"/>
    <mergeCell ref="VUG2:VUV2"/>
    <mergeCell ref="VUW2:VVL2"/>
    <mergeCell ref="VVM2:VWB2"/>
    <mergeCell ref="VWC2:VWR2"/>
    <mergeCell ref="VWS2:VXH2"/>
    <mergeCell ref="VRE2:VRT2"/>
    <mergeCell ref="VRU2:VSJ2"/>
    <mergeCell ref="VSK2:VSZ2"/>
    <mergeCell ref="VTA2:VTP2"/>
    <mergeCell ref="VTQ2:VUF2"/>
    <mergeCell ref="VOC2:VOR2"/>
    <mergeCell ref="VOS2:VPH2"/>
    <mergeCell ref="VPI2:VPX2"/>
    <mergeCell ref="VPY2:VQN2"/>
    <mergeCell ref="VQO2:VRD2"/>
    <mergeCell ref="VLA2:VLP2"/>
    <mergeCell ref="VLQ2:VMF2"/>
    <mergeCell ref="VMG2:VMV2"/>
    <mergeCell ref="VMW2:VNL2"/>
    <mergeCell ref="VNM2:VOB2"/>
    <mergeCell ref="VHY2:VIN2"/>
    <mergeCell ref="VIO2:VJD2"/>
    <mergeCell ref="VJE2:VJT2"/>
    <mergeCell ref="VJU2:VKJ2"/>
    <mergeCell ref="VKK2:VKZ2"/>
    <mergeCell ref="VEW2:VFL2"/>
    <mergeCell ref="VFM2:VGB2"/>
    <mergeCell ref="VGC2:VGR2"/>
    <mergeCell ref="VGS2:VHH2"/>
    <mergeCell ref="VHI2:VHX2"/>
    <mergeCell ref="VBU2:VCJ2"/>
    <mergeCell ref="VCK2:VCZ2"/>
    <mergeCell ref="VDA2:VDP2"/>
    <mergeCell ref="VDQ2:VEF2"/>
    <mergeCell ref="VEG2:VEV2"/>
    <mergeCell ref="UYS2:UZH2"/>
    <mergeCell ref="UZI2:UZX2"/>
    <mergeCell ref="UZY2:VAN2"/>
    <mergeCell ref="VAO2:VBD2"/>
    <mergeCell ref="VBE2:VBT2"/>
    <mergeCell ref="UVQ2:UWF2"/>
    <mergeCell ref="UWG2:UWV2"/>
    <mergeCell ref="UWW2:UXL2"/>
    <mergeCell ref="UXM2:UYB2"/>
    <mergeCell ref="UYC2:UYR2"/>
    <mergeCell ref="USO2:UTD2"/>
    <mergeCell ref="UTE2:UTT2"/>
    <mergeCell ref="UTU2:UUJ2"/>
    <mergeCell ref="UUK2:UUZ2"/>
    <mergeCell ref="UVA2:UVP2"/>
    <mergeCell ref="UPM2:UQB2"/>
    <mergeCell ref="UQC2:UQR2"/>
    <mergeCell ref="UQS2:URH2"/>
    <mergeCell ref="URI2:URX2"/>
    <mergeCell ref="URY2:USN2"/>
    <mergeCell ref="UMK2:UMZ2"/>
    <mergeCell ref="UNA2:UNP2"/>
    <mergeCell ref="UNQ2:UOF2"/>
    <mergeCell ref="UOG2:UOV2"/>
    <mergeCell ref="UOW2:UPL2"/>
    <mergeCell ref="UJI2:UJX2"/>
    <mergeCell ref="UJY2:UKN2"/>
    <mergeCell ref="UKO2:ULD2"/>
    <mergeCell ref="ULE2:ULT2"/>
    <mergeCell ref="ULU2:UMJ2"/>
    <mergeCell ref="UGG2:UGV2"/>
    <mergeCell ref="UGW2:UHL2"/>
    <mergeCell ref="UHM2:UIB2"/>
    <mergeCell ref="UIC2:UIR2"/>
    <mergeCell ref="UIS2:UJH2"/>
    <mergeCell ref="UDE2:UDT2"/>
    <mergeCell ref="UDU2:UEJ2"/>
    <mergeCell ref="UEK2:UEZ2"/>
    <mergeCell ref="UFA2:UFP2"/>
    <mergeCell ref="UFQ2:UGF2"/>
    <mergeCell ref="UAC2:UAR2"/>
    <mergeCell ref="UAS2:UBH2"/>
    <mergeCell ref="UBI2:UBX2"/>
    <mergeCell ref="UBY2:UCN2"/>
    <mergeCell ref="UCO2:UDD2"/>
    <mergeCell ref="TXA2:TXP2"/>
    <mergeCell ref="TXQ2:TYF2"/>
    <mergeCell ref="TYG2:TYV2"/>
    <mergeCell ref="TYW2:TZL2"/>
    <mergeCell ref="TZM2:UAB2"/>
    <mergeCell ref="TTY2:TUN2"/>
    <mergeCell ref="TUO2:TVD2"/>
    <mergeCell ref="TVE2:TVT2"/>
    <mergeCell ref="TVU2:TWJ2"/>
    <mergeCell ref="TWK2:TWZ2"/>
    <mergeCell ref="TQW2:TRL2"/>
    <mergeCell ref="TRM2:TSB2"/>
    <mergeCell ref="TSC2:TSR2"/>
    <mergeCell ref="TSS2:TTH2"/>
    <mergeCell ref="TTI2:TTX2"/>
    <mergeCell ref="TNU2:TOJ2"/>
    <mergeCell ref="TOK2:TOZ2"/>
    <mergeCell ref="TPA2:TPP2"/>
    <mergeCell ref="TPQ2:TQF2"/>
    <mergeCell ref="TQG2:TQV2"/>
    <mergeCell ref="TKS2:TLH2"/>
    <mergeCell ref="TLI2:TLX2"/>
    <mergeCell ref="TLY2:TMN2"/>
    <mergeCell ref="TMO2:TND2"/>
    <mergeCell ref="TNE2:TNT2"/>
    <mergeCell ref="THQ2:TIF2"/>
    <mergeCell ref="TIG2:TIV2"/>
    <mergeCell ref="TIW2:TJL2"/>
    <mergeCell ref="TJM2:TKB2"/>
    <mergeCell ref="TKC2:TKR2"/>
    <mergeCell ref="TEO2:TFD2"/>
    <mergeCell ref="TFE2:TFT2"/>
    <mergeCell ref="TFU2:TGJ2"/>
    <mergeCell ref="TGK2:TGZ2"/>
    <mergeCell ref="THA2:THP2"/>
    <mergeCell ref="TBM2:TCB2"/>
    <mergeCell ref="TCC2:TCR2"/>
    <mergeCell ref="TCS2:TDH2"/>
    <mergeCell ref="TDI2:TDX2"/>
    <mergeCell ref="TDY2:TEN2"/>
    <mergeCell ref="SYK2:SYZ2"/>
    <mergeCell ref="SZA2:SZP2"/>
    <mergeCell ref="SZQ2:TAF2"/>
    <mergeCell ref="TAG2:TAV2"/>
    <mergeCell ref="TAW2:TBL2"/>
    <mergeCell ref="SVI2:SVX2"/>
    <mergeCell ref="SVY2:SWN2"/>
    <mergeCell ref="SWO2:SXD2"/>
    <mergeCell ref="SXE2:SXT2"/>
    <mergeCell ref="SXU2:SYJ2"/>
    <mergeCell ref="SSG2:SSV2"/>
    <mergeCell ref="SSW2:STL2"/>
    <mergeCell ref="STM2:SUB2"/>
    <mergeCell ref="SUC2:SUR2"/>
    <mergeCell ref="SUS2:SVH2"/>
    <mergeCell ref="SPE2:SPT2"/>
    <mergeCell ref="SPU2:SQJ2"/>
    <mergeCell ref="SQK2:SQZ2"/>
    <mergeCell ref="SRA2:SRP2"/>
    <mergeCell ref="SRQ2:SSF2"/>
    <mergeCell ref="SMC2:SMR2"/>
    <mergeCell ref="SMS2:SNH2"/>
    <mergeCell ref="SNI2:SNX2"/>
    <mergeCell ref="SNY2:SON2"/>
    <mergeCell ref="SOO2:SPD2"/>
    <mergeCell ref="SJA2:SJP2"/>
    <mergeCell ref="SJQ2:SKF2"/>
    <mergeCell ref="SKG2:SKV2"/>
    <mergeCell ref="SKW2:SLL2"/>
    <mergeCell ref="SLM2:SMB2"/>
    <mergeCell ref="SFY2:SGN2"/>
    <mergeCell ref="SGO2:SHD2"/>
    <mergeCell ref="SHE2:SHT2"/>
    <mergeCell ref="SHU2:SIJ2"/>
    <mergeCell ref="SIK2:SIZ2"/>
    <mergeCell ref="SCW2:SDL2"/>
    <mergeCell ref="SDM2:SEB2"/>
    <mergeCell ref="SEC2:SER2"/>
    <mergeCell ref="SES2:SFH2"/>
    <mergeCell ref="SFI2:SFX2"/>
    <mergeCell ref="RZU2:SAJ2"/>
    <mergeCell ref="SAK2:SAZ2"/>
    <mergeCell ref="SBA2:SBP2"/>
    <mergeCell ref="SBQ2:SCF2"/>
    <mergeCell ref="SCG2:SCV2"/>
    <mergeCell ref="RWS2:RXH2"/>
    <mergeCell ref="RXI2:RXX2"/>
    <mergeCell ref="RXY2:RYN2"/>
    <mergeCell ref="RYO2:RZD2"/>
    <mergeCell ref="RZE2:RZT2"/>
    <mergeCell ref="RTQ2:RUF2"/>
    <mergeCell ref="RUG2:RUV2"/>
    <mergeCell ref="RUW2:RVL2"/>
    <mergeCell ref="RVM2:RWB2"/>
    <mergeCell ref="RWC2:RWR2"/>
    <mergeCell ref="RQO2:RRD2"/>
    <mergeCell ref="RRE2:RRT2"/>
    <mergeCell ref="RRU2:RSJ2"/>
    <mergeCell ref="RSK2:RSZ2"/>
    <mergeCell ref="RTA2:RTP2"/>
    <mergeCell ref="RNM2:ROB2"/>
    <mergeCell ref="ROC2:ROR2"/>
    <mergeCell ref="ROS2:RPH2"/>
    <mergeCell ref="RPI2:RPX2"/>
    <mergeCell ref="RPY2:RQN2"/>
    <mergeCell ref="RKK2:RKZ2"/>
    <mergeCell ref="RLA2:RLP2"/>
    <mergeCell ref="RLQ2:RMF2"/>
    <mergeCell ref="RMG2:RMV2"/>
    <mergeCell ref="RMW2:RNL2"/>
    <mergeCell ref="RHI2:RHX2"/>
    <mergeCell ref="RHY2:RIN2"/>
    <mergeCell ref="RIO2:RJD2"/>
    <mergeCell ref="RJE2:RJT2"/>
    <mergeCell ref="RJU2:RKJ2"/>
    <mergeCell ref="REG2:REV2"/>
    <mergeCell ref="REW2:RFL2"/>
    <mergeCell ref="RFM2:RGB2"/>
    <mergeCell ref="RGC2:RGR2"/>
    <mergeCell ref="RGS2:RHH2"/>
    <mergeCell ref="RBE2:RBT2"/>
    <mergeCell ref="RBU2:RCJ2"/>
    <mergeCell ref="RCK2:RCZ2"/>
    <mergeCell ref="RDA2:RDP2"/>
    <mergeCell ref="RDQ2:REF2"/>
    <mergeCell ref="QYC2:QYR2"/>
    <mergeCell ref="QYS2:QZH2"/>
    <mergeCell ref="QZI2:QZX2"/>
    <mergeCell ref="QZY2:RAN2"/>
    <mergeCell ref="RAO2:RBD2"/>
    <mergeCell ref="QVA2:QVP2"/>
    <mergeCell ref="QVQ2:QWF2"/>
    <mergeCell ref="QWG2:QWV2"/>
    <mergeCell ref="QWW2:QXL2"/>
    <mergeCell ref="QXM2:QYB2"/>
    <mergeCell ref="QRY2:QSN2"/>
    <mergeCell ref="QSO2:QTD2"/>
    <mergeCell ref="QTE2:QTT2"/>
    <mergeCell ref="QTU2:QUJ2"/>
    <mergeCell ref="QUK2:QUZ2"/>
    <mergeCell ref="QOW2:QPL2"/>
    <mergeCell ref="QPM2:QQB2"/>
    <mergeCell ref="QQC2:QQR2"/>
    <mergeCell ref="QQS2:QRH2"/>
    <mergeCell ref="QRI2:QRX2"/>
    <mergeCell ref="QLU2:QMJ2"/>
    <mergeCell ref="QMK2:QMZ2"/>
    <mergeCell ref="QNA2:QNP2"/>
    <mergeCell ref="QNQ2:QOF2"/>
    <mergeCell ref="QOG2:QOV2"/>
    <mergeCell ref="QIS2:QJH2"/>
    <mergeCell ref="QJI2:QJX2"/>
    <mergeCell ref="QJY2:QKN2"/>
    <mergeCell ref="QKO2:QLD2"/>
    <mergeCell ref="QLE2:QLT2"/>
    <mergeCell ref="QFQ2:QGF2"/>
    <mergeCell ref="QGG2:QGV2"/>
    <mergeCell ref="QGW2:QHL2"/>
    <mergeCell ref="QHM2:QIB2"/>
    <mergeCell ref="QIC2:QIR2"/>
    <mergeCell ref="QCO2:QDD2"/>
    <mergeCell ref="QDE2:QDT2"/>
    <mergeCell ref="QDU2:QEJ2"/>
    <mergeCell ref="QEK2:QEZ2"/>
    <mergeCell ref="QFA2:QFP2"/>
    <mergeCell ref="PZM2:QAB2"/>
    <mergeCell ref="QAC2:QAR2"/>
    <mergeCell ref="QAS2:QBH2"/>
    <mergeCell ref="QBI2:QBX2"/>
    <mergeCell ref="QBY2:QCN2"/>
    <mergeCell ref="PWK2:PWZ2"/>
    <mergeCell ref="PXA2:PXP2"/>
    <mergeCell ref="PXQ2:PYF2"/>
    <mergeCell ref="PYG2:PYV2"/>
    <mergeCell ref="PYW2:PZL2"/>
    <mergeCell ref="PTI2:PTX2"/>
    <mergeCell ref="PTY2:PUN2"/>
    <mergeCell ref="PUO2:PVD2"/>
    <mergeCell ref="PVE2:PVT2"/>
    <mergeCell ref="PVU2:PWJ2"/>
    <mergeCell ref="PQG2:PQV2"/>
    <mergeCell ref="PQW2:PRL2"/>
    <mergeCell ref="PRM2:PSB2"/>
    <mergeCell ref="PSC2:PSR2"/>
    <mergeCell ref="PSS2:PTH2"/>
    <mergeCell ref="PNE2:PNT2"/>
    <mergeCell ref="PNU2:POJ2"/>
    <mergeCell ref="POK2:POZ2"/>
    <mergeCell ref="PPA2:PPP2"/>
    <mergeCell ref="PPQ2:PQF2"/>
    <mergeCell ref="PKC2:PKR2"/>
    <mergeCell ref="PKS2:PLH2"/>
    <mergeCell ref="PLI2:PLX2"/>
    <mergeCell ref="PLY2:PMN2"/>
    <mergeCell ref="PMO2:PND2"/>
    <mergeCell ref="PHA2:PHP2"/>
    <mergeCell ref="PHQ2:PIF2"/>
    <mergeCell ref="PIG2:PIV2"/>
    <mergeCell ref="PIW2:PJL2"/>
    <mergeCell ref="PJM2:PKB2"/>
    <mergeCell ref="PDY2:PEN2"/>
    <mergeCell ref="PEO2:PFD2"/>
    <mergeCell ref="PFE2:PFT2"/>
    <mergeCell ref="PFU2:PGJ2"/>
    <mergeCell ref="PGK2:PGZ2"/>
    <mergeCell ref="PAW2:PBL2"/>
    <mergeCell ref="PBM2:PCB2"/>
    <mergeCell ref="PCC2:PCR2"/>
    <mergeCell ref="PCS2:PDH2"/>
    <mergeCell ref="PDI2:PDX2"/>
    <mergeCell ref="OXU2:OYJ2"/>
    <mergeCell ref="OYK2:OYZ2"/>
    <mergeCell ref="OZA2:OZP2"/>
    <mergeCell ref="OZQ2:PAF2"/>
    <mergeCell ref="PAG2:PAV2"/>
    <mergeCell ref="OUS2:OVH2"/>
    <mergeCell ref="OVI2:OVX2"/>
    <mergeCell ref="OVY2:OWN2"/>
    <mergeCell ref="OWO2:OXD2"/>
    <mergeCell ref="OXE2:OXT2"/>
    <mergeCell ref="ORQ2:OSF2"/>
    <mergeCell ref="OSG2:OSV2"/>
    <mergeCell ref="OSW2:OTL2"/>
    <mergeCell ref="OTM2:OUB2"/>
    <mergeCell ref="OUC2:OUR2"/>
    <mergeCell ref="OOO2:OPD2"/>
    <mergeCell ref="OPE2:OPT2"/>
    <mergeCell ref="OPU2:OQJ2"/>
    <mergeCell ref="OQK2:OQZ2"/>
    <mergeCell ref="ORA2:ORP2"/>
    <mergeCell ref="OLM2:OMB2"/>
    <mergeCell ref="OMC2:OMR2"/>
    <mergeCell ref="OMS2:ONH2"/>
    <mergeCell ref="ONI2:ONX2"/>
    <mergeCell ref="ONY2:OON2"/>
    <mergeCell ref="OIK2:OIZ2"/>
    <mergeCell ref="OJA2:OJP2"/>
    <mergeCell ref="OJQ2:OKF2"/>
    <mergeCell ref="OKG2:OKV2"/>
    <mergeCell ref="OKW2:OLL2"/>
    <mergeCell ref="OFI2:OFX2"/>
    <mergeCell ref="OFY2:OGN2"/>
    <mergeCell ref="OGO2:OHD2"/>
    <mergeCell ref="OHE2:OHT2"/>
    <mergeCell ref="OHU2:OIJ2"/>
    <mergeCell ref="OCG2:OCV2"/>
    <mergeCell ref="OCW2:ODL2"/>
    <mergeCell ref="ODM2:OEB2"/>
    <mergeCell ref="OEC2:OER2"/>
    <mergeCell ref="OES2:OFH2"/>
    <mergeCell ref="NZE2:NZT2"/>
    <mergeCell ref="NZU2:OAJ2"/>
    <mergeCell ref="OAK2:OAZ2"/>
    <mergeCell ref="OBA2:OBP2"/>
    <mergeCell ref="OBQ2:OCF2"/>
    <mergeCell ref="NWC2:NWR2"/>
    <mergeCell ref="NWS2:NXH2"/>
    <mergeCell ref="NXI2:NXX2"/>
    <mergeCell ref="NXY2:NYN2"/>
    <mergeCell ref="NYO2:NZD2"/>
    <mergeCell ref="NTA2:NTP2"/>
    <mergeCell ref="NTQ2:NUF2"/>
    <mergeCell ref="NUG2:NUV2"/>
    <mergeCell ref="NUW2:NVL2"/>
    <mergeCell ref="NVM2:NWB2"/>
    <mergeCell ref="NPY2:NQN2"/>
    <mergeCell ref="NQO2:NRD2"/>
    <mergeCell ref="NRE2:NRT2"/>
    <mergeCell ref="NRU2:NSJ2"/>
    <mergeCell ref="NSK2:NSZ2"/>
    <mergeCell ref="NMW2:NNL2"/>
    <mergeCell ref="NNM2:NOB2"/>
    <mergeCell ref="NOC2:NOR2"/>
    <mergeCell ref="NOS2:NPH2"/>
    <mergeCell ref="NPI2:NPX2"/>
    <mergeCell ref="NJU2:NKJ2"/>
    <mergeCell ref="NKK2:NKZ2"/>
    <mergeCell ref="NLA2:NLP2"/>
    <mergeCell ref="NLQ2:NMF2"/>
    <mergeCell ref="NMG2:NMV2"/>
    <mergeCell ref="NGS2:NHH2"/>
    <mergeCell ref="NHI2:NHX2"/>
    <mergeCell ref="NHY2:NIN2"/>
    <mergeCell ref="NIO2:NJD2"/>
    <mergeCell ref="NJE2:NJT2"/>
    <mergeCell ref="NDQ2:NEF2"/>
    <mergeCell ref="NEG2:NEV2"/>
    <mergeCell ref="NEW2:NFL2"/>
    <mergeCell ref="NFM2:NGB2"/>
    <mergeCell ref="NGC2:NGR2"/>
    <mergeCell ref="NAO2:NBD2"/>
    <mergeCell ref="NBE2:NBT2"/>
    <mergeCell ref="NBU2:NCJ2"/>
    <mergeCell ref="NCK2:NCZ2"/>
    <mergeCell ref="NDA2:NDP2"/>
    <mergeCell ref="MXM2:MYB2"/>
    <mergeCell ref="MYC2:MYR2"/>
    <mergeCell ref="MYS2:MZH2"/>
    <mergeCell ref="MZI2:MZX2"/>
    <mergeCell ref="MZY2:NAN2"/>
    <mergeCell ref="MUK2:MUZ2"/>
    <mergeCell ref="MVA2:MVP2"/>
    <mergeCell ref="MVQ2:MWF2"/>
    <mergeCell ref="MWG2:MWV2"/>
    <mergeCell ref="MWW2:MXL2"/>
    <mergeCell ref="MRI2:MRX2"/>
    <mergeCell ref="MRY2:MSN2"/>
    <mergeCell ref="MSO2:MTD2"/>
    <mergeCell ref="MTE2:MTT2"/>
    <mergeCell ref="MTU2:MUJ2"/>
    <mergeCell ref="MOG2:MOV2"/>
    <mergeCell ref="MOW2:MPL2"/>
    <mergeCell ref="MPM2:MQB2"/>
    <mergeCell ref="MQC2:MQR2"/>
    <mergeCell ref="MQS2:MRH2"/>
    <mergeCell ref="MLE2:MLT2"/>
    <mergeCell ref="MLU2:MMJ2"/>
    <mergeCell ref="MMK2:MMZ2"/>
    <mergeCell ref="MNA2:MNP2"/>
    <mergeCell ref="MNQ2:MOF2"/>
    <mergeCell ref="MIC2:MIR2"/>
    <mergeCell ref="MIS2:MJH2"/>
    <mergeCell ref="MJI2:MJX2"/>
    <mergeCell ref="MJY2:MKN2"/>
    <mergeCell ref="MKO2:MLD2"/>
    <mergeCell ref="MFA2:MFP2"/>
    <mergeCell ref="MFQ2:MGF2"/>
    <mergeCell ref="MGG2:MGV2"/>
    <mergeCell ref="MGW2:MHL2"/>
    <mergeCell ref="MHM2:MIB2"/>
    <mergeCell ref="MBY2:MCN2"/>
    <mergeCell ref="MCO2:MDD2"/>
    <mergeCell ref="MDE2:MDT2"/>
    <mergeCell ref="MDU2:MEJ2"/>
    <mergeCell ref="MEK2:MEZ2"/>
    <mergeCell ref="LYW2:LZL2"/>
    <mergeCell ref="LZM2:MAB2"/>
    <mergeCell ref="MAC2:MAR2"/>
    <mergeCell ref="MAS2:MBH2"/>
    <mergeCell ref="MBI2:MBX2"/>
    <mergeCell ref="LVU2:LWJ2"/>
    <mergeCell ref="LWK2:LWZ2"/>
    <mergeCell ref="LXA2:LXP2"/>
    <mergeCell ref="LXQ2:LYF2"/>
    <mergeCell ref="LYG2:LYV2"/>
    <mergeCell ref="LSS2:LTH2"/>
    <mergeCell ref="LTI2:LTX2"/>
    <mergeCell ref="LTY2:LUN2"/>
    <mergeCell ref="LUO2:LVD2"/>
    <mergeCell ref="LVE2:LVT2"/>
    <mergeCell ref="LPQ2:LQF2"/>
    <mergeCell ref="LQG2:LQV2"/>
    <mergeCell ref="LQW2:LRL2"/>
    <mergeCell ref="LRM2:LSB2"/>
    <mergeCell ref="LSC2:LSR2"/>
    <mergeCell ref="LMO2:LND2"/>
    <mergeCell ref="LNE2:LNT2"/>
    <mergeCell ref="LNU2:LOJ2"/>
    <mergeCell ref="LOK2:LOZ2"/>
    <mergeCell ref="LPA2:LPP2"/>
    <mergeCell ref="LJM2:LKB2"/>
    <mergeCell ref="LKC2:LKR2"/>
    <mergeCell ref="LKS2:LLH2"/>
    <mergeCell ref="LLI2:LLX2"/>
    <mergeCell ref="LLY2:LMN2"/>
    <mergeCell ref="LGK2:LGZ2"/>
    <mergeCell ref="LHA2:LHP2"/>
    <mergeCell ref="LHQ2:LIF2"/>
    <mergeCell ref="LIG2:LIV2"/>
    <mergeCell ref="LIW2:LJL2"/>
    <mergeCell ref="LDI2:LDX2"/>
    <mergeCell ref="LDY2:LEN2"/>
    <mergeCell ref="LEO2:LFD2"/>
    <mergeCell ref="LFE2:LFT2"/>
    <mergeCell ref="LFU2:LGJ2"/>
    <mergeCell ref="LAG2:LAV2"/>
    <mergeCell ref="LAW2:LBL2"/>
    <mergeCell ref="LBM2:LCB2"/>
    <mergeCell ref="LCC2:LCR2"/>
    <mergeCell ref="LCS2:LDH2"/>
    <mergeCell ref="KXE2:KXT2"/>
    <mergeCell ref="KXU2:KYJ2"/>
    <mergeCell ref="KYK2:KYZ2"/>
    <mergeCell ref="KZA2:KZP2"/>
    <mergeCell ref="KZQ2:LAF2"/>
    <mergeCell ref="KUC2:KUR2"/>
    <mergeCell ref="KUS2:KVH2"/>
    <mergeCell ref="KVI2:KVX2"/>
    <mergeCell ref="KVY2:KWN2"/>
    <mergeCell ref="KWO2:KXD2"/>
    <mergeCell ref="KRA2:KRP2"/>
    <mergeCell ref="KRQ2:KSF2"/>
    <mergeCell ref="KSG2:KSV2"/>
    <mergeCell ref="KSW2:KTL2"/>
    <mergeCell ref="KTM2:KUB2"/>
    <mergeCell ref="KNY2:KON2"/>
    <mergeCell ref="KOO2:KPD2"/>
    <mergeCell ref="KPE2:KPT2"/>
    <mergeCell ref="KPU2:KQJ2"/>
    <mergeCell ref="KQK2:KQZ2"/>
    <mergeCell ref="KKW2:KLL2"/>
    <mergeCell ref="KLM2:KMB2"/>
    <mergeCell ref="KMC2:KMR2"/>
    <mergeCell ref="KMS2:KNH2"/>
    <mergeCell ref="KNI2:KNX2"/>
    <mergeCell ref="KHU2:KIJ2"/>
    <mergeCell ref="KIK2:KIZ2"/>
    <mergeCell ref="KJA2:KJP2"/>
    <mergeCell ref="KJQ2:KKF2"/>
    <mergeCell ref="KKG2:KKV2"/>
    <mergeCell ref="KES2:KFH2"/>
    <mergeCell ref="KFI2:KFX2"/>
    <mergeCell ref="KFY2:KGN2"/>
    <mergeCell ref="KGO2:KHD2"/>
    <mergeCell ref="KHE2:KHT2"/>
    <mergeCell ref="KBQ2:KCF2"/>
    <mergeCell ref="KCG2:KCV2"/>
    <mergeCell ref="KCW2:KDL2"/>
    <mergeCell ref="KDM2:KEB2"/>
    <mergeCell ref="KEC2:KER2"/>
    <mergeCell ref="JYO2:JZD2"/>
    <mergeCell ref="JZE2:JZT2"/>
    <mergeCell ref="JZU2:KAJ2"/>
    <mergeCell ref="KAK2:KAZ2"/>
    <mergeCell ref="KBA2:KBP2"/>
    <mergeCell ref="JVM2:JWB2"/>
    <mergeCell ref="JWC2:JWR2"/>
    <mergeCell ref="JWS2:JXH2"/>
    <mergeCell ref="JXI2:JXX2"/>
    <mergeCell ref="JXY2:JYN2"/>
    <mergeCell ref="JSK2:JSZ2"/>
    <mergeCell ref="JTA2:JTP2"/>
    <mergeCell ref="JTQ2:JUF2"/>
    <mergeCell ref="JUG2:JUV2"/>
    <mergeCell ref="JUW2:JVL2"/>
    <mergeCell ref="JPI2:JPX2"/>
    <mergeCell ref="JPY2:JQN2"/>
    <mergeCell ref="JQO2:JRD2"/>
    <mergeCell ref="JRE2:JRT2"/>
    <mergeCell ref="JRU2:JSJ2"/>
    <mergeCell ref="JMG2:JMV2"/>
    <mergeCell ref="JMW2:JNL2"/>
    <mergeCell ref="JNM2:JOB2"/>
    <mergeCell ref="JOC2:JOR2"/>
    <mergeCell ref="JOS2:JPH2"/>
    <mergeCell ref="JJE2:JJT2"/>
    <mergeCell ref="JJU2:JKJ2"/>
    <mergeCell ref="JKK2:JKZ2"/>
    <mergeCell ref="JLA2:JLP2"/>
    <mergeCell ref="JLQ2:JMF2"/>
    <mergeCell ref="JGC2:JGR2"/>
    <mergeCell ref="JGS2:JHH2"/>
    <mergeCell ref="JHI2:JHX2"/>
    <mergeCell ref="JHY2:JIN2"/>
    <mergeCell ref="JIO2:JJD2"/>
    <mergeCell ref="JDA2:JDP2"/>
    <mergeCell ref="JDQ2:JEF2"/>
    <mergeCell ref="JEG2:JEV2"/>
    <mergeCell ref="JEW2:JFL2"/>
    <mergeCell ref="JFM2:JGB2"/>
    <mergeCell ref="IZY2:JAN2"/>
    <mergeCell ref="JAO2:JBD2"/>
    <mergeCell ref="JBE2:JBT2"/>
    <mergeCell ref="JBU2:JCJ2"/>
    <mergeCell ref="JCK2:JCZ2"/>
    <mergeCell ref="IWW2:IXL2"/>
    <mergeCell ref="IXM2:IYB2"/>
    <mergeCell ref="IYC2:IYR2"/>
    <mergeCell ref="IYS2:IZH2"/>
    <mergeCell ref="IZI2:IZX2"/>
    <mergeCell ref="ITU2:IUJ2"/>
    <mergeCell ref="IUK2:IUZ2"/>
    <mergeCell ref="IVA2:IVP2"/>
    <mergeCell ref="IVQ2:IWF2"/>
    <mergeCell ref="IWG2:IWV2"/>
    <mergeCell ref="IQS2:IRH2"/>
    <mergeCell ref="IRI2:IRX2"/>
    <mergeCell ref="IRY2:ISN2"/>
    <mergeCell ref="ISO2:ITD2"/>
    <mergeCell ref="ITE2:ITT2"/>
    <mergeCell ref="INQ2:IOF2"/>
    <mergeCell ref="IOG2:IOV2"/>
    <mergeCell ref="IOW2:IPL2"/>
    <mergeCell ref="IPM2:IQB2"/>
    <mergeCell ref="IQC2:IQR2"/>
    <mergeCell ref="IKO2:ILD2"/>
    <mergeCell ref="ILE2:ILT2"/>
    <mergeCell ref="ILU2:IMJ2"/>
    <mergeCell ref="IMK2:IMZ2"/>
    <mergeCell ref="INA2:INP2"/>
    <mergeCell ref="IHM2:IIB2"/>
    <mergeCell ref="IIC2:IIR2"/>
    <mergeCell ref="IIS2:IJH2"/>
    <mergeCell ref="IJI2:IJX2"/>
    <mergeCell ref="IJY2:IKN2"/>
    <mergeCell ref="IEK2:IEZ2"/>
    <mergeCell ref="IFA2:IFP2"/>
    <mergeCell ref="IFQ2:IGF2"/>
    <mergeCell ref="IGG2:IGV2"/>
    <mergeCell ref="IGW2:IHL2"/>
    <mergeCell ref="IBI2:IBX2"/>
    <mergeCell ref="IBY2:ICN2"/>
    <mergeCell ref="ICO2:IDD2"/>
    <mergeCell ref="IDE2:IDT2"/>
    <mergeCell ref="IDU2:IEJ2"/>
    <mergeCell ref="HYG2:HYV2"/>
    <mergeCell ref="HYW2:HZL2"/>
    <mergeCell ref="HZM2:IAB2"/>
    <mergeCell ref="IAC2:IAR2"/>
    <mergeCell ref="IAS2:IBH2"/>
    <mergeCell ref="HVE2:HVT2"/>
    <mergeCell ref="HVU2:HWJ2"/>
    <mergeCell ref="HWK2:HWZ2"/>
    <mergeCell ref="HXA2:HXP2"/>
    <mergeCell ref="HXQ2:HYF2"/>
    <mergeCell ref="HSC2:HSR2"/>
    <mergeCell ref="HSS2:HTH2"/>
    <mergeCell ref="HTI2:HTX2"/>
    <mergeCell ref="HTY2:HUN2"/>
    <mergeCell ref="HUO2:HVD2"/>
    <mergeCell ref="HPA2:HPP2"/>
    <mergeCell ref="HPQ2:HQF2"/>
    <mergeCell ref="HQG2:HQV2"/>
    <mergeCell ref="HQW2:HRL2"/>
    <mergeCell ref="HRM2:HSB2"/>
    <mergeCell ref="HLY2:HMN2"/>
    <mergeCell ref="HMO2:HND2"/>
    <mergeCell ref="HNE2:HNT2"/>
    <mergeCell ref="HNU2:HOJ2"/>
    <mergeCell ref="HOK2:HOZ2"/>
    <mergeCell ref="HIW2:HJL2"/>
    <mergeCell ref="HJM2:HKB2"/>
    <mergeCell ref="HKC2:HKR2"/>
    <mergeCell ref="HKS2:HLH2"/>
    <mergeCell ref="HLI2:HLX2"/>
    <mergeCell ref="HFU2:HGJ2"/>
    <mergeCell ref="HGK2:HGZ2"/>
    <mergeCell ref="HHA2:HHP2"/>
    <mergeCell ref="HHQ2:HIF2"/>
    <mergeCell ref="HIG2:HIV2"/>
    <mergeCell ref="HCS2:HDH2"/>
    <mergeCell ref="HDI2:HDX2"/>
    <mergeCell ref="HDY2:HEN2"/>
    <mergeCell ref="HEO2:HFD2"/>
    <mergeCell ref="HFE2:HFT2"/>
    <mergeCell ref="GZQ2:HAF2"/>
    <mergeCell ref="HAG2:HAV2"/>
    <mergeCell ref="HAW2:HBL2"/>
    <mergeCell ref="HBM2:HCB2"/>
    <mergeCell ref="HCC2:HCR2"/>
    <mergeCell ref="GWO2:GXD2"/>
    <mergeCell ref="GXE2:GXT2"/>
    <mergeCell ref="GXU2:GYJ2"/>
    <mergeCell ref="GYK2:GYZ2"/>
    <mergeCell ref="GZA2:GZP2"/>
    <mergeCell ref="GTM2:GUB2"/>
    <mergeCell ref="GUC2:GUR2"/>
    <mergeCell ref="GUS2:GVH2"/>
    <mergeCell ref="GVI2:GVX2"/>
    <mergeCell ref="GVY2:GWN2"/>
    <mergeCell ref="GQK2:GQZ2"/>
    <mergeCell ref="GRA2:GRP2"/>
    <mergeCell ref="GRQ2:GSF2"/>
    <mergeCell ref="GSG2:GSV2"/>
    <mergeCell ref="GSW2:GTL2"/>
    <mergeCell ref="GNI2:GNX2"/>
    <mergeCell ref="GNY2:GON2"/>
    <mergeCell ref="GOO2:GPD2"/>
    <mergeCell ref="GPE2:GPT2"/>
    <mergeCell ref="GPU2:GQJ2"/>
    <mergeCell ref="GKG2:GKV2"/>
    <mergeCell ref="GKW2:GLL2"/>
    <mergeCell ref="GLM2:GMB2"/>
    <mergeCell ref="GMC2:GMR2"/>
    <mergeCell ref="GMS2:GNH2"/>
    <mergeCell ref="GHE2:GHT2"/>
    <mergeCell ref="GHU2:GIJ2"/>
    <mergeCell ref="GIK2:GIZ2"/>
    <mergeCell ref="GJA2:GJP2"/>
    <mergeCell ref="GJQ2:GKF2"/>
    <mergeCell ref="GEC2:GER2"/>
    <mergeCell ref="GES2:GFH2"/>
    <mergeCell ref="GFI2:GFX2"/>
    <mergeCell ref="GFY2:GGN2"/>
    <mergeCell ref="GGO2:GHD2"/>
    <mergeCell ref="GBA2:GBP2"/>
    <mergeCell ref="GBQ2:GCF2"/>
    <mergeCell ref="GCG2:GCV2"/>
    <mergeCell ref="GCW2:GDL2"/>
    <mergeCell ref="GDM2:GEB2"/>
    <mergeCell ref="FXY2:FYN2"/>
    <mergeCell ref="FYO2:FZD2"/>
    <mergeCell ref="FZE2:FZT2"/>
    <mergeCell ref="FZU2:GAJ2"/>
    <mergeCell ref="GAK2:GAZ2"/>
    <mergeCell ref="FUW2:FVL2"/>
    <mergeCell ref="FVM2:FWB2"/>
    <mergeCell ref="FWC2:FWR2"/>
    <mergeCell ref="FWS2:FXH2"/>
    <mergeCell ref="FXI2:FXX2"/>
    <mergeCell ref="FRU2:FSJ2"/>
    <mergeCell ref="FSK2:FSZ2"/>
    <mergeCell ref="FTA2:FTP2"/>
    <mergeCell ref="FTQ2:FUF2"/>
    <mergeCell ref="FUG2:FUV2"/>
    <mergeCell ref="FOS2:FPH2"/>
    <mergeCell ref="FPI2:FPX2"/>
    <mergeCell ref="FPY2:FQN2"/>
    <mergeCell ref="FQO2:FRD2"/>
    <mergeCell ref="FRE2:FRT2"/>
    <mergeCell ref="FLQ2:FMF2"/>
    <mergeCell ref="FMG2:FMV2"/>
    <mergeCell ref="FMW2:FNL2"/>
    <mergeCell ref="FNM2:FOB2"/>
    <mergeCell ref="FOC2:FOR2"/>
    <mergeCell ref="FIO2:FJD2"/>
    <mergeCell ref="FJE2:FJT2"/>
    <mergeCell ref="FJU2:FKJ2"/>
    <mergeCell ref="FKK2:FKZ2"/>
    <mergeCell ref="FLA2:FLP2"/>
    <mergeCell ref="FFM2:FGB2"/>
    <mergeCell ref="FGC2:FGR2"/>
    <mergeCell ref="FGS2:FHH2"/>
    <mergeCell ref="FHI2:FHX2"/>
    <mergeCell ref="FHY2:FIN2"/>
    <mergeCell ref="FCK2:FCZ2"/>
    <mergeCell ref="FDA2:FDP2"/>
    <mergeCell ref="FDQ2:FEF2"/>
    <mergeCell ref="FEG2:FEV2"/>
    <mergeCell ref="FEW2:FFL2"/>
    <mergeCell ref="EZI2:EZX2"/>
    <mergeCell ref="EZY2:FAN2"/>
    <mergeCell ref="FAO2:FBD2"/>
    <mergeCell ref="FBE2:FBT2"/>
    <mergeCell ref="FBU2:FCJ2"/>
    <mergeCell ref="EWG2:EWV2"/>
    <mergeCell ref="EWW2:EXL2"/>
    <mergeCell ref="EXM2:EYB2"/>
    <mergeCell ref="EYC2:EYR2"/>
    <mergeCell ref="EYS2:EZH2"/>
    <mergeCell ref="ETE2:ETT2"/>
    <mergeCell ref="ETU2:EUJ2"/>
    <mergeCell ref="EUK2:EUZ2"/>
    <mergeCell ref="EVA2:EVP2"/>
    <mergeCell ref="EVQ2:EWF2"/>
    <mergeCell ref="EQC2:EQR2"/>
    <mergeCell ref="EQS2:ERH2"/>
    <mergeCell ref="ERI2:ERX2"/>
    <mergeCell ref="ERY2:ESN2"/>
    <mergeCell ref="ESO2:ETD2"/>
    <mergeCell ref="ENA2:ENP2"/>
    <mergeCell ref="ENQ2:EOF2"/>
    <mergeCell ref="EOG2:EOV2"/>
    <mergeCell ref="EOW2:EPL2"/>
    <mergeCell ref="EPM2:EQB2"/>
    <mergeCell ref="EJY2:EKN2"/>
    <mergeCell ref="EKO2:ELD2"/>
    <mergeCell ref="ELE2:ELT2"/>
    <mergeCell ref="ELU2:EMJ2"/>
    <mergeCell ref="EMK2:EMZ2"/>
    <mergeCell ref="EGW2:EHL2"/>
    <mergeCell ref="EHM2:EIB2"/>
    <mergeCell ref="EIC2:EIR2"/>
    <mergeCell ref="EIS2:EJH2"/>
    <mergeCell ref="EJI2:EJX2"/>
    <mergeCell ref="EDU2:EEJ2"/>
    <mergeCell ref="EEK2:EEZ2"/>
    <mergeCell ref="EFA2:EFP2"/>
    <mergeCell ref="EFQ2:EGF2"/>
    <mergeCell ref="EGG2:EGV2"/>
    <mergeCell ref="EAS2:EBH2"/>
    <mergeCell ref="EBI2:EBX2"/>
    <mergeCell ref="EBY2:ECN2"/>
    <mergeCell ref="ECO2:EDD2"/>
    <mergeCell ref="EDE2:EDT2"/>
    <mergeCell ref="DXQ2:DYF2"/>
    <mergeCell ref="DYG2:DYV2"/>
    <mergeCell ref="DYW2:DZL2"/>
    <mergeCell ref="DZM2:EAB2"/>
    <mergeCell ref="EAC2:EAR2"/>
    <mergeCell ref="DUO2:DVD2"/>
    <mergeCell ref="DVE2:DVT2"/>
    <mergeCell ref="DVU2:DWJ2"/>
    <mergeCell ref="DWK2:DWZ2"/>
    <mergeCell ref="DXA2:DXP2"/>
    <mergeCell ref="DRM2:DSB2"/>
    <mergeCell ref="DSC2:DSR2"/>
    <mergeCell ref="DSS2:DTH2"/>
    <mergeCell ref="DTI2:DTX2"/>
    <mergeCell ref="DTY2:DUN2"/>
    <mergeCell ref="DOK2:DOZ2"/>
    <mergeCell ref="DPA2:DPP2"/>
    <mergeCell ref="DPQ2:DQF2"/>
    <mergeCell ref="DQG2:DQV2"/>
    <mergeCell ref="DQW2:DRL2"/>
    <mergeCell ref="DLI2:DLX2"/>
    <mergeCell ref="DLY2:DMN2"/>
    <mergeCell ref="DMO2:DND2"/>
    <mergeCell ref="DNE2:DNT2"/>
    <mergeCell ref="DNU2:DOJ2"/>
    <mergeCell ref="DIG2:DIV2"/>
    <mergeCell ref="DIW2:DJL2"/>
    <mergeCell ref="DJM2:DKB2"/>
    <mergeCell ref="DKC2:DKR2"/>
    <mergeCell ref="DKS2:DLH2"/>
    <mergeCell ref="DFE2:DFT2"/>
    <mergeCell ref="DFU2:DGJ2"/>
    <mergeCell ref="DGK2:DGZ2"/>
    <mergeCell ref="DHA2:DHP2"/>
    <mergeCell ref="DHQ2:DIF2"/>
    <mergeCell ref="DCC2:DCR2"/>
    <mergeCell ref="DCS2:DDH2"/>
    <mergeCell ref="DDI2:DDX2"/>
    <mergeCell ref="DDY2:DEN2"/>
    <mergeCell ref="DEO2:DFD2"/>
    <mergeCell ref="CZA2:CZP2"/>
    <mergeCell ref="CZQ2:DAF2"/>
    <mergeCell ref="DAG2:DAV2"/>
    <mergeCell ref="DAW2:DBL2"/>
    <mergeCell ref="DBM2:DCB2"/>
    <mergeCell ref="CVY2:CWN2"/>
    <mergeCell ref="CWO2:CXD2"/>
    <mergeCell ref="CXE2:CXT2"/>
    <mergeCell ref="CXU2:CYJ2"/>
    <mergeCell ref="CYK2:CYZ2"/>
    <mergeCell ref="CSW2:CTL2"/>
    <mergeCell ref="CTM2:CUB2"/>
    <mergeCell ref="CUC2:CUR2"/>
    <mergeCell ref="CUS2:CVH2"/>
    <mergeCell ref="CVI2:CVX2"/>
    <mergeCell ref="CPU2:CQJ2"/>
    <mergeCell ref="CQK2:CQZ2"/>
    <mergeCell ref="CRA2:CRP2"/>
    <mergeCell ref="CRQ2:CSF2"/>
    <mergeCell ref="CSG2:CSV2"/>
    <mergeCell ref="CMS2:CNH2"/>
    <mergeCell ref="CNI2:CNX2"/>
    <mergeCell ref="CNY2:CON2"/>
    <mergeCell ref="COO2:CPD2"/>
    <mergeCell ref="CPE2:CPT2"/>
    <mergeCell ref="CJQ2:CKF2"/>
    <mergeCell ref="CKG2:CKV2"/>
    <mergeCell ref="CKW2:CLL2"/>
    <mergeCell ref="CLM2:CMB2"/>
    <mergeCell ref="CMC2:CMR2"/>
    <mergeCell ref="CGO2:CHD2"/>
    <mergeCell ref="CHE2:CHT2"/>
    <mergeCell ref="CHU2:CIJ2"/>
    <mergeCell ref="CIK2:CIZ2"/>
    <mergeCell ref="CJA2:CJP2"/>
    <mergeCell ref="CDM2:CEB2"/>
    <mergeCell ref="CEC2:CER2"/>
    <mergeCell ref="CES2:CFH2"/>
    <mergeCell ref="CFI2:CFX2"/>
    <mergeCell ref="CFY2:CGN2"/>
    <mergeCell ref="CAK2:CAZ2"/>
    <mergeCell ref="CBA2:CBP2"/>
    <mergeCell ref="CBQ2:CCF2"/>
    <mergeCell ref="CCG2:CCV2"/>
    <mergeCell ref="CCW2:CDL2"/>
    <mergeCell ref="BXI2:BXX2"/>
    <mergeCell ref="BXY2:BYN2"/>
    <mergeCell ref="BYO2:BZD2"/>
    <mergeCell ref="BZE2:BZT2"/>
    <mergeCell ref="BZU2:CAJ2"/>
    <mergeCell ref="BUG2:BUV2"/>
    <mergeCell ref="BUW2:BVL2"/>
    <mergeCell ref="BVM2:BWB2"/>
    <mergeCell ref="BWC2:BWR2"/>
    <mergeCell ref="BWS2:BXH2"/>
    <mergeCell ref="BRE2:BRT2"/>
    <mergeCell ref="BRU2:BSJ2"/>
    <mergeCell ref="BSK2:BSZ2"/>
    <mergeCell ref="BTA2:BTP2"/>
    <mergeCell ref="BTQ2:BUF2"/>
    <mergeCell ref="BOC2:BOR2"/>
    <mergeCell ref="BOS2:BPH2"/>
    <mergeCell ref="BPI2:BPX2"/>
    <mergeCell ref="BPY2:BQN2"/>
    <mergeCell ref="BQO2:BRD2"/>
    <mergeCell ref="BLA2:BLP2"/>
    <mergeCell ref="BLQ2:BMF2"/>
    <mergeCell ref="BMG2:BMV2"/>
    <mergeCell ref="BMW2:BNL2"/>
    <mergeCell ref="BNM2:BOB2"/>
    <mergeCell ref="BHY2:BIN2"/>
    <mergeCell ref="BIO2:BJD2"/>
    <mergeCell ref="BJE2:BJT2"/>
    <mergeCell ref="BJU2:BKJ2"/>
    <mergeCell ref="BKK2:BKZ2"/>
    <mergeCell ref="BEW2:BFL2"/>
    <mergeCell ref="BFM2:BGB2"/>
    <mergeCell ref="BGC2:BGR2"/>
    <mergeCell ref="BGS2:BHH2"/>
    <mergeCell ref="BHI2:BHX2"/>
    <mergeCell ref="BBU2:BCJ2"/>
    <mergeCell ref="BCK2:BCZ2"/>
    <mergeCell ref="BDA2:BDP2"/>
    <mergeCell ref="BDQ2:BEF2"/>
    <mergeCell ref="BEG2:BEV2"/>
    <mergeCell ref="AYS2:AZH2"/>
    <mergeCell ref="AZI2:AZX2"/>
    <mergeCell ref="AZY2:BAN2"/>
    <mergeCell ref="BAO2:BBD2"/>
    <mergeCell ref="BBE2:BBT2"/>
    <mergeCell ref="AVQ2:AWF2"/>
    <mergeCell ref="AWG2:AWV2"/>
    <mergeCell ref="AWW2:AXL2"/>
    <mergeCell ref="AXM2:AYB2"/>
    <mergeCell ref="AYC2:AYR2"/>
    <mergeCell ref="ASO2:ATD2"/>
    <mergeCell ref="ATE2:ATT2"/>
    <mergeCell ref="ATU2:AUJ2"/>
    <mergeCell ref="AUK2:AUZ2"/>
    <mergeCell ref="AVA2:AVP2"/>
    <mergeCell ref="APM2:AQB2"/>
    <mergeCell ref="AQC2:AQR2"/>
    <mergeCell ref="AQS2:ARH2"/>
    <mergeCell ref="ARI2:ARX2"/>
    <mergeCell ref="ARY2:ASN2"/>
    <mergeCell ref="AMK2:AMZ2"/>
    <mergeCell ref="ANA2:ANP2"/>
    <mergeCell ref="ANQ2:AOF2"/>
    <mergeCell ref="AOG2:AOV2"/>
    <mergeCell ref="AOW2:APL2"/>
    <mergeCell ref="AJI2:AJX2"/>
    <mergeCell ref="AJY2:AKN2"/>
    <mergeCell ref="AKO2:ALD2"/>
    <mergeCell ref="ALE2:ALT2"/>
    <mergeCell ref="ALU2:AMJ2"/>
    <mergeCell ref="AGG2:AGV2"/>
    <mergeCell ref="AGW2:AHL2"/>
    <mergeCell ref="AHM2:AIB2"/>
    <mergeCell ref="AIC2:AIR2"/>
    <mergeCell ref="AIS2:AJH2"/>
    <mergeCell ref="ADE2:ADT2"/>
    <mergeCell ref="ADU2:AEJ2"/>
    <mergeCell ref="AEK2:AEZ2"/>
    <mergeCell ref="AFA2:AFP2"/>
    <mergeCell ref="AFQ2:AGF2"/>
    <mergeCell ref="AAC2:AAR2"/>
    <mergeCell ref="AAS2:ABH2"/>
    <mergeCell ref="ABI2:ABX2"/>
    <mergeCell ref="ABY2:ACN2"/>
    <mergeCell ref="ACO2:ADD2"/>
    <mergeCell ref="XA2:XP2"/>
    <mergeCell ref="XQ2:YF2"/>
    <mergeCell ref="YG2:YV2"/>
    <mergeCell ref="YW2:ZL2"/>
    <mergeCell ref="ZM2:AAB2"/>
    <mergeCell ref="TY2:UN2"/>
    <mergeCell ref="UO2:VD2"/>
    <mergeCell ref="VE2:VT2"/>
    <mergeCell ref="VU2:WJ2"/>
    <mergeCell ref="WK2:WZ2"/>
    <mergeCell ref="QW2:RL2"/>
    <mergeCell ref="RM2:SB2"/>
    <mergeCell ref="SC2:SR2"/>
    <mergeCell ref="SS2:TH2"/>
    <mergeCell ref="TI2:TX2"/>
    <mergeCell ref="NU2:OJ2"/>
    <mergeCell ref="OK2:OZ2"/>
    <mergeCell ref="PA2:PP2"/>
    <mergeCell ref="PQ2:QF2"/>
    <mergeCell ref="QG2:QV2"/>
    <mergeCell ref="KS2:LH2"/>
    <mergeCell ref="LI2:LX2"/>
    <mergeCell ref="LY2:MN2"/>
    <mergeCell ref="MO2:ND2"/>
    <mergeCell ref="NE2:NT2"/>
    <mergeCell ref="HQ2:IF2"/>
    <mergeCell ref="IG2:IV2"/>
    <mergeCell ref="IW2:JL2"/>
    <mergeCell ref="JM2:KB2"/>
    <mergeCell ref="KC2:KR2"/>
    <mergeCell ref="XDI1:XDX1"/>
    <mergeCell ref="XDY1:XEN1"/>
    <mergeCell ref="XEO1:XFD1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XAG1:XAV1"/>
    <mergeCell ref="XAW1:XBL1"/>
    <mergeCell ref="XBM1:XCB1"/>
    <mergeCell ref="XCC1:XCR1"/>
    <mergeCell ref="XCS1:XDH1"/>
    <mergeCell ref="WXE1:WXT1"/>
    <mergeCell ref="WXU1:WYJ1"/>
    <mergeCell ref="WYK1:WYZ1"/>
    <mergeCell ref="WZA1:WZP1"/>
    <mergeCell ref="WZQ1:XAF1"/>
    <mergeCell ref="WUC1:WUR1"/>
    <mergeCell ref="WUS1:WVH1"/>
    <mergeCell ref="WVI1:WVX1"/>
    <mergeCell ref="WVY1:WWN1"/>
    <mergeCell ref="WWO1:WXD1"/>
    <mergeCell ref="WRA1:WRP1"/>
    <mergeCell ref="WRQ1:WSF1"/>
    <mergeCell ref="WSG1:WSV1"/>
    <mergeCell ref="WSW1:WTL1"/>
    <mergeCell ref="WTM1:WUB1"/>
    <mergeCell ref="WNY1:WON1"/>
    <mergeCell ref="WOO1:WPD1"/>
    <mergeCell ref="WPE1:WPT1"/>
    <mergeCell ref="WPU1:WQJ1"/>
    <mergeCell ref="WQK1:WQZ1"/>
    <mergeCell ref="WKW1:WLL1"/>
    <mergeCell ref="WLM1:WMB1"/>
    <mergeCell ref="WMC1:WMR1"/>
    <mergeCell ref="WMS1:WNH1"/>
    <mergeCell ref="WNI1:WNX1"/>
    <mergeCell ref="WHU1:WIJ1"/>
    <mergeCell ref="WIK1:WIZ1"/>
    <mergeCell ref="WJA1:WJP1"/>
    <mergeCell ref="WJQ1:WKF1"/>
    <mergeCell ref="WKG1:WKV1"/>
    <mergeCell ref="WES1:WFH1"/>
    <mergeCell ref="WFI1:WFX1"/>
    <mergeCell ref="WFY1:WGN1"/>
    <mergeCell ref="WGO1:WHD1"/>
    <mergeCell ref="WHE1:WHT1"/>
    <mergeCell ref="WBQ1:WCF1"/>
    <mergeCell ref="WCG1:WCV1"/>
    <mergeCell ref="WCW1:WDL1"/>
    <mergeCell ref="WDM1:WEB1"/>
    <mergeCell ref="WEC1:WER1"/>
    <mergeCell ref="VYO1:VZD1"/>
    <mergeCell ref="VZE1:VZT1"/>
    <mergeCell ref="VZU1:WAJ1"/>
    <mergeCell ref="WAK1:WAZ1"/>
    <mergeCell ref="WBA1:WBP1"/>
    <mergeCell ref="VVM1:VWB1"/>
    <mergeCell ref="VWC1:VWR1"/>
    <mergeCell ref="VWS1:VXH1"/>
    <mergeCell ref="VXI1:VXX1"/>
    <mergeCell ref="VXY1:VYN1"/>
    <mergeCell ref="VSK1:VSZ1"/>
    <mergeCell ref="VTA1:VTP1"/>
    <mergeCell ref="VTQ1:VUF1"/>
    <mergeCell ref="VUG1:VUV1"/>
    <mergeCell ref="VUW1:VVL1"/>
    <mergeCell ref="VPI1:VPX1"/>
    <mergeCell ref="VPY1:VQN1"/>
    <mergeCell ref="VQO1:VRD1"/>
    <mergeCell ref="VRE1:VRT1"/>
    <mergeCell ref="VRU1:VSJ1"/>
    <mergeCell ref="VMG1:VMV1"/>
    <mergeCell ref="VMW1:VNL1"/>
    <mergeCell ref="VNM1:VOB1"/>
    <mergeCell ref="VOC1:VOR1"/>
    <mergeCell ref="VOS1:VPH1"/>
    <mergeCell ref="VJE1:VJT1"/>
    <mergeCell ref="VJU1:VKJ1"/>
    <mergeCell ref="VKK1:VKZ1"/>
    <mergeCell ref="VLA1:VLP1"/>
    <mergeCell ref="VLQ1:VMF1"/>
    <mergeCell ref="VGC1:VGR1"/>
    <mergeCell ref="VGS1:VHH1"/>
    <mergeCell ref="VHI1:VHX1"/>
    <mergeCell ref="VHY1:VIN1"/>
    <mergeCell ref="VIO1:VJD1"/>
    <mergeCell ref="VDA1:VDP1"/>
    <mergeCell ref="VDQ1:VEF1"/>
    <mergeCell ref="VEG1:VEV1"/>
    <mergeCell ref="VEW1:VFL1"/>
    <mergeCell ref="VFM1:VGB1"/>
    <mergeCell ref="UZY1:VAN1"/>
    <mergeCell ref="VAO1:VBD1"/>
    <mergeCell ref="VBE1:VBT1"/>
    <mergeCell ref="VBU1:VCJ1"/>
    <mergeCell ref="VCK1:VCZ1"/>
    <mergeCell ref="UWW1:UXL1"/>
    <mergeCell ref="UXM1:UYB1"/>
    <mergeCell ref="UYC1:UYR1"/>
    <mergeCell ref="UYS1:UZH1"/>
    <mergeCell ref="UZI1:UZX1"/>
    <mergeCell ref="UTU1:UUJ1"/>
    <mergeCell ref="UUK1:UUZ1"/>
    <mergeCell ref="UVA1:UVP1"/>
    <mergeCell ref="UVQ1:UWF1"/>
    <mergeCell ref="UWG1:UWV1"/>
    <mergeCell ref="UQS1:URH1"/>
    <mergeCell ref="URI1:URX1"/>
    <mergeCell ref="URY1:USN1"/>
    <mergeCell ref="USO1:UTD1"/>
    <mergeCell ref="UTE1:UTT1"/>
    <mergeCell ref="UNQ1:UOF1"/>
    <mergeCell ref="UOG1:UOV1"/>
    <mergeCell ref="UOW1:UPL1"/>
    <mergeCell ref="UPM1:UQB1"/>
    <mergeCell ref="UQC1:UQR1"/>
    <mergeCell ref="UKO1:ULD1"/>
    <mergeCell ref="ULE1:ULT1"/>
    <mergeCell ref="ULU1:UMJ1"/>
    <mergeCell ref="UMK1:UMZ1"/>
    <mergeCell ref="UNA1:UNP1"/>
    <mergeCell ref="UHM1:UIB1"/>
    <mergeCell ref="UIC1:UIR1"/>
    <mergeCell ref="UIS1:UJH1"/>
    <mergeCell ref="UJI1:UJX1"/>
    <mergeCell ref="UJY1:UKN1"/>
    <mergeCell ref="UEK1:UEZ1"/>
    <mergeCell ref="UFA1:UFP1"/>
    <mergeCell ref="UFQ1:UGF1"/>
    <mergeCell ref="UGG1:UGV1"/>
    <mergeCell ref="UGW1:UHL1"/>
    <mergeCell ref="UBI1:UBX1"/>
    <mergeCell ref="UBY1:UCN1"/>
    <mergeCell ref="UCO1:UDD1"/>
    <mergeCell ref="UDE1:UDT1"/>
    <mergeCell ref="UDU1:UEJ1"/>
    <mergeCell ref="TYG1:TYV1"/>
    <mergeCell ref="TYW1:TZL1"/>
    <mergeCell ref="TZM1:UAB1"/>
    <mergeCell ref="UAC1:UAR1"/>
    <mergeCell ref="UAS1:UBH1"/>
    <mergeCell ref="TVE1:TVT1"/>
    <mergeCell ref="TVU1:TWJ1"/>
    <mergeCell ref="TWK1:TWZ1"/>
    <mergeCell ref="TXA1:TXP1"/>
    <mergeCell ref="TXQ1:TYF1"/>
    <mergeCell ref="TSC1:TSR1"/>
    <mergeCell ref="TSS1:TTH1"/>
    <mergeCell ref="TTI1:TTX1"/>
    <mergeCell ref="TTY1:TUN1"/>
    <mergeCell ref="TUO1:TVD1"/>
    <mergeCell ref="TPA1:TPP1"/>
    <mergeCell ref="TPQ1:TQF1"/>
    <mergeCell ref="TQG1:TQV1"/>
    <mergeCell ref="TQW1:TRL1"/>
    <mergeCell ref="TRM1:TSB1"/>
    <mergeCell ref="TLY1:TMN1"/>
    <mergeCell ref="TMO1:TND1"/>
    <mergeCell ref="TNE1:TNT1"/>
    <mergeCell ref="TNU1:TOJ1"/>
    <mergeCell ref="TOK1:TOZ1"/>
    <mergeCell ref="TIW1:TJL1"/>
    <mergeCell ref="TJM1:TKB1"/>
    <mergeCell ref="TKC1:TKR1"/>
    <mergeCell ref="TKS1:TLH1"/>
    <mergeCell ref="TLI1:TLX1"/>
    <mergeCell ref="TFU1:TGJ1"/>
    <mergeCell ref="TGK1:TGZ1"/>
    <mergeCell ref="THA1:THP1"/>
    <mergeCell ref="THQ1:TIF1"/>
    <mergeCell ref="TIG1:TIV1"/>
    <mergeCell ref="TCS1:TDH1"/>
    <mergeCell ref="TDI1:TDX1"/>
    <mergeCell ref="TDY1:TEN1"/>
    <mergeCell ref="TEO1:TFD1"/>
    <mergeCell ref="TFE1:TFT1"/>
    <mergeCell ref="SZQ1:TAF1"/>
    <mergeCell ref="TAG1:TAV1"/>
    <mergeCell ref="TAW1:TBL1"/>
    <mergeCell ref="TBM1:TCB1"/>
    <mergeCell ref="TCC1:TCR1"/>
    <mergeCell ref="SWO1:SXD1"/>
    <mergeCell ref="SXE1:SXT1"/>
    <mergeCell ref="SXU1:SYJ1"/>
    <mergeCell ref="SYK1:SYZ1"/>
    <mergeCell ref="SZA1:SZP1"/>
    <mergeCell ref="STM1:SUB1"/>
    <mergeCell ref="SUC1:SUR1"/>
    <mergeCell ref="SUS1:SVH1"/>
    <mergeCell ref="SVI1:SVX1"/>
    <mergeCell ref="SVY1:SWN1"/>
    <mergeCell ref="SQK1:SQZ1"/>
    <mergeCell ref="SRA1:SRP1"/>
    <mergeCell ref="SRQ1:SSF1"/>
    <mergeCell ref="SSG1:SSV1"/>
    <mergeCell ref="SSW1:STL1"/>
    <mergeCell ref="SNI1:SNX1"/>
    <mergeCell ref="SNY1:SON1"/>
    <mergeCell ref="SOO1:SPD1"/>
    <mergeCell ref="SPE1:SPT1"/>
    <mergeCell ref="SPU1:SQJ1"/>
    <mergeCell ref="SKG1:SKV1"/>
    <mergeCell ref="SKW1:SLL1"/>
    <mergeCell ref="SLM1:SMB1"/>
    <mergeCell ref="SMC1:SMR1"/>
    <mergeCell ref="SMS1:SNH1"/>
    <mergeCell ref="SHE1:SHT1"/>
    <mergeCell ref="SHU1:SIJ1"/>
    <mergeCell ref="SIK1:SIZ1"/>
    <mergeCell ref="SJA1:SJP1"/>
    <mergeCell ref="SJQ1:SKF1"/>
    <mergeCell ref="SEC1:SER1"/>
    <mergeCell ref="SES1:SFH1"/>
    <mergeCell ref="SFI1:SFX1"/>
    <mergeCell ref="SFY1:SGN1"/>
    <mergeCell ref="SGO1:SHD1"/>
    <mergeCell ref="SBA1:SBP1"/>
    <mergeCell ref="SBQ1:SCF1"/>
    <mergeCell ref="SCG1:SCV1"/>
    <mergeCell ref="SCW1:SDL1"/>
    <mergeCell ref="SDM1:SEB1"/>
    <mergeCell ref="RXY1:RYN1"/>
    <mergeCell ref="RYO1:RZD1"/>
    <mergeCell ref="RZE1:RZT1"/>
    <mergeCell ref="RZU1:SAJ1"/>
    <mergeCell ref="SAK1:SAZ1"/>
    <mergeCell ref="RUW1:RVL1"/>
    <mergeCell ref="RVM1:RWB1"/>
    <mergeCell ref="RWC1:RWR1"/>
    <mergeCell ref="RWS1:RXH1"/>
    <mergeCell ref="RXI1:RXX1"/>
    <mergeCell ref="RRU1:RSJ1"/>
    <mergeCell ref="RSK1:RSZ1"/>
    <mergeCell ref="RTA1:RTP1"/>
    <mergeCell ref="RTQ1:RUF1"/>
    <mergeCell ref="RUG1:RUV1"/>
    <mergeCell ref="ROS1:RPH1"/>
    <mergeCell ref="RPI1:RPX1"/>
    <mergeCell ref="RPY1:RQN1"/>
    <mergeCell ref="RQO1:RRD1"/>
    <mergeCell ref="RRE1:RRT1"/>
    <mergeCell ref="RLQ1:RMF1"/>
    <mergeCell ref="RMG1:RMV1"/>
    <mergeCell ref="RMW1:RNL1"/>
    <mergeCell ref="RNM1:ROB1"/>
    <mergeCell ref="ROC1:ROR1"/>
    <mergeCell ref="RIO1:RJD1"/>
    <mergeCell ref="RJE1:RJT1"/>
    <mergeCell ref="RJU1:RKJ1"/>
    <mergeCell ref="RKK1:RKZ1"/>
    <mergeCell ref="RLA1:RLP1"/>
    <mergeCell ref="RFM1:RGB1"/>
    <mergeCell ref="RGC1:RGR1"/>
    <mergeCell ref="RGS1:RHH1"/>
    <mergeCell ref="RHI1:RHX1"/>
    <mergeCell ref="RHY1:RIN1"/>
    <mergeCell ref="RCK1:RCZ1"/>
    <mergeCell ref="RDA1:RDP1"/>
    <mergeCell ref="RDQ1:REF1"/>
    <mergeCell ref="REG1:REV1"/>
    <mergeCell ref="REW1:RFL1"/>
    <mergeCell ref="QZI1:QZX1"/>
    <mergeCell ref="QZY1:RAN1"/>
    <mergeCell ref="RAO1:RBD1"/>
    <mergeCell ref="RBE1:RBT1"/>
    <mergeCell ref="RBU1:RCJ1"/>
    <mergeCell ref="QWG1:QWV1"/>
    <mergeCell ref="QWW1:QXL1"/>
    <mergeCell ref="QXM1:QYB1"/>
    <mergeCell ref="QYC1:QYR1"/>
    <mergeCell ref="QYS1:QZH1"/>
    <mergeCell ref="QTE1:QTT1"/>
    <mergeCell ref="QTU1:QUJ1"/>
    <mergeCell ref="QUK1:QUZ1"/>
    <mergeCell ref="QVA1:QVP1"/>
    <mergeCell ref="QVQ1:QWF1"/>
    <mergeCell ref="QQC1:QQR1"/>
    <mergeCell ref="QQS1:QRH1"/>
    <mergeCell ref="QRI1:QRX1"/>
    <mergeCell ref="QRY1:QSN1"/>
    <mergeCell ref="QSO1:QTD1"/>
    <mergeCell ref="QNA1:QNP1"/>
    <mergeCell ref="QNQ1:QOF1"/>
    <mergeCell ref="QOG1:QOV1"/>
    <mergeCell ref="QOW1:QPL1"/>
    <mergeCell ref="QPM1:QQB1"/>
    <mergeCell ref="QJY1:QKN1"/>
    <mergeCell ref="QKO1:QLD1"/>
    <mergeCell ref="QLE1:QLT1"/>
    <mergeCell ref="QLU1:QMJ1"/>
    <mergeCell ref="QMK1:QMZ1"/>
    <mergeCell ref="QGW1:QHL1"/>
    <mergeCell ref="QHM1:QIB1"/>
    <mergeCell ref="QIC1:QIR1"/>
    <mergeCell ref="QIS1:QJH1"/>
    <mergeCell ref="QJI1:QJX1"/>
    <mergeCell ref="QDU1:QEJ1"/>
    <mergeCell ref="QEK1:QEZ1"/>
    <mergeCell ref="QFA1:QFP1"/>
    <mergeCell ref="QFQ1:QGF1"/>
    <mergeCell ref="QGG1:QGV1"/>
    <mergeCell ref="QAS1:QBH1"/>
    <mergeCell ref="QBI1:QBX1"/>
    <mergeCell ref="QBY1:QCN1"/>
    <mergeCell ref="QCO1:QDD1"/>
    <mergeCell ref="QDE1:QDT1"/>
    <mergeCell ref="PXQ1:PYF1"/>
    <mergeCell ref="PYG1:PYV1"/>
    <mergeCell ref="PYW1:PZL1"/>
    <mergeCell ref="PZM1:QAB1"/>
    <mergeCell ref="QAC1:QAR1"/>
    <mergeCell ref="PUO1:PVD1"/>
    <mergeCell ref="PVE1:PVT1"/>
    <mergeCell ref="PVU1:PWJ1"/>
    <mergeCell ref="PWK1:PWZ1"/>
    <mergeCell ref="PXA1:PXP1"/>
    <mergeCell ref="PRM1:PSB1"/>
    <mergeCell ref="PSC1:PSR1"/>
    <mergeCell ref="PSS1:PTH1"/>
    <mergeCell ref="PTI1:PTX1"/>
    <mergeCell ref="PTY1:PUN1"/>
    <mergeCell ref="POK1:POZ1"/>
    <mergeCell ref="PPA1:PPP1"/>
    <mergeCell ref="PPQ1:PQF1"/>
    <mergeCell ref="PQG1:PQV1"/>
    <mergeCell ref="PQW1:PRL1"/>
    <mergeCell ref="PLI1:PLX1"/>
    <mergeCell ref="PLY1:PMN1"/>
    <mergeCell ref="PMO1:PND1"/>
    <mergeCell ref="PNE1:PNT1"/>
    <mergeCell ref="PNU1:POJ1"/>
    <mergeCell ref="PIG1:PIV1"/>
    <mergeCell ref="PIW1:PJL1"/>
    <mergeCell ref="PJM1:PKB1"/>
    <mergeCell ref="PKC1:PKR1"/>
    <mergeCell ref="PKS1:PLH1"/>
    <mergeCell ref="PFE1:PFT1"/>
    <mergeCell ref="PFU1:PGJ1"/>
    <mergeCell ref="PGK1:PGZ1"/>
    <mergeCell ref="PHA1:PHP1"/>
    <mergeCell ref="PHQ1:PIF1"/>
    <mergeCell ref="PCC1:PCR1"/>
    <mergeCell ref="PCS1:PDH1"/>
    <mergeCell ref="PDI1:PDX1"/>
    <mergeCell ref="PDY1:PEN1"/>
    <mergeCell ref="PEO1:PFD1"/>
    <mergeCell ref="OZA1:OZP1"/>
    <mergeCell ref="OZQ1:PAF1"/>
    <mergeCell ref="PAG1:PAV1"/>
    <mergeCell ref="PAW1:PBL1"/>
    <mergeCell ref="PBM1:PCB1"/>
    <mergeCell ref="OVY1:OWN1"/>
    <mergeCell ref="OWO1:OXD1"/>
    <mergeCell ref="OXE1:OXT1"/>
    <mergeCell ref="OXU1:OYJ1"/>
    <mergeCell ref="OYK1:OYZ1"/>
    <mergeCell ref="OSW1:OTL1"/>
    <mergeCell ref="OTM1:OUB1"/>
    <mergeCell ref="OUC1:OUR1"/>
    <mergeCell ref="OUS1:OVH1"/>
    <mergeCell ref="OVI1:OVX1"/>
    <mergeCell ref="OPU1:OQJ1"/>
    <mergeCell ref="OQK1:OQZ1"/>
    <mergeCell ref="ORA1:ORP1"/>
    <mergeCell ref="ORQ1:OSF1"/>
    <mergeCell ref="OSG1:OSV1"/>
    <mergeCell ref="OMS1:ONH1"/>
    <mergeCell ref="ONI1:ONX1"/>
    <mergeCell ref="ONY1:OON1"/>
    <mergeCell ref="OOO1:OPD1"/>
    <mergeCell ref="OPE1:OPT1"/>
    <mergeCell ref="OJQ1:OKF1"/>
    <mergeCell ref="OKG1:OKV1"/>
    <mergeCell ref="OKW1:OLL1"/>
    <mergeCell ref="OLM1:OMB1"/>
    <mergeCell ref="OMC1:OMR1"/>
    <mergeCell ref="OGO1:OHD1"/>
    <mergeCell ref="OHE1:OHT1"/>
    <mergeCell ref="OHU1:OIJ1"/>
    <mergeCell ref="OIK1:OIZ1"/>
    <mergeCell ref="OJA1:OJP1"/>
    <mergeCell ref="ODM1:OEB1"/>
    <mergeCell ref="OEC1:OER1"/>
    <mergeCell ref="OES1:OFH1"/>
    <mergeCell ref="OFI1:OFX1"/>
    <mergeCell ref="OFY1:OGN1"/>
    <mergeCell ref="OAK1:OAZ1"/>
    <mergeCell ref="OBA1:OBP1"/>
    <mergeCell ref="OBQ1:OCF1"/>
    <mergeCell ref="OCG1:OCV1"/>
    <mergeCell ref="OCW1:ODL1"/>
    <mergeCell ref="NXI1:NXX1"/>
    <mergeCell ref="NXY1:NYN1"/>
    <mergeCell ref="NYO1:NZD1"/>
    <mergeCell ref="NZE1:NZT1"/>
    <mergeCell ref="NZU1:OAJ1"/>
    <mergeCell ref="NUG1:NUV1"/>
    <mergeCell ref="NUW1:NVL1"/>
    <mergeCell ref="NVM1:NWB1"/>
    <mergeCell ref="NWC1:NWR1"/>
    <mergeCell ref="NWS1:NXH1"/>
    <mergeCell ref="NRE1:NRT1"/>
    <mergeCell ref="NRU1:NSJ1"/>
    <mergeCell ref="NSK1:NSZ1"/>
    <mergeCell ref="NTA1:NTP1"/>
    <mergeCell ref="NTQ1:NUF1"/>
    <mergeCell ref="NOC1:NOR1"/>
    <mergeCell ref="NOS1:NPH1"/>
    <mergeCell ref="NPI1:NPX1"/>
    <mergeCell ref="NPY1:NQN1"/>
    <mergeCell ref="NQO1:NRD1"/>
    <mergeCell ref="NLA1:NLP1"/>
    <mergeCell ref="NLQ1:NMF1"/>
    <mergeCell ref="NMG1:NMV1"/>
    <mergeCell ref="NMW1:NNL1"/>
    <mergeCell ref="NNM1:NOB1"/>
    <mergeCell ref="NHY1:NIN1"/>
    <mergeCell ref="NIO1:NJD1"/>
    <mergeCell ref="NJE1:NJT1"/>
    <mergeCell ref="NJU1:NKJ1"/>
    <mergeCell ref="NKK1:NKZ1"/>
    <mergeCell ref="NEW1:NFL1"/>
    <mergeCell ref="NFM1:NGB1"/>
    <mergeCell ref="NGC1:NGR1"/>
    <mergeCell ref="NGS1:NHH1"/>
    <mergeCell ref="NHI1:NHX1"/>
    <mergeCell ref="NBU1:NCJ1"/>
    <mergeCell ref="NCK1:NCZ1"/>
    <mergeCell ref="NDA1:NDP1"/>
    <mergeCell ref="NDQ1:NEF1"/>
    <mergeCell ref="NEG1:NEV1"/>
    <mergeCell ref="MYS1:MZH1"/>
    <mergeCell ref="MZI1:MZX1"/>
    <mergeCell ref="MZY1:NAN1"/>
    <mergeCell ref="NAO1:NBD1"/>
    <mergeCell ref="NBE1:NBT1"/>
    <mergeCell ref="MVQ1:MWF1"/>
    <mergeCell ref="MWG1:MWV1"/>
    <mergeCell ref="MWW1:MXL1"/>
    <mergeCell ref="MXM1:MYB1"/>
    <mergeCell ref="MYC1:MYR1"/>
    <mergeCell ref="MSO1:MTD1"/>
    <mergeCell ref="MTE1:MTT1"/>
    <mergeCell ref="MTU1:MUJ1"/>
    <mergeCell ref="MUK1:MUZ1"/>
    <mergeCell ref="MVA1:MVP1"/>
    <mergeCell ref="MPM1:MQB1"/>
    <mergeCell ref="MQC1:MQR1"/>
    <mergeCell ref="MQS1:MRH1"/>
    <mergeCell ref="MRI1:MRX1"/>
    <mergeCell ref="MRY1:MSN1"/>
    <mergeCell ref="MMK1:MMZ1"/>
    <mergeCell ref="MNA1:MNP1"/>
    <mergeCell ref="MNQ1:MOF1"/>
    <mergeCell ref="MOG1:MOV1"/>
    <mergeCell ref="MOW1:MPL1"/>
    <mergeCell ref="MJI1:MJX1"/>
    <mergeCell ref="MJY1:MKN1"/>
    <mergeCell ref="MKO1:MLD1"/>
    <mergeCell ref="MLE1:MLT1"/>
    <mergeCell ref="MLU1:MMJ1"/>
    <mergeCell ref="MGG1:MGV1"/>
    <mergeCell ref="MGW1:MHL1"/>
    <mergeCell ref="MHM1:MIB1"/>
    <mergeCell ref="MIC1:MIR1"/>
    <mergeCell ref="MIS1:MJH1"/>
    <mergeCell ref="MDE1:MDT1"/>
    <mergeCell ref="MDU1:MEJ1"/>
    <mergeCell ref="MEK1:MEZ1"/>
    <mergeCell ref="MFA1:MFP1"/>
    <mergeCell ref="MFQ1:MGF1"/>
    <mergeCell ref="MAC1:MAR1"/>
    <mergeCell ref="MAS1:MBH1"/>
    <mergeCell ref="MBI1:MBX1"/>
    <mergeCell ref="MBY1:MCN1"/>
    <mergeCell ref="MCO1:MDD1"/>
    <mergeCell ref="LXA1:LXP1"/>
    <mergeCell ref="LXQ1:LYF1"/>
    <mergeCell ref="LYG1:LYV1"/>
    <mergeCell ref="LYW1:LZL1"/>
    <mergeCell ref="LZM1:MAB1"/>
    <mergeCell ref="LTY1:LUN1"/>
    <mergeCell ref="LUO1:LVD1"/>
    <mergeCell ref="LVE1:LVT1"/>
    <mergeCell ref="LVU1:LWJ1"/>
    <mergeCell ref="LWK1:LWZ1"/>
    <mergeCell ref="LQW1:LRL1"/>
    <mergeCell ref="LRM1:LSB1"/>
    <mergeCell ref="LSC1:LSR1"/>
    <mergeCell ref="LSS1:LTH1"/>
    <mergeCell ref="LTI1:LTX1"/>
    <mergeCell ref="LNU1:LOJ1"/>
    <mergeCell ref="LOK1:LOZ1"/>
    <mergeCell ref="LPA1:LPP1"/>
    <mergeCell ref="LPQ1:LQF1"/>
    <mergeCell ref="LQG1:LQV1"/>
    <mergeCell ref="LKS1:LLH1"/>
    <mergeCell ref="LLI1:LLX1"/>
    <mergeCell ref="LLY1:LMN1"/>
    <mergeCell ref="LMO1:LND1"/>
    <mergeCell ref="LNE1:LNT1"/>
    <mergeCell ref="LHQ1:LIF1"/>
    <mergeCell ref="LIG1:LIV1"/>
    <mergeCell ref="LIW1:LJL1"/>
    <mergeCell ref="LJM1:LKB1"/>
    <mergeCell ref="LKC1:LKR1"/>
    <mergeCell ref="LEO1:LFD1"/>
    <mergeCell ref="LFE1:LFT1"/>
    <mergeCell ref="LFU1:LGJ1"/>
    <mergeCell ref="LGK1:LGZ1"/>
    <mergeCell ref="LHA1:LHP1"/>
    <mergeCell ref="LBM1:LCB1"/>
    <mergeCell ref="LCC1:LCR1"/>
    <mergeCell ref="LCS1:LDH1"/>
    <mergeCell ref="LDI1:LDX1"/>
    <mergeCell ref="LDY1:LEN1"/>
    <mergeCell ref="KYK1:KYZ1"/>
    <mergeCell ref="KZA1:KZP1"/>
    <mergeCell ref="KZQ1:LAF1"/>
    <mergeCell ref="LAG1:LAV1"/>
    <mergeCell ref="LAW1:LBL1"/>
    <mergeCell ref="KVI1:KVX1"/>
    <mergeCell ref="KVY1:KWN1"/>
    <mergeCell ref="KWO1:KXD1"/>
    <mergeCell ref="KXE1:KXT1"/>
    <mergeCell ref="KXU1:KYJ1"/>
    <mergeCell ref="KSG1:KSV1"/>
    <mergeCell ref="KSW1:KTL1"/>
    <mergeCell ref="KTM1:KUB1"/>
    <mergeCell ref="KUC1:KUR1"/>
    <mergeCell ref="KUS1:KVH1"/>
    <mergeCell ref="KPE1:KPT1"/>
    <mergeCell ref="KPU1:KQJ1"/>
    <mergeCell ref="KQK1:KQZ1"/>
    <mergeCell ref="KRA1:KRP1"/>
    <mergeCell ref="KRQ1:KSF1"/>
    <mergeCell ref="KMC1:KMR1"/>
    <mergeCell ref="KMS1:KNH1"/>
    <mergeCell ref="KNI1:KNX1"/>
    <mergeCell ref="KNY1:KON1"/>
    <mergeCell ref="KOO1:KPD1"/>
    <mergeCell ref="KJA1:KJP1"/>
    <mergeCell ref="KJQ1:KKF1"/>
    <mergeCell ref="KKG1:KKV1"/>
    <mergeCell ref="KKW1:KLL1"/>
    <mergeCell ref="KLM1:KMB1"/>
    <mergeCell ref="KFY1:KGN1"/>
    <mergeCell ref="KGO1:KHD1"/>
    <mergeCell ref="KHE1:KHT1"/>
    <mergeCell ref="KHU1:KIJ1"/>
    <mergeCell ref="KIK1:KIZ1"/>
    <mergeCell ref="KCW1:KDL1"/>
    <mergeCell ref="KDM1:KEB1"/>
    <mergeCell ref="KEC1:KER1"/>
    <mergeCell ref="KES1:KFH1"/>
    <mergeCell ref="KFI1:KFX1"/>
    <mergeCell ref="JZU1:KAJ1"/>
    <mergeCell ref="KAK1:KAZ1"/>
    <mergeCell ref="KBA1:KBP1"/>
    <mergeCell ref="KBQ1:KCF1"/>
    <mergeCell ref="KCG1:KCV1"/>
    <mergeCell ref="JWS1:JXH1"/>
    <mergeCell ref="JXI1:JXX1"/>
    <mergeCell ref="JXY1:JYN1"/>
    <mergeCell ref="JYO1:JZD1"/>
    <mergeCell ref="JZE1:JZT1"/>
    <mergeCell ref="JTQ1:JUF1"/>
    <mergeCell ref="JUG1:JUV1"/>
    <mergeCell ref="JUW1:JVL1"/>
    <mergeCell ref="JVM1:JWB1"/>
    <mergeCell ref="JWC1:JWR1"/>
    <mergeCell ref="JQO1:JRD1"/>
    <mergeCell ref="JRE1:JRT1"/>
    <mergeCell ref="JRU1:JSJ1"/>
    <mergeCell ref="JSK1:JSZ1"/>
    <mergeCell ref="JTA1:JTP1"/>
    <mergeCell ref="JNM1:JOB1"/>
    <mergeCell ref="JOC1:JOR1"/>
    <mergeCell ref="JOS1:JPH1"/>
    <mergeCell ref="JPI1:JPX1"/>
    <mergeCell ref="JPY1:JQN1"/>
    <mergeCell ref="JKK1:JKZ1"/>
    <mergeCell ref="JLA1:JLP1"/>
    <mergeCell ref="JLQ1:JMF1"/>
    <mergeCell ref="JMG1:JMV1"/>
    <mergeCell ref="JMW1:JNL1"/>
    <mergeCell ref="JHI1:JHX1"/>
    <mergeCell ref="JHY1:JIN1"/>
    <mergeCell ref="JIO1:JJD1"/>
    <mergeCell ref="JJE1:JJT1"/>
    <mergeCell ref="JJU1:JKJ1"/>
    <mergeCell ref="JEG1:JEV1"/>
    <mergeCell ref="JEW1:JFL1"/>
    <mergeCell ref="JFM1:JGB1"/>
    <mergeCell ref="JGC1:JGR1"/>
    <mergeCell ref="JGS1:JHH1"/>
    <mergeCell ref="JBE1:JBT1"/>
    <mergeCell ref="JBU1:JCJ1"/>
    <mergeCell ref="JCK1:JCZ1"/>
    <mergeCell ref="JDA1:JDP1"/>
    <mergeCell ref="JDQ1:JEF1"/>
    <mergeCell ref="IYC1:IYR1"/>
    <mergeCell ref="IYS1:IZH1"/>
    <mergeCell ref="IZI1:IZX1"/>
    <mergeCell ref="IZY1:JAN1"/>
    <mergeCell ref="JAO1:JBD1"/>
    <mergeCell ref="IVA1:IVP1"/>
    <mergeCell ref="IVQ1:IWF1"/>
    <mergeCell ref="IWG1:IWV1"/>
    <mergeCell ref="IWW1:IXL1"/>
    <mergeCell ref="IXM1:IYB1"/>
    <mergeCell ref="IRY1:ISN1"/>
    <mergeCell ref="ISO1:ITD1"/>
    <mergeCell ref="ITE1:ITT1"/>
    <mergeCell ref="ITU1:IUJ1"/>
    <mergeCell ref="IUK1:IUZ1"/>
    <mergeCell ref="IOW1:IPL1"/>
    <mergeCell ref="IPM1:IQB1"/>
    <mergeCell ref="IQC1:IQR1"/>
    <mergeCell ref="IQS1:IRH1"/>
    <mergeCell ref="IRI1:IRX1"/>
    <mergeCell ref="ILU1:IMJ1"/>
    <mergeCell ref="IMK1:IMZ1"/>
    <mergeCell ref="INA1:INP1"/>
    <mergeCell ref="INQ1:IOF1"/>
    <mergeCell ref="IOG1:IOV1"/>
    <mergeCell ref="IIS1:IJH1"/>
    <mergeCell ref="IJI1:IJX1"/>
    <mergeCell ref="IJY1:IKN1"/>
    <mergeCell ref="IKO1:ILD1"/>
    <mergeCell ref="ILE1:ILT1"/>
    <mergeCell ref="IFQ1:IGF1"/>
    <mergeCell ref="IGG1:IGV1"/>
    <mergeCell ref="IGW1:IHL1"/>
    <mergeCell ref="IHM1:IIB1"/>
    <mergeCell ref="IIC1:IIR1"/>
    <mergeCell ref="ICO1:IDD1"/>
    <mergeCell ref="IDE1:IDT1"/>
    <mergeCell ref="IDU1:IEJ1"/>
    <mergeCell ref="IEK1:IEZ1"/>
    <mergeCell ref="IFA1:IFP1"/>
    <mergeCell ref="HZM1:IAB1"/>
    <mergeCell ref="IAC1:IAR1"/>
    <mergeCell ref="IAS1:IBH1"/>
    <mergeCell ref="IBI1:IBX1"/>
    <mergeCell ref="IBY1:ICN1"/>
    <mergeCell ref="HWK1:HWZ1"/>
    <mergeCell ref="HXA1:HXP1"/>
    <mergeCell ref="HXQ1:HYF1"/>
    <mergeCell ref="HYG1:HYV1"/>
    <mergeCell ref="HYW1:HZL1"/>
    <mergeCell ref="HTI1:HTX1"/>
    <mergeCell ref="HTY1:HUN1"/>
    <mergeCell ref="HUO1:HVD1"/>
    <mergeCell ref="HVE1:HVT1"/>
    <mergeCell ref="HVU1:HWJ1"/>
    <mergeCell ref="HQG1:HQV1"/>
    <mergeCell ref="HQW1:HRL1"/>
    <mergeCell ref="HRM1:HSB1"/>
    <mergeCell ref="HSC1:HSR1"/>
    <mergeCell ref="HSS1:HTH1"/>
    <mergeCell ref="HNE1:HNT1"/>
    <mergeCell ref="HNU1:HOJ1"/>
    <mergeCell ref="HOK1:HOZ1"/>
    <mergeCell ref="HPA1:HPP1"/>
    <mergeCell ref="HPQ1:HQF1"/>
    <mergeCell ref="HKC1:HKR1"/>
    <mergeCell ref="HKS1:HLH1"/>
    <mergeCell ref="HLI1:HLX1"/>
    <mergeCell ref="HLY1:HMN1"/>
    <mergeCell ref="HMO1:HND1"/>
    <mergeCell ref="HHA1:HHP1"/>
    <mergeCell ref="HHQ1:HIF1"/>
    <mergeCell ref="HIG1:HIV1"/>
    <mergeCell ref="HIW1:HJL1"/>
    <mergeCell ref="HJM1:HKB1"/>
    <mergeCell ref="HDY1:HEN1"/>
    <mergeCell ref="HEO1:HFD1"/>
    <mergeCell ref="HFE1:HFT1"/>
    <mergeCell ref="HFU1:HGJ1"/>
    <mergeCell ref="HGK1:HGZ1"/>
    <mergeCell ref="HAW1:HBL1"/>
    <mergeCell ref="HBM1:HCB1"/>
    <mergeCell ref="HCC1:HCR1"/>
    <mergeCell ref="HCS1:HDH1"/>
    <mergeCell ref="HDI1:HDX1"/>
    <mergeCell ref="GXU1:GYJ1"/>
    <mergeCell ref="GYK1:GYZ1"/>
    <mergeCell ref="GZA1:GZP1"/>
    <mergeCell ref="GZQ1:HAF1"/>
    <mergeCell ref="HAG1:HAV1"/>
    <mergeCell ref="GUS1:GVH1"/>
    <mergeCell ref="GVI1:GVX1"/>
    <mergeCell ref="GVY1:GWN1"/>
    <mergeCell ref="GWO1:GXD1"/>
    <mergeCell ref="GXE1:GXT1"/>
    <mergeCell ref="GRQ1:GSF1"/>
    <mergeCell ref="GSG1:GSV1"/>
    <mergeCell ref="GSW1:GTL1"/>
    <mergeCell ref="GTM1:GUB1"/>
    <mergeCell ref="GUC1:GUR1"/>
    <mergeCell ref="GOO1:GPD1"/>
    <mergeCell ref="GPE1:GPT1"/>
    <mergeCell ref="GPU1:GQJ1"/>
    <mergeCell ref="GQK1:GQZ1"/>
    <mergeCell ref="GRA1:GRP1"/>
    <mergeCell ref="GLM1:GMB1"/>
    <mergeCell ref="GMC1:GMR1"/>
    <mergeCell ref="GMS1:GNH1"/>
    <mergeCell ref="GNI1:GNX1"/>
    <mergeCell ref="GNY1:GON1"/>
    <mergeCell ref="GIK1:GIZ1"/>
    <mergeCell ref="GJA1:GJP1"/>
    <mergeCell ref="GJQ1:GKF1"/>
    <mergeCell ref="GKG1:GKV1"/>
    <mergeCell ref="GKW1:GLL1"/>
    <mergeCell ref="GFI1:GFX1"/>
    <mergeCell ref="GFY1:GGN1"/>
    <mergeCell ref="GGO1:GHD1"/>
    <mergeCell ref="GHE1:GHT1"/>
    <mergeCell ref="GHU1:GIJ1"/>
    <mergeCell ref="GCG1:GCV1"/>
    <mergeCell ref="GCW1:GDL1"/>
    <mergeCell ref="GDM1:GEB1"/>
    <mergeCell ref="GEC1:GER1"/>
    <mergeCell ref="GES1:GFH1"/>
    <mergeCell ref="FZE1:FZT1"/>
    <mergeCell ref="FZU1:GAJ1"/>
    <mergeCell ref="GAK1:GAZ1"/>
    <mergeCell ref="GBA1:GBP1"/>
    <mergeCell ref="GBQ1:GCF1"/>
    <mergeCell ref="FWC1:FWR1"/>
    <mergeCell ref="FWS1:FXH1"/>
    <mergeCell ref="FXI1:FXX1"/>
    <mergeCell ref="FXY1:FYN1"/>
    <mergeCell ref="FYO1:FZD1"/>
    <mergeCell ref="FTA1:FTP1"/>
    <mergeCell ref="FTQ1:FUF1"/>
    <mergeCell ref="FUG1:FUV1"/>
    <mergeCell ref="FUW1:FVL1"/>
    <mergeCell ref="FVM1:FWB1"/>
    <mergeCell ref="FPY1:FQN1"/>
    <mergeCell ref="FQO1:FRD1"/>
    <mergeCell ref="FRE1:FRT1"/>
    <mergeCell ref="FRU1:FSJ1"/>
    <mergeCell ref="FSK1:FSZ1"/>
    <mergeCell ref="FMW1:FNL1"/>
    <mergeCell ref="FNM1:FOB1"/>
    <mergeCell ref="FOC1:FOR1"/>
    <mergeCell ref="FOS1:FPH1"/>
    <mergeCell ref="FPI1:FPX1"/>
    <mergeCell ref="FJU1:FKJ1"/>
    <mergeCell ref="FKK1:FKZ1"/>
    <mergeCell ref="FLA1:FLP1"/>
    <mergeCell ref="FLQ1:FMF1"/>
    <mergeCell ref="FMG1:FMV1"/>
    <mergeCell ref="FGS1:FHH1"/>
    <mergeCell ref="FHI1:FHX1"/>
    <mergeCell ref="FHY1:FIN1"/>
    <mergeCell ref="FIO1:FJD1"/>
    <mergeCell ref="FJE1:FJT1"/>
    <mergeCell ref="FDQ1:FEF1"/>
    <mergeCell ref="FEG1:FEV1"/>
    <mergeCell ref="FEW1:FFL1"/>
    <mergeCell ref="FFM1:FGB1"/>
    <mergeCell ref="FGC1:FGR1"/>
    <mergeCell ref="FAO1:FBD1"/>
    <mergeCell ref="FBE1:FBT1"/>
    <mergeCell ref="FBU1:FCJ1"/>
    <mergeCell ref="FCK1:FCZ1"/>
    <mergeCell ref="FDA1:FDP1"/>
    <mergeCell ref="EXM1:EYB1"/>
    <mergeCell ref="EYC1:EYR1"/>
    <mergeCell ref="EYS1:EZH1"/>
    <mergeCell ref="EZI1:EZX1"/>
    <mergeCell ref="EZY1:FAN1"/>
    <mergeCell ref="EUK1:EUZ1"/>
    <mergeCell ref="EVA1:EVP1"/>
    <mergeCell ref="EVQ1:EWF1"/>
    <mergeCell ref="EWG1:EWV1"/>
    <mergeCell ref="EWW1:EXL1"/>
    <mergeCell ref="ERI1:ERX1"/>
    <mergeCell ref="ERY1:ESN1"/>
    <mergeCell ref="ESO1:ETD1"/>
    <mergeCell ref="ETE1:ETT1"/>
    <mergeCell ref="ETU1:EUJ1"/>
    <mergeCell ref="EOG1:EOV1"/>
    <mergeCell ref="EOW1:EPL1"/>
    <mergeCell ref="EPM1:EQB1"/>
    <mergeCell ref="EQC1:EQR1"/>
    <mergeCell ref="EQS1:ERH1"/>
    <mergeCell ref="ELE1:ELT1"/>
    <mergeCell ref="ELU1:EMJ1"/>
    <mergeCell ref="EMK1:EMZ1"/>
    <mergeCell ref="ENA1:ENP1"/>
    <mergeCell ref="ENQ1:EOF1"/>
    <mergeCell ref="EIC1:EIR1"/>
    <mergeCell ref="EIS1:EJH1"/>
    <mergeCell ref="EJI1:EJX1"/>
    <mergeCell ref="EJY1:EKN1"/>
    <mergeCell ref="EKO1:ELD1"/>
    <mergeCell ref="EFA1:EFP1"/>
    <mergeCell ref="EFQ1:EGF1"/>
    <mergeCell ref="EGG1:EGV1"/>
    <mergeCell ref="EGW1:EHL1"/>
    <mergeCell ref="EHM1:EIB1"/>
    <mergeCell ref="EBY1:ECN1"/>
    <mergeCell ref="ECO1:EDD1"/>
    <mergeCell ref="EDE1:EDT1"/>
    <mergeCell ref="EDU1:EEJ1"/>
    <mergeCell ref="EEK1:EEZ1"/>
    <mergeCell ref="DYW1:DZL1"/>
    <mergeCell ref="DZM1:EAB1"/>
    <mergeCell ref="EAC1:EAR1"/>
    <mergeCell ref="EAS1:EBH1"/>
    <mergeCell ref="EBI1:EBX1"/>
    <mergeCell ref="DVU1:DWJ1"/>
    <mergeCell ref="DWK1:DWZ1"/>
    <mergeCell ref="DXA1:DXP1"/>
    <mergeCell ref="DXQ1:DYF1"/>
    <mergeCell ref="DYG1:DYV1"/>
    <mergeCell ref="DSS1:DTH1"/>
    <mergeCell ref="DTI1:DTX1"/>
    <mergeCell ref="DTY1:DUN1"/>
    <mergeCell ref="DUO1:DVD1"/>
    <mergeCell ref="DVE1:DVT1"/>
    <mergeCell ref="DPQ1:DQF1"/>
    <mergeCell ref="DQG1:DQV1"/>
    <mergeCell ref="DQW1:DRL1"/>
    <mergeCell ref="DRM1:DSB1"/>
    <mergeCell ref="DSC1:DSR1"/>
    <mergeCell ref="DMO1:DND1"/>
    <mergeCell ref="DNE1:DNT1"/>
    <mergeCell ref="DNU1:DOJ1"/>
    <mergeCell ref="DOK1:DOZ1"/>
    <mergeCell ref="DPA1:DPP1"/>
    <mergeCell ref="DJM1:DKB1"/>
    <mergeCell ref="DKC1:DKR1"/>
    <mergeCell ref="DKS1:DLH1"/>
    <mergeCell ref="DLI1:DLX1"/>
    <mergeCell ref="DLY1:DMN1"/>
    <mergeCell ref="DGK1:DGZ1"/>
    <mergeCell ref="DHA1:DHP1"/>
    <mergeCell ref="DHQ1:DIF1"/>
    <mergeCell ref="DIG1:DIV1"/>
    <mergeCell ref="DIW1:DJL1"/>
    <mergeCell ref="DDI1:DDX1"/>
    <mergeCell ref="DDY1:DEN1"/>
    <mergeCell ref="DEO1:DFD1"/>
    <mergeCell ref="DFE1:DFT1"/>
    <mergeCell ref="DFU1:DGJ1"/>
    <mergeCell ref="DAG1:DAV1"/>
    <mergeCell ref="DAW1:DBL1"/>
    <mergeCell ref="DBM1:DCB1"/>
    <mergeCell ref="DCC1:DCR1"/>
    <mergeCell ref="DCS1:DDH1"/>
    <mergeCell ref="CXE1:CXT1"/>
    <mergeCell ref="CXU1:CYJ1"/>
    <mergeCell ref="CYK1:CYZ1"/>
    <mergeCell ref="CZA1:CZP1"/>
    <mergeCell ref="CZQ1:DAF1"/>
    <mergeCell ref="CUC1:CUR1"/>
    <mergeCell ref="CUS1:CVH1"/>
    <mergeCell ref="CVI1:CVX1"/>
    <mergeCell ref="CVY1:CWN1"/>
    <mergeCell ref="CWO1:CXD1"/>
    <mergeCell ref="CRA1:CRP1"/>
    <mergeCell ref="CRQ1:CSF1"/>
    <mergeCell ref="CSG1:CSV1"/>
    <mergeCell ref="CSW1:CTL1"/>
    <mergeCell ref="CTM1:CUB1"/>
    <mergeCell ref="CNY1:CON1"/>
    <mergeCell ref="COO1:CPD1"/>
    <mergeCell ref="CPE1:CPT1"/>
    <mergeCell ref="CPU1:CQJ1"/>
    <mergeCell ref="CQK1:CQZ1"/>
    <mergeCell ref="CKW1:CLL1"/>
    <mergeCell ref="CLM1:CMB1"/>
    <mergeCell ref="CMC1:CMR1"/>
    <mergeCell ref="CMS1:CNH1"/>
    <mergeCell ref="CNI1:CNX1"/>
    <mergeCell ref="CHU1:CIJ1"/>
    <mergeCell ref="CIK1:CIZ1"/>
    <mergeCell ref="CJA1:CJP1"/>
    <mergeCell ref="CJQ1:CKF1"/>
    <mergeCell ref="CKG1:CKV1"/>
    <mergeCell ref="CES1:CFH1"/>
    <mergeCell ref="CFI1:CFX1"/>
    <mergeCell ref="CFY1:CGN1"/>
    <mergeCell ref="CGO1:CHD1"/>
    <mergeCell ref="CHE1:CHT1"/>
    <mergeCell ref="CBQ1:CCF1"/>
    <mergeCell ref="CCG1:CCV1"/>
    <mergeCell ref="CCW1:CDL1"/>
    <mergeCell ref="CDM1:CEB1"/>
    <mergeCell ref="CEC1:CER1"/>
    <mergeCell ref="BYO1:BZD1"/>
    <mergeCell ref="BZE1:BZT1"/>
    <mergeCell ref="BZU1:CAJ1"/>
    <mergeCell ref="CAK1:CAZ1"/>
    <mergeCell ref="CBA1:CBP1"/>
    <mergeCell ref="BVM1:BWB1"/>
    <mergeCell ref="BWC1:BWR1"/>
    <mergeCell ref="BWS1:BXH1"/>
    <mergeCell ref="BXI1:BXX1"/>
    <mergeCell ref="BXY1:BYN1"/>
    <mergeCell ref="BSK1:BSZ1"/>
    <mergeCell ref="BTA1:BTP1"/>
    <mergeCell ref="BTQ1:BUF1"/>
    <mergeCell ref="BUG1:BUV1"/>
    <mergeCell ref="BUW1:BVL1"/>
    <mergeCell ref="BPI1:BPX1"/>
    <mergeCell ref="BPY1:BQN1"/>
    <mergeCell ref="BQO1:BRD1"/>
    <mergeCell ref="BRE1:BRT1"/>
    <mergeCell ref="BRU1:BSJ1"/>
    <mergeCell ref="BMG1:BMV1"/>
    <mergeCell ref="BMW1:BNL1"/>
    <mergeCell ref="BNM1:BOB1"/>
    <mergeCell ref="BOC1:BOR1"/>
    <mergeCell ref="BOS1:BPH1"/>
    <mergeCell ref="BJE1:BJT1"/>
    <mergeCell ref="BJU1:BKJ1"/>
    <mergeCell ref="BKK1:BKZ1"/>
    <mergeCell ref="BLA1:BLP1"/>
    <mergeCell ref="BLQ1:BMF1"/>
    <mergeCell ref="BGC1:BGR1"/>
    <mergeCell ref="BGS1:BHH1"/>
    <mergeCell ref="BHI1:BHX1"/>
    <mergeCell ref="BHY1:BIN1"/>
    <mergeCell ref="BIO1:BJD1"/>
    <mergeCell ref="BDA1:BDP1"/>
    <mergeCell ref="BDQ1:BEF1"/>
    <mergeCell ref="BEG1:BEV1"/>
    <mergeCell ref="BEW1:BFL1"/>
    <mergeCell ref="BFM1:BGB1"/>
    <mergeCell ref="AZY1:BAN1"/>
    <mergeCell ref="BAO1:BBD1"/>
    <mergeCell ref="BBE1:BBT1"/>
    <mergeCell ref="BBU1:BCJ1"/>
    <mergeCell ref="BCK1:BCZ1"/>
    <mergeCell ref="AWW1:AXL1"/>
    <mergeCell ref="AXM1:AYB1"/>
    <mergeCell ref="AYC1:AYR1"/>
    <mergeCell ref="AYS1:AZH1"/>
    <mergeCell ref="AZI1:AZX1"/>
    <mergeCell ref="ATU1:AUJ1"/>
    <mergeCell ref="AUK1:AUZ1"/>
    <mergeCell ref="AVA1:AVP1"/>
    <mergeCell ref="AVQ1:AWF1"/>
    <mergeCell ref="AWG1:AWV1"/>
    <mergeCell ref="AQS1:ARH1"/>
    <mergeCell ref="ARI1:ARX1"/>
    <mergeCell ref="ARY1:ASN1"/>
    <mergeCell ref="ASO1:ATD1"/>
    <mergeCell ref="ATE1:ATT1"/>
    <mergeCell ref="ANQ1:AOF1"/>
    <mergeCell ref="AOG1:AOV1"/>
    <mergeCell ref="AOW1:APL1"/>
    <mergeCell ref="APM1:AQB1"/>
    <mergeCell ref="AQC1:AQR1"/>
    <mergeCell ref="AKO1:ALD1"/>
    <mergeCell ref="ALE1:ALT1"/>
    <mergeCell ref="ALU1:AMJ1"/>
    <mergeCell ref="AMK1:AMZ1"/>
    <mergeCell ref="ANA1:ANP1"/>
    <mergeCell ref="AHM1:AIB1"/>
    <mergeCell ref="AIC1:AIR1"/>
    <mergeCell ref="AIS1:AJH1"/>
    <mergeCell ref="AJI1:AJX1"/>
    <mergeCell ref="AJY1:AKN1"/>
    <mergeCell ref="AEK1:AEZ1"/>
    <mergeCell ref="AFA1:AFP1"/>
    <mergeCell ref="AFQ1:AGF1"/>
    <mergeCell ref="AGG1:AGV1"/>
    <mergeCell ref="AGW1:AHL1"/>
    <mergeCell ref="ABI1:ABX1"/>
    <mergeCell ref="ABY1:ACN1"/>
    <mergeCell ref="ACO1:ADD1"/>
    <mergeCell ref="ADE1:ADT1"/>
    <mergeCell ref="ADU1:AEJ1"/>
    <mergeCell ref="YG1:YV1"/>
    <mergeCell ref="YW1:ZL1"/>
    <mergeCell ref="ZM1:AAB1"/>
    <mergeCell ref="AAC1:AAR1"/>
    <mergeCell ref="AAS1:ABH1"/>
    <mergeCell ref="VE1:VT1"/>
    <mergeCell ref="VU1:WJ1"/>
    <mergeCell ref="WK1:WZ1"/>
    <mergeCell ref="XA1:XP1"/>
    <mergeCell ref="XQ1:YF1"/>
    <mergeCell ref="SC1:SR1"/>
    <mergeCell ref="SS1:TH1"/>
    <mergeCell ref="TI1:TX1"/>
    <mergeCell ref="TY1:UN1"/>
    <mergeCell ref="UO1:VD1"/>
    <mergeCell ref="PA1:PP1"/>
    <mergeCell ref="PQ1:QF1"/>
    <mergeCell ref="QG1:QV1"/>
    <mergeCell ref="QW1:RL1"/>
    <mergeCell ref="RM1:SB1"/>
    <mergeCell ref="LY1:MN1"/>
    <mergeCell ref="MO1:ND1"/>
    <mergeCell ref="NE1:NT1"/>
    <mergeCell ref="NU1:OJ1"/>
    <mergeCell ref="OK1:OZ1"/>
    <mergeCell ref="IW1:JL1"/>
    <mergeCell ref="JM1:KB1"/>
    <mergeCell ref="KC1:KR1"/>
    <mergeCell ref="KS1:LH1"/>
    <mergeCell ref="LI1:LX1"/>
    <mergeCell ref="FU1:GJ1"/>
    <mergeCell ref="GK1:GZ1"/>
    <mergeCell ref="HA1:HP1"/>
    <mergeCell ref="HQ1:IF1"/>
    <mergeCell ref="IG1:IV1"/>
    <mergeCell ref="CS1:DH1"/>
    <mergeCell ref="DI1:DX1"/>
    <mergeCell ref="DY1:EN1"/>
    <mergeCell ref="EO1:FD1"/>
    <mergeCell ref="FE1:FT1"/>
    <mergeCell ref="Q1:AF1"/>
    <mergeCell ref="AG1:AV1"/>
    <mergeCell ref="AW1:BL1"/>
    <mergeCell ref="BM1:CB1"/>
    <mergeCell ref="CC1:CR1"/>
    <mergeCell ref="M5:M6"/>
    <mergeCell ref="A1:P1"/>
    <mergeCell ref="A2:P2"/>
    <mergeCell ref="B3:O3"/>
    <mergeCell ref="B4:O4"/>
    <mergeCell ref="B5:B6"/>
    <mergeCell ref="C5:C6"/>
    <mergeCell ref="D5:D6"/>
    <mergeCell ref="E5:E6"/>
    <mergeCell ref="F5:F6"/>
    <mergeCell ref="G5:G6"/>
    <mergeCell ref="N5:N6"/>
    <mergeCell ref="O5:O6"/>
    <mergeCell ref="H7:H9"/>
    <mergeCell ref="H5:H6"/>
    <mergeCell ref="I5:I6"/>
    <mergeCell ref="J5:J6"/>
    <mergeCell ref="K5:K6"/>
    <mergeCell ref="L5:L6"/>
    <mergeCell ref="M7:M9"/>
    <mergeCell ref="N7:N9"/>
    <mergeCell ref="B7:B9"/>
    <mergeCell ref="C7:C9"/>
    <mergeCell ref="D7:D9"/>
    <mergeCell ref="E7:E9"/>
    <mergeCell ref="F7:F9"/>
    <mergeCell ref="G7:G9"/>
    <mergeCell ref="I7:I9"/>
    <mergeCell ref="J7:J9"/>
    <mergeCell ref="K7:K9"/>
    <mergeCell ref="L7:L9"/>
  </mergeCells>
  <conditionalFormatting sqref="B10:O32">
    <cfRule type="cellIs" dxfId="6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FD38"/>
  <sheetViews>
    <sheetView topLeftCell="A25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0" width="6.44140625" style="461" customWidth="1"/>
    <col min="11" max="11" width="7.6640625" style="461" customWidth="1"/>
    <col min="12" max="12" width="5.33203125" style="461" customWidth="1"/>
    <col min="13" max="13" width="8.6640625" style="461" customWidth="1"/>
    <col min="14" max="14" width="8" style="461" customWidth="1"/>
    <col min="15" max="15" width="6.44140625" style="461" customWidth="1"/>
    <col min="16" max="16" width="34.109375" style="461" customWidth="1"/>
    <col min="17" max="17" width="9.109375" style="461"/>
    <col min="18" max="32" width="9.109375" style="470"/>
    <col min="33" max="16384" width="9.109375" style="461"/>
  </cols>
  <sheetData>
    <row r="1" spans="1:16384" ht="21" customHeight="1">
      <c r="A1" s="592" t="s">
        <v>435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 t="s">
        <v>359</v>
      </c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 t="s">
        <v>359</v>
      </c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 t="s">
        <v>359</v>
      </c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 t="s">
        <v>359</v>
      </c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2"/>
      <c r="BY1" s="592"/>
      <c r="BZ1" s="592"/>
      <c r="CA1" s="592"/>
      <c r="CB1" s="592"/>
      <c r="CC1" s="592" t="s">
        <v>359</v>
      </c>
      <c r="CD1" s="592"/>
      <c r="CE1" s="592"/>
      <c r="CF1" s="592"/>
      <c r="CG1" s="592"/>
      <c r="CH1" s="592"/>
      <c r="CI1" s="592"/>
      <c r="CJ1" s="592"/>
      <c r="CK1" s="592"/>
      <c r="CL1" s="592"/>
      <c r="CM1" s="592"/>
      <c r="CN1" s="592"/>
      <c r="CO1" s="592"/>
      <c r="CP1" s="592"/>
      <c r="CQ1" s="592"/>
      <c r="CR1" s="592"/>
      <c r="CS1" s="592" t="s">
        <v>359</v>
      </c>
      <c r="CT1" s="592"/>
      <c r="CU1" s="592"/>
      <c r="CV1" s="592"/>
      <c r="CW1" s="592"/>
      <c r="CX1" s="592"/>
      <c r="CY1" s="592"/>
      <c r="CZ1" s="592"/>
      <c r="DA1" s="592"/>
      <c r="DB1" s="592"/>
      <c r="DC1" s="592"/>
      <c r="DD1" s="592"/>
      <c r="DE1" s="592"/>
      <c r="DF1" s="592"/>
      <c r="DG1" s="592"/>
      <c r="DH1" s="592"/>
      <c r="DI1" s="592" t="s">
        <v>359</v>
      </c>
      <c r="DJ1" s="592"/>
      <c r="DK1" s="592"/>
      <c r="DL1" s="592"/>
      <c r="DM1" s="592"/>
      <c r="DN1" s="592"/>
      <c r="DO1" s="592"/>
      <c r="DP1" s="592"/>
      <c r="DQ1" s="592"/>
      <c r="DR1" s="592"/>
      <c r="DS1" s="592"/>
      <c r="DT1" s="592"/>
      <c r="DU1" s="592"/>
      <c r="DV1" s="592"/>
      <c r="DW1" s="592"/>
      <c r="DX1" s="592"/>
      <c r="DY1" s="592" t="s">
        <v>359</v>
      </c>
      <c r="DZ1" s="592"/>
      <c r="EA1" s="592"/>
      <c r="EB1" s="592"/>
      <c r="EC1" s="592"/>
      <c r="ED1" s="592"/>
      <c r="EE1" s="592"/>
      <c r="EF1" s="592"/>
      <c r="EG1" s="592"/>
      <c r="EH1" s="592"/>
      <c r="EI1" s="592"/>
      <c r="EJ1" s="592"/>
      <c r="EK1" s="592"/>
      <c r="EL1" s="592"/>
      <c r="EM1" s="592"/>
      <c r="EN1" s="592"/>
      <c r="EO1" s="592" t="s">
        <v>359</v>
      </c>
      <c r="EP1" s="592"/>
      <c r="EQ1" s="592"/>
      <c r="ER1" s="592"/>
      <c r="ES1" s="592"/>
      <c r="ET1" s="592"/>
      <c r="EU1" s="592"/>
      <c r="EV1" s="592"/>
      <c r="EW1" s="592"/>
      <c r="EX1" s="592"/>
      <c r="EY1" s="592"/>
      <c r="EZ1" s="592"/>
      <c r="FA1" s="592"/>
      <c r="FB1" s="592"/>
      <c r="FC1" s="592"/>
      <c r="FD1" s="592"/>
      <c r="FE1" s="592" t="s">
        <v>359</v>
      </c>
      <c r="FF1" s="592"/>
      <c r="FG1" s="592"/>
      <c r="FH1" s="592"/>
      <c r="FI1" s="592"/>
      <c r="FJ1" s="592"/>
      <c r="FK1" s="592"/>
      <c r="FL1" s="592"/>
      <c r="FM1" s="592"/>
      <c r="FN1" s="592"/>
      <c r="FO1" s="592"/>
      <c r="FP1" s="592"/>
      <c r="FQ1" s="592"/>
      <c r="FR1" s="592"/>
      <c r="FS1" s="592"/>
      <c r="FT1" s="592"/>
      <c r="FU1" s="592" t="s">
        <v>359</v>
      </c>
      <c r="FV1" s="592"/>
      <c r="FW1" s="592"/>
      <c r="FX1" s="592"/>
      <c r="FY1" s="592"/>
      <c r="FZ1" s="592"/>
      <c r="GA1" s="592"/>
      <c r="GB1" s="592"/>
      <c r="GC1" s="592"/>
      <c r="GD1" s="592"/>
      <c r="GE1" s="592"/>
      <c r="GF1" s="592"/>
      <c r="GG1" s="592"/>
      <c r="GH1" s="592"/>
      <c r="GI1" s="592"/>
      <c r="GJ1" s="592"/>
      <c r="GK1" s="592" t="s">
        <v>359</v>
      </c>
      <c r="GL1" s="592"/>
      <c r="GM1" s="592"/>
      <c r="GN1" s="592"/>
      <c r="GO1" s="592"/>
      <c r="GP1" s="592"/>
      <c r="GQ1" s="592"/>
      <c r="GR1" s="592"/>
      <c r="GS1" s="592"/>
      <c r="GT1" s="592"/>
      <c r="GU1" s="592"/>
      <c r="GV1" s="592"/>
      <c r="GW1" s="592"/>
      <c r="GX1" s="592"/>
      <c r="GY1" s="592"/>
      <c r="GZ1" s="592"/>
      <c r="HA1" s="592" t="s">
        <v>359</v>
      </c>
      <c r="HB1" s="592"/>
      <c r="HC1" s="592"/>
      <c r="HD1" s="592"/>
      <c r="HE1" s="592"/>
      <c r="HF1" s="592"/>
      <c r="HG1" s="592"/>
      <c r="HH1" s="592"/>
      <c r="HI1" s="592"/>
      <c r="HJ1" s="592"/>
      <c r="HK1" s="592"/>
      <c r="HL1" s="592"/>
      <c r="HM1" s="592"/>
      <c r="HN1" s="592"/>
      <c r="HO1" s="592"/>
      <c r="HP1" s="592"/>
      <c r="HQ1" s="592" t="s">
        <v>359</v>
      </c>
      <c r="HR1" s="592"/>
      <c r="HS1" s="592"/>
      <c r="HT1" s="592"/>
      <c r="HU1" s="592"/>
      <c r="HV1" s="592"/>
      <c r="HW1" s="592"/>
      <c r="HX1" s="592"/>
      <c r="HY1" s="592"/>
      <c r="HZ1" s="592"/>
      <c r="IA1" s="592"/>
      <c r="IB1" s="592"/>
      <c r="IC1" s="592"/>
      <c r="ID1" s="592"/>
      <c r="IE1" s="592"/>
      <c r="IF1" s="592"/>
      <c r="IG1" s="592" t="s">
        <v>359</v>
      </c>
      <c r="IH1" s="592"/>
      <c r="II1" s="592"/>
      <c r="IJ1" s="592"/>
      <c r="IK1" s="592"/>
      <c r="IL1" s="592"/>
      <c r="IM1" s="592"/>
      <c r="IN1" s="592"/>
      <c r="IO1" s="592"/>
      <c r="IP1" s="592"/>
      <c r="IQ1" s="592"/>
      <c r="IR1" s="592"/>
      <c r="IS1" s="592"/>
      <c r="IT1" s="592"/>
      <c r="IU1" s="592"/>
      <c r="IV1" s="592"/>
      <c r="IW1" s="592" t="s">
        <v>359</v>
      </c>
      <c r="IX1" s="592"/>
      <c r="IY1" s="592"/>
      <c r="IZ1" s="592"/>
      <c r="JA1" s="592"/>
      <c r="JB1" s="592"/>
      <c r="JC1" s="592"/>
      <c r="JD1" s="592"/>
      <c r="JE1" s="592"/>
      <c r="JF1" s="592"/>
      <c r="JG1" s="592"/>
      <c r="JH1" s="592"/>
      <c r="JI1" s="592"/>
      <c r="JJ1" s="592"/>
      <c r="JK1" s="592"/>
      <c r="JL1" s="592"/>
      <c r="JM1" s="592" t="s">
        <v>359</v>
      </c>
      <c r="JN1" s="592"/>
      <c r="JO1" s="592"/>
      <c r="JP1" s="592"/>
      <c r="JQ1" s="592"/>
      <c r="JR1" s="592"/>
      <c r="JS1" s="592"/>
      <c r="JT1" s="592"/>
      <c r="JU1" s="592"/>
      <c r="JV1" s="592"/>
      <c r="JW1" s="592"/>
      <c r="JX1" s="592"/>
      <c r="JY1" s="592"/>
      <c r="JZ1" s="592"/>
      <c r="KA1" s="592"/>
      <c r="KB1" s="592"/>
      <c r="KC1" s="592" t="s">
        <v>359</v>
      </c>
      <c r="KD1" s="592"/>
      <c r="KE1" s="592"/>
      <c r="KF1" s="592"/>
      <c r="KG1" s="592"/>
      <c r="KH1" s="592"/>
      <c r="KI1" s="592"/>
      <c r="KJ1" s="592"/>
      <c r="KK1" s="592"/>
      <c r="KL1" s="592"/>
      <c r="KM1" s="592"/>
      <c r="KN1" s="592"/>
      <c r="KO1" s="592"/>
      <c r="KP1" s="592"/>
      <c r="KQ1" s="592"/>
      <c r="KR1" s="592"/>
      <c r="KS1" s="592" t="s">
        <v>359</v>
      </c>
      <c r="KT1" s="592"/>
      <c r="KU1" s="592"/>
      <c r="KV1" s="592"/>
      <c r="KW1" s="592"/>
      <c r="KX1" s="592"/>
      <c r="KY1" s="592"/>
      <c r="KZ1" s="592"/>
      <c r="LA1" s="592"/>
      <c r="LB1" s="592"/>
      <c r="LC1" s="592"/>
      <c r="LD1" s="592"/>
      <c r="LE1" s="592"/>
      <c r="LF1" s="592"/>
      <c r="LG1" s="592"/>
      <c r="LH1" s="592"/>
      <c r="LI1" s="592" t="s">
        <v>359</v>
      </c>
      <c r="LJ1" s="592"/>
      <c r="LK1" s="592"/>
      <c r="LL1" s="592"/>
      <c r="LM1" s="592"/>
      <c r="LN1" s="592"/>
      <c r="LO1" s="592"/>
      <c r="LP1" s="592"/>
      <c r="LQ1" s="592"/>
      <c r="LR1" s="592"/>
      <c r="LS1" s="592"/>
      <c r="LT1" s="592"/>
      <c r="LU1" s="592"/>
      <c r="LV1" s="592"/>
      <c r="LW1" s="592"/>
      <c r="LX1" s="592"/>
      <c r="LY1" s="592" t="s">
        <v>359</v>
      </c>
      <c r="LZ1" s="592"/>
      <c r="MA1" s="592"/>
      <c r="MB1" s="592"/>
      <c r="MC1" s="592"/>
      <c r="MD1" s="592"/>
      <c r="ME1" s="592"/>
      <c r="MF1" s="592"/>
      <c r="MG1" s="592"/>
      <c r="MH1" s="592"/>
      <c r="MI1" s="592"/>
      <c r="MJ1" s="592"/>
      <c r="MK1" s="592"/>
      <c r="ML1" s="592"/>
      <c r="MM1" s="592"/>
      <c r="MN1" s="592"/>
      <c r="MO1" s="592" t="s">
        <v>359</v>
      </c>
      <c r="MP1" s="592"/>
      <c r="MQ1" s="592"/>
      <c r="MR1" s="592"/>
      <c r="MS1" s="592"/>
      <c r="MT1" s="592"/>
      <c r="MU1" s="592"/>
      <c r="MV1" s="592"/>
      <c r="MW1" s="592"/>
      <c r="MX1" s="592"/>
      <c r="MY1" s="592"/>
      <c r="MZ1" s="592"/>
      <c r="NA1" s="592"/>
      <c r="NB1" s="592"/>
      <c r="NC1" s="592"/>
      <c r="ND1" s="592"/>
      <c r="NE1" s="592" t="s">
        <v>359</v>
      </c>
      <c r="NF1" s="592"/>
      <c r="NG1" s="592"/>
      <c r="NH1" s="592"/>
      <c r="NI1" s="592"/>
      <c r="NJ1" s="592"/>
      <c r="NK1" s="592"/>
      <c r="NL1" s="592"/>
      <c r="NM1" s="592"/>
      <c r="NN1" s="592"/>
      <c r="NO1" s="592"/>
      <c r="NP1" s="592"/>
      <c r="NQ1" s="592"/>
      <c r="NR1" s="592"/>
      <c r="NS1" s="592"/>
      <c r="NT1" s="592"/>
      <c r="NU1" s="592" t="s">
        <v>359</v>
      </c>
      <c r="NV1" s="592"/>
      <c r="NW1" s="592"/>
      <c r="NX1" s="592"/>
      <c r="NY1" s="592"/>
      <c r="NZ1" s="592"/>
      <c r="OA1" s="592"/>
      <c r="OB1" s="592"/>
      <c r="OC1" s="592"/>
      <c r="OD1" s="592"/>
      <c r="OE1" s="592"/>
      <c r="OF1" s="592"/>
      <c r="OG1" s="592"/>
      <c r="OH1" s="592"/>
      <c r="OI1" s="592"/>
      <c r="OJ1" s="592"/>
      <c r="OK1" s="592" t="s">
        <v>359</v>
      </c>
      <c r="OL1" s="592"/>
      <c r="OM1" s="592"/>
      <c r="ON1" s="592"/>
      <c r="OO1" s="592"/>
      <c r="OP1" s="592"/>
      <c r="OQ1" s="592"/>
      <c r="OR1" s="592"/>
      <c r="OS1" s="592"/>
      <c r="OT1" s="592"/>
      <c r="OU1" s="592"/>
      <c r="OV1" s="592"/>
      <c r="OW1" s="592"/>
      <c r="OX1" s="592"/>
      <c r="OY1" s="592"/>
      <c r="OZ1" s="592"/>
      <c r="PA1" s="592" t="s">
        <v>359</v>
      </c>
      <c r="PB1" s="592"/>
      <c r="PC1" s="592"/>
      <c r="PD1" s="592"/>
      <c r="PE1" s="592"/>
      <c r="PF1" s="592"/>
      <c r="PG1" s="592"/>
      <c r="PH1" s="592"/>
      <c r="PI1" s="592"/>
      <c r="PJ1" s="592"/>
      <c r="PK1" s="592"/>
      <c r="PL1" s="592"/>
      <c r="PM1" s="592"/>
      <c r="PN1" s="592"/>
      <c r="PO1" s="592"/>
      <c r="PP1" s="592"/>
      <c r="PQ1" s="592" t="s">
        <v>359</v>
      </c>
      <c r="PR1" s="592"/>
      <c r="PS1" s="592"/>
      <c r="PT1" s="592"/>
      <c r="PU1" s="592"/>
      <c r="PV1" s="592"/>
      <c r="PW1" s="592"/>
      <c r="PX1" s="592"/>
      <c r="PY1" s="592"/>
      <c r="PZ1" s="592"/>
      <c r="QA1" s="592"/>
      <c r="QB1" s="592"/>
      <c r="QC1" s="592"/>
      <c r="QD1" s="592"/>
      <c r="QE1" s="592"/>
      <c r="QF1" s="592"/>
      <c r="QG1" s="592" t="s">
        <v>359</v>
      </c>
      <c r="QH1" s="592"/>
      <c r="QI1" s="592"/>
      <c r="QJ1" s="592"/>
      <c r="QK1" s="592"/>
      <c r="QL1" s="592"/>
      <c r="QM1" s="592"/>
      <c r="QN1" s="592"/>
      <c r="QO1" s="592"/>
      <c r="QP1" s="592"/>
      <c r="QQ1" s="592"/>
      <c r="QR1" s="592"/>
      <c r="QS1" s="592"/>
      <c r="QT1" s="592"/>
      <c r="QU1" s="592"/>
      <c r="QV1" s="592"/>
      <c r="QW1" s="592" t="s">
        <v>359</v>
      </c>
      <c r="QX1" s="592"/>
      <c r="QY1" s="592"/>
      <c r="QZ1" s="592"/>
      <c r="RA1" s="592"/>
      <c r="RB1" s="592"/>
      <c r="RC1" s="592"/>
      <c r="RD1" s="592"/>
      <c r="RE1" s="592"/>
      <c r="RF1" s="592"/>
      <c r="RG1" s="592"/>
      <c r="RH1" s="592"/>
      <c r="RI1" s="592"/>
      <c r="RJ1" s="592"/>
      <c r="RK1" s="592"/>
      <c r="RL1" s="592"/>
      <c r="RM1" s="592" t="s">
        <v>359</v>
      </c>
      <c r="RN1" s="592"/>
      <c r="RO1" s="592"/>
      <c r="RP1" s="592"/>
      <c r="RQ1" s="592"/>
      <c r="RR1" s="592"/>
      <c r="RS1" s="592"/>
      <c r="RT1" s="592"/>
      <c r="RU1" s="592"/>
      <c r="RV1" s="592"/>
      <c r="RW1" s="592"/>
      <c r="RX1" s="592"/>
      <c r="RY1" s="592"/>
      <c r="RZ1" s="592"/>
      <c r="SA1" s="592"/>
      <c r="SB1" s="592"/>
      <c r="SC1" s="592" t="s">
        <v>359</v>
      </c>
      <c r="SD1" s="592"/>
      <c r="SE1" s="592"/>
      <c r="SF1" s="592"/>
      <c r="SG1" s="592"/>
      <c r="SH1" s="592"/>
      <c r="SI1" s="592"/>
      <c r="SJ1" s="592"/>
      <c r="SK1" s="592"/>
      <c r="SL1" s="592"/>
      <c r="SM1" s="592"/>
      <c r="SN1" s="592"/>
      <c r="SO1" s="592"/>
      <c r="SP1" s="592"/>
      <c r="SQ1" s="592"/>
      <c r="SR1" s="592"/>
      <c r="SS1" s="592" t="s">
        <v>359</v>
      </c>
      <c r="ST1" s="592"/>
      <c r="SU1" s="592"/>
      <c r="SV1" s="592"/>
      <c r="SW1" s="592"/>
      <c r="SX1" s="592"/>
      <c r="SY1" s="592"/>
      <c r="SZ1" s="592"/>
      <c r="TA1" s="592"/>
      <c r="TB1" s="592"/>
      <c r="TC1" s="592"/>
      <c r="TD1" s="592"/>
      <c r="TE1" s="592"/>
      <c r="TF1" s="592"/>
      <c r="TG1" s="592"/>
      <c r="TH1" s="592"/>
      <c r="TI1" s="592" t="s">
        <v>359</v>
      </c>
      <c r="TJ1" s="592"/>
      <c r="TK1" s="592"/>
      <c r="TL1" s="592"/>
      <c r="TM1" s="592"/>
      <c r="TN1" s="592"/>
      <c r="TO1" s="592"/>
      <c r="TP1" s="592"/>
      <c r="TQ1" s="592"/>
      <c r="TR1" s="592"/>
      <c r="TS1" s="592"/>
      <c r="TT1" s="592"/>
      <c r="TU1" s="592"/>
      <c r="TV1" s="592"/>
      <c r="TW1" s="592"/>
      <c r="TX1" s="592"/>
      <c r="TY1" s="592" t="s">
        <v>359</v>
      </c>
      <c r="TZ1" s="592"/>
      <c r="UA1" s="592"/>
      <c r="UB1" s="592"/>
      <c r="UC1" s="592"/>
      <c r="UD1" s="592"/>
      <c r="UE1" s="592"/>
      <c r="UF1" s="592"/>
      <c r="UG1" s="592"/>
      <c r="UH1" s="592"/>
      <c r="UI1" s="592"/>
      <c r="UJ1" s="592"/>
      <c r="UK1" s="592"/>
      <c r="UL1" s="592"/>
      <c r="UM1" s="592"/>
      <c r="UN1" s="592"/>
      <c r="UO1" s="592" t="s">
        <v>359</v>
      </c>
      <c r="UP1" s="592"/>
      <c r="UQ1" s="592"/>
      <c r="UR1" s="592"/>
      <c r="US1" s="592"/>
      <c r="UT1" s="592"/>
      <c r="UU1" s="592"/>
      <c r="UV1" s="592"/>
      <c r="UW1" s="592"/>
      <c r="UX1" s="592"/>
      <c r="UY1" s="592"/>
      <c r="UZ1" s="592"/>
      <c r="VA1" s="592"/>
      <c r="VB1" s="592"/>
      <c r="VC1" s="592"/>
      <c r="VD1" s="592"/>
      <c r="VE1" s="592" t="s">
        <v>359</v>
      </c>
      <c r="VF1" s="592"/>
      <c r="VG1" s="592"/>
      <c r="VH1" s="592"/>
      <c r="VI1" s="592"/>
      <c r="VJ1" s="592"/>
      <c r="VK1" s="592"/>
      <c r="VL1" s="592"/>
      <c r="VM1" s="592"/>
      <c r="VN1" s="592"/>
      <c r="VO1" s="592"/>
      <c r="VP1" s="592"/>
      <c r="VQ1" s="592"/>
      <c r="VR1" s="592"/>
      <c r="VS1" s="592"/>
      <c r="VT1" s="592"/>
      <c r="VU1" s="592" t="s">
        <v>359</v>
      </c>
      <c r="VV1" s="592"/>
      <c r="VW1" s="592"/>
      <c r="VX1" s="592"/>
      <c r="VY1" s="592"/>
      <c r="VZ1" s="592"/>
      <c r="WA1" s="592"/>
      <c r="WB1" s="592"/>
      <c r="WC1" s="592"/>
      <c r="WD1" s="592"/>
      <c r="WE1" s="592"/>
      <c r="WF1" s="592"/>
      <c r="WG1" s="592"/>
      <c r="WH1" s="592"/>
      <c r="WI1" s="592"/>
      <c r="WJ1" s="592"/>
      <c r="WK1" s="592" t="s">
        <v>359</v>
      </c>
      <c r="WL1" s="592"/>
      <c r="WM1" s="592"/>
      <c r="WN1" s="592"/>
      <c r="WO1" s="592"/>
      <c r="WP1" s="592"/>
      <c r="WQ1" s="592"/>
      <c r="WR1" s="592"/>
      <c r="WS1" s="592"/>
      <c r="WT1" s="592"/>
      <c r="WU1" s="592"/>
      <c r="WV1" s="592"/>
      <c r="WW1" s="592"/>
      <c r="WX1" s="592"/>
      <c r="WY1" s="592"/>
      <c r="WZ1" s="592"/>
      <c r="XA1" s="592" t="s">
        <v>359</v>
      </c>
      <c r="XB1" s="592"/>
      <c r="XC1" s="592"/>
      <c r="XD1" s="592"/>
      <c r="XE1" s="592"/>
      <c r="XF1" s="592"/>
      <c r="XG1" s="592"/>
      <c r="XH1" s="592"/>
      <c r="XI1" s="592"/>
      <c r="XJ1" s="592"/>
      <c r="XK1" s="592"/>
      <c r="XL1" s="592"/>
      <c r="XM1" s="592"/>
      <c r="XN1" s="592"/>
      <c r="XO1" s="592"/>
      <c r="XP1" s="592"/>
      <c r="XQ1" s="592" t="s">
        <v>359</v>
      </c>
      <c r="XR1" s="592"/>
      <c r="XS1" s="592"/>
      <c r="XT1" s="592"/>
      <c r="XU1" s="592"/>
      <c r="XV1" s="592"/>
      <c r="XW1" s="592"/>
      <c r="XX1" s="592"/>
      <c r="XY1" s="592"/>
      <c r="XZ1" s="592"/>
      <c r="YA1" s="592"/>
      <c r="YB1" s="592"/>
      <c r="YC1" s="592"/>
      <c r="YD1" s="592"/>
      <c r="YE1" s="592"/>
      <c r="YF1" s="592"/>
      <c r="YG1" s="592" t="s">
        <v>359</v>
      </c>
      <c r="YH1" s="592"/>
      <c r="YI1" s="592"/>
      <c r="YJ1" s="592"/>
      <c r="YK1" s="592"/>
      <c r="YL1" s="592"/>
      <c r="YM1" s="592"/>
      <c r="YN1" s="592"/>
      <c r="YO1" s="592"/>
      <c r="YP1" s="592"/>
      <c r="YQ1" s="592"/>
      <c r="YR1" s="592"/>
      <c r="YS1" s="592"/>
      <c r="YT1" s="592"/>
      <c r="YU1" s="592"/>
      <c r="YV1" s="592"/>
      <c r="YW1" s="592" t="s">
        <v>359</v>
      </c>
      <c r="YX1" s="592"/>
      <c r="YY1" s="592"/>
      <c r="YZ1" s="592"/>
      <c r="ZA1" s="592"/>
      <c r="ZB1" s="592"/>
      <c r="ZC1" s="592"/>
      <c r="ZD1" s="592"/>
      <c r="ZE1" s="592"/>
      <c r="ZF1" s="592"/>
      <c r="ZG1" s="592"/>
      <c r="ZH1" s="592"/>
      <c r="ZI1" s="592"/>
      <c r="ZJ1" s="592"/>
      <c r="ZK1" s="592"/>
      <c r="ZL1" s="592"/>
      <c r="ZM1" s="592" t="s">
        <v>359</v>
      </c>
      <c r="ZN1" s="592"/>
      <c r="ZO1" s="592"/>
      <c r="ZP1" s="592"/>
      <c r="ZQ1" s="592"/>
      <c r="ZR1" s="592"/>
      <c r="ZS1" s="592"/>
      <c r="ZT1" s="592"/>
      <c r="ZU1" s="592"/>
      <c r="ZV1" s="592"/>
      <c r="ZW1" s="592"/>
      <c r="ZX1" s="592"/>
      <c r="ZY1" s="592"/>
      <c r="ZZ1" s="592"/>
      <c r="AAA1" s="592"/>
      <c r="AAB1" s="592"/>
      <c r="AAC1" s="592" t="s">
        <v>359</v>
      </c>
      <c r="AAD1" s="592"/>
      <c r="AAE1" s="592"/>
      <c r="AAF1" s="592"/>
      <c r="AAG1" s="592"/>
      <c r="AAH1" s="592"/>
      <c r="AAI1" s="592"/>
      <c r="AAJ1" s="592"/>
      <c r="AAK1" s="592"/>
      <c r="AAL1" s="592"/>
      <c r="AAM1" s="592"/>
      <c r="AAN1" s="592"/>
      <c r="AAO1" s="592"/>
      <c r="AAP1" s="592"/>
      <c r="AAQ1" s="592"/>
      <c r="AAR1" s="592"/>
      <c r="AAS1" s="592" t="s">
        <v>359</v>
      </c>
      <c r="AAT1" s="592"/>
      <c r="AAU1" s="592"/>
      <c r="AAV1" s="592"/>
      <c r="AAW1" s="592"/>
      <c r="AAX1" s="592"/>
      <c r="AAY1" s="592"/>
      <c r="AAZ1" s="592"/>
      <c r="ABA1" s="592"/>
      <c r="ABB1" s="592"/>
      <c r="ABC1" s="592"/>
      <c r="ABD1" s="592"/>
      <c r="ABE1" s="592"/>
      <c r="ABF1" s="592"/>
      <c r="ABG1" s="592"/>
      <c r="ABH1" s="592"/>
      <c r="ABI1" s="592" t="s">
        <v>359</v>
      </c>
      <c r="ABJ1" s="592"/>
      <c r="ABK1" s="592"/>
      <c r="ABL1" s="592"/>
      <c r="ABM1" s="592"/>
      <c r="ABN1" s="592"/>
      <c r="ABO1" s="592"/>
      <c r="ABP1" s="592"/>
      <c r="ABQ1" s="592"/>
      <c r="ABR1" s="592"/>
      <c r="ABS1" s="592"/>
      <c r="ABT1" s="592"/>
      <c r="ABU1" s="592"/>
      <c r="ABV1" s="592"/>
      <c r="ABW1" s="592"/>
      <c r="ABX1" s="592"/>
      <c r="ABY1" s="592" t="s">
        <v>359</v>
      </c>
      <c r="ABZ1" s="592"/>
      <c r="ACA1" s="592"/>
      <c r="ACB1" s="592"/>
      <c r="ACC1" s="592"/>
      <c r="ACD1" s="592"/>
      <c r="ACE1" s="592"/>
      <c r="ACF1" s="592"/>
      <c r="ACG1" s="592"/>
      <c r="ACH1" s="592"/>
      <c r="ACI1" s="592"/>
      <c r="ACJ1" s="592"/>
      <c r="ACK1" s="592"/>
      <c r="ACL1" s="592"/>
      <c r="ACM1" s="592"/>
      <c r="ACN1" s="592"/>
      <c r="ACO1" s="592" t="s">
        <v>359</v>
      </c>
      <c r="ACP1" s="592"/>
      <c r="ACQ1" s="592"/>
      <c r="ACR1" s="592"/>
      <c r="ACS1" s="592"/>
      <c r="ACT1" s="592"/>
      <c r="ACU1" s="592"/>
      <c r="ACV1" s="592"/>
      <c r="ACW1" s="592"/>
      <c r="ACX1" s="592"/>
      <c r="ACY1" s="592"/>
      <c r="ACZ1" s="592"/>
      <c r="ADA1" s="592"/>
      <c r="ADB1" s="592"/>
      <c r="ADC1" s="592"/>
      <c r="ADD1" s="592"/>
      <c r="ADE1" s="592" t="s">
        <v>359</v>
      </c>
      <c r="ADF1" s="592"/>
      <c r="ADG1" s="592"/>
      <c r="ADH1" s="592"/>
      <c r="ADI1" s="592"/>
      <c r="ADJ1" s="592"/>
      <c r="ADK1" s="592"/>
      <c r="ADL1" s="592"/>
      <c r="ADM1" s="592"/>
      <c r="ADN1" s="592"/>
      <c r="ADO1" s="592"/>
      <c r="ADP1" s="592"/>
      <c r="ADQ1" s="592"/>
      <c r="ADR1" s="592"/>
      <c r="ADS1" s="592"/>
      <c r="ADT1" s="592"/>
      <c r="ADU1" s="592" t="s">
        <v>359</v>
      </c>
      <c r="ADV1" s="592"/>
      <c r="ADW1" s="592"/>
      <c r="ADX1" s="592"/>
      <c r="ADY1" s="592"/>
      <c r="ADZ1" s="592"/>
      <c r="AEA1" s="592"/>
      <c r="AEB1" s="592"/>
      <c r="AEC1" s="592"/>
      <c r="AED1" s="592"/>
      <c r="AEE1" s="592"/>
      <c r="AEF1" s="592"/>
      <c r="AEG1" s="592"/>
      <c r="AEH1" s="592"/>
      <c r="AEI1" s="592"/>
      <c r="AEJ1" s="592"/>
      <c r="AEK1" s="592" t="s">
        <v>359</v>
      </c>
      <c r="AEL1" s="592"/>
      <c r="AEM1" s="592"/>
      <c r="AEN1" s="592"/>
      <c r="AEO1" s="592"/>
      <c r="AEP1" s="592"/>
      <c r="AEQ1" s="592"/>
      <c r="AER1" s="592"/>
      <c r="AES1" s="592"/>
      <c r="AET1" s="592"/>
      <c r="AEU1" s="592"/>
      <c r="AEV1" s="592"/>
      <c r="AEW1" s="592"/>
      <c r="AEX1" s="592"/>
      <c r="AEY1" s="592"/>
      <c r="AEZ1" s="592"/>
      <c r="AFA1" s="592" t="s">
        <v>359</v>
      </c>
      <c r="AFB1" s="592"/>
      <c r="AFC1" s="592"/>
      <c r="AFD1" s="592"/>
      <c r="AFE1" s="592"/>
      <c r="AFF1" s="592"/>
      <c r="AFG1" s="592"/>
      <c r="AFH1" s="592"/>
      <c r="AFI1" s="592"/>
      <c r="AFJ1" s="592"/>
      <c r="AFK1" s="592"/>
      <c r="AFL1" s="592"/>
      <c r="AFM1" s="592"/>
      <c r="AFN1" s="592"/>
      <c r="AFO1" s="592"/>
      <c r="AFP1" s="592"/>
      <c r="AFQ1" s="592" t="s">
        <v>359</v>
      </c>
      <c r="AFR1" s="592"/>
      <c r="AFS1" s="592"/>
      <c r="AFT1" s="592"/>
      <c r="AFU1" s="592"/>
      <c r="AFV1" s="592"/>
      <c r="AFW1" s="592"/>
      <c r="AFX1" s="592"/>
      <c r="AFY1" s="592"/>
      <c r="AFZ1" s="592"/>
      <c r="AGA1" s="592"/>
      <c r="AGB1" s="592"/>
      <c r="AGC1" s="592"/>
      <c r="AGD1" s="592"/>
      <c r="AGE1" s="592"/>
      <c r="AGF1" s="592"/>
      <c r="AGG1" s="592" t="s">
        <v>359</v>
      </c>
      <c r="AGH1" s="592"/>
      <c r="AGI1" s="592"/>
      <c r="AGJ1" s="592"/>
      <c r="AGK1" s="592"/>
      <c r="AGL1" s="592"/>
      <c r="AGM1" s="592"/>
      <c r="AGN1" s="592"/>
      <c r="AGO1" s="592"/>
      <c r="AGP1" s="592"/>
      <c r="AGQ1" s="592"/>
      <c r="AGR1" s="592"/>
      <c r="AGS1" s="592"/>
      <c r="AGT1" s="592"/>
      <c r="AGU1" s="592"/>
      <c r="AGV1" s="592"/>
      <c r="AGW1" s="592" t="s">
        <v>359</v>
      </c>
      <c r="AGX1" s="592"/>
      <c r="AGY1" s="592"/>
      <c r="AGZ1" s="592"/>
      <c r="AHA1" s="592"/>
      <c r="AHB1" s="592"/>
      <c r="AHC1" s="592"/>
      <c r="AHD1" s="592"/>
      <c r="AHE1" s="592"/>
      <c r="AHF1" s="592"/>
      <c r="AHG1" s="592"/>
      <c r="AHH1" s="592"/>
      <c r="AHI1" s="592"/>
      <c r="AHJ1" s="592"/>
      <c r="AHK1" s="592"/>
      <c r="AHL1" s="592"/>
      <c r="AHM1" s="592" t="s">
        <v>359</v>
      </c>
      <c r="AHN1" s="592"/>
      <c r="AHO1" s="592"/>
      <c r="AHP1" s="592"/>
      <c r="AHQ1" s="592"/>
      <c r="AHR1" s="592"/>
      <c r="AHS1" s="592"/>
      <c r="AHT1" s="592"/>
      <c r="AHU1" s="592"/>
      <c r="AHV1" s="592"/>
      <c r="AHW1" s="592"/>
      <c r="AHX1" s="592"/>
      <c r="AHY1" s="592"/>
      <c r="AHZ1" s="592"/>
      <c r="AIA1" s="592"/>
      <c r="AIB1" s="592"/>
      <c r="AIC1" s="592" t="s">
        <v>359</v>
      </c>
      <c r="AID1" s="592"/>
      <c r="AIE1" s="592"/>
      <c r="AIF1" s="592"/>
      <c r="AIG1" s="592"/>
      <c r="AIH1" s="592"/>
      <c r="AII1" s="592"/>
      <c r="AIJ1" s="592"/>
      <c r="AIK1" s="592"/>
      <c r="AIL1" s="592"/>
      <c r="AIM1" s="592"/>
      <c r="AIN1" s="592"/>
      <c r="AIO1" s="592"/>
      <c r="AIP1" s="592"/>
      <c r="AIQ1" s="592"/>
      <c r="AIR1" s="592"/>
      <c r="AIS1" s="592" t="s">
        <v>359</v>
      </c>
      <c r="AIT1" s="592"/>
      <c r="AIU1" s="592"/>
      <c r="AIV1" s="592"/>
      <c r="AIW1" s="592"/>
      <c r="AIX1" s="592"/>
      <c r="AIY1" s="592"/>
      <c r="AIZ1" s="592"/>
      <c r="AJA1" s="592"/>
      <c r="AJB1" s="592"/>
      <c r="AJC1" s="592"/>
      <c r="AJD1" s="592"/>
      <c r="AJE1" s="592"/>
      <c r="AJF1" s="592"/>
      <c r="AJG1" s="592"/>
      <c r="AJH1" s="592"/>
      <c r="AJI1" s="592" t="s">
        <v>359</v>
      </c>
      <c r="AJJ1" s="592"/>
      <c r="AJK1" s="592"/>
      <c r="AJL1" s="592"/>
      <c r="AJM1" s="592"/>
      <c r="AJN1" s="592"/>
      <c r="AJO1" s="592"/>
      <c r="AJP1" s="592"/>
      <c r="AJQ1" s="592"/>
      <c r="AJR1" s="592"/>
      <c r="AJS1" s="592"/>
      <c r="AJT1" s="592"/>
      <c r="AJU1" s="592"/>
      <c r="AJV1" s="592"/>
      <c r="AJW1" s="592"/>
      <c r="AJX1" s="592"/>
      <c r="AJY1" s="592" t="s">
        <v>359</v>
      </c>
      <c r="AJZ1" s="592"/>
      <c r="AKA1" s="592"/>
      <c r="AKB1" s="592"/>
      <c r="AKC1" s="592"/>
      <c r="AKD1" s="592"/>
      <c r="AKE1" s="592"/>
      <c r="AKF1" s="592"/>
      <c r="AKG1" s="592"/>
      <c r="AKH1" s="592"/>
      <c r="AKI1" s="592"/>
      <c r="AKJ1" s="592"/>
      <c r="AKK1" s="592"/>
      <c r="AKL1" s="592"/>
      <c r="AKM1" s="592"/>
      <c r="AKN1" s="592"/>
      <c r="AKO1" s="592" t="s">
        <v>359</v>
      </c>
      <c r="AKP1" s="592"/>
      <c r="AKQ1" s="592"/>
      <c r="AKR1" s="592"/>
      <c r="AKS1" s="592"/>
      <c r="AKT1" s="592"/>
      <c r="AKU1" s="592"/>
      <c r="AKV1" s="592"/>
      <c r="AKW1" s="592"/>
      <c r="AKX1" s="592"/>
      <c r="AKY1" s="592"/>
      <c r="AKZ1" s="592"/>
      <c r="ALA1" s="592"/>
      <c r="ALB1" s="592"/>
      <c r="ALC1" s="592"/>
      <c r="ALD1" s="592"/>
      <c r="ALE1" s="592" t="s">
        <v>359</v>
      </c>
      <c r="ALF1" s="592"/>
      <c r="ALG1" s="592"/>
      <c r="ALH1" s="592"/>
      <c r="ALI1" s="592"/>
      <c r="ALJ1" s="592"/>
      <c r="ALK1" s="592"/>
      <c r="ALL1" s="592"/>
      <c r="ALM1" s="592"/>
      <c r="ALN1" s="592"/>
      <c r="ALO1" s="592"/>
      <c r="ALP1" s="592"/>
      <c r="ALQ1" s="592"/>
      <c r="ALR1" s="592"/>
      <c r="ALS1" s="592"/>
      <c r="ALT1" s="592"/>
      <c r="ALU1" s="592" t="s">
        <v>359</v>
      </c>
      <c r="ALV1" s="592"/>
      <c r="ALW1" s="592"/>
      <c r="ALX1" s="592"/>
      <c r="ALY1" s="592"/>
      <c r="ALZ1" s="592"/>
      <c r="AMA1" s="592"/>
      <c r="AMB1" s="592"/>
      <c r="AMC1" s="592"/>
      <c r="AMD1" s="592"/>
      <c r="AME1" s="592"/>
      <c r="AMF1" s="592"/>
      <c r="AMG1" s="592"/>
      <c r="AMH1" s="592"/>
      <c r="AMI1" s="592"/>
      <c r="AMJ1" s="592"/>
      <c r="AMK1" s="592" t="s">
        <v>359</v>
      </c>
      <c r="AML1" s="592"/>
      <c r="AMM1" s="592"/>
      <c r="AMN1" s="592"/>
      <c r="AMO1" s="592"/>
      <c r="AMP1" s="592"/>
      <c r="AMQ1" s="592"/>
      <c r="AMR1" s="592"/>
      <c r="AMS1" s="592"/>
      <c r="AMT1" s="592"/>
      <c r="AMU1" s="592"/>
      <c r="AMV1" s="592"/>
      <c r="AMW1" s="592"/>
      <c r="AMX1" s="592"/>
      <c r="AMY1" s="592"/>
      <c r="AMZ1" s="592"/>
      <c r="ANA1" s="592" t="s">
        <v>359</v>
      </c>
      <c r="ANB1" s="592"/>
      <c r="ANC1" s="592"/>
      <c r="AND1" s="592"/>
      <c r="ANE1" s="592"/>
      <c r="ANF1" s="592"/>
      <c r="ANG1" s="592"/>
      <c r="ANH1" s="592"/>
      <c r="ANI1" s="592"/>
      <c r="ANJ1" s="592"/>
      <c r="ANK1" s="592"/>
      <c r="ANL1" s="592"/>
      <c r="ANM1" s="592"/>
      <c r="ANN1" s="592"/>
      <c r="ANO1" s="592"/>
      <c r="ANP1" s="592"/>
      <c r="ANQ1" s="592" t="s">
        <v>359</v>
      </c>
      <c r="ANR1" s="592"/>
      <c r="ANS1" s="592"/>
      <c r="ANT1" s="592"/>
      <c r="ANU1" s="592"/>
      <c r="ANV1" s="592"/>
      <c r="ANW1" s="592"/>
      <c r="ANX1" s="592"/>
      <c r="ANY1" s="592"/>
      <c r="ANZ1" s="592"/>
      <c r="AOA1" s="592"/>
      <c r="AOB1" s="592"/>
      <c r="AOC1" s="592"/>
      <c r="AOD1" s="592"/>
      <c r="AOE1" s="592"/>
      <c r="AOF1" s="592"/>
      <c r="AOG1" s="592" t="s">
        <v>359</v>
      </c>
      <c r="AOH1" s="592"/>
      <c r="AOI1" s="592"/>
      <c r="AOJ1" s="592"/>
      <c r="AOK1" s="592"/>
      <c r="AOL1" s="592"/>
      <c r="AOM1" s="592"/>
      <c r="AON1" s="592"/>
      <c r="AOO1" s="592"/>
      <c r="AOP1" s="592"/>
      <c r="AOQ1" s="592"/>
      <c r="AOR1" s="592"/>
      <c r="AOS1" s="592"/>
      <c r="AOT1" s="592"/>
      <c r="AOU1" s="592"/>
      <c r="AOV1" s="592"/>
      <c r="AOW1" s="592" t="s">
        <v>359</v>
      </c>
      <c r="AOX1" s="592"/>
      <c r="AOY1" s="592"/>
      <c r="AOZ1" s="592"/>
      <c r="APA1" s="592"/>
      <c r="APB1" s="592"/>
      <c r="APC1" s="592"/>
      <c r="APD1" s="592"/>
      <c r="APE1" s="592"/>
      <c r="APF1" s="592"/>
      <c r="APG1" s="592"/>
      <c r="APH1" s="592"/>
      <c r="API1" s="592"/>
      <c r="APJ1" s="592"/>
      <c r="APK1" s="592"/>
      <c r="APL1" s="592"/>
      <c r="APM1" s="592" t="s">
        <v>359</v>
      </c>
      <c r="APN1" s="592"/>
      <c r="APO1" s="592"/>
      <c r="APP1" s="592"/>
      <c r="APQ1" s="592"/>
      <c r="APR1" s="592"/>
      <c r="APS1" s="592"/>
      <c r="APT1" s="592"/>
      <c r="APU1" s="592"/>
      <c r="APV1" s="592"/>
      <c r="APW1" s="592"/>
      <c r="APX1" s="592"/>
      <c r="APY1" s="592"/>
      <c r="APZ1" s="592"/>
      <c r="AQA1" s="592"/>
      <c r="AQB1" s="592"/>
      <c r="AQC1" s="592" t="s">
        <v>359</v>
      </c>
      <c r="AQD1" s="592"/>
      <c r="AQE1" s="592"/>
      <c r="AQF1" s="592"/>
      <c r="AQG1" s="592"/>
      <c r="AQH1" s="592"/>
      <c r="AQI1" s="592"/>
      <c r="AQJ1" s="592"/>
      <c r="AQK1" s="592"/>
      <c r="AQL1" s="592"/>
      <c r="AQM1" s="592"/>
      <c r="AQN1" s="592"/>
      <c r="AQO1" s="592"/>
      <c r="AQP1" s="592"/>
      <c r="AQQ1" s="592"/>
      <c r="AQR1" s="592"/>
      <c r="AQS1" s="592" t="s">
        <v>359</v>
      </c>
      <c r="AQT1" s="592"/>
      <c r="AQU1" s="592"/>
      <c r="AQV1" s="592"/>
      <c r="AQW1" s="592"/>
      <c r="AQX1" s="592"/>
      <c r="AQY1" s="592"/>
      <c r="AQZ1" s="592"/>
      <c r="ARA1" s="592"/>
      <c r="ARB1" s="592"/>
      <c r="ARC1" s="592"/>
      <c r="ARD1" s="592"/>
      <c r="ARE1" s="592"/>
      <c r="ARF1" s="592"/>
      <c r="ARG1" s="592"/>
      <c r="ARH1" s="592"/>
      <c r="ARI1" s="592" t="s">
        <v>359</v>
      </c>
      <c r="ARJ1" s="592"/>
      <c r="ARK1" s="592"/>
      <c r="ARL1" s="592"/>
      <c r="ARM1" s="592"/>
      <c r="ARN1" s="592"/>
      <c r="ARO1" s="592"/>
      <c r="ARP1" s="592"/>
      <c r="ARQ1" s="592"/>
      <c r="ARR1" s="592"/>
      <c r="ARS1" s="592"/>
      <c r="ART1" s="592"/>
      <c r="ARU1" s="592"/>
      <c r="ARV1" s="592"/>
      <c r="ARW1" s="592"/>
      <c r="ARX1" s="592"/>
      <c r="ARY1" s="592" t="s">
        <v>359</v>
      </c>
      <c r="ARZ1" s="592"/>
      <c r="ASA1" s="592"/>
      <c r="ASB1" s="592"/>
      <c r="ASC1" s="592"/>
      <c r="ASD1" s="592"/>
      <c r="ASE1" s="592"/>
      <c r="ASF1" s="592"/>
      <c r="ASG1" s="592"/>
      <c r="ASH1" s="592"/>
      <c r="ASI1" s="592"/>
      <c r="ASJ1" s="592"/>
      <c r="ASK1" s="592"/>
      <c r="ASL1" s="592"/>
      <c r="ASM1" s="592"/>
      <c r="ASN1" s="592"/>
      <c r="ASO1" s="592" t="s">
        <v>359</v>
      </c>
      <c r="ASP1" s="592"/>
      <c r="ASQ1" s="592"/>
      <c r="ASR1" s="592"/>
      <c r="ASS1" s="592"/>
      <c r="AST1" s="592"/>
      <c r="ASU1" s="592"/>
      <c r="ASV1" s="592"/>
      <c r="ASW1" s="592"/>
      <c r="ASX1" s="592"/>
      <c r="ASY1" s="592"/>
      <c r="ASZ1" s="592"/>
      <c r="ATA1" s="592"/>
      <c r="ATB1" s="592"/>
      <c r="ATC1" s="592"/>
      <c r="ATD1" s="592"/>
      <c r="ATE1" s="592" t="s">
        <v>359</v>
      </c>
      <c r="ATF1" s="592"/>
      <c r="ATG1" s="592"/>
      <c r="ATH1" s="592"/>
      <c r="ATI1" s="592"/>
      <c r="ATJ1" s="592"/>
      <c r="ATK1" s="592"/>
      <c r="ATL1" s="592"/>
      <c r="ATM1" s="592"/>
      <c r="ATN1" s="592"/>
      <c r="ATO1" s="592"/>
      <c r="ATP1" s="592"/>
      <c r="ATQ1" s="592"/>
      <c r="ATR1" s="592"/>
      <c r="ATS1" s="592"/>
      <c r="ATT1" s="592"/>
      <c r="ATU1" s="592" t="s">
        <v>359</v>
      </c>
      <c r="ATV1" s="592"/>
      <c r="ATW1" s="592"/>
      <c r="ATX1" s="592"/>
      <c r="ATY1" s="592"/>
      <c r="ATZ1" s="592"/>
      <c r="AUA1" s="592"/>
      <c r="AUB1" s="592"/>
      <c r="AUC1" s="592"/>
      <c r="AUD1" s="592"/>
      <c r="AUE1" s="592"/>
      <c r="AUF1" s="592"/>
      <c r="AUG1" s="592"/>
      <c r="AUH1" s="592"/>
      <c r="AUI1" s="592"/>
      <c r="AUJ1" s="592"/>
      <c r="AUK1" s="592" t="s">
        <v>359</v>
      </c>
      <c r="AUL1" s="592"/>
      <c r="AUM1" s="592"/>
      <c r="AUN1" s="592"/>
      <c r="AUO1" s="592"/>
      <c r="AUP1" s="592"/>
      <c r="AUQ1" s="592"/>
      <c r="AUR1" s="592"/>
      <c r="AUS1" s="592"/>
      <c r="AUT1" s="592"/>
      <c r="AUU1" s="592"/>
      <c r="AUV1" s="592"/>
      <c r="AUW1" s="592"/>
      <c r="AUX1" s="592"/>
      <c r="AUY1" s="592"/>
      <c r="AUZ1" s="592"/>
      <c r="AVA1" s="592" t="s">
        <v>359</v>
      </c>
      <c r="AVB1" s="592"/>
      <c r="AVC1" s="592"/>
      <c r="AVD1" s="592"/>
      <c r="AVE1" s="592"/>
      <c r="AVF1" s="592"/>
      <c r="AVG1" s="592"/>
      <c r="AVH1" s="592"/>
      <c r="AVI1" s="592"/>
      <c r="AVJ1" s="592"/>
      <c r="AVK1" s="592"/>
      <c r="AVL1" s="592"/>
      <c r="AVM1" s="592"/>
      <c r="AVN1" s="592"/>
      <c r="AVO1" s="592"/>
      <c r="AVP1" s="592"/>
      <c r="AVQ1" s="592" t="s">
        <v>359</v>
      </c>
      <c r="AVR1" s="592"/>
      <c r="AVS1" s="592"/>
      <c r="AVT1" s="592"/>
      <c r="AVU1" s="592"/>
      <c r="AVV1" s="592"/>
      <c r="AVW1" s="592"/>
      <c r="AVX1" s="592"/>
      <c r="AVY1" s="592"/>
      <c r="AVZ1" s="592"/>
      <c r="AWA1" s="592"/>
      <c r="AWB1" s="592"/>
      <c r="AWC1" s="592"/>
      <c r="AWD1" s="592"/>
      <c r="AWE1" s="592"/>
      <c r="AWF1" s="592"/>
      <c r="AWG1" s="592" t="s">
        <v>359</v>
      </c>
      <c r="AWH1" s="592"/>
      <c r="AWI1" s="592"/>
      <c r="AWJ1" s="592"/>
      <c r="AWK1" s="592"/>
      <c r="AWL1" s="592"/>
      <c r="AWM1" s="592"/>
      <c r="AWN1" s="592"/>
      <c r="AWO1" s="592"/>
      <c r="AWP1" s="592"/>
      <c r="AWQ1" s="592"/>
      <c r="AWR1" s="592"/>
      <c r="AWS1" s="592"/>
      <c r="AWT1" s="592"/>
      <c r="AWU1" s="592"/>
      <c r="AWV1" s="592"/>
      <c r="AWW1" s="592" t="s">
        <v>359</v>
      </c>
      <c r="AWX1" s="592"/>
      <c r="AWY1" s="592"/>
      <c r="AWZ1" s="592"/>
      <c r="AXA1" s="592"/>
      <c r="AXB1" s="592"/>
      <c r="AXC1" s="592"/>
      <c r="AXD1" s="592"/>
      <c r="AXE1" s="592"/>
      <c r="AXF1" s="592"/>
      <c r="AXG1" s="592"/>
      <c r="AXH1" s="592"/>
      <c r="AXI1" s="592"/>
      <c r="AXJ1" s="592"/>
      <c r="AXK1" s="592"/>
      <c r="AXL1" s="592"/>
      <c r="AXM1" s="592" t="s">
        <v>359</v>
      </c>
      <c r="AXN1" s="592"/>
      <c r="AXO1" s="592"/>
      <c r="AXP1" s="592"/>
      <c r="AXQ1" s="592"/>
      <c r="AXR1" s="592"/>
      <c r="AXS1" s="592"/>
      <c r="AXT1" s="592"/>
      <c r="AXU1" s="592"/>
      <c r="AXV1" s="592"/>
      <c r="AXW1" s="592"/>
      <c r="AXX1" s="592"/>
      <c r="AXY1" s="592"/>
      <c r="AXZ1" s="592"/>
      <c r="AYA1" s="592"/>
      <c r="AYB1" s="592"/>
      <c r="AYC1" s="592" t="s">
        <v>359</v>
      </c>
      <c r="AYD1" s="592"/>
      <c r="AYE1" s="592"/>
      <c r="AYF1" s="592"/>
      <c r="AYG1" s="592"/>
      <c r="AYH1" s="592"/>
      <c r="AYI1" s="592"/>
      <c r="AYJ1" s="592"/>
      <c r="AYK1" s="592"/>
      <c r="AYL1" s="592"/>
      <c r="AYM1" s="592"/>
      <c r="AYN1" s="592"/>
      <c r="AYO1" s="592"/>
      <c r="AYP1" s="592"/>
      <c r="AYQ1" s="592"/>
      <c r="AYR1" s="592"/>
      <c r="AYS1" s="592" t="s">
        <v>359</v>
      </c>
      <c r="AYT1" s="592"/>
      <c r="AYU1" s="592"/>
      <c r="AYV1" s="592"/>
      <c r="AYW1" s="592"/>
      <c r="AYX1" s="592"/>
      <c r="AYY1" s="592"/>
      <c r="AYZ1" s="592"/>
      <c r="AZA1" s="592"/>
      <c r="AZB1" s="592"/>
      <c r="AZC1" s="592"/>
      <c r="AZD1" s="592"/>
      <c r="AZE1" s="592"/>
      <c r="AZF1" s="592"/>
      <c r="AZG1" s="592"/>
      <c r="AZH1" s="592"/>
      <c r="AZI1" s="592" t="s">
        <v>359</v>
      </c>
      <c r="AZJ1" s="592"/>
      <c r="AZK1" s="592"/>
      <c r="AZL1" s="592"/>
      <c r="AZM1" s="592"/>
      <c r="AZN1" s="592"/>
      <c r="AZO1" s="592"/>
      <c r="AZP1" s="592"/>
      <c r="AZQ1" s="592"/>
      <c r="AZR1" s="592"/>
      <c r="AZS1" s="592"/>
      <c r="AZT1" s="592"/>
      <c r="AZU1" s="592"/>
      <c r="AZV1" s="592"/>
      <c r="AZW1" s="592"/>
      <c r="AZX1" s="592"/>
      <c r="AZY1" s="592" t="s">
        <v>359</v>
      </c>
      <c r="AZZ1" s="592"/>
      <c r="BAA1" s="592"/>
      <c r="BAB1" s="592"/>
      <c r="BAC1" s="592"/>
      <c r="BAD1" s="592"/>
      <c r="BAE1" s="592"/>
      <c r="BAF1" s="592"/>
      <c r="BAG1" s="592"/>
      <c r="BAH1" s="592"/>
      <c r="BAI1" s="592"/>
      <c r="BAJ1" s="592"/>
      <c r="BAK1" s="592"/>
      <c r="BAL1" s="592"/>
      <c r="BAM1" s="592"/>
      <c r="BAN1" s="592"/>
      <c r="BAO1" s="592" t="s">
        <v>359</v>
      </c>
      <c r="BAP1" s="592"/>
      <c r="BAQ1" s="592"/>
      <c r="BAR1" s="592"/>
      <c r="BAS1" s="592"/>
      <c r="BAT1" s="592"/>
      <c r="BAU1" s="592"/>
      <c r="BAV1" s="592"/>
      <c r="BAW1" s="592"/>
      <c r="BAX1" s="592"/>
      <c r="BAY1" s="592"/>
      <c r="BAZ1" s="592"/>
      <c r="BBA1" s="592"/>
      <c r="BBB1" s="592"/>
      <c r="BBC1" s="592"/>
      <c r="BBD1" s="592"/>
      <c r="BBE1" s="592" t="s">
        <v>359</v>
      </c>
      <c r="BBF1" s="592"/>
      <c r="BBG1" s="592"/>
      <c r="BBH1" s="592"/>
      <c r="BBI1" s="592"/>
      <c r="BBJ1" s="592"/>
      <c r="BBK1" s="592"/>
      <c r="BBL1" s="592"/>
      <c r="BBM1" s="592"/>
      <c r="BBN1" s="592"/>
      <c r="BBO1" s="592"/>
      <c r="BBP1" s="592"/>
      <c r="BBQ1" s="592"/>
      <c r="BBR1" s="592"/>
      <c r="BBS1" s="592"/>
      <c r="BBT1" s="592"/>
      <c r="BBU1" s="592" t="s">
        <v>359</v>
      </c>
      <c r="BBV1" s="592"/>
      <c r="BBW1" s="592"/>
      <c r="BBX1" s="592"/>
      <c r="BBY1" s="592"/>
      <c r="BBZ1" s="592"/>
      <c r="BCA1" s="592"/>
      <c r="BCB1" s="592"/>
      <c r="BCC1" s="592"/>
      <c r="BCD1" s="592"/>
      <c r="BCE1" s="592"/>
      <c r="BCF1" s="592"/>
      <c r="BCG1" s="592"/>
      <c r="BCH1" s="592"/>
      <c r="BCI1" s="592"/>
      <c r="BCJ1" s="592"/>
      <c r="BCK1" s="592" t="s">
        <v>359</v>
      </c>
      <c r="BCL1" s="592"/>
      <c r="BCM1" s="592"/>
      <c r="BCN1" s="592"/>
      <c r="BCO1" s="592"/>
      <c r="BCP1" s="592"/>
      <c r="BCQ1" s="592"/>
      <c r="BCR1" s="592"/>
      <c r="BCS1" s="592"/>
      <c r="BCT1" s="592"/>
      <c r="BCU1" s="592"/>
      <c r="BCV1" s="592"/>
      <c r="BCW1" s="592"/>
      <c r="BCX1" s="592"/>
      <c r="BCY1" s="592"/>
      <c r="BCZ1" s="592"/>
      <c r="BDA1" s="592" t="s">
        <v>359</v>
      </c>
      <c r="BDB1" s="592"/>
      <c r="BDC1" s="592"/>
      <c r="BDD1" s="592"/>
      <c r="BDE1" s="592"/>
      <c r="BDF1" s="592"/>
      <c r="BDG1" s="592"/>
      <c r="BDH1" s="592"/>
      <c r="BDI1" s="592"/>
      <c r="BDJ1" s="592"/>
      <c r="BDK1" s="592"/>
      <c r="BDL1" s="592"/>
      <c r="BDM1" s="592"/>
      <c r="BDN1" s="592"/>
      <c r="BDO1" s="592"/>
      <c r="BDP1" s="592"/>
      <c r="BDQ1" s="592" t="s">
        <v>359</v>
      </c>
      <c r="BDR1" s="592"/>
      <c r="BDS1" s="592"/>
      <c r="BDT1" s="592"/>
      <c r="BDU1" s="592"/>
      <c r="BDV1" s="592"/>
      <c r="BDW1" s="592"/>
      <c r="BDX1" s="592"/>
      <c r="BDY1" s="592"/>
      <c r="BDZ1" s="592"/>
      <c r="BEA1" s="592"/>
      <c r="BEB1" s="592"/>
      <c r="BEC1" s="592"/>
      <c r="BED1" s="592"/>
      <c r="BEE1" s="592"/>
      <c r="BEF1" s="592"/>
      <c r="BEG1" s="592" t="s">
        <v>359</v>
      </c>
      <c r="BEH1" s="592"/>
      <c r="BEI1" s="592"/>
      <c r="BEJ1" s="592"/>
      <c r="BEK1" s="592"/>
      <c r="BEL1" s="592"/>
      <c r="BEM1" s="592"/>
      <c r="BEN1" s="592"/>
      <c r="BEO1" s="592"/>
      <c r="BEP1" s="592"/>
      <c r="BEQ1" s="592"/>
      <c r="BER1" s="592"/>
      <c r="BES1" s="592"/>
      <c r="BET1" s="592"/>
      <c r="BEU1" s="592"/>
      <c r="BEV1" s="592"/>
      <c r="BEW1" s="592" t="s">
        <v>359</v>
      </c>
      <c r="BEX1" s="592"/>
      <c r="BEY1" s="592"/>
      <c r="BEZ1" s="592"/>
      <c r="BFA1" s="592"/>
      <c r="BFB1" s="592"/>
      <c r="BFC1" s="592"/>
      <c r="BFD1" s="592"/>
      <c r="BFE1" s="592"/>
      <c r="BFF1" s="592"/>
      <c r="BFG1" s="592"/>
      <c r="BFH1" s="592"/>
      <c r="BFI1" s="592"/>
      <c r="BFJ1" s="592"/>
      <c r="BFK1" s="592"/>
      <c r="BFL1" s="592"/>
      <c r="BFM1" s="592" t="s">
        <v>359</v>
      </c>
      <c r="BFN1" s="592"/>
      <c r="BFO1" s="592"/>
      <c r="BFP1" s="592"/>
      <c r="BFQ1" s="592"/>
      <c r="BFR1" s="592"/>
      <c r="BFS1" s="592"/>
      <c r="BFT1" s="592"/>
      <c r="BFU1" s="592"/>
      <c r="BFV1" s="592"/>
      <c r="BFW1" s="592"/>
      <c r="BFX1" s="592"/>
      <c r="BFY1" s="592"/>
      <c r="BFZ1" s="592"/>
      <c r="BGA1" s="592"/>
      <c r="BGB1" s="592"/>
      <c r="BGC1" s="592" t="s">
        <v>359</v>
      </c>
      <c r="BGD1" s="592"/>
      <c r="BGE1" s="592"/>
      <c r="BGF1" s="592"/>
      <c r="BGG1" s="592"/>
      <c r="BGH1" s="592"/>
      <c r="BGI1" s="592"/>
      <c r="BGJ1" s="592"/>
      <c r="BGK1" s="592"/>
      <c r="BGL1" s="592"/>
      <c r="BGM1" s="592"/>
      <c r="BGN1" s="592"/>
      <c r="BGO1" s="592"/>
      <c r="BGP1" s="592"/>
      <c r="BGQ1" s="592"/>
      <c r="BGR1" s="592"/>
      <c r="BGS1" s="592" t="s">
        <v>359</v>
      </c>
      <c r="BGT1" s="592"/>
      <c r="BGU1" s="592"/>
      <c r="BGV1" s="592"/>
      <c r="BGW1" s="592"/>
      <c r="BGX1" s="592"/>
      <c r="BGY1" s="592"/>
      <c r="BGZ1" s="592"/>
      <c r="BHA1" s="592"/>
      <c r="BHB1" s="592"/>
      <c r="BHC1" s="592"/>
      <c r="BHD1" s="592"/>
      <c r="BHE1" s="592"/>
      <c r="BHF1" s="592"/>
      <c r="BHG1" s="592"/>
      <c r="BHH1" s="592"/>
      <c r="BHI1" s="592" t="s">
        <v>359</v>
      </c>
      <c r="BHJ1" s="592"/>
      <c r="BHK1" s="592"/>
      <c r="BHL1" s="592"/>
      <c r="BHM1" s="592"/>
      <c r="BHN1" s="592"/>
      <c r="BHO1" s="592"/>
      <c r="BHP1" s="592"/>
      <c r="BHQ1" s="592"/>
      <c r="BHR1" s="592"/>
      <c r="BHS1" s="592"/>
      <c r="BHT1" s="592"/>
      <c r="BHU1" s="592"/>
      <c r="BHV1" s="592"/>
      <c r="BHW1" s="592"/>
      <c r="BHX1" s="592"/>
      <c r="BHY1" s="592" t="s">
        <v>359</v>
      </c>
      <c r="BHZ1" s="592"/>
      <c r="BIA1" s="592"/>
      <c r="BIB1" s="592"/>
      <c r="BIC1" s="592"/>
      <c r="BID1" s="592"/>
      <c r="BIE1" s="592"/>
      <c r="BIF1" s="592"/>
      <c r="BIG1" s="592"/>
      <c r="BIH1" s="592"/>
      <c r="BII1" s="592"/>
      <c r="BIJ1" s="592"/>
      <c r="BIK1" s="592"/>
      <c r="BIL1" s="592"/>
      <c r="BIM1" s="592"/>
      <c r="BIN1" s="592"/>
      <c r="BIO1" s="592" t="s">
        <v>359</v>
      </c>
      <c r="BIP1" s="592"/>
      <c r="BIQ1" s="592"/>
      <c r="BIR1" s="592"/>
      <c r="BIS1" s="592"/>
      <c r="BIT1" s="592"/>
      <c r="BIU1" s="592"/>
      <c r="BIV1" s="592"/>
      <c r="BIW1" s="592"/>
      <c r="BIX1" s="592"/>
      <c r="BIY1" s="592"/>
      <c r="BIZ1" s="592"/>
      <c r="BJA1" s="592"/>
      <c r="BJB1" s="592"/>
      <c r="BJC1" s="592"/>
      <c r="BJD1" s="592"/>
      <c r="BJE1" s="592" t="s">
        <v>359</v>
      </c>
      <c r="BJF1" s="592"/>
      <c r="BJG1" s="592"/>
      <c r="BJH1" s="592"/>
      <c r="BJI1" s="592"/>
      <c r="BJJ1" s="592"/>
      <c r="BJK1" s="592"/>
      <c r="BJL1" s="592"/>
      <c r="BJM1" s="592"/>
      <c r="BJN1" s="592"/>
      <c r="BJO1" s="592"/>
      <c r="BJP1" s="592"/>
      <c r="BJQ1" s="592"/>
      <c r="BJR1" s="592"/>
      <c r="BJS1" s="592"/>
      <c r="BJT1" s="592"/>
      <c r="BJU1" s="592" t="s">
        <v>359</v>
      </c>
      <c r="BJV1" s="592"/>
      <c r="BJW1" s="592"/>
      <c r="BJX1" s="592"/>
      <c r="BJY1" s="592"/>
      <c r="BJZ1" s="592"/>
      <c r="BKA1" s="592"/>
      <c r="BKB1" s="592"/>
      <c r="BKC1" s="592"/>
      <c r="BKD1" s="592"/>
      <c r="BKE1" s="592"/>
      <c r="BKF1" s="592"/>
      <c r="BKG1" s="592"/>
      <c r="BKH1" s="592"/>
      <c r="BKI1" s="592"/>
      <c r="BKJ1" s="592"/>
      <c r="BKK1" s="592" t="s">
        <v>359</v>
      </c>
      <c r="BKL1" s="592"/>
      <c r="BKM1" s="592"/>
      <c r="BKN1" s="592"/>
      <c r="BKO1" s="592"/>
      <c r="BKP1" s="592"/>
      <c r="BKQ1" s="592"/>
      <c r="BKR1" s="592"/>
      <c r="BKS1" s="592"/>
      <c r="BKT1" s="592"/>
      <c r="BKU1" s="592"/>
      <c r="BKV1" s="592"/>
      <c r="BKW1" s="592"/>
      <c r="BKX1" s="592"/>
      <c r="BKY1" s="592"/>
      <c r="BKZ1" s="592"/>
      <c r="BLA1" s="592" t="s">
        <v>359</v>
      </c>
      <c r="BLB1" s="592"/>
      <c r="BLC1" s="592"/>
      <c r="BLD1" s="592"/>
      <c r="BLE1" s="592"/>
      <c r="BLF1" s="592"/>
      <c r="BLG1" s="592"/>
      <c r="BLH1" s="592"/>
      <c r="BLI1" s="592"/>
      <c r="BLJ1" s="592"/>
      <c r="BLK1" s="592"/>
      <c r="BLL1" s="592"/>
      <c r="BLM1" s="592"/>
      <c r="BLN1" s="592"/>
      <c r="BLO1" s="592"/>
      <c r="BLP1" s="592"/>
      <c r="BLQ1" s="592" t="s">
        <v>359</v>
      </c>
      <c r="BLR1" s="592"/>
      <c r="BLS1" s="592"/>
      <c r="BLT1" s="592"/>
      <c r="BLU1" s="592"/>
      <c r="BLV1" s="592"/>
      <c r="BLW1" s="592"/>
      <c r="BLX1" s="592"/>
      <c r="BLY1" s="592"/>
      <c r="BLZ1" s="592"/>
      <c r="BMA1" s="592"/>
      <c r="BMB1" s="592"/>
      <c r="BMC1" s="592"/>
      <c r="BMD1" s="592"/>
      <c r="BME1" s="592"/>
      <c r="BMF1" s="592"/>
      <c r="BMG1" s="592" t="s">
        <v>359</v>
      </c>
      <c r="BMH1" s="592"/>
      <c r="BMI1" s="592"/>
      <c r="BMJ1" s="592"/>
      <c r="BMK1" s="592"/>
      <c r="BML1" s="592"/>
      <c r="BMM1" s="592"/>
      <c r="BMN1" s="592"/>
      <c r="BMO1" s="592"/>
      <c r="BMP1" s="592"/>
      <c r="BMQ1" s="592"/>
      <c r="BMR1" s="592"/>
      <c r="BMS1" s="592"/>
      <c r="BMT1" s="592"/>
      <c r="BMU1" s="592"/>
      <c r="BMV1" s="592"/>
      <c r="BMW1" s="592" t="s">
        <v>359</v>
      </c>
      <c r="BMX1" s="592"/>
      <c r="BMY1" s="592"/>
      <c r="BMZ1" s="592"/>
      <c r="BNA1" s="592"/>
      <c r="BNB1" s="592"/>
      <c r="BNC1" s="592"/>
      <c r="BND1" s="592"/>
      <c r="BNE1" s="592"/>
      <c r="BNF1" s="592"/>
      <c r="BNG1" s="592"/>
      <c r="BNH1" s="592"/>
      <c r="BNI1" s="592"/>
      <c r="BNJ1" s="592"/>
      <c r="BNK1" s="592"/>
      <c r="BNL1" s="592"/>
      <c r="BNM1" s="592" t="s">
        <v>359</v>
      </c>
      <c r="BNN1" s="592"/>
      <c r="BNO1" s="592"/>
      <c r="BNP1" s="592"/>
      <c r="BNQ1" s="592"/>
      <c r="BNR1" s="592"/>
      <c r="BNS1" s="592"/>
      <c r="BNT1" s="592"/>
      <c r="BNU1" s="592"/>
      <c r="BNV1" s="592"/>
      <c r="BNW1" s="592"/>
      <c r="BNX1" s="592"/>
      <c r="BNY1" s="592"/>
      <c r="BNZ1" s="592"/>
      <c r="BOA1" s="592"/>
      <c r="BOB1" s="592"/>
      <c r="BOC1" s="592" t="s">
        <v>359</v>
      </c>
      <c r="BOD1" s="592"/>
      <c r="BOE1" s="592"/>
      <c r="BOF1" s="592"/>
      <c r="BOG1" s="592"/>
      <c r="BOH1" s="592"/>
      <c r="BOI1" s="592"/>
      <c r="BOJ1" s="592"/>
      <c r="BOK1" s="592"/>
      <c r="BOL1" s="592"/>
      <c r="BOM1" s="592"/>
      <c r="BON1" s="592"/>
      <c r="BOO1" s="592"/>
      <c r="BOP1" s="592"/>
      <c r="BOQ1" s="592"/>
      <c r="BOR1" s="592"/>
      <c r="BOS1" s="592" t="s">
        <v>359</v>
      </c>
      <c r="BOT1" s="592"/>
      <c r="BOU1" s="592"/>
      <c r="BOV1" s="592"/>
      <c r="BOW1" s="592"/>
      <c r="BOX1" s="592"/>
      <c r="BOY1" s="592"/>
      <c r="BOZ1" s="592"/>
      <c r="BPA1" s="592"/>
      <c r="BPB1" s="592"/>
      <c r="BPC1" s="592"/>
      <c r="BPD1" s="592"/>
      <c r="BPE1" s="592"/>
      <c r="BPF1" s="592"/>
      <c r="BPG1" s="592"/>
      <c r="BPH1" s="592"/>
      <c r="BPI1" s="592" t="s">
        <v>359</v>
      </c>
      <c r="BPJ1" s="592"/>
      <c r="BPK1" s="592"/>
      <c r="BPL1" s="592"/>
      <c r="BPM1" s="592"/>
      <c r="BPN1" s="592"/>
      <c r="BPO1" s="592"/>
      <c r="BPP1" s="592"/>
      <c r="BPQ1" s="592"/>
      <c r="BPR1" s="592"/>
      <c r="BPS1" s="592"/>
      <c r="BPT1" s="592"/>
      <c r="BPU1" s="592"/>
      <c r="BPV1" s="592"/>
      <c r="BPW1" s="592"/>
      <c r="BPX1" s="592"/>
      <c r="BPY1" s="592" t="s">
        <v>359</v>
      </c>
      <c r="BPZ1" s="592"/>
      <c r="BQA1" s="592"/>
      <c r="BQB1" s="592"/>
      <c r="BQC1" s="592"/>
      <c r="BQD1" s="592"/>
      <c r="BQE1" s="592"/>
      <c r="BQF1" s="592"/>
      <c r="BQG1" s="592"/>
      <c r="BQH1" s="592"/>
      <c r="BQI1" s="592"/>
      <c r="BQJ1" s="592"/>
      <c r="BQK1" s="592"/>
      <c r="BQL1" s="592"/>
      <c r="BQM1" s="592"/>
      <c r="BQN1" s="592"/>
      <c r="BQO1" s="592" t="s">
        <v>359</v>
      </c>
      <c r="BQP1" s="592"/>
      <c r="BQQ1" s="592"/>
      <c r="BQR1" s="592"/>
      <c r="BQS1" s="592"/>
      <c r="BQT1" s="592"/>
      <c r="BQU1" s="592"/>
      <c r="BQV1" s="592"/>
      <c r="BQW1" s="592"/>
      <c r="BQX1" s="592"/>
      <c r="BQY1" s="592"/>
      <c r="BQZ1" s="592"/>
      <c r="BRA1" s="592"/>
      <c r="BRB1" s="592"/>
      <c r="BRC1" s="592"/>
      <c r="BRD1" s="592"/>
      <c r="BRE1" s="592" t="s">
        <v>359</v>
      </c>
      <c r="BRF1" s="592"/>
      <c r="BRG1" s="592"/>
      <c r="BRH1" s="592"/>
      <c r="BRI1" s="592"/>
      <c r="BRJ1" s="592"/>
      <c r="BRK1" s="592"/>
      <c r="BRL1" s="592"/>
      <c r="BRM1" s="592"/>
      <c r="BRN1" s="592"/>
      <c r="BRO1" s="592"/>
      <c r="BRP1" s="592"/>
      <c r="BRQ1" s="592"/>
      <c r="BRR1" s="592"/>
      <c r="BRS1" s="592"/>
      <c r="BRT1" s="592"/>
      <c r="BRU1" s="592" t="s">
        <v>359</v>
      </c>
      <c r="BRV1" s="592"/>
      <c r="BRW1" s="592"/>
      <c r="BRX1" s="592"/>
      <c r="BRY1" s="592"/>
      <c r="BRZ1" s="592"/>
      <c r="BSA1" s="592"/>
      <c r="BSB1" s="592"/>
      <c r="BSC1" s="592"/>
      <c r="BSD1" s="592"/>
      <c r="BSE1" s="592"/>
      <c r="BSF1" s="592"/>
      <c r="BSG1" s="592"/>
      <c r="BSH1" s="592"/>
      <c r="BSI1" s="592"/>
      <c r="BSJ1" s="592"/>
      <c r="BSK1" s="592" t="s">
        <v>359</v>
      </c>
      <c r="BSL1" s="592"/>
      <c r="BSM1" s="592"/>
      <c r="BSN1" s="592"/>
      <c r="BSO1" s="592"/>
      <c r="BSP1" s="592"/>
      <c r="BSQ1" s="592"/>
      <c r="BSR1" s="592"/>
      <c r="BSS1" s="592"/>
      <c r="BST1" s="592"/>
      <c r="BSU1" s="592"/>
      <c r="BSV1" s="592"/>
      <c r="BSW1" s="592"/>
      <c r="BSX1" s="592"/>
      <c r="BSY1" s="592"/>
      <c r="BSZ1" s="592"/>
      <c r="BTA1" s="592" t="s">
        <v>359</v>
      </c>
      <c r="BTB1" s="592"/>
      <c r="BTC1" s="592"/>
      <c r="BTD1" s="592"/>
      <c r="BTE1" s="592"/>
      <c r="BTF1" s="592"/>
      <c r="BTG1" s="592"/>
      <c r="BTH1" s="592"/>
      <c r="BTI1" s="592"/>
      <c r="BTJ1" s="592"/>
      <c r="BTK1" s="592"/>
      <c r="BTL1" s="592"/>
      <c r="BTM1" s="592"/>
      <c r="BTN1" s="592"/>
      <c r="BTO1" s="592"/>
      <c r="BTP1" s="592"/>
      <c r="BTQ1" s="592" t="s">
        <v>359</v>
      </c>
      <c r="BTR1" s="592"/>
      <c r="BTS1" s="592"/>
      <c r="BTT1" s="592"/>
      <c r="BTU1" s="592"/>
      <c r="BTV1" s="592"/>
      <c r="BTW1" s="592"/>
      <c r="BTX1" s="592"/>
      <c r="BTY1" s="592"/>
      <c r="BTZ1" s="592"/>
      <c r="BUA1" s="592"/>
      <c r="BUB1" s="592"/>
      <c r="BUC1" s="592"/>
      <c r="BUD1" s="592"/>
      <c r="BUE1" s="592"/>
      <c r="BUF1" s="592"/>
      <c r="BUG1" s="592" t="s">
        <v>359</v>
      </c>
      <c r="BUH1" s="592"/>
      <c r="BUI1" s="592"/>
      <c r="BUJ1" s="592"/>
      <c r="BUK1" s="592"/>
      <c r="BUL1" s="592"/>
      <c r="BUM1" s="592"/>
      <c r="BUN1" s="592"/>
      <c r="BUO1" s="592"/>
      <c r="BUP1" s="592"/>
      <c r="BUQ1" s="592"/>
      <c r="BUR1" s="592"/>
      <c r="BUS1" s="592"/>
      <c r="BUT1" s="592"/>
      <c r="BUU1" s="592"/>
      <c r="BUV1" s="592"/>
      <c r="BUW1" s="592" t="s">
        <v>359</v>
      </c>
      <c r="BUX1" s="592"/>
      <c r="BUY1" s="592"/>
      <c r="BUZ1" s="592"/>
      <c r="BVA1" s="592"/>
      <c r="BVB1" s="592"/>
      <c r="BVC1" s="592"/>
      <c r="BVD1" s="592"/>
      <c r="BVE1" s="592"/>
      <c r="BVF1" s="592"/>
      <c r="BVG1" s="592"/>
      <c r="BVH1" s="592"/>
      <c r="BVI1" s="592"/>
      <c r="BVJ1" s="592"/>
      <c r="BVK1" s="592"/>
      <c r="BVL1" s="592"/>
      <c r="BVM1" s="592" t="s">
        <v>359</v>
      </c>
      <c r="BVN1" s="592"/>
      <c r="BVO1" s="592"/>
      <c r="BVP1" s="592"/>
      <c r="BVQ1" s="592"/>
      <c r="BVR1" s="592"/>
      <c r="BVS1" s="592"/>
      <c r="BVT1" s="592"/>
      <c r="BVU1" s="592"/>
      <c r="BVV1" s="592"/>
      <c r="BVW1" s="592"/>
      <c r="BVX1" s="592"/>
      <c r="BVY1" s="592"/>
      <c r="BVZ1" s="592"/>
      <c r="BWA1" s="592"/>
      <c r="BWB1" s="592"/>
      <c r="BWC1" s="592" t="s">
        <v>359</v>
      </c>
      <c r="BWD1" s="592"/>
      <c r="BWE1" s="592"/>
      <c r="BWF1" s="592"/>
      <c r="BWG1" s="592"/>
      <c r="BWH1" s="592"/>
      <c r="BWI1" s="592"/>
      <c r="BWJ1" s="592"/>
      <c r="BWK1" s="592"/>
      <c r="BWL1" s="592"/>
      <c r="BWM1" s="592"/>
      <c r="BWN1" s="592"/>
      <c r="BWO1" s="592"/>
      <c r="BWP1" s="592"/>
      <c r="BWQ1" s="592"/>
      <c r="BWR1" s="592"/>
      <c r="BWS1" s="592" t="s">
        <v>359</v>
      </c>
      <c r="BWT1" s="592"/>
      <c r="BWU1" s="592"/>
      <c r="BWV1" s="592"/>
      <c r="BWW1" s="592"/>
      <c r="BWX1" s="592"/>
      <c r="BWY1" s="592"/>
      <c r="BWZ1" s="592"/>
      <c r="BXA1" s="592"/>
      <c r="BXB1" s="592"/>
      <c r="BXC1" s="592"/>
      <c r="BXD1" s="592"/>
      <c r="BXE1" s="592"/>
      <c r="BXF1" s="592"/>
      <c r="BXG1" s="592"/>
      <c r="BXH1" s="592"/>
      <c r="BXI1" s="592" t="s">
        <v>359</v>
      </c>
      <c r="BXJ1" s="592"/>
      <c r="BXK1" s="592"/>
      <c r="BXL1" s="592"/>
      <c r="BXM1" s="592"/>
      <c r="BXN1" s="592"/>
      <c r="BXO1" s="592"/>
      <c r="BXP1" s="592"/>
      <c r="BXQ1" s="592"/>
      <c r="BXR1" s="592"/>
      <c r="BXS1" s="592"/>
      <c r="BXT1" s="592"/>
      <c r="BXU1" s="592"/>
      <c r="BXV1" s="592"/>
      <c r="BXW1" s="592"/>
      <c r="BXX1" s="592"/>
      <c r="BXY1" s="592" t="s">
        <v>359</v>
      </c>
      <c r="BXZ1" s="592"/>
      <c r="BYA1" s="592"/>
      <c r="BYB1" s="592"/>
      <c r="BYC1" s="592"/>
      <c r="BYD1" s="592"/>
      <c r="BYE1" s="592"/>
      <c r="BYF1" s="592"/>
      <c r="BYG1" s="592"/>
      <c r="BYH1" s="592"/>
      <c r="BYI1" s="592"/>
      <c r="BYJ1" s="592"/>
      <c r="BYK1" s="592"/>
      <c r="BYL1" s="592"/>
      <c r="BYM1" s="592"/>
      <c r="BYN1" s="592"/>
      <c r="BYO1" s="592" t="s">
        <v>359</v>
      </c>
      <c r="BYP1" s="592"/>
      <c r="BYQ1" s="592"/>
      <c r="BYR1" s="592"/>
      <c r="BYS1" s="592"/>
      <c r="BYT1" s="592"/>
      <c r="BYU1" s="592"/>
      <c r="BYV1" s="592"/>
      <c r="BYW1" s="592"/>
      <c r="BYX1" s="592"/>
      <c r="BYY1" s="592"/>
      <c r="BYZ1" s="592"/>
      <c r="BZA1" s="592"/>
      <c r="BZB1" s="592"/>
      <c r="BZC1" s="592"/>
      <c r="BZD1" s="592"/>
      <c r="BZE1" s="592" t="s">
        <v>359</v>
      </c>
      <c r="BZF1" s="592"/>
      <c r="BZG1" s="592"/>
      <c r="BZH1" s="592"/>
      <c r="BZI1" s="592"/>
      <c r="BZJ1" s="592"/>
      <c r="BZK1" s="592"/>
      <c r="BZL1" s="592"/>
      <c r="BZM1" s="592"/>
      <c r="BZN1" s="592"/>
      <c r="BZO1" s="592"/>
      <c r="BZP1" s="592"/>
      <c r="BZQ1" s="592"/>
      <c r="BZR1" s="592"/>
      <c r="BZS1" s="592"/>
      <c r="BZT1" s="592"/>
      <c r="BZU1" s="592" t="s">
        <v>359</v>
      </c>
      <c r="BZV1" s="592"/>
      <c r="BZW1" s="592"/>
      <c r="BZX1" s="592"/>
      <c r="BZY1" s="592"/>
      <c r="BZZ1" s="592"/>
      <c r="CAA1" s="592"/>
      <c r="CAB1" s="592"/>
      <c r="CAC1" s="592"/>
      <c r="CAD1" s="592"/>
      <c r="CAE1" s="592"/>
      <c r="CAF1" s="592"/>
      <c r="CAG1" s="592"/>
      <c r="CAH1" s="592"/>
      <c r="CAI1" s="592"/>
      <c r="CAJ1" s="592"/>
      <c r="CAK1" s="592" t="s">
        <v>359</v>
      </c>
      <c r="CAL1" s="592"/>
      <c r="CAM1" s="592"/>
      <c r="CAN1" s="592"/>
      <c r="CAO1" s="592"/>
      <c r="CAP1" s="592"/>
      <c r="CAQ1" s="592"/>
      <c r="CAR1" s="592"/>
      <c r="CAS1" s="592"/>
      <c r="CAT1" s="592"/>
      <c r="CAU1" s="592"/>
      <c r="CAV1" s="592"/>
      <c r="CAW1" s="592"/>
      <c r="CAX1" s="592"/>
      <c r="CAY1" s="592"/>
      <c r="CAZ1" s="592"/>
      <c r="CBA1" s="592" t="s">
        <v>359</v>
      </c>
      <c r="CBB1" s="592"/>
      <c r="CBC1" s="592"/>
      <c r="CBD1" s="592"/>
      <c r="CBE1" s="592"/>
      <c r="CBF1" s="592"/>
      <c r="CBG1" s="592"/>
      <c r="CBH1" s="592"/>
      <c r="CBI1" s="592"/>
      <c r="CBJ1" s="592"/>
      <c r="CBK1" s="592"/>
      <c r="CBL1" s="592"/>
      <c r="CBM1" s="592"/>
      <c r="CBN1" s="592"/>
      <c r="CBO1" s="592"/>
      <c r="CBP1" s="592"/>
      <c r="CBQ1" s="592" t="s">
        <v>359</v>
      </c>
      <c r="CBR1" s="592"/>
      <c r="CBS1" s="592"/>
      <c r="CBT1" s="592"/>
      <c r="CBU1" s="592"/>
      <c r="CBV1" s="592"/>
      <c r="CBW1" s="592"/>
      <c r="CBX1" s="592"/>
      <c r="CBY1" s="592"/>
      <c r="CBZ1" s="592"/>
      <c r="CCA1" s="592"/>
      <c r="CCB1" s="592"/>
      <c r="CCC1" s="592"/>
      <c r="CCD1" s="592"/>
      <c r="CCE1" s="592"/>
      <c r="CCF1" s="592"/>
      <c r="CCG1" s="592" t="s">
        <v>359</v>
      </c>
      <c r="CCH1" s="592"/>
      <c r="CCI1" s="592"/>
      <c r="CCJ1" s="592"/>
      <c r="CCK1" s="592"/>
      <c r="CCL1" s="592"/>
      <c r="CCM1" s="592"/>
      <c r="CCN1" s="592"/>
      <c r="CCO1" s="592"/>
      <c r="CCP1" s="592"/>
      <c r="CCQ1" s="592"/>
      <c r="CCR1" s="592"/>
      <c r="CCS1" s="592"/>
      <c r="CCT1" s="592"/>
      <c r="CCU1" s="592"/>
      <c r="CCV1" s="592"/>
      <c r="CCW1" s="592" t="s">
        <v>359</v>
      </c>
      <c r="CCX1" s="592"/>
      <c r="CCY1" s="592"/>
      <c r="CCZ1" s="592"/>
      <c r="CDA1" s="592"/>
      <c r="CDB1" s="592"/>
      <c r="CDC1" s="592"/>
      <c r="CDD1" s="592"/>
      <c r="CDE1" s="592"/>
      <c r="CDF1" s="592"/>
      <c r="CDG1" s="592"/>
      <c r="CDH1" s="592"/>
      <c r="CDI1" s="592"/>
      <c r="CDJ1" s="592"/>
      <c r="CDK1" s="592"/>
      <c r="CDL1" s="592"/>
      <c r="CDM1" s="592" t="s">
        <v>359</v>
      </c>
      <c r="CDN1" s="592"/>
      <c r="CDO1" s="592"/>
      <c r="CDP1" s="592"/>
      <c r="CDQ1" s="592"/>
      <c r="CDR1" s="592"/>
      <c r="CDS1" s="592"/>
      <c r="CDT1" s="592"/>
      <c r="CDU1" s="592"/>
      <c r="CDV1" s="592"/>
      <c r="CDW1" s="592"/>
      <c r="CDX1" s="592"/>
      <c r="CDY1" s="592"/>
      <c r="CDZ1" s="592"/>
      <c r="CEA1" s="592"/>
      <c r="CEB1" s="592"/>
      <c r="CEC1" s="592" t="s">
        <v>359</v>
      </c>
      <c r="CED1" s="592"/>
      <c r="CEE1" s="592"/>
      <c r="CEF1" s="592"/>
      <c r="CEG1" s="592"/>
      <c r="CEH1" s="592"/>
      <c r="CEI1" s="592"/>
      <c r="CEJ1" s="592"/>
      <c r="CEK1" s="592"/>
      <c r="CEL1" s="592"/>
      <c r="CEM1" s="592"/>
      <c r="CEN1" s="592"/>
      <c r="CEO1" s="592"/>
      <c r="CEP1" s="592"/>
      <c r="CEQ1" s="592"/>
      <c r="CER1" s="592"/>
      <c r="CES1" s="592" t="s">
        <v>359</v>
      </c>
      <c r="CET1" s="592"/>
      <c r="CEU1" s="592"/>
      <c r="CEV1" s="592"/>
      <c r="CEW1" s="592"/>
      <c r="CEX1" s="592"/>
      <c r="CEY1" s="592"/>
      <c r="CEZ1" s="592"/>
      <c r="CFA1" s="592"/>
      <c r="CFB1" s="592"/>
      <c r="CFC1" s="592"/>
      <c r="CFD1" s="592"/>
      <c r="CFE1" s="592"/>
      <c r="CFF1" s="592"/>
      <c r="CFG1" s="592"/>
      <c r="CFH1" s="592"/>
      <c r="CFI1" s="592" t="s">
        <v>359</v>
      </c>
      <c r="CFJ1" s="592"/>
      <c r="CFK1" s="592"/>
      <c r="CFL1" s="592"/>
      <c r="CFM1" s="592"/>
      <c r="CFN1" s="592"/>
      <c r="CFO1" s="592"/>
      <c r="CFP1" s="592"/>
      <c r="CFQ1" s="592"/>
      <c r="CFR1" s="592"/>
      <c r="CFS1" s="592"/>
      <c r="CFT1" s="592"/>
      <c r="CFU1" s="592"/>
      <c r="CFV1" s="592"/>
      <c r="CFW1" s="592"/>
      <c r="CFX1" s="592"/>
      <c r="CFY1" s="592" t="s">
        <v>359</v>
      </c>
      <c r="CFZ1" s="592"/>
      <c r="CGA1" s="592"/>
      <c r="CGB1" s="592"/>
      <c r="CGC1" s="592"/>
      <c r="CGD1" s="592"/>
      <c r="CGE1" s="592"/>
      <c r="CGF1" s="592"/>
      <c r="CGG1" s="592"/>
      <c r="CGH1" s="592"/>
      <c r="CGI1" s="592"/>
      <c r="CGJ1" s="592"/>
      <c r="CGK1" s="592"/>
      <c r="CGL1" s="592"/>
      <c r="CGM1" s="592"/>
      <c r="CGN1" s="592"/>
      <c r="CGO1" s="592" t="s">
        <v>359</v>
      </c>
      <c r="CGP1" s="592"/>
      <c r="CGQ1" s="592"/>
      <c r="CGR1" s="592"/>
      <c r="CGS1" s="592"/>
      <c r="CGT1" s="592"/>
      <c r="CGU1" s="592"/>
      <c r="CGV1" s="592"/>
      <c r="CGW1" s="592"/>
      <c r="CGX1" s="592"/>
      <c r="CGY1" s="592"/>
      <c r="CGZ1" s="592"/>
      <c r="CHA1" s="592"/>
      <c r="CHB1" s="592"/>
      <c r="CHC1" s="592"/>
      <c r="CHD1" s="592"/>
      <c r="CHE1" s="592" t="s">
        <v>359</v>
      </c>
      <c r="CHF1" s="592"/>
      <c r="CHG1" s="592"/>
      <c r="CHH1" s="592"/>
      <c r="CHI1" s="592"/>
      <c r="CHJ1" s="592"/>
      <c r="CHK1" s="592"/>
      <c r="CHL1" s="592"/>
      <c r="CHM1" s="592"/>
      <c r="CHN1" s="592"/>
      <c r="CHO1" s="592"/>
      <c r="CHP1" s="592"/>
      <c r="CHQ1" s="592"/>
      <c r="CHR1" s="592"/>
      <c r="CHS1" s="592"/>
      <c r="CHT1" s="592"/>
      <c r="CHU1" s="592" t="s">
        <v>359</v>
      </c>
      <c r="CHV1" s="592"/>
      <c r="CHW1" s="592"/>
      <c r="CHX1" s="592"/>
      <c r="CHY1" s="592"/>
      <c r="CHZ1" s="592"/>
      <c r="CIA1" s="592"/>
      <c r="CIB1" s="592"/>
      <c r="CIC1" s="592"/>
      <c r="CID1" s="592"/>
      <c r="CIE1" s="592"/>
      <c r="CIF1" s="592"/>
      <c r="CIG1" s="592"/>
      <c r="CIH1" s="592"/>
      <c r="CII1" s="592"/>
      <c r="CIJ1" s="592"/>
      <c r="CIK1" s="592" t="s">
        <v>359</v>
      </c>
      <c r="CIL1" s="592"/>
      <c r="CIM1" s="592"/>
      <c r="CIN1" s="592"/>
      <c r="CIO1" s="592"/>
      <c r="CIP1" s="592"/>
      <c r="CIQ1" s="592"/>
      <c r="CIR1" s="592"/>
      <c r="CIS1" s="592"/>
      <c r="CIT1" s="592"/>
      <c r="CIU1" s="592"/>
      <c r="CIV1" s="592"/>
      <c r="CIW1" s="592"/>
      <c r="CIX1" s="592"/>
      <c r="CIY1" s="592"/>
      <c r="CIZ1" s="592"/>
      <c r="CJA1" s="592" t="s">
        <v>359</v>
      </c>
      <c r="CJB1" s="592"/>
      <c r="CJC1" s="592"/>
      <c r="CJD1" s="592"/>
      <c r="CJE1" s="592"/>
      <c r="CJF1" s="592"/>
      <c r="CJG1" s="592"/>
      <c r="CJH1" s="592"/>
      <c r="CJI1" s="592"/>
      <c r="CJJ1" s="592"/>
      <c r="CJK1" s="592"/>
      <c r="CJL1" s="592"/>
      <c r="CJM1" s="592"/>
      <c r="CJN1" s="592"/>
      <c r="CJO1" s="592"/>
      <c r="CJP1" s="592"/>
      <c r="CJQ1" s="592" t="s">
        <v>359</v>
      </c>
      <c r="CJR1" s="592"/>
      <c r="CJS1" s="592"/>
      <c r="CJT1" s="592"/>
      <c r="CJU1" s="592"/>
      <c r="CJV1" s="592"/>
      <c r="CJW1" s="592"/>
      <c r="CJX1" s="592"/>
      <c r="CJY1" s="592"/>
      <c r="CJZ1" s="592"/>
      <c r="CKA1" s="592"/>
      <c r="CKB1" s="592"/>
      <c r="CKC1" s="592"/>
      <c r="CKD1" s="592"/>
      <c r="CKE1" s="592"/>
      <c r="CKF1" s="592"/>
      <c r="CKG1" s="592" t="s">
        <v>359</v>
      </c>
      <c r="CKH1" s="592"/>
      <c r="CKI1" s="592"/>
      <c r="CKJ1" s="592"/>
      <c r="CKK1" s="592"/>
      <c r="CKL1" s="592"/>
      <c r="CKM1" s="592"/>
      <c r="CKN1" s="592"/>
      <c r="CKO1" s="592"/>
      <c r="CKP1" s="592"/>
      <c r="CKQ1" s="592"/>
      <c r="CKR1" s="592"/>
      <c r="CKS1" s="592"/>
      <c r="CKT1" s="592"/>
      <c r="CKU1" s="592"/>
      <c r="CKV1" s="592"/>
      <c r="CKW1" s="592" t="s">
        <v>359</v>
      </c>
      <c r="CKX1" s="592"/>
      <c r="CKY1" s="592"/>
      <c r="CKZ1" s="592"/>
      <c r="CLA1" s="592"/>
      <c r="CLB1" s="592"/>
      <c r="CLC1" s="592"/>
      <c r="CLD1" s="592"/>
      <c r="CLE1" s="592"/>
      <c r="CLF1" s="592"/>
      <c r="CLG1" s="592"/>
      <c r="CLH1" s="592"/>
      <c r="CLI1" s="592"/>
      <c r="CLJ1" s="592"/>
      <c r="CLK1" s="592"/>
      <c r="CLL1" s="592"/>
      <c r="CLM1" s="592" t="s">
        <v>359</v>
      </c>
      <c r="CLN1" s="592"/>
      <c r="CLO1" s="592"/>
      <c r="CLP1" s="592"/>
      <c r="CLQ1" s="592"/>
      <c r="CLR1" s="592"/>
      <c r="CLS1" s="592"/>
      <c r="CLT1" s="592"/>
      <c r="CLU1" s="592"/>
      <c r="CLV1" s="592"/>
      <c r="CLW1" s="592"/>
      <c r="CLX1" s="592"/>
      <c r="CLY1" s="592"/>
      <c r="CLZ1" s="592"/>
      <c r="CMA1" s="592"/>
      <c r="CMB1" s="592"/>
      <c r="CMC1" s="592" t="s">
        <v>359</v>
      </c>
      <c r="CMD1" s="592"/>
      <c r="CME1" s="592"/>
      <c r="CMF1" s="592"/>
      <c r="CMG1" s="592"/>
      <c r="CMH1" s="592"/>
      <c r="CMI1" s="592"/>
      <c r="CMJ1" s="592"/>
      <c r="CMK1" s="592"/>
      <c r="CML1" s="592"/>
      <c r="CMM1" s="592"/>
      <c r="CMN1" s="592"/>
      <c r="CMO1" s="592"/>
      <c r="CMP1" s="592"/>
      <c r="CMQ1" s="592"/>
      <c r="CMR1" s="592"/>
      <c r="CMS1" s="592" t="s">
        <v>359</v>
      </c>
      <c r="CMT1" s="592"/>
      <c r="CMU1" s="592"/>
      <c r="CMV1" s="592"/>
      <c r="CMW1" s="592"/>
      <c r="CMX1" s="592"/>
      <c r="CMY1" s="592"/>
      <c r="CMZ1" s="592"/>
      <c r="CNA1" s="592"/>
      <c r="CNB1" s="592"/>
      <c r="CNC1" s="592"/>
      <c r="CND1" s="592"/>
      <c r="CNE1" s="592"/>
      <c r="CNF1" s="592"/>
      <c r="CNG1" s="592"/>
      <c r="CNH1" s="592"/>
      <c r="CNI1" s="592" t="s">
        <v>359</v>
      </c>
      <c r="CNJ1" s="592"/>
      <c r="CNK1" s="592"/>
      <c r="CNL1" s="592"/>
      <c r="CNM1" s="592"/>
      <c r="CNN1" s="592"/>
      <c r="CNO1" s="592"/>
      <c r="CNP1" s="592"/>
      <c r="CNQ1" s="592"/>
      <c r="CNR1" s="592"/>
      <c r="CNS1" s="592"/>
      <c r="CNT1" s="592"/>
      <c r="CNU1" s="592"/>
      <c r="CNV1" s="592"/>
      <c r="CNW1" s="592"/>
      <c r="CNX1" s="592"/>
      <c r="CNY1" s="592" t="s">
        <v>359</v>
      </c>
      <c r="CNZ1" s="592"/>
      <c r="COA1" s="592"/>
      <c r="COB1" s="592"/>
      <c r="COC1" s="592"/>
      <c r="COD1" s="592"/>
      <c r="COE1" s="592"/>
      <c r="COF1" s="592"/>
      <c r="COG1" s="592"/>
      <c r="COH1" s="592"/>
      <c r="COI1" s="592"/>
      <c r="COJ1" s="592"/>
      <c r="COK1" s="592"/>
      <c r="COL1" s="592"/>
      <c r="COM1" s="592"/>
      <c r="CON1" s="592"/>
      <c r="COO1" s="592" t="s">
        <v>359</v>
      </c>
      <c r="COP1" s="592"/>
      <c r="COQ1" s="592"/>
      <c r="COR1" s="592"/>
      <c r="COS1" s="592"/>
      <c r="COT1" s="592"/>
      <c r="COU1" s="592"/>
      <c r="COV1" s="592"/>
      <c r="COW1" s="592"/>
      <c r="COX1" s="592"/>
      <c r="COY1" s="592"/>
      <c r="COZ1" s="592"/>
      <c r="CPA1" s="592"/>
      <c r="CPB1" s="592"/>
      <c r="CPC1" s="592"/>
      <c r="CPD1" s="592"/>
      <c r="CPE1" s="592" t="s">
        <v>359</v>
      </c>
      <c r="CPF1" s="592"/>
      <c r="CPG1" s="592"/>
      <c r="CPH1" s="592"/>
      <c r="CPI1" s="592"/>
      <c r="CPJ1" s="592"/>
      <c r="CPK1" s="592"/>
      <c r="CPL1" s="592"/>
      <c r="CPM1" s="592"/>
      <c r="CPN1" s="592"/>
      <c r="CPO1" s="592"/>
      <c r="CPP1" s="592"/>
      <c r="CPQ1" s="592"/>
      <c r="CPR1" s="592"/>
      <c r="CPS1" s="592"/>
      <c r="CPT1" s="592"/>
      <c r="CPU1" s="592" t="s">
        <v>359</v>
      </c>
      <c r="CPV1" s="592"/>
      <c r="CPW1" s="592"/>
      <c r="CPX1" s="592"/>
      <c r="CPY1" s="592"/>
      <c r="CPZ1" s="592"/>
      <c r="CQA1" s="592"/>
      <c r="CQB1" s="592"/>
      <c r="CQC1" s="592"/>
      <c r="CQD1" s="592"/>
      <c r="CQE1" s="592"/>
      <c r="CQF1" s="592"/>
      <c r="CQG1" s="592"/>
      <c r="CQH1" s="592"/>
      <c r="CQI1" s="592"/>
      <c r="CQJ1" s="592"/>
      <c r="CQK1" s="592" t="s">
        <v>359</v>
      </c>
      <c r="CQL1" s="592"/>
      <c r="CQM1" s="592"/>
      <c r="CQN1" s="592"/>
      <c r="CQO1" s="592"/>
      <c r="CQP1" s="592"/>
      <c r="CQQ1" s="592"/>
      <c r="CQR1" s="592"/>
      <c r="CQS1" s="592"/>
      <c r="CQT1" s="592"/>
      <c r="CQU1" s="592"/>
      <c r="CQV1" s="592"/>
      <c r="CQW1" s="592"/>
      <c r="CQX1" s="592"/>
      <c r="CQY1" s="592"/>
      <c r="CQZ1" s="592"/>
      <c r="CRA1" s="592" t="s">
        <v>359</v>
      </c>
      <c r="CRB1" s="592"/>
      <c r="CRC1" s="592"/>
      <c r="CRD1" s="592"/>
      <c r="CRE1" s="592"/>
      <c r="CRF1" s="592"/>
      <c r="CRG1" s="592"/>
      <c r="CRH1" s="592"/>
      <c r="CRI1" s="592"/>
      <c r="CRJ1" s="592"/>
      <c r="CRK1" s="592"/>
      <c r="CRL1" s="592"/>
      <c r="CRM1" s="592"/>
      <c r="CRN1" s="592"/>
      <c r="CRO1" s="592"/>
      <c r="CRP1" s="592"/>
      <c r="CRQ1" s="592" t="s">
        <v>359</v>
      </c>
      <c r="CRR1" s="592"/>
      <c r="CRS1" s="592"/>
      <c r="CRT1" s="592"/>
      <c r="CRU1" s="592"/>
      <c r="CRV1" s="592"/>
      <c r="CRW1" s="592"/>
      <c r="CRX1" s="592"/>
      <c r="CRY1" s="592"/>
      <c r="CRZ1" s="592"/>
      <c r="CSA1" s="592"/>
      <c r="CSB1" s="592"/>
      <c r="CSC1" s="592"/>
      <c r="CSD1" s="592"/>
      <c r="CSE1" s="592"/>
      <c r="CSF1" s="592"/>
      <c r="CSG1" s="592" t="s">
        <v>359</v>
      </c>
      <c r="CSH1" s="592"/>
      <c r="CSI1" s="592"/>
      <c r="CSJ1" s="592"/>
      <c r="CSK1" s="592"/>
      <c r="CSL1" s="592"/>
      <c r="CSM1" s="592"/>
      <c r="CSN1" s="592"/>
      <c r="CSO1" s="592"/>
      <c r="CSP1" s="592"/>
      <c r="CSQ1" s="592"/>
      <c r="CSR1" s="592"/>
      <c r="CSS1" s="592"/>
      <c r="CST1" s="592"/>
      <c r="CSU1" s="592"/>
      <c r="CSV1" s="592"/>
      <c r="CSW1" s="592" t="s">
        <v>359</v>
      </c>
      <c r="CSX1" s="592"/>
      <c r="CSY1" s="592"/>
      <c r="CSZ1" s="592"/>
      <c r="CTA1" s="592"/>
      <c r="CTB1" s="592"/>
      <c r="CTC1" s="592"/>
      <c r="CTD1" s="592"/>
      <c r="CTE1" s="592"/>
      <c r="CTF1" s="592"/>
      <c r="CTG1" s="592"/>
      <c r="CTH1" s="592"/>
      <c r="CTI1" s="592"/>
      <c r="CTJ1" s="592"/>
      <c r="CTK1" s="592"/>
      <c r="CTL1" s="592"/>
      <c r="CTM1" s="592" t="s">
        <v>359</v>
      </c>
      <c r="CTN1" s="592"/>
      <c r="CTO1" s="592"/>
      <c r="CTP1" s="592"/>
      <c r="CTQ1" s="592"/>
      <c r="CTR1" s="592"/>
      <c r="CTS1" s="592"/>
      <c r="CTT1" s="592"/>
      <c r="CTU1" s="592"/>
      <c r="CTV1" s="592"/>
      <c r="CTW1" s="592"/>
      <c r="CTX1" s="592"/>
      <c r="CTY1" s="592"/>
      <c r="CTZ1" s="592"/>
      <c r="CUA1" s="592"/>
      <c r="CUB1" s="592"/>
      <c r="CUC1" s="592" t="s">
        <v>359</v>
      </c>
      <c r="CUD1" s="592"/>
      <c r="CUE1" s="592"/>
      <c r="CUF1" s="592"/>
      <c r="CUG1" s="592"/>
      <c r="CUH1" s="592"/>
      <c r="CUI1" s="592"/>
      <c r="CUJ1" s="592"/>
      <c r="CUK1" s="592"/>
      <c r="CUL1" s="592"/>
      <c r="CUM1" s="592"/>
      <c r="CUN1" s="592"/>
      <c r="CUO1" s="592"/>
      <c r="CUP1" s="592"/>
      <c r="CUQ1" s="592"/>
      <c r="CUR1" s="592"/>
      <c r="CUS1" s="592" t="s">
        <v>359</v>
      </c>
      <c r="CUT1" s="592"/>
      <c r="CUU1" s="592"/>
      <c r="CUV1" s="592"/>
      <c r="CUW1" s="592"/>
      <c r="CUX1" s="592"/>
      <c r="CUY1" s="592"/>
      <c r="CUZ1" s="592"/>
      <c r="CVA1" s="592"/>
      <c r="CVB1" s="592"/>
      <c r="CVC1" s="592"/>
      <c r="CVD1" s="592"/>
      <c r="CVE1" s="592"/>
      <c r="CVF1" s="592"/>
      <c r="CVG1" s="592"/>
      <c r="CVH1" s="592"/>
      <c r="CVI1" s="592" t="s">
        <v>359</v>
      </c>
      <c r="CVJ1" s="592"/>
      <c r="CVK1" s="592"/>
      <c r="CVL1" s="592"/>
      <c r="CVM1" s="592"/>
      <c r="CVN1" s="592"/>
      <c r="CVO1" s="592"/>
      <c r="CVP1" s="592"/>
      <c r="CVQ1" s="592"/>
      <c r="CVR1" s="592"/>
      <c r="CVS1" s="592"/>
      <c r="CVT1" s="592"/>
      <c r="CVU1" s="592"/>
      <c r="CVV1" s="592"/>
      <c r="CVW1" s="592"/>
      <c r="CVX1" s="592"/>
      <c r="CVY1" s="592" t="s">
        <v>359</v>
      </c>
      <c r="CVZ1" s="592"/>
      <c r="CWA1" s="592"/>
      <c r="CWB1" s="592"/>
      <c r="CWC1" s="592"/>
      <c r="CWD1" s="592"/>
      <c r="CWE1" s="592"/>
      <c r="CWF1" s="592"/>
      <c r="CWG1" s="592"/>
      <c r="CWH1" s="592"/>
      <c r="CWI1" s="592"/>
      <c r="CWJ1" s="592"/>
      <c r="CWK1" s="592"/>
      <c r="CWL1" s="592"/>
      <c r="CWM1" s="592"/>
      <c r="CWN1" s="592"/>
      <c r="CWO1" s="592" t="s">
        <v>359</v>
      </c>
      <c r="CWP1" s="592"/>
      <c r="CWQ1" s="592"/>
      <c r="CWR1" s="592"/>
      <c r="CWS1" s="592"/>
      <c r="CWT1" s="592"/>
      <c r="CWU1" s="592"/>
      <c r="CWV1" s="592"/>
      <c r="CWW1" s="592"/>
      <c r="CWX1" s="592"/>
      <c r="CWY1" s="592"/>
      <c r="CWZ1" s="592"/>
      <c r="CXA1" s="592"/>
      <c r="CXB1" s="592"/>
      <c r="CXC1" s="592"/>
      <c r="CXD1" s="592"/>
      <c r="CXE1" s="592" t="s">
        <v>359</v>
      </c>
      <c r="CXF1" s="592"/>
      <c r="CXG1" s="592"/>
      <c r="CXH1" s="592"/>
      <c r="CXI1" s="592"/>
      <c r="CXJ1" s="592"/>
      <c r="CXK1" s="592"/>
      <c r="CXL1" s="592"/>
      <c r="CXM1" s="592"/>
      <c r="CXN1" s="592"/>
      <c r="CXO1" s="592"/>
      <c r="CXP1" s="592"/>
      <c r="CXQ1" s="592"/>
      <c r="CXR1" s="592"/>
      <c r="CXS1" s="592"/>
      <c r="CXT1" s="592"/>
      <c r="CXU1" s="592" t="s">
        <v>359</v>
      </c>
      <c r="CXV1" s="592"/>
      <c r="CXW1" s="592"/>
      <c r="CXX1" s="592"/>
      <c r="CXY1" s="592"/>
      <c r="CXZ1" s="592"/>
      <c r="CYA1" s="592"/>
      <c r="CYB1" s="592"/>
      <c r="CYC1" s="592"/>
      <c r="CYD1" s="592"/>
      <c r="CYE1" s="592"/>
      <c r="CYF1" s="592"/>
      <c r="CYG1" s="592"/>
      <c r="CYH1" s="592"/>
      <c r="CYI1" s="592"/>
      <c r="CYJ1" s="592"/>
      <c r="CYK1" s="592" t="s">
        <v>359</v>
      </c>
      <c r="CYL1" s="592"/>
      <c r="CYM1" s="592"/>
      <c r="CYN1" s="592"/>
      <c r="CYO1" s="592"/>
      <c r="CYP1" s="592"/>
      <c r="CYQ1" s="592"/>
      <c r="CYR1" s="592"/>
      <c r="CYS1" s="592"/>
      <c r="CYT1" s="592"/>
      <c r="CYU1" s="592"/>
      <c r="CYV1" s="592"/>
      <c r="CYW1" s="592"/>
      <c r="CYX1" s="592"/>
      <c r="CYY1" s="592"/>
      <c r="CYZ1" s="592"/>
      <c r="CZA1" s="592" t="s">
        <v>359</v>
      </c>
      <c r="CZB1" s="592"/>
      <c r="CZC1" s="592"/>
      <c r="CZD1" s="592"/>
      <c r="CZE1" s="592"/>
      <c r="CZF1" s="592"/>
      <c r="CZG1" s="592"/>
      <c r="CZH1" s="592"/>
      <c r="CZI1" s="592"/>
      <c r="CZJ1" s="592"/>
      <c r="CZK1" s="592"/>
      <c r="CZL1" s="592"/>
      <c r="CZM1" s="592"/>
      <c r="CZN1" s="592"/>
      <c r="CZO1" s="592"/>
      <c r="CZP1" s="592"/>
      <c r="CZQ1" s="592" t="s">
        <v>359</v>
      </c>
      <c r="CZR1" s="592"/>
      <c r="CZS1" s="592"/>
      <c r="CZT1" s="592"/>
      <c r="CZU1" s="592"/>
      <c r="CZV1" s="592"/>
      <c r="CZW1" s="592"/>
      <c r="CZX1" s="592"/>
      <c r="CZY1" s="592"/>
      <c r="CZZ1" s="592"/>
      <c r="DAA1" s="592"/>
      <c r="DAB1" s="592"/>
      <c r="DAC1" s="592"/>
      <c r="DAD1" s="592"/>
      <c r="DAE1" s="592"/>
      <c r="DAF1" s="592"/>
      <c r="DAG1" s="592" t="s">
        <v>359</v>
      </c>
      <c r="DAH1" s="592"/>
      <c r="DAI1" s="592"/>
      <c r="DAJ1" s="592"/>
      <c r="DAK1" s="592"/>
      <c r="DAL1" s="592"/>
      <c r="DAM1" s="592"/>
      <c r="DAN1" s="592"/>
      <c r="DAO1" s="592"/>
      <c r="DAP1" s="592"/>
      <c r="DAQ1" s="592"/>
      <c r="DAR1" s="592"/>
      <c r="DAS1" s="592"/>
      <c r="DAT1" s="592"/>
      <c r="DAU1" s="592"/>
      <c r="DAV1" s="592"/>
      <c r="DAW1" s="592" t="s">
        <v>359</v>
      </c>
      <c r="DAX1" s="592"/>
      <c r="DAY1" s="592"/>
      <c r="DAZ1" s="592"/>
      <c r="DBA1" s="592"/>
      <c r="DBB1" s="592"/>
      <c r="DBC1" s="592"/>
      <c r="DBD1" s="592"/>
      <c r="DBE1" s="592"/>
      <c r="DBF1" s="592"/>
      <c r="DBG1" s="592"/>
      <c r="DBH1" s="592"/>
      <c r="DBI1" s="592"/>
      <c r="DBJ1" s="592"/>
      <c r="DBK1" s="592"/>
      <c r="DBL1" s="592"/>
      <c r="DBM1" s="592" t="s">
        <v>359</v>
      </c>
      <c r="DBN1" s="592"/>
      <c r="DBO1" s="592"/>
      <c r="DBP1" s="592"/>
      <c r="DBQ1" s="592"/>
      <c r="DBR1" s="592"/>
      <c r="DBS1" s="592"/>
      <c r="DBT1" s="592"/>
      <c r="DBU1" s="592"/>
      <c r="DBV1" s="592"/>
      <c r="DBW1" s="592"/>
      <c r="DBX1" s="592"/>
      <c r="DBY1" s="592"/>
      <c r="DBZ1" s="592"/>
      <c r="DCA1" s="592"/>
      <c r="DCB1" s="592"/>
      <c r="DCC1" s="592" t="s">
        <v>359</v>
      </c>
      <c r="DCD1" s="592"/>
      <c r="DCE1" s="592"/>
      <c r="DCF1" s="592"/>
      <c r="DCG1" s="592"/>
      <c r="DCH1" s="592"/>
      <c r="DCI1" s="592"/>
      <c r="DCJ1" s="592"/>
      <c r="DCK1" s="592"/>
      <c r="DCL1" s="592"/>
      <c r="DCM1" s="592"/>
      <c r="DCN1" s="592"/>
      <c r="DCO1" s="592"/>
      <c r="DCP1" s="592"/>
      <c r="DCQ1" s="592"/>
      <c r="DCR1" s="592"/>
      <c r="DCS1" s="592" t="s">
        <v>359</v>
      </c>
      <c r="DCT1" s="592"/>
      <c r="DCU1" s="592"/>
      <c r="DCV1" s="592"/>
      <c r="DCW1" s="592"/>
      <c r="DCX1" s="592"/>
      <c r="DCY1" s="592"/>
      <c r="DCZ1" s="592"/>
      <c r="DDA1" s="592"/>
      <c r="DDB1" s="592"/>
      <c r="DDC1" s="592"/>
      <c r="DDD1" s="592"/>
      <c r="DDE1" s="592"/>
      <c r="DDF1" s="592"/>
      <c r="DDG1" s="592"/>
      <c r="DDH1" s="592"/>
      <c r="DDI1" s="592" t="s">
        <v>359</v>
      </c>
      <c r="DDJ1" s="592"/>
      <c r="DDK1" s="592"/>
      <c r="DDL1" s="592"/>
      <c r="DDM1" s="592"/>
      <c r="DDN1" s="592"/>
      <c r="DDO1" s="592"/>
      <c r="DDP1" s="592"/>
      <c r="DDQ1" s="592"/>
      <c r="DDR1" s="592"/>
      <c r="DDS1" s="592"/>
      <c r="DDT1" s="592"/>
      <c r="DDU1" s="592"/>
      <c r="DDV1" s="592"/>
      <c r="DDW1" s="592"/>
      <c r="DDX1" s="592"/>
      <c r="DDY1" s="592" t="s">
        <v>359</v>
      </c>
      <c r="DDZ1" s="592"/>
      <c r="DEA1" s="592"/>
      <c r="DEB1" s="592"/>
      <c r="DEC1" s="592"/>
      <c r="DED1" s="592"/>
      <c r="DEE1" s="592"/>
      <c r="DEF1" s="592"/>
      <c r="DEG1" s="592"/>
      <c r="DEH1" s="592"/>
      <c r="DEI1" s="592"/>
      <c r="DEJ1" s="592"/>
      <c r="DEK1" s="592"/>
      <c r="DEL1" s="592"/>
      <c r="DEM1" s="592"/>
      <c r="DEN1" s="592"/>
      <c r="DEO1" s="592" t="s">
        <v>359</v>
      </c>
      <c r="DEP1" s="592"/>
      <c r="DEQ1" s="592"/>
      <c r="DER1" s="592"/>
      <c r="DES1" s="592"/>
      <c r="DET1" s="592"/>
      <c r="DEU1" s="592"/>
      <c r="DEV1" s="592"/>
      <c r="DEW1" s="592"/>
      <c r="DEX1" s="592"/>
      <c r="DEY1" s="592"/>
      <c r="DEZ1" s="592"/>
      <c r="DFA1" s="592"/>
      <c r="DFB1" s="592"/>
      <c r="DFC1" s="592"/>
      <c r="DFD1" s="592"/>
      <c r="DFE1" s="592" t="s">
        <v>359</v>
      </c>
      <c r="DFF1" s="592"/>
      <c r="DFG1" s="592"/>
      <c r="DFH1" s="592"/>
      <c r="DFI1" s="592"/>
      <c r="DFJ1" s="592"/>
      <c r="DFK1" s="592"/>
      <c r="DFL1" s="592"/>
      <c r="DFM1" s="592"/>
      <c r="DFN1" s="592"/>
      <c r="DFO1" s="592"/>
      <c r="DFP1" s="592"/>
      <c r="DFQ1" s="592"/>
      <c r="DFR1" s="592"/>
      <c r="DFS1" s="592"/>
      <c r="DFT1" s="592"/>
      <c r="DFU1" s="592" t="s">
        <v>359</v>
      </c>
      <c r="DFV1" s="592"/>
      <c r="DFW1" s="592"/>
      <c r="DFX1" s="592"/>
      <c r="DFY1" s="592"/>
      <c r="DFZ1" s="592"/>
      <c r="DGA1" s="592"/>
      <c r="DGB1" s="592"/>
      <c r="DGC1" s="592"/>
      <c r="DGD1" s="592"/>
      <c r="DGE1" s="592"/>
      <c r="DGF1" s="592"/>
      <c r="DGG1" s="592"/>
      <c r="DGH1" s="592"/>
      <c r="DGI1" s="592"/>
      <c r="DGJ1" s="592"/>
      <c r="DGK1" s="592" t="s">
        <v>359</v>
      </c>
      <c r="DGL1" s="592"/>
      <c r="DGM1" s="592"/>
      <c r="DGN1" s="592"/>
      <c r="DGO1" s="592"/>
      <c r="DGP1" s="592"/>
      <c r="DGQ1" s="592"/>
      <c r="DGR1" s="592"/>
      <c r="DGS1" s="592"/>
      <c r="DGT1" s="592"/>
      <c r="DGU1" s="592"/>
      <c r="DGV1" s="592"/>
      <c r="DGW1" s="592"/>
      <c r="DGX1" s="592"/>
      <c r="DGY1" s="592"/>
      <c r="DGZ1" s="592"/>
      <c r="DHA1" s="592" t="s">
        <v>359</v>
      </c>
      <c r="DHB1" s="592"/>
      <c r="DHC1" s="592"/>
      <c r="DHD1" s="592"/>
      <c r="DHE1" s="592"/>
      <c r="DHF1" s="592"/>
      <c r="DHG1" s="592"/>
      <c r="DHH1" s="592"/>
      <c r="DHI1" s="592"/>
      <c r="DHJ1" s="592"/>
      <c r="DHK1" s="592"/>
      <c r="DHL1" s="592"/>
      <c r="DHM1" s="592"/>
      <c r="DHN1" s="592"/>
      <c r="DHO1" s="592"/>
      <c r="DHP1" s="592"/>
      <c r="DHQ1" s="592" t="s">
        <v>359</v>
      </c>
      <c r="DHR1" s="592"/>
      <c r="DHS1" s="592"/>
      <c r="DHT1" s="592"/>
      <c r="DHU1" s="592"/>
      <c r="DHV1" s="592"/>
      <c r="DHW1" s="592"/>
      <c r="DHX1" s="592"/>
      <c r="DHY1" s="592"/>
      <c r="DHZ1" s="592"/>
      <c r="DIA1" s="592"/>
      <c r="DIB1" s="592"/>
      <c r="DIC1" s="592"/>
      <c r="DID1" s="592"/>
      <c r="DIE1" s="592"/>
      <c r="DIF1" s="592"/>
      <c r="DIG1" s="592" t="s">
        <v>359</v>
      </c>
      <c r="DIH1" s="592"/>
      <c r="DII1" s="592"/>
      <c r="DIJ1" s="592"/>
      <c r="DIK1" s="592"/>
      <c r="DIL1" s="592"/>
      <c r="DIM1" s="592"/>
      <c r="DIN1" s="592"/>
      <c r="DIO1" s="592"/>
      <c r="DIP1" s="592"/>
      <c r="DIQ1" s="592"/>
      <c r="DIR1" s="592"/>
      <c r="DIS1" s="592"/>
      <c r="DIT1" s="592"/>
      <c r="DIU1" s="592"/>
      <c r="DIV1" s="592"/>
      <c r="DIW1" s="592" t="s">
        <v>359</v>
      </c>
      <c r="DIX1" s="592"/>
      <c r="DIY1" s="592"/>
      <c r="DIZ1" s="592"/>
      <c r="DJA1" s="592"/>
      <c r="DJB1" s="592"/>
      <c r="DJC1" s="592"/>
      <c r="DJD1" s="592"/>
      <c r="DJE1" s="592"/>
      <c r="DJF1" s="592"/>
      <c r="DJG1" s="592"/>
      <c r="DJH1" s="592"/>
      <c r="DJI1" s="592"/>
      <c r="DJJ1" s="592"/>
      <c r="DJK1" s="592"/>
      <c r="DJL1" s="592"/>
      <c r="DJM1" s="592" t="s">
        <v>359</v>
      </c>
      <c r="DJN1" s="592"/>
      <c r="DJO1" s="592"/>
      <c r="DJP1" s="592"/>
      <c r="DJQ1" s="592"/>
      <c r="DJR1" s="592"/>
      <c r="DJS1" s="592"/>
      <c r="DJT1" s="592"/>
      <c r="DJU1" s="592"/>
      <c r="DJV1" s="592"/>
      <c r="DJW1" s="592"/>
      <c r="DJX1" s="592"/>
      <c r="DJY1" s="592"/>
      <c r="DJZ1" s="592"/>
      <c r="DKA1" s="592"/>
      <c r="DKB1" s="592"/>
      <c r="DKC1" s="592" t="s">
        <v>359</v>
      </c>
      <c r="DKD1" s="592"/>
      <c r="DKE1" s="592"/>
      <c r="DKF1" s="592"/>
      <c r="DKG1" s="592"/>
      <c r="DKH1" s="592"/>
      <c r="DKI1" s="592"/>
      <c r="DKJ1" s="592"/>
      <c r="DKK1" s="592"/>
      <c r="DKL1" s="592"/>
      <c r="DKM1" s="592"/>
      <c r="DKN1" s="592"/>
      <c r="DKO1" s="592"/>
      <c r="DKP1" s="592"/>
      <c r="DKQ1" s="592"/>
      <c r="DKR1" s="592"/>
      <c r="DKS1" s="592" t="s">
        <v>359</v>
      </c>
      <c r="DKT1" s="592"/>
      <c r="DKU1" s="592"/>
      <c r="DKV1" s="592"/>
      <c r="DKW1" s="592"/>
      <c r="DKX1" s="592"/>
      <c r="DKY1" s="592"/>
      <c r="DKZ1" s="592"/>
      <c r="DLA1" s="592"/>
      <c r="DLB1" s="592"/>
      <c r="DLC1" s="592"/>
      <c r="DLD1" s="592"/>
      <c r="DLE1" s="592"/>
      <c r="DLF1" s="592"/>
      <c r="DLG1" s="592"/>
      <c r="DLH1" s="592"/>
      <c r="DLI1" s="592" t="s">
        <v>359</v>
      </c>
      <c r="DLJ1" s="592"/>
      <c r="DLK1" s="592"/>
      <c r="DLL1" s="592"/>
      <c r="DLM1" s="592"/>
      <c r="DLN1" s="592"/>
      <c r="DLO1" s="592"/>
      <c r="DLP1" s="592"/>
      <c r="DLQ1" s="592"/>
      <c r="DLR1" s="592"/>
      <c r="DLS1" s="592"/>
      <c r="DLT1" s="592"/>
      <c r="DLU1" s="592"/>
      <c r="DLV1" s="592"/>
      <c r="DLW1" s="592"/>
      <c r="DLX1" s="592"/>
      <c r="DLY1" s="592" t="s">
        <v>359</v>
      </c>
      <c r="DLZ1" s="592"/>
      <c r="DMA1" s="592"/>
      <c r="DMB1" s="592"/>
      <c r="DMC1" s="592"/>
      <c r="DMD1" s="592"/>
      <c r="DME1" s="592"/>
      <c r="DMF1" s="592"/>
      <c r="DMG1" s="592"/>
      <c r="DMH1" s="592"/>
      <c r="DMI1" s="592"/>
      <c r="DMJ1" s="592"/>
      <c r="DMK1" s="592"/>
      <c r="DML1" s="592"/>
      <c r="DMM1" s="592"/>
      <c r="DMN1" s="592"/>
      <c r="DMO1" s="592" t="s">
        <v>359</v>
      </c>
      <c r="DMP1" s="592"/>
      <c r="DMQ1" s="592"/>
      <c r="DMR1" s="592"/>
      <c r="DMS1" s="592"/>
      <c r="DMT1" s="592"/>
      <c r="DMU1" s="592"/>
      <c r="DMV1" s="592"/>
      <c r="DMW1" s="592"/>
      <c r="DMX1" s="592"/>
      <c r="DMY1" s="592"/>
      <c r="DMZ1" s="592"/>
      <c r="DNA1" s="592"/>
      <c r="DNB1" s="592"/>
      <c r="DNC1" s="592"/>
      <c r="DND1" s="592"/>
      <c r="DNE1" s="592" t="s">
        <v>359</v>
      </c>
      <c r="DNF1" s="592"/>
      <c r="DNG1" s="592"/>
      <c r="DNH1" s="592"/>
      <c r="DNI1" s="592"/>
      <c r="DNJ1" s="592"/>
      <c r="DNK1" s="592"/>
      <c r="DNL1" s="592"/>
      <c r="DNM1" s="592"/>
      <c r="DNN1" s="592"/>
      <c r="DNO1" s="592"/>
      <c r="DNP1" s="592"/>
      <c r="DNQ1" s="592"/>
      <c r="DNR1" s="592"/>
      <c r="DNS1" s="592"/>
      <c r="DNT1" s="592"/>
      <c r="DNU1" s="592" t="s">
        <v>359</v>
      </c>
      <c r="DNV1" s="592"/>
      <c r="DNW1" s="592"/>
      <c r="DNX1" s="592"/>
      <c r="DNY1" s="592"/>
      <c r="DNZ1" s="592"/>
      <c r="DOA1" s="592"/>
      <c r="DOB1" s="592"/>
      <c r="DOC1" s="592"/>
      <c r="DOD1" s="592"/>
      <c r="DOE1" s="592"/>
      <c r="DOF1" s="592"/>
      <c r="DOG1" s="592"/>
      <c r="DOH1" s="592"/>
      <c r="DOI1" s="592"/>
      <c r="DOJ1" s="592"/>
      <c r="DOK1" s="592" t="s">
        <v>359</v>
      </c>
      <c r="DOL1" s="592"/>
      <c r="DOM1" s="592"/>
      <c r="DON1" s="592"/>
      <c r="DOO1" s="592"/>
      <c r="DOP1" s="592"/>
      <c r="DOQ1" s="592"/>
      <c r="DOR1" s="592"/>
      <c r="DOS1" s="592"/>
      <c r="DOT1" s="592"/>
      <c r="DOU1" s="592"/>
      <c r="DOV1" s="592"/>
      <c r="DOW1" s="592"/>
      <c r="DOX1" s="592"/>
      <c r="DOY1" s="592"/>
      <c r="DOZ1" s="592"/>
      <c r="DPA1" s="592" t="s">
        <v>359</v>
      </c>
      <c r="DPB1" s="592"/>
      <c r="DPC1" s="592"/>
      <c r="DPD1" s="592"/>
      <c r="DPE1" s="592"/>
      <c r="DPF1" s="592"/>
      <c r="DPG1" s="592"/>
      <c r="DPH1" s="592"/>
      <c r="DPI1" s="592"/>
      <c r="DPJ1" s="592"/>
      <c r="DPK1" s="592"/>
      <c r="DPL1" s="592"/>
      <c r="DPM1" s="592"/>
      <c r="DPN1" s="592"/>
      <c r="DPO1" s="592"/>
      <c r="DPP1" s="592"/>
      <c r="DPQ1" s="592" t="s">
        <v>359</v>
      </c>
      <c r="DPR1" s="592"/>
      <c r="DPS1" s="592"/>
      <c r="DPT1" s="592"/>
      <c r="DPU1" s="592"/>
      <c r="DPV1" s="592"/>
      <c r="DPW1" s="592"/>
      <c r="DPX1" s="592"/>
      <c r="DPY1" s="592"/>
      <c r="DPZ1" s="592"/>
      <c r="DQA1" s="592"/>
      <c r="DQB1" s="592"/>
      <c r="DQC1" s="592"/>
      <c r="DQD1" s="592"/>
      <c r="DQE1" s="592"/>
      <c r="DQF1" s="592"/>
      <c r="DQG1" s="592" t="s">
        <v>359</v>
      </c>
      <c r="DQH1" s="592"/>
      <c r="DQI1" s="592"/>
      <c r="DQJ1" s="592"/>
      <c r="DQK1" s="592"/>
      <c r="DQL1" s="592"/>
      <c r="DQM1" s="592"/>
      <c r="DQN1" s="592"/>
      <c r="DQO1" s="592"/>
      <c r="DQP1" s="592"/>
      <c r="DQQ1" s="592"/>
      <c r="DQR1" s="592"/>
      <c r="DQS1" s="592"/>
      <c r="DQT1" s="592"/>
      <c r="DQU1" s="592"/>
      <c r="DQV1" s="592"/>
      <c r="DQW1" s="592" t="s">
        <v>359</v>
      </c>
      <c r="DQX1" s="592"/>
      <c r="DQY1" s="592"/>
      <c r="DQZ1" s="592"/>
      <c r="DRA1" s="592"/>
      <c r="DRB1" s="592"/>
      <c r="DRC1" s="592"/>
      <c r="DRD1" s="592"/>
      <c r="DRE1" s="592"/>
      <c r="DRF1" s="592"/>
      <c r="DRG1" s="592"/>
      <c r="DRH1" s="592"/>
      <c r="DRI1" s="592"/>
      <c r="DRJ1" s="592"/>
      <c r="DRK1" s="592"/>
      <c r="DRL1" s="592"/>
      <c r="DRM1" s="592" t="s">
        <v>359</v>
      </c>
      <c r="DRN1" s="592"/>
      <c r="DRO1" s="592"/>
      <c r="DRP1" s="592"/>
      <c r="DRQ1" s="592"/>
      <c r="DRR1" s="592"/>
      <c r="DRS1" s="592"/>
      <c r="DRT1" s="592"/>
      <c r="DRU1" s="592"/>
      <c r="DRV1" s="592"/>
      <c r="DRW1" s="592"/>
      <c r="DRX1" s="592"/>
      <c r="DRY1" s="592"/>
      <c r="DRZ1" s="592"/>
      <c r="DSA1" s="592"/>
      <c r="DSB1" s="592"/>
      <c r="DSC1" s="592" t="s">
        <v>359</v>
      </c>
      <c r="DSD1" s="592"/>
      <c r="DSE1" s="592"/>
      <c r="DSF1" s="592"/>
      <c r="DSG1" s="592"/>
      <c r="DSH1" s="592"/>
      <c r="DSI1" s="592"/>
      <c r="DSJ1" s="592"/>
      <c r="DSK1" s="592"/>
      <c r="DSL1" s="592"/>
      <c r="DSM1" s="592"/>
      <c r="DSN1" s="592"/>
      <c r="DSO1" s="592"/>
      <c r="DSP1" s="592"/>
      <c r="DSQ1" s="592"/>
      <c r="DSR1" s="592"/>
      <c r="DSS1" s="592" t="s">
        <v>359</v>
      </c>
      <c r="DST1" s="592"/>
      <c r="DSU1" s="592"/>
      <c r="DSV1" s="592"/>
      <c r="DSW1" s="592"/>
      <c r="DSX1" s="592"/>
      <c r="DSY1" s="592"/>
      <c r="DSZ1" s="592"/>
      <c r="DTA1" s="592"/>
      <c r="DTB1" s="592"/>
      <c r="DTC1" s="592"/>
      <c r="DTD1" s="592"/>
      <c r="DTE1" s="592"/>
      <c r="DTF1" s="592"/>
      <c r="DTG1" s="592"/>
      <c r="DTH1" s="592"/>
      <c r="DTI1" s="592" t="s">
        <v>359</v>
      </c>
      <c r="DTJ1" s="592"/>
      <c r="DTK1" s="592"/>
      <c r="DTL1" s="592"/>
      <c r="DTM1" s="592"/>
      <c r="DTN1" s="592"/>
      <c r="DTO1" s="592"/>
      <c r="DTP1" s="592"/>
      <c r="DTQ1" s="592"/>
      <c r="DTR1" s="592"/>
      <c r="DTS1" s="592"/>
      <c r="DTT1" s="592"/>
      <c r="DTU1" s="592"/>
      <c r="DTV1" s="592"/>
      <c r="DTW1" s="592"/>
      <c r="DTX1" s="592"/>
      <c r="DTY1" s="592" t="s">
        <v>359</v>
      </c>
      <c r="DTZ1" s="592"/>
      <c r="DUA1" s="592"/>
      <c r="DUB1" s="592"/>
      <c r="DUC1" s="592"/>
      <c r="DUD1" s="592"/>
      <c r="DUE1" s="592"/>
      <c r="DUF1" s="592"/>
      <c r="DUG1" s="592"/>
      <c r="DUH1" s="592"/>
      <c r="DUI1" s="592"/>
      <c r="DUJ1" s="592"/>
      <c r="DUK1" s="592"/>
      <c r="DUL1" s="592"/>
      <c r="DUM1" s="592"/>
      <c r="DUN1" s="592"/>
      <c r="DUO1" s="592" t="s">
        <v>359</v>
      </c>
      <c r="DUP1" s="592"/>
      <c r="DUQ1" s="592"/>
      <c r="DUR1" s="592"/>
      <c r="DUS1" s="592"/>
      <c r="DUT1" s="592"/>
      <c r="DUU1" s="592"/>
      <c r="DUV1" s="592"/>
      <c r="DUW1" s="592"/>
      <c r="DUX1" s="592"/>
      <c r="DUY1" s="592"/>
      <c r="DUZ1" s="592"/>
      <c r="DVA1" s="592"/>
      <c r="DVB1" s="592"/>
      <c r="DVC1" s="592"/>
      <c r="DVD1" s="592"/>
      <c r="DVE1" s="592" t="s">
        <v>359</v>
      </c>
      <c r="DVF1" s="592"/>
      <c r="DVG1" s="592"/>
      <c r="DVH1" s="592"/>
      <c r="DVI1" s="592"/>
      <c r="DVJ1" s="592"/>
      <c r="DVK1" s="592"/>
      <c r="DVL1" s="592"/>
      <c r="DVM1" s="592"/>
      <c r="DVN1" s="592"/>
      <c r="DVO1" s="592"/>
      <c r="DVP1" s="592"/>
      <c r="DVQ1" s="592"/>
      <c r="DVR1" s="592"/>
      <c r="DVS1" s="592"/>
      <c r="DVT1" s="592"/>
      <c r="DVU1" s="592" t="s">
        <v>359</v>
      </c>
      <c r="DVV1" s="592"/>
      <c r="DVW1" s="592"/>
      <c r="DVX1" s="592"/>
      <c r="DVY1" s="592"/>
      <c r="DVZ1" s="592"/>
      <c r="DWA1" s="592"/>
      <c r="DWB1" s="592"/>
      <c r="DWC1" s="592"/>
      <c r="DWD1" s="592"/>
      <c r="DWE1" s="592"/>
      <c r="DWF1" s="592"/>
      <c r="DWG1" s="592"/>
      <c r="DWH1" s="592"/>
      <c r="DWI1" s="592"/>
      <c r="DWJ1" s="592"/>
      <c r="DWK1" s="592" t="s">
        <v>359</v>
      </c>
      <c r="DWL1" s="592"/>
      <c r="DWM1" s="592"/>
      <c r="DWN1" s="592"/>
      <c r="DWO1" s="592"/>
      <c r="DWP1" s="592"/>
      <c r="DWQ1" s="592"/>
      <c r="DWR1" s="592"/>
      <c r="DWS1" s="592"/>
      <c r="DWT1" s="592"/>
      <c r="DWU1" s="592"/>
      <c r="DWV1" s="592"/>
      <c r="DWW1" s="592"/>
      <c r="DWX1" s="592"/>
      <c r="DWY1" s="592"/>
      <c r="DWZ1" s="592"/>
      <c r="DXA1" s="592" t="s">
        <v>359</v>
      </c>
      <c r="DXB1" s="592"/>
      <c r="DXC1" s="592"/>
      <c r="DXD1" s="592"/>
      <c r="DXE1" s="592"/>
      <c r="DXF1" s="592"/>
      <c r="DXG1" s="592"/>
      <c r="DXH1" s="592"/>
      <c r="DXI1" s="592"/>
      <c r="DXJ1" s="592"/>
      <c r="DXK1" s="592"/>
      <c r="DXL1" s="592"/>
      <c r="DXM1" s="592"/>
      <c r="DXN1" s="592"/>
      <c r="DXO1" s="592"/>
      <c r="DXP1" s="592"/>
      <c r="DXQ1" s="592" t="s">
        <v>359</v>
      </c>
      <c r="DXR1" s="592"/>
      <c r="DXS1" s="592"/>
      <c r="DXT1" s="592"/>
      <c r="DXU1" s="592"/>
      <c r="DXV1" s="592"/>
      <c r="DXW1" s="592"/>
      <c r="DXX1" s="592"/>
      <c r="DXY1" s="592"/>
      <c r="DXZ1" s="592"/>
      <c r="DYA1" s="592"/>
      <c r="DYB1" s="592"/>
      <c r="DYC1" s="592"/>
      <c r="DYD1" s="592"/>
      <c r="DYE1" s="592"/>
      <c r="DYF1" s="592"/>
      <c r="DYG1" s="592" t="s">
        <v>359</v>
      </c>
      <c r="DYH1" s="592"/>
      <c r="DYI1" s="592"/>
      <c r="DYJ1" s="592"/>
      <c r="DYK1" s="592"/>
      <c r="DYL1" s="592"/>
      <c r="DYM1" s="592"/>
      <c r="DYN1" s="592"/>
      <c r="DYO1" s="592"/>
      <c r="DYP1" s="592"/>
      <c r="DYQ1" s="592"/>
      <c r="DYR1" s="592"/>
      <c r="DYS1" s="592"/>
      <c r="DYT1" s="592"/>
      <c r="DYU1" s="592"/>
      <c r="DYV1" s="592"/>
      <c r="DYW1" s="592" t="s">
        <v>359</v>
      </c>
      <c r="DYX1" s="592"/>
      <c r="DYY1" s="592"/>
      <c r="DYZ1" s="592"/>
      <c r="DZA1" s="592"/>
      <c r="DZB1" s="592"/>
      <c r="DZC1" s="592"/>
      <c r="DZD1" s="592"/>
      <c r="DZE1" s="592"/>
      <c r="DZF1" s="592"/>
      <c r="DZG1" s="592"/>
      <c r="DZH1" s="592"/>
      <c r="DZI1" s="592"/>
      <c r="DZJ1" s="592"/>
      <c r="DZK1" s="592"/>
      <c r="DZL1" s="592"/>
      <c r="DZM1" s="592" t="s">
        <v>359</v>
      </c>
      <c r="DZN1" s="592"/>
      <c r="DZO1" s="592"/>
      <c r="DZP1" s="592"/>
      <c r="DZQ1" s="592"/>
      <c r="DZR1" s="592"/>
      <c r="DZS1" s="592"/>
      <c r="DZT1" s="592"/>
      <c r="DZU1" s="592"/>
      <c r="DZV1" s="592"/>
      <c r="DZW1" s="592"/>
      <c r="DZX1" s="592"/>
      <c r="DZY1" s="592"/>
      <c r="DZZ1" s="592"/>
      <c r="EAA1" s="592"/>
      <c r="EAB1" s="592"/>
      <c r="EAC1" s="592" t="s">
        <v>359</v>
      </c>
      <c r="EAD1" s="592"/>
      <c r="EAE1" s="592"/>
      <c r="EAF1" s="592"/>
      <c r="EAG1" s="592"/>
      <c r="EAH1" s="592"/>
      <c r="EAI1" s="592"/>
      <c r="EAJ1" s="592"/>
      <c r="EAK1" s="592"/>
      <c r="EAL1" s="592"/>
      <c r="EAM1" s="592"/>
      <c r="EAN1" s="592"/>
      <c r="EAO1" s="592"/>
      <c r="EAP1" s="592"/>
      <c r="EAQ1" s="592"/>
      <c r="EAR1" s="592"/>
      <c r="EAS1" s="592" t="s">
        <v>359</v>
      </c>
      <c r="EAT1" s="592"/>
      <c r="EAU1" s="592"/>
      <c r="EAV1" s="592"/>
      <c r="EAW1" s="592"/>
      <c r="EAX1" s="592"/>
      <c r="EAY1" s="592"/>
      <c r="EAZ1" s="592"/>
      <c r="EBA1" s="592"/>
      <c r="EBB1" s="592"/>
      <c r="EBC1" s="592"/>
      <c r="EBD1" s="592"/>
      <c r="EBE1" s="592"/>
      <c r="EBF1" s="592"/>
      <c r="EBG1" s="592"/>
      <c r="EBH1" s="592"/>
      <c r="EBI1" s="592" t="s">
        <v>359</v>
      </c>
      <c r="EBJ1" s="592"/>
      <c r="EBK1" s="592"/>
      <c r="EBL1" s="592"/>
      <c r="EBM1" s="592"/>
      <c r="EBN1" s="592"/>
      <c r="EBO1" s="592"/>
      <c r="EBP1" s="592"/>
      <c r="EBQ1" s="592"/>
      <c r="EBR1" s="592"/>
      <c r="EBS1" s="592"/>
      <c r="EBT1" s="592"/>
      <c r="EBU1" s="592"/>
      <c r="EBV1" s="592"/>
      <c r="EBW1" s="592"/>
      <c r="EBX1" s="592"/>
      <c r="EBY1" s="592" t="s">
        <v>359</v>
      </c>
      <c r="EBZ1" s="592"/>
      <c r="ECA1" s="592"/>
      <c r="ECB1" s="592"/>
      <c r="ECC1" s="592"/>
      <c r="ECD1" s="592"/>
      <c r="ECE1" s="592"/>
      <c r="ECF1" s="592"/>
      <c r="ECG1" s="592"/>
      <c r="ECH1" s="592"/>
      <c r="ECI1" s="592"/>
      <c r="ECJ1" s="592"/>
      <c r="ECK1" s="592"/>
      <c r="ECL1" s="592"/>
      <c r="ECM1" s="592"/>
      <c r="ECN1" s="592"/>
      <c r="ECO1" s="592" t="s">
        <v>359</v>
      </c>
      <c r="ECP1" s="592"/>
      <c r="ECQ1" s="592"/>
      <c r="ECR1" s="592"/>
      <c r="ECS1" s="592"/>
      <c r="ECT1" s="592"/>
      <c r="ECU1" s="592"/>
      <c r="ECV1" s="592"/>
      <c r="ECW1" s="592"/>
      <c r="ECX1" s="592"/>
      <c r="ECY1" s="592"/>
      <c r="ECZ1" s="592"/>
      <c r="EDA1" s="592"/>
      <c r="EDB1" s="592"/>
      <c r="EDC1" s="592"/>
      <c r="EDD1" s="592"/>
      <c r="EDE1" s="592" t="s">
        <v>359</v>
      </c>
      <c r="EDF1" s="592"/>
      <c r="EDG1" s="592"/>
      <c r="EDH1" s="592"/>
      <c r="EDI1" s="592"/>
      <c r="EDJ1" s="592"/>
      <c r="EDK1" s="592"/>
      <c r="EDL1" s="592"/>
      <c r="EDM1" s="592"/>
      <c r="EDN1" s="592"/>
      <c r="EDO1" s="592"/>
      <c r="EDP1" s="592"/>
      <c r="EDQ1" s="592"/>
      <c r="EDR1" s="592"/>
      <c r="EDS1" s="592"/>
      <c r="EDT1" s="592"/>
      <c r="EDU1" s="592" t="s">
        <v>359</v>
      </c>
      <c r="EDV1" s="592"/>
      <c r="EDW1" s="592"/>
      <c r="EDX1" s="592"/>
      <c r="EDY1" s="592"/>
      <c r="EDZ1" s="592"/>
      <c r="EEA1" s="592"/>
      <c r="EEB1" s="592"/>
      <c r="EEC1" s="592"/>
      <c r="EED1" s="592"/>
      <c r="EEE1" s="592"/>
      <c r="EEF1" s="592"/>
      <c r="EEG1" s="592"/>
      <c r="EEH1" s="592"/>
      <c r="EEI1" s="592"/>
      <c r="EEJ1" s="592"/>
      <c r="EEK1" s="592" t="s">
        <v>359</v>
      </c>
      <c r="EEL1" s="592"/>
      <c r="EEM1" s="592"/>
      <c r="EEN1" s="592"/>
      <c r="EEO1" s="592"/>
      <c r="EEP1" s="592"/>
      <c r="EEQ1" s="592"/>
      <c r="EER1" s="592"/>
      <c r="EES1" s="592"/>
      <c r="EET1" s="592"/>
      <c r="EEU1" s="592"/>
      <c r="EEV1" s="592"/>
      <c r="EEW1" s="592"/>
      <c r="EEX1" s="592"/>
      <c r="EEY1" s="592"/>
      <c r="EEZ1" s="592"/>
      <c r="EFA1" s="592" t="s">
        <v>359</v>
      </c>
      <c r="EFB1" s="592"/>
      <c r="EFC1" s="592"/>
      <c r="EFD1" s="592"/>
      <c r="EFE1" s="592"/>
      <c r="EFF1" s="592"/>
      <c r="EFG1" s="592"/>
      <c r="EFH1" s="592"/>
      <c r="EFI1" s="592"/>
      <c r="EFJ1" s="592"/>
      <c r="EFK1" s="592"/>
      <c r="EFL1" s="592"/>
      <c r="EFM1" s="592"/>
      <c r="EFN1" s="592"/>
      <c r="EFO1" s="592"/>
      <c r="EFP1" s="592"/>
      <c r="EFQ1" s="592" t="s">
        <v>359</v>
      </c>
      <c r="EFR1" s="592"/>
      <c r="EFS1" s="592"/>
      <c r="EFT1" s="592"/>
      <c r="EFU1" s="592"/>
      <c r="EFV1" s="592"/>
      <c r="EFW1" s="592"/>
      <c r="EFX1" s="592"/>
      <c r="EFY1" s="592"/>
      <c r="EFZ1" s="592"/>
      <c r="EGA1" s="592"/>
      <c r="EGB1" s="592"/>
      <c r="EGC1" s="592"/>
      <c r="EGD1" s="592"/>
      <c r="EGE1" s="592"/>
      <c r="EGF1" s="592"/>
      <c r="EGG1" s="592" t="s">
        <v>359</v>
      </c>
      <c r="EGH1" s="592"/>
      <c r="EGI1" s="592"/>
      <c r="EGJ1" s="592"/>
      <c r="EGK1" s="592"/>
      <c r="EGL1" s="592"/>
      <c r="EGM1" s="592"/>
      <c r="EGN1" s="592"/>
      <c r="EGO1" s="592"/>
      <c r="EGP1" s="592"/>
      <c r="EGQ1" s="592"/>
      <c r="EGR1" s="592"/>
      <c r="EGS1" s="592"/>
      <c r="EGT1" s="592"/>
      <c r="EGU1" s="592"/>
      <c r="EGV1" s="592"/>
      <c r="EGW1" s="592" t="s">
        <v>359</v>
      </c>
      <c r="EGX1" s="592"/>
      <c r="EGY1" s="592"/>
      <c r="EGZ1" s="592"/>
      <c r="EHA1" s="592"/>
      <c r="EHB1" s="592"/>
      <c r="EHC1" s="592"/>
      <c r="EHD1" s="592"/>
      <c r="EHE1" s="592"/>
      <c r="EHF1" s="592"/>
      <c r="EHG1" s="592"/>
      <c r="EHH1" s="592"/>
      <c r="EHI1" s="592"/>
      <c r="EHJ1" s="592"/>
      <c r="EHK1" s="592"/>
      <c r="EHL1" s="592"/>
      <c r="EHM1" s="592" t="s">
        <v>359</v>
      </c>
      <c r="EHN1" s="592"/>
      <c r="EHO1" s="592"/>
      <c r="EHP1" s="592"/>
      <c r="EHQ1" s="592"/>
      <c r="EHR1" s="592"/>
      <c r="EHS1" s="592"/>
      <c r="EHT1" s="592"/>
      <c r="EHU1" s="592"/>
      <c r="EHV1" s="592"/>
      <c r="EHW1" s="592"/>
      <c r="EHX1" s="592"/>
      <c r="EHY1" s="592"/>
      <c r="EHZ1" s="592"/>
      <c r="EIA1" s="592"/>
      <c r="EIB1" s="592"/>
      <c r="EIC1" s="592" t="s">
        <v>359</v>
      </c>
      <c r="EID1" s="592"/>
      <c r="EIE1" s="592"/>
      <c r="EIF1" s="592"/>
      <c r="EIG1" s="592"/>
      <c r="EIH1" s="592"/>
      <c r="EII1" s="592"/>
      <c r="EIJ1" s="592"/>
      <c r="EIK1" s="592"/>
      <c r="EIL1" s="592"/>
      <c r="EIM1" s="592"/>
      <c r="EIN1" s="592"/>
      <c r="EIO1" s="592"/>
      <c r="EIP1" s="592"/>
      <c r="EIQ1" s="592"/>
      <c r="EIR1" s="592"/>
      <c r="EIS1" s="592" t="s">
        <v>359</v>
      </c>
      <c r="EIT1" s="592"/>
      <c r="EIU1" s="592"/>
      <c r="EIV1" s="592"/>
      <c r="EIW1" s="592"/>
      <c r="EIX1" s="592"/>
      <c r="EIY1" s="592"/>
      <c r="EIZ1" s="592"/>
      <c r="EJA1" s="592"/>
      <c r="EJB1" s="592"/>
      <c r="EJC1" s="592"/>
      <c r="EJD1" s="592"/>
      <c r="EJE1" s="592"/>
      <c r="EJF1" s="592"/>
      <c r="EJG1" s="592"/>
      <c r="EJH1" s="592"/>
      <c r="EJI1" s="592" t="s">
        <v>359</v>
      </c>
      <c r="EJJ1" s="592"/>
      <c r="EJK1" s="592"/>
      <c r="EJL1" s="592"/>
      <c r="EJM1" s="592"/>
      <c r="EJN1" s="592"/>
      <c r="EJO1" s="592"/>
      <c r="EJP1" s="592"/>
      <c r="EJQ1" s="592"/>
      <c r="EJR1" s="592"/>
      <c r="EJS1" s="592"/>
      <c r="EJT1" s="592"/>
      <c r="EJU1" s="592"/>
      <c r="EJV1" s="592"/>
      <c r="EJW1" s="592"/>
      <c r="EJX1" s="592"/>
      <c r="EJY1" s="592" t="s">
        <v>359</v>
      </c>
      <c r="EJZ1" s="592"/>
      <c r="EKA1" s="592"/>
      <c r="EKB1" s="592"/>
      <c r="EKC1" s="592"/>
      <c r="EKD1" s="592"/>
      <c r="EKE1" s="592"/>
      <c r="EKF1" s="592"/>
      <c r="EKG1" s="592"/>
      <c r="EKH1" s="592"/>
      <c r="EKI1" s="592"/>
      <c r="EKJ1" s="592"/>
      <c r="EKK1" s="592"/>
      <c r="EKL1" s="592"/>
      <c r="EKM1" s="592"/>
      <c r="EKN1" s="592"/>
      <c r="EKO1" s="592" t="s">
        <v>359</v>
      </c>
      <c r="EKP1" s="592"/>
      <c r="EKQ1" s="592"/>
      <c r="EKR1" s="592"/>
      <c r="EKS1" s="592"/>
      <c r="EKT1" s="592"/>
      <c r="EKU1" s="592"/>
      <c r="EKV1" s="592"/>
      <c r="EKW1" s="592"/>
      <c r="EKX1" s="592"/>
      <c r="EKY1" s="592"/>
      <c r="EKZ1" s="592"/>
      <c r="ELA1" s="592"/>
      <c r="ELB1" s="592"/>
      <c r="ELC1" s="592"/>
      <c r="ELD1" s="592"/>
      <c r="ELE1" s="592" t="s">
        <v>359</v>
      </c>
      <c r="ELF1" s="592"/>
      <c r="ELG1" s="592"/>
      <c r="ELH1" s="592"/>
      <c r="ELI1" s="592"/>
      <c r="ELJ1" s="592"/>
      <c r="ELK1" s="592"/>
      <c r="ELL1" s="592"/>
      <c r="ELM1" s="592"/>
      <c r="ELN1" s="592"/>
      <c r="ELO1" s="592"/>
      <c r="ELP1" s="592"/>
      <c r="ELQ1" s="592"/>
      <c r="ELR1" s="592"/>
      <c r="ELS1" s="592"/>
      <c r="ELT1" s="592"/>
      <c r="ELU1" s="592" t="s">
        <v>359</v>
      </c>
      <c r="ELV1" s="592"/>
      <c r="ELW1" s="592"/>
      <c r="ELX1" s="592"/>
      <c r="ELY1" s="592"/>
      <c r="ELZ1" s="592"/>
      <c r="EMA1" s="592"/>
      <c r="EMB1" s="592"/>
      <c r="EMC1" s="592"/>
      <c r="EMD1" s="592"/>
      <c r="EME1" s="592"/>
      <c r="EMF1" s="592"/>
      <c r="EMG1" s="592"/>
      <c r="EMH1" s="592"/>
      <c r="EMI1" s="592"/>
      <c r="EMJ1" s="592"/>
      <c r="EMK1" s="592" t="s">
        <v>359</v>
      </c>
      <c r="EML1" s="592"/>
      <c r="EMM1" s="592"/>
      <c r="EMN1" s="592"/>
      <c r="EMO1" s="592"/>
      <c r="EMP1" s="592"/>
      <c r="EMQ1" s="592"/>
      <c r="EMR1" s="592"/>
      <c r="EMS1" s="592"/>
      <c r="EMT1" s="592"/>
      <c r="EMU1" s="592"/>
      <c r="EMV1" s="592"/>
      <c r="EMW1" s="592"/>
      <c r="EMX1" s="592"/>
      <c r="EMY1" s="592"/>
      <c r="EMZ1" s="592"/>
      <c r="ENA1" s="592" t="s">
        <v>359</v>
      </c>
      <c r="ENB1" s="592"/>
      <c r="ENC1" s="592"/>
      <c r="END1" s="592"/>
      <c r="ENE1" s="592"/>
      <c r="ENF1" s="592"/>
      <c r="ENG1" s="592"/>
      <c r="ENH1" s="592"/>
      <c r="ENI1" s="592"/>
      <c r="ENJ1" s="592"/>
      <c r="ENK1" s="592"/>
      <c r="ENL1" s="592"/>
      <c r="ENM1" s="592"/>
      <c r="ENN1" s="592"/>
      <c r="ENO1" s="592"/>
      <c r="ENP1" s="592"/>
      <c r="ENQ1" s="592" t="s">
        <v>359</v>
      </c>
      <c r="ENR1" s="592"/>
      <c r="ENS1" s="592"/>
      <c r="ENT1" s="592"/>
      <c r="ENU1" s="592"/>
      <c r="ENV1" s="592"/>
      <c r="ENW1" s="592"/>
      <c r="ENX1" s="592"/>
      <c r="ENY1" s="592"/>
      <c r="ENZ1" s="592"/>
      <c r="EOA1" s="592"/>
      <c r="EOB1" s="592"/>
      <c r="EOC1" s="592"/>
      <c r="EOD1" s="592"/>
      <c r="EOE1" s="592"/>
      <c r="EOF1" s="592"/>
      <c r="EOG1" s="592" t="s">
        <v>359</v>
      </c>
      <c r="EOH1" s="592"/>
      <c r="EOI1" s="592"/>
      <c r="EOJ1" s="592"/>
      <c r="EOK1" s="592"/>
      <c r="EOL1" s="592"/>
      <c r="EOM1" s="592"/>
      <c r="EON1" s="592"/>
      <c r="EOO1" s="592"/>
      <c r="EOP1" s="592"/>
      <c r="EOQ1" s="592"/>
      <c r="EOR1" s="592"/>
      <c r="EOS1" s="592"/>
      <c r="EOT1" s="592"/>
      <c r="EOU1" s="592"/>
      <c r="EOV1" s="592"/>
      <c r="EOW1" s="592" t="s">
        <v>359</v>
      </c>
      <c r="EOX1" s="592"/>
      <c r="EOY1" s="592"/>
      <c r="EOZ1" s="592"/>
      <c r="EPA1" s="592"/>
      <c r="EPB1" s="592"/>
      <c r="EPC1" s="592"/>
      <c r="EPD1" s="592"/>
      <c r="EPE1" s="592"/>
      <c r="EPF1" s="592"/>
      <c r="EPG1" s="592"/>
      <c r="EPH1" s="592"/>
      <c r="EPI1" s="592"/>
      <c r="EPJ1" s="592"/>
      <c r="EPK1" s="592"/>
      <c r="EPL1" s="592"/>
      <c r="EPM1" s="592" t="s">
        <v>359</v>
      </c>
      <c r="EPN1" s="592"/>
      <c r="EPO1" s="592"/>
      <c r="EPP1" s="592"/>
      <c r="EPQ1" s="592"/>
      <c r="EPR1" s="592"/>
      <c r="EPS1" s="592"/>
      <c r="EPT1" s="592"/>
      <c r="EPU1" s="592"/>
      <c r="EPV1" s="592"/>
      <c r="EPW1" s="592"/>
      <c r="EPX1" s="592"/>
      <c r="EPY1" s="592"/>
      <c r="EPZ1" s="592"/>
      <c r="EQA1" s="592"/>
      <c r="EQB1" s="592"/>
      <c r="EQC1" s="592" t="s">
        <v>359</v>
      </c>
      <c r="EQD1" s="592"/>
      <c r="EQE1" s="592"/>
      <c r="EQF1" s="592"/>
      <c r="EQG1" s="592"/>
      <c r="EQH1" s="592"/>
      <c r="EQI1" s="592"/>
      <c r="EQJ1" s="592"/>
      <c r="EQK1" s="592"/>
      <c r="EQL1" s="592"/>
      <c r="EQM1" s="592"/>
      <c r="EQN1" s="592"/>
      <c r="EQO1" s="592"/>
      <c r="EQP1" s="592"/>
      <c r="EQQ1" s="592"/>
      <c r="EQR1" s="592"/>
      <c r="EQS1" s="592" t="s">
        <v>359</v>
      </c>
      <c r="EQT1" s="592"/>
      <c r="EQU1" s="592"/>
      <c r="EQV1" s="592"/>
      <c r="EQW1" s="592"/>
      <c r="EQX1" s="592"/>
      <c r="EQY1" s="592"/>
      <c r="EQZ1" s="592"/>
      <c r="ERA1" s="592"/>
      <c r="ERB1" s="592"/>
      <c r="ERC1" s="592"/>
      <c r="ERD1" s="592"/>
      <c r="ERE1" s="592"/>
      <c r="ERF1" s="592"/>
      <c r="ERG1" s="592"/>
      <c r="ERH1" s="592"/>
      <c r="ERI1" s="592" t="s">
        <v>359</v>
      </c>
      <c r="ERJ1" s="592"/>
      <c r="ERK1" s="592"/>
      <c r="ERL1" s="592"/>
      <c r="ERM1" s="592"/>
      <c r="ERN1" s="592"/>
      <c r="ERO1" s="592"/>
      <c r="ERP1" s="592"/>
      <c r="ERQ1" s="592"/>
      <c r="ERR1" s="592"/>
      <c r="ERS1" s="592"/>
      <c r="ERT1" s="592"/>
      <c r="ERU1" s="592"/>
      <c r="ERV1" s="592"/>
      <c r="ERW1" s="592"/>
      <c r="ERX1" s="592"/>
      <c r="ERY1" s="592" t="s">
        <v>359</v>
      </c>
      <c r="ERZ1" s="592"/>
      <c r="ESA1" s="592"/>
      <c r="ESB1" s="592"/>
      <c r="ESC1" s="592"/>
      <c r="ESD1" s="592"/>
      <c r="ESE1" s="592"/>
      <c r="ESF1" s="592"/>
      <c r="ESG1" s="592"/>
      <c r="ESH1" s="592"/>
      <c r="ESI1" s="592"/>
      <c r="ESJ1" s="592"/>
      <c r="ESK1" s="592"/>
      <c r="ESL1" s="592"/>
      <c r="ESM1" s="592"/>
      <c r="ESN1" s="592"/>
      <c r="ESO1" s="592" t="s">
        <v>359</v>
      </c>
      <c r="ESP1" s="592"/>
      <c r="ESQ1" s="592"/>
      <c r="ESR1" s="592"/>
      <c r="ESS1" s="592"/>
      <c r="EST1" s="592"/>
      <c r="ESU1" s="592"/>
      <c r="ESV1" s="592"/>
      <c r="ESW1" s="592"/>
      <c r="ESX1" s="592"/>
      <c r="ESY1" s="592"/>
      <c r="ESZ1" s="592"/>
      <c r="ETA1" s="592"/>
      <c r="ETB1" s="592"/>
      <c r="ETC1" s="592"/>
      <c r="ETD1" s="592"/>
      <c r="ETE1" s="592" t="s">
        <v>359</v>
      </c>
      <c r="ETF1" s="592"/>
      <c r="ETG1" s="592"/>
      <c r="ETH1" s="592"/>
      <c r="ETI1" s="592"/>
      <c r="ETJ1" s="592"/>
      <c r="ETK1" s="592"/>
      <c r="ETL1" s="592"/>
      <c r="ETM1" s="592"/>
      <c r="ETN1" s="592"/>
      <c r="ETO1" s="592"/>
      <c r="ETP1" s="592"/>
      <c r="ETQ1" s="592"/>
      <c r="ETR1" s="592"/>
      <c r="ETS1" s="592"/>
      <c r="ETT1" s="592"/>
      <c r="ETU1" s="592" t="s">
        <v>359</v>
      </c>
      <c r="ETV1" s="592"/>
      <c r="ETW1" s="592"/>
      <c r="ETX1" s="592"/>
      <c r="ETY1" s="592"/>
      <c r="ETZ1" s="592"/>
      <c r="EUA1" s="592"/>
      <c r="EUB1" s="592"/>
      <c r="EUC1" s="592"/>
      <c r="EUD1" s="592"/>
      <c r="EUE1" s="592"/>
      <c r="EUF1" s="592"/>
      <c r="EUG1" s="592"/>
      <c r="EUH1" s="592"/>
      <c r="EUI1" s="592"/>
      <c r="EUJ1" s="592"/>
      <c r="EUK1" s="592" t="s">
        <v>359</v>
      </c>
      <c r="EUL1" s="592"/>
      <c r="EUM1" s="592"/>
      <c r="EUN1" s="592"/>
      <c r="EUO1" s="592"/>
      <c r="EUP1" s="592"/>
      <c r="EUQ1" s="592"/>
      <c r="EUR1" s="592"/>
      <c r="EUS1" s="592"/>
      <c r="EUT1" s="592"/>
      <c r="EUU1" s="592"/>
      <c r="EUV1" s="592"/>
      <c r="EUW1" s="592"/>
      <c r="EUX1" s="592"/>
      <c r="EUY1" s="592"/>
      <c r="EUZ1" s="592"/>
      <c r="EVA1" s="592" t="s">
        <v>359</v>
      </c>
      <c r="EVB1" s="592"/>
      <c r="EVC1" s="592"/>
      <c r="EVD1" s="592"/>
      <c r="EVE1" s="592"/>
      <c r="EVF1" s="592"/>
      <c r="EVG1" s="592"/>
      <c r="EVH1" s="592"/>
      <c r="EVI1" s="592"/>
      <c r="EVJ1" s="592"/>
      <c r="EVK1" s="592"/>
      <c r="EVL1" s="592"/>
      <c r="EVM1" s="592"/>
      <c r="EVN1" s="592"/>
      <c r="EVO1" s="592"/>
      <c r="EVP1" s="592"/>
      <c r="EVQ1" s="592" t="s">
        <v>359</v>
      </c>
      <c r="EVR1" s="592"/>
      <c r="EVS1" s="592"/>
      <c r="EVT1" s="592"/>
      <c r="EVU1" s="592"/>
      <c r="EVV1" s="592"/>
      <c r="EVW1" s="592"/>
      <c r="EVX1" s="592"/>
      <c r="EVY1" s="592"/>
      <c r="EVZ1" s="592"/>
      <c r="EWA1" s="592"/>
      <c r="EWB1" s="592"/>
      <c r="EWC1" s="592"/>
      <c r="EWD1" s="592"/>
      <c r="EWE1" s="592"/>
      <c r="EWF1" s="592"/>
      <c r="EWG1" s="592" t="s">
        <v>359</v>
      </c>
      <c r="EWH1" s="592"/>
      <c r="EWI1" s="592"/>
      <c r="EWJ1" s="592"/>
      <c r="EWK1" s="592"/>
      <c r="EWL1" s="592"/>
      <c r="EWM1" s="592"/>
      <c r="EWN1" s="592"/>
      <c r="EWO1" s="592"/>
      <c r="EWP1" s="592"/>
      <c r="EWQ1" s="592"/>
      <c r="EWR1" s="592"/>
      <c r="EWS1" s="592"/>
      <c r="EWT1" s="592"/>
      <c r="EWU1" s="592"/>
      <c r="EWV1" s="592"/>
      <c r="EWW1" s="592" t="s">
        <v>359</v>
      </c>
      <c r="EWX1" s="592"/>
      <c r="EWY1" s="592"/>
      <c r="EWZ1" s="592"/>
      <c r="EXA1" s="592"/>
      <c r="EXB1" s="592"/>
      <c r="EXC1" s="592"/>
      <c r="EXD1" s="592"/>
      <c r="EXE1" s="592"/>
      <c r="EXF1" s="592"/>
      <c r="EXG1" s="592"/>
      <c r="EXH1" s="592"/>
      <c r="EXI1" s="592"/>
      <c r="EXJ1" s="592"/>
      <c r="EXK1" s="592"/>
      <c r="EXL1" s="592"/>
      <c r="EXM1" s="592" t="s">
        <v>359</v>
      </c>
      <c r="EXN1" s="592"/>
      <c r="EXO1" s="592"/>
      <c r="EXP1" s="592"/>
      <c r="EXQ1" s="592"/>
      <c r="EXR1" s="592"/>
      <c r="EXS1" s="592"/>
      <c r="EXT1" s="592"/>
      <c r="EXU1" s="592"/>
      <c r="EXV1" s="592"/>
      <c r="EXW1" s="592"/>
      <c r="EXX1" s="592"/>
      <c r="EXY1" s="592"/>
      <c r="EXZ1" s="592"/>
      <c r="EYA1" s="592"/>
      <c r="EYB1" s="592"/>
      <c r="EYC1" s="592" t="s">
        <v>359</v>
      </c>
      <c r="EYD1" s="592"/>
      <c r="EYE1" s="592"/>
      <c r="EYF1" s="592"/>
      <c r="EYG1" s="592"/>
      <c r="EYH1" s="592"/>
      <c r="EYI1" s="592"/>
      <c r="EYJ1" s="592"/>
      <c r="EYK1" s="592"/>
      <c r="EYL1" s="592"/>
      <c r="EYM1" s="592"/>
      <c r="EYN1" s="592"/>
      <c r="EYO1" s="592"/>
      <c r="EYP1" s="592"/>
      <c r="EYQ1" s="592"/>
      <c r="EYR1" s="592"/>
      <c r="EYS1" s="592" t="s">
        <v>359</v>
      </c>
      <c r="EYT1" s="592"/>
      <c r="EYU1" s="592"/>
      <c r="EYV1" s="592"/>
      <c r="EYW1" s="592"/>
      <c r="EYX1" s="592"/>
      <c r="EYY1" s="592"/>
      <c r="EYZ1" s="592"/>
      <c r="EZA1" s="592"/>
      <c r="EZB1" s="592"/>
      <c r="EZC1" s="592"/>
      <c r="EZD1" s="592"/>
      <c r="EZE1" s="592"/>
      <c r="EZF1" s="592"/>
      <c r="EZG1" s="592"/>
      <c r="EZH1" s="592"/>
      <c r="EZI1" s="592" t="s">
        <v>359</v>
      </c>
      <c r="EZJ1" s="592"/>
      <c r="EZK1" s="592"/>
      <c r="EZL1" s="592"/>
      <c r="EZM1" s="592"/>
      <c r="EZN1" s="592"/>
      <c r="EZO1" s="592"/>
      <c r="EZP1" s="592"/>
      <c r="EZQ1" s="592"/>
      <c r="EZR1" s="592"/>
      <c r="EZS1" s="592"/>
      <c r="EZT1" s="592"/>
      <c r="EZU1" s="592"/>
      <c r="EZV1" s="592"/>
      <c r="EZW1" s="592"/>
      <c r="EZX1" s="592"/>
      <c r="EZY1" s="592" t="s">
        <v>359</v>
      </c>
      <c r="EZZ1" s="592"/>
      <c r="FAA1" s="592"/>
      <c r="FAB1" s="592"/>
      <c r="FAC1" s="592"/>
      <c r="FAD1" s="592"/>
      <c r="FAE1" s="592"/>
      <c r="FAF1" s="592"/>
      <c r="FAG1" s="592"/>
      <c r="FAH1" s="592"/>
      <c r="FAI1" s="592"/>
      <c r="FAJ1" s="592"/>
      <c r="FAK1" s="592"/>
      <c r="FAL1" s="592"/>
      <c r="FAM1" s="592"/>
      <c r="FAN1" s="592"/>
      <c r="FAO1" s="592" t="s">
        <v>359</v>
      </c>
      <c r="FAP1" s="592"/>
      <c r="FAQ1" s="592"/>
      <c r="FAR1" s="592"/>
      <c r="FAS1" s="592"/>
      <c r="FAT1" s="592"/>
      <c r="FAU1" s="592"/>
      <c r="FAV1" s="592"/>
      <c r="FAW1" s="592"/>
      <c r="FAX1" s="592"/>
      <c r="FAY1" s="592"/>
      <c r="FAZ1" s="592"/>
      <c r="FBA1" s="592"/>
      <c r="FBB1" s="592"/>
      <c r="FBC1" s="592"/>
      <c r="FBD1" s="592"/>
      <c r="FBE1" s="592" t="s">
        <v>359</v>
      </c>
      <c r="FBF1" s="592"/>
      <c r="FBG1" s="592"/>
      <c r="FBH1" s="592"/>
      <c r="FBI1" s="592"/>
      <c r="FBJ1" s="592"/>
      <c r="FBK1" s="592"/>
      <c r="FBL1" s="592"/>
      <c r="FBM1" s="592"/>
      <c r="FBN1" s="592"/>
      <c r="FBO1" s="592"/>
      <c r="FBP1" s="592"/>
      <c r="FBQ1" s="592"/>
      <c r="FBR1" s="592"/>
      <c r="FBS1" s="592"/>
      <c r="FBT1" s="592"/>
      <c r="FBU1" s="592" t="s">
        <v>359</v>
      </c>
      <c r="FBV1" s="592"/>
      <c r="FBW1" s="592"/>
      <c r="FBX1" s="592"/>
      <c r="FBY1" s="592"/>
      <c r="FBZ1" s="592"/>
      <c r="FCA1" s="592"/>
      <c r="FCB1" s="592"/>
      <c r="FCC1" s="592"/>
      <c r="FCD1" s="592"/>
      <c r="FCE1" s="592"/>
      <c r="FCF1" s="592"/>
      <c r="FCG1" s="592"/>
      <c r="FCH1" s="592"/>
      <c r="FCI1" s="592"/>
      <c r="FCJ1" s="592"/>
      <c r="FCK1" s="592" t="s">
        <v>359</v>
      </c>
      <c r="FCL1" s="592"/>
      <c r="FCM1" s="592"/>
      <c r="FCN1" s="592"/>
      <c r="FCO1" s="592"/>
      <c r="FCP1" s="592"/>
      <c r="FCQ1" s="592"/>
      <c r="FCR1" s="592"/>
      <c r="FCS1" s="592"/>
      <c r="FCT1" s="592"/>
      <c r="FCU1" s="592"/>
      <c r="FCV1" s="592"/>
      <c r="FCW1" s="592"/>
      <c r="FCX1" s="592"/>
      <c r="FCY1" s="592"/>
      <c r="FCZ1" s="592"/>
      <c r="FDA1" s="592" t="s">
        <v>359</v>
      </c>
      <c r="FDB1" s="592"/>
      <c r="FDC1" s="592"/>
      <c r="FDD1" s="592"/>
      <c r="FDE1" s="592"/>
      <c r="FDF1" s="592"/>
      <c r="FDG1" s="592"/>
      <c r="FDH1" s="592"/>
      <c r="FDI1" s="592"/>
      <c r="FDJ1" s="592"/>
      <c r="FDK1" s="592"/>
      <c r="FDL1" s="592"/>
      <c r="FDM1" s="592"/>
      <c r="FDN1" s="592"/>
      <c r="FDO1" s="592"/>
      <c r="FDP1" s="592"/>
      <c r="FDQ1" s="592" t="s">
        <v>359</v>
      </c>
      <c r="FDR1" s="592"/>
      <c r="FDS1" s="592"/>
      <c r="FDT1" s="592"/>
      <c r="FDU1" s="592"/>
      <c r="FDV1" s="592"/>
      <c r="FDW1" s="592"/>
      <c r="FDX1" s="592"/>
      <c r="FDY1" s="592"/>
      <c r="FDZ1" s="592"/>
      <c r="FEA1" s="592"/>
      <c r="FEB1" s="592"/>
      <c r="FEC1" s="592"/>
      <c r="FED1" s="592"/>
      <c r="FEE1" s="592"/>
      <c r="FEF1" s="592"/>
      <c r="FEG1" s="592" t="s">
        <v>359</v>
      </c>
      <c r="FEH1" s="592"/>
      <c r="FEI1" s="592"/>
      <c r="FEJ1" s="592"/>
      <c r="FEK1" s="592"/>
      <c r="FEL1" s="592"/>
      <c r="FEM1" s="592"/>
      <c r="FEN1" s="592"/>
      <c r="FEO1" s="592"/>
      <c r="FEP1" s="592"/>
      <c r="FEQ1" s="592"/>
      <c r="FER1" s="592"/>
      <c r="FES1" s="592"/>
      <c r="FET1" s="592"/>
      <c r="FEU1" s="592"/>
      <c r="FEV1" s="592"/>
      <c r="FEW1" s="592" t="s">
        <v>359</v>
      </c>
      <c r="FEX1" s="592"/>
      <c r="FEY1" s="592"/>
      <c r="FEZ1" s="592"/>
      <c r="FFA1" s="592"/>
      <c r="FFB1" s="592"/>
      <c r="FFC1" s="592"/>
      <c r="FFD1" s="592"/>
      <c r="FFE1" s="592"/>
      <c r="FFF1" s="592"/>
      <c r="FFG1" s="592"/>
      <c r="FFH1" s="592"/>
      <c r="FFI1" s="592"/>
      <c r="FFJ1" s="592"/>
      <c r="FFK1" s="592"/>
      <c r="FFL1" s="592"/>
      <c r="FFM1" s="592" t="s">
        <v>359</v>
      </c>
      <c r="FFN1" s="592"/>
      <c r="FFO1" s="592"/>
      <c r="FFP1" s="592"/>
      <c r="FFQ1" s="592"/>
      <c r="FFR1" s="592"/>
      <c r="FFS1" s="592"/>
      <c r="FFT1" s="592"/>
      <c r="FFU1" s="592"/>
      <c r="FFV1" s="592"/>
      <c r="FFW1" s="592"/>
      <c r="FFX1" s="592"/>
      <c r="FFY1" s="592"/>
      <c r="FFZ1" s="592"/>
      <c r="FGA1" s="592"/>
      <c r="FGB1" s="592"/>
      <c r="FGC1" s="592" t="s">
        <v>359</v>
      </c>
      <c r="FGD1" s="592"/>
      <c r="FGE1" s="592"/>
      <c r="FGF1" s="592"/>
      <c r="FGG1" s="592"/>
      <c r="FGH1" s="592"/>
      <c r="FGI1" s="592"/>
      <c r="FGJ1" s="592"/>
      <c r="FGK1" s="592"/>
      <c r="FGL1" s="592"/>
      <c r="FGM1" s="592"/>
      <c r="FGN1" s="592"/>
      <c r="FGO1" s="592"/>
      <c r="FGP1" s="592"/>
      <c r="FGQ1" s="592"/>
      <c r="FGR1" s="592"/>
      <c r="FGS1" s="592" t="s">
        <v>359</v>
      </c>
      <c r="FGT1" s="592"/>
      <c r="FGU1" s="592"/>
      <c r="FGV1" s="592"/>
      <c r="FGW1" s="592"/>
      <c r="FGX1" s="592"/>
      <c r="FGY1" s="592"/>
      <c r="FGZ1" s="592"/>
      <c r="FHA1" s="592"/>
      <c r="FHB1" s="592"/>
      <c r="FHC1" s="592"/>
      <c r="FHD1" s="592"/>
      <c r="FHE1" s="592"/>
      <c r="FHF1" s="592"/>
      <c r="FHG1" s="592"/>
      <c r="FHH1" s="592"/>
      <c r="FHI1" s="592" t="s">
        <v>359</v>
      </c>
      <c r="FHJ1" s="592"/>
      <c r="FHK1" s="592"/>
      <c r="FHL1" s="592"/>
      <c r="FHM1" s="592"/>
      <c r="FHN1" s="592"/>
      <c r="FHO1" s="592"/>
      <c r="FHP1" s="592"/>
      <c r="FHQ1" s="592"/>
      <c r="FHR1" s="592"/>
      <c r="FHS1" s="592"/>
      <c r="FHT1" s="592"/>
      <c r="FHU1" s="592"/>
      <c r="FHV1" s="592"/>
      <c r="FHW1" s="592"/>
      <c r="FHX1" s="592"/>
      <c r="FHY1" s="592" t="s">
        <v>359</v>
      </c>
      <c r="FHZ1" s="592"/>
      <c r="FIA1" s="592"/>
      <c r="FIB1" s="592"/>
      <c r="FIC1" s="592"/>
      <c r="FID1" s="592"/>
      <c r="FIE1" s="592"/>
      <c r="FIF1" s="592"/>
      <c r="FIG1" s="592"/>
      <c r="FIH1" s="592"/>
      <c r="FII1" s="592"/>
      <c r="FIJ1" s="592"/>
      <c r="FIK1" s="592"/>
      <c r="FIL1" s="592"/>
      <c r="FIM1" s="592"/>
      <c r="FIN1" s="592"/>
      <c r="FIO1" s="592" t="s">
        <v>359</v>
      </c>
      <c r="FIP1" s="592"/>
      <c r="FIQ1" s="592"/>
      <c r="FIR1" s="592"/>
      <c r="FIS1" s="592"/>
      <c r="FIT1" s="592"/>
      <c r="FIU1" s="592"/>
      <c r="FIV1" s="592"/>
      <c r="FIW1" s="592"/>
      <c r="FIX1" s="592"/>
      <c r="FIY1" s="592"/>
      <c r="FIZ1" s="592"/>
      <c r="FJA1" s="592"/>
      <c r="FJB1" s="592"/>
      <c r="FJC1" s="592"/>
      <c r="FJD1" s="592"/>
      <c r="FJE1" s="592" t="s">
        <v>359</v>
      </c>
      <c r="FJF1" s="592"/>
      <c r="FJG1" s="592"/>
      <c r="FJH1" s="592"/>
      <c r="FJI1" s="592"/>
      <c r="FJJ1" s="592"/>
      <c r="FJK1" s="592"/>
      <c r="FJL1" s="592"/>
      <c r="FJM1" s="592"/>
      <c r="FJN1" s="592"/>
      <c r="FJO1" s="592"/>
      <c r="FJP1" s="592"/>
      <c r="FJQ1" s="592"/>
      <c r="FJR1" s="592"/>
      <c r="FJS1" s="592"/>
      <c r="FJT1" s="592"/>
      <c r="FJU1" s="592" t="s">
        <v>359</v>
      </c>
      <c r="FJV1" s="592"/>
      <c r="FJW1" s="592"/>
      <c r="FJX1" s="592"/>
      <c r="FJY1" s="592"/>
      <c r="FJZ1" s="592"/>
      <c r="FKA1" s="592"/>
      <c r="FKB1" s="592"/>
      <c r="FKC1" s="592"/>
      <c r="FKD1" s="592"/>
      <c r="FKE1" s="592"/>
      <c r="FKF1" s="592"/>
      <c r="FKG1" s="592"/>
      <c r="FKH1" s="592"/>
      <c r="FKI1" s="592"/>
      <c r="FKJ1" s="592"/>
      <c r="FKK1" s="592" t="s">
        <v>359</v>
      </c>
      <c r="FKL1" s="592"/>
      <c r="FKM1" s="592"/>
      <c r="FKN1" s="592"/>
      <c r="FKO1" s="592"/>
      <c r="FKP1" s="592"/>
      <c r="FKQ1" s="592"/>
      <c r="FKR1" s="592"/>
      <c r="FKS1" s="592"/>
      <c r="FKT1" s="592"/>
      <c r="FKU1" s="592"/>
      <c r="FKV1" s="592"/>
      <c r="FKW1" s="592"/>
      <c r="FKX1" s="592"/>
      <c r="FKY1" s="592"/>
      <c r="FKZ1" s="592"/>
      <c r="FLA1" s="592" t="s">
        <v>359</v>
      </c>
      <c r="FLB1" s="592"/>
      <c r="FLC1" s="592"/>
      <c r="FLD1" s="592"/>
      <c r="FLE1" s="592"/>
      <c r="FLF1" s="592"/>
      <c r="FLG1" s="592"/>
      <c r="FLH1" s="592"/>
      <c r="FLI1" s="592"/>
      <c r="FLJ1" s="592"/>
      <c r="FLK1" s="592"/>
      <c r="FLL1" s="592"/>
      <c r="FLM1" s="592"/>
      <c r="FLN1" s="592"/>
      <c r="FLO1" s="592"/>
      <c r="FLP1" s="592"/>
      <c r="FLQ1" s="592" t="s">
        <v>359</v>
      </c>
      <c r="FLR1" s="592"/>
      <c r="FLS1" s="592"/>
      <c r="FLT1" s="592"/>
      <c r="FLU1" s="592"/>
      <c r="FLV1" s="592"/>
      <c r="FLW1" s="592"/>
      <c r="FLX1" s="592"/>
      <c r="FLY1" s="592"/>
      <c r="FLZ1" s="592"/>
      <c r="FMA1" s="592"/>
      <c r="FMB1" s="592"/>
      <c r="FMC1" s="592"/>
      <c r="FMD1" s="592"/>
      <c r="FME1" s="592"/>
      <c r="FMF1" s="592"/>
      <c r="FMG1" s="592" t="s">
        <v>359</v>
      </c>
      <c r="FMH1" s="592"/>
      <c r="FMI1" s="592"/>
      <c r="FMJ1" s="592"/>
      <c r="FMK1" s="592"/>
      <c r="FML1" s="592"/>
      <c r="FMM1" s="592"/>
      <c r="FMN1" s="592"/>
      <c r="FMO1" s="592"/>
      <c r="FMP1" s="592"/>
      <c r="FMQ1" s="592"/>
      <c r="FMR1" s="592"/>
      <c r="FMS1" s="592"/>
      <c r="FMT1" s="592"/>
      <c r="FMU1" s="592"/>
      <c r="FMV1" s="592"/>
      <c r="FMW1" s="592" t="s">
        <v>359</v>
      </c>
      <c r="FMX1" s="592"/>
      <c r="FMY1" s="592"/>
      <c r="FMZ1" s="592"/>
      <c r="FNA1" s="592"/>
      <c r="FNB1" s="592"/>
      <c r="FNC1" s="592"/>
      <c r="FND1" s="592"/>
      <c r="FNE1" s="592"/>
      <c r="FNF1" s="592"/>
      <c r="FNG1" s="592"/>
      <c r="FNH1" s="592"/>
      <c r="FNI1" s="592"/>
      <c r="FNJ1" s="592"/>
      <c r="FNK1" s="592"/>
      <c r="FNL1" s="592"/>
      <c r="FNM1" s="592" t="s">
        <v>359</v>
      </c>
      <c r="FNN1" s="592"/>
      <c r="FNO1" s="592"/>
      <c r="FNP1" s="592"/>
      <c r="FNQ1" s="592"/>
      <c r="FNR1" s="592"/>
      <c r="FNS1" s="592"/>
      <c r="FNT1" s="592"/>
      <c r="FNU1" s="592"/>
      <c r="FNV1" s="592"/>
      <c r="FNW1" s="592"/>
      <c r="FNX1" s="592"/>
      <c r="FNY1" s="592"/>
      <c r="FNZ1" s="592"/>
      <c r="FOA1" s="592"/>
      <c r="FOB1" s="592"/>
      <c r="FOC1" s="592" t="s">
        <v>359</v>
      </c>
      <c r="FOD1" s="592"/>
      <c r="FOE1" s="592"/>
      <c r="FOF1" s="592"/>
      <c r="FOG1" s="592"/>
      <c r="FOH1" s="592"/>
      <c r="FOI1" s="592"/>
      <c r="FOJ1" s="592"/>
      <c r="FOK1" s="592"/>
      <c r="FOL1" s="592"/>
      <c r="FOM1" s="592"/>
      <c r="FON1" s="592"/>
      <c r="FOO1" s="592"/>
      <c r="FOP1" s="592"/>
      <c r="FOQ1" s="592"/>
      <c r="FOR1" s="592"/>
      <c r="FOS1" s="592" t="s">
        <v>359</v>
      </c>
      <c r="FOT1" s="592"/>
      <c r="FOU1" s="592"/>
      <c r="FOV1" s="592"/>
      <c r="FOW1" s="592"/>
      <c r="FOX1" s="592"/>
      <c r="FOY1" s="592"/>
      <c r="FOZ1" s="592"/>
      <c r="FPA1" s="592"/>
      <c r="FPB1" s="592"/>
      <c r="FPC1" s="592"/>
      <c r="FPD1" s="592"/>
      <c r="FPE1" s="592"/>
      <c r="FPF1" s="592"/>
      <c r="FPG1" s="592"/>
      <c r="FPH1" s="592"/>
      <c r="FPI1" s="592" t="s">
        <v>359</v>
      </c>
      <c r="FPJ1" s="592"/>
      <c r="FPK1" s="592"/>
      <c r="FPL1" s="592"/>
      <c r="FPM1" s="592"/>
      <c r="FPN1" s="592"/>
      <c r="FPO1" s="592"/>
      <c r="FPP1" s="592"/>
      <c r="FPQ1" s="592"/>
      <c r="FPR1" s="592"/>
      <c r="FPS1" s="592"/>
      <c r="FPT1" s="592"/>
      <c r="FPU1" s="592"/>
      <c r="FPV1" s="592"/>
      <c r="FPW1" s="592"/>
      <c r="FPX1" s="592"/>
      <c r="FPY1" s="592" t="s">
        <v>359</v>
      </c>
      <c r="FPZ1" s="592"/>
      <c r="FQA1" s="592"/>
      <c r="FQB1" s="592"/>
      <c r="FQC1" s="592"/>
      <c r="FQD1" s="592"/>
      <c r="FQE1" s="592"/>
      <c r="FQF1" s="592"/>
      <c r="FQG1" s="592"/>
      <c r="FQH1" s="592"/>
      <c r="FQI1" s="592"/>
      <c r="FQJ1" s="592"/>
      <c r="FQK1" s="592"/>
      <c r="FQL1" s="592"/>
      <c r="FQM1" s="592"/>
      <c r="FQN1" s="592"/>
      <c r="FQO1" s="592" t="s">
        <v>359</v>
      </c>
      <c r="FQP1" s="592"/>
      <c r="FQQ1" s="592"/>
      <c r="FQR1" s="592"/>
      <c r="FQS1" s="592"/>
      <c r="FQT1" s="592"/>
      <c r="FQU1" s="592"/>
      <c r="FQV1" s="592"/>
      <c r="FQW1" s="592"/>
      <c r="FQX1" s="592"/>
      <c r="FQY1" s="592"/>
      <c r="FQZ1" s="592"/>
      <c r="FRA1" s="592"/>
      <c r="FRB1" s="592"/>
      <c r="FRC1" s="592"/>
      <c r="FRD1" s="592"/>
      <c r="FRE1" s="592" t="s">
        <v>359</v>
      </c>
      <c r="FRF1" s="592"/>
      <c r="FRG1" s="592"/>
      <c r="FRH1" s="592"/>
      <c r="FRI1" s="592"/>
      <c r="FRJ1" s="592"/>
      <c r="FRK1" s="592"/>
      <c r="FRL1" s="592"/>
      <c r="FRM1" s="592"/>
      <c r="FRN1" s="592"/>
      <c r="FRO1" s="592"/>
      <c r="FRP1" s="592"/>
      <c r="FRQ1" s="592"/>
      <c r="FRR1" s="592"/>
      <c r="FRS1" s="592"/>
      <c r="FRT1" s="592"/>
      <c r="FRU1" s="592" t="s">
        <v>359</v>
      </c>
      <c r="FRV1" s="592"/>
      <c r="FRW1" s="592"/>
      <c r="FRX1" s="592"/>
      <c r="FRY1" s="592"/>
      <c r="FRZ1" s="592"/>
      <c r="FSA1" s="592"/>
      <c r="FSB1" s="592"/>
      <c r="FSC1" s="592"/>
      <c r="FSD1" s="592"/>
      <c r="FSE1" s="592"/>
      <c r="FSF1" s="592"/>
      <c r="FSG1" s="592"/>
      <c r="FSH1" s="592"/>
      <c r="FSI1" s="592"/>
      <c r="FSJ1" s="592"/>
      <c r="FSK1" s="592" t="s">
        <v>359</v>
      </c>
      <c r="FSL1" s="592"/>
      <c r="FSM1" s="592"/>
      <c r="FSN1" s="592"/>
      <c r="FSO1" s="592"/>
      <c r="FSP1" s="592"/>
      <c r="FSQ1" s="592"/>
      <c r="FSR1" s="592"/>
      <c r="FSS1" s="592"/>
      <c r="FST1" s="592"/>
      <c r="FSU1" s="592"/>
      <c r="FSV1" s="592"/>
      <c r="FSW1" s="592"/>
      <c r="FSX1" s="592"/>
      <c r="FSY1" s="592"/>
      <c r="FSZ1" s="592"/>
      <c r="FTA1" s="592" t="s">
        <v>359</v>
      </c>
      <c r="FTB1" s="592"/>
      <c r="FTC1" s="592"/>
      <c r="FTD1" s="592"/>
      <c r="FTE1" s="592"/>
      <c r="FTF1" s="592"/>
      <c r="FTG1" s="592"/>
      <c r="FTH1" s="592"/>
      <c r="FTI1" s="592"/>
      <c r="FTJ1" s="592"/>
      <c r="FTK1" s="592"/>
      <c r="FTL1" s="592"/>
      <c r="FTM1" s="592"/>
      <c r="FTN1" s="592"/>
      <c r="FTO1" s="592"/>
      <c r="FTP1" s="592"/>
      <c r="FTQ1" s="592" t="s">
        <v>359</v>
      </c>
      <c r="FTR1" s="592"/>
      <c r="FTS1" s="592"/>
      <c r="FTT1" s="592"/>
      <c r="FTU1" s="592"/>
      <c r="FTV1" s="592"/>
      <c r="FTW1" s="592"/>
      <c r="FTX1" s="592"/>
      <c r="FTY1" s="592"/>
      <c r="FTZ1" s="592"/>
      <c r="FUA1" s="592"/>
      <c r="FUB1" s="592"/>
      <c r="FUC1" s="592"/>
      <c r="FUD1" s="592"/>
      <c r="FUE1" s="592"/>
      <c r="FUF1" s="592"/>
      <c r="FUG1" s="592" t="s">
        <v>359</v>
      </c>
      <c r="FUH1" s="592"/>
      <c r="FUI1" s="592"/>
      <c r="FUJ1" s="592"/>
      <c r="FUK1" s="592"/>
      <c r="FUL1" s="592"/>
      <c r="FUM1" s="592"/>
      <c r="FUN1" s="592"/>
      <c r="FUO1" s="592"/>
      <c r="FUP1" s="592"/>
      <c r="FUQ1" s="592"/>
      <c r="FUR1" s="592"/>
      <c r="FUS1" s="592"/>
      <c r="FUT1" s="592"/>
      <c r="FUU1" s="592"/>
      <c r="FUV1" s="592"/>
      <c r="FUW1" s="592" t="s">
        <v>359</v>
      </c>
      <c r="FUX1" s="592"/>
      <c r="FUY1" s="592"/>
      <c r="FUZ1" s="592"/>
      <c r="FVA1" s="592"/>
      <c r="FVB1" s="592"/>
      <c r="FVC1" s="592"/>
      <c r="FVD1" s="592"/>
      <c r="FVE1" s="592"/>
      <c r="FVF1" s="592"/>
      <c r="FVG1" s="592"/>
      <c r="FVH1" s="592"/>
      <c r="FVI1" s="592"/>
      <c r="FVJ1" s="592"/>
      <c r="FVK1" s="592"/>
      <c r="FVL1" s="592"/>
      <c r="FVM1" s="592" t="s">
        <v>359</v>
      </c>
      <c r="FVN1" s="592"/>
      <c r="FVO1" s="592"/>
      <c r="FVP1" s="592"/>
      <c r="FVQ1" s="592"/>
      <c r="FVR1" s="592"/>
      <c r="FVS1" s="592"/>
      <c r="FVT1" s="592"/>
      <c r="FVU1" s="592"/>
      <c r="FVV1" s="592"/>
      <c r="FVW1" s="592"/>
      <c r="FVX1" s="592"/>
      <c r="FVY1" s="592"/>
      <c r="FVZ1" s="592"/>
      <c r="FWA1" s="592"/>
      <c r="FWB1" s="592"/>
      <c r="FWC1" s="592" t="s">
        <v>359</v>
      </c>
      <c r="FWD1" s="592"/>
      <c r="FWE1" s="592"/>
      <c r="FWF1" s="592"/>
      <c r="FWG1" s="592"/>
      <c r="FWH1" s="592"/>
      <c r="FWI1" s="592"/>
      <c r="FWJ1" s="592"/>
      <c r="FWK1" s="592"/>
      <c r="FWL1" s="592"/>
      <c r="FWM1" s="592"/>
      <c r="FWN1" s="592"/>
      <c r="FWO1" s="592"/>
      <c r="FWP1" s="592"/>
      <c r="FWQ1" s="592"/>
      <c r="FWR1" s="592"/>
      <c r="FWS1" s="592" t="s">
        <v>359</v>
      </c>
      <c r="FWT1" s="592"/>
      <c r="FWU1" s="592"/>
      <c r="FWV1" s="592"/>
      <c r="FWW1" s="592"/>
      <c r="FWX1" s="592"/>
      <c r="FWY1" s="592"/>
      <c r="FWZ1" s="592"/>
      <c r="FXA1" s="592"/>
      <c r="FXB1" s="592"/>
      <c r="FXC1" s="592"/>
      <c r="FXD1" s="592"/>
      <c r="FXE1" s="592"/>
      <c r="FXF1" s="592"/>
      <c r="FXG1" s="592"/>
      <c r="FXH1" s="592"/>
      <c r="FXI1" s="592" t="s">
        <v>359</v>
      </c>
      <c r="FXJ1" s="592"/>
      <c r="FXK1" s="592"/>
      <c r="FXL1" s="592"/>
      <c r="FXM1" s="592"/>
      <c r="FXN1" s="592"/>
      <c r="FXO1" s="592"/>
      <c r="FXP1" s="592"/>
      <c r="FXQ1" s="592"/>
      <c r="FXR1" s="592"/>
      <c r="FXS1" s="592"/>
      <c r="FXT1" s="592"/>
      <c r="FXU1" s="592"/>
      <c r="FXV1" s="592"/>
      <c r="FXW1" s="592"/>
      <c r="FXX1" s="592"/>
      <c r="FXY1" s="592" t="s">
        <v>359</v>
      </c>
      <c r="FXZ1" s="592"/>
      <c r="FYA1" s="592"/>
      <c r="FYB1" s="592"/>
      <c r="FYC1" s="592"/>
      <c r="FYD1" s="592"/>
      <c r="FYE1" s="592"/>
      <c r="FYF1" s="592"/>
      <c r="FYG1" s="592"/>
      <c r="FYH1" s="592"/>
      <c r="FYI1" s="592"/>
      <c r="FYJ1" s="592"/>
      <c r="FYK1" s="592"/>
      <c r="FYL1" s="592"/>
      <c r="FYM1" s="592"/>
      <c r="FYN1" s="592"/>
      <c r="FYO1" s="592" t="s">
        <v>359</v>
      </c>
      <c r="FYP1" s="592"/>
      <c r="FYQ1" s="592"/>
      <c r="FYR1" s="592"/>
      <c r="FYS1" s="592"/>
      <c r="FYT1" s="592"/>
      <c r="FYU1" s="592"/>
      <c r="FYV1" s="592"/>
      <c r="FYW1" s="592"/>
      <c r="FYX1" s="592"/>
      <c r="FYY1" s="592"/>
      <c r="FYZ1" s="592"/>
      <c r="FZA1" s="592"/>
      <c r="FZB1" s="592"/>
      <c r="FZC1" s="592"/>
      <c r="FZD1" s="592"/>
      <c r="FZE1" s="592" t="s">
        <v>359</v>
      </c>
      <c r="FZF1" s="592"/>
      <c r="FZG1" s="592"/>
      <c r="FZH1" s="592"/>
      <c r="FZI1" s="592"/>
      <c r="FZJ1" s="592"/>
      <c r="FZK1" s="592"/>
      <c r="FZL1" s="592"/>
      <c r="FZM1" s="592"/>
      <c r="FZN1" s="592"/>
      <c r="FZO1" s="592"/>
      <c r="FZP1" s="592"/>
      <c r="FZQ1" s="592"/>
      <c r="FZR1" s="592"/>
      <c r="FZS1" s="592"/>
      <c r="FZT1" s="592"/>
      <c r="FZU1" s="592" t="s">
        <v>359</v>
      </c>
      <c r="FZV1" s="592"/>
      <c r="FZW1" s="592"/>
      <c r="FZX1" s="592"/>
      <c r="FZY1" s="592"/>
      <c r="FZZ1" s="592"/>
      <c r="GAA1" s="592"/>
      <c r="GAB1" s="592"/>
      <c r="GAC1" s="592"/>
      <c r="GAD1" s="592"/>
      <c r="GAE1" s="592"/>
      <c r="GAF1" s="592"/>
      <c r="GAG1" s="592"/>
      <c r="GAH1" s="592"/>
      <c r="GAI1" s="592"/>
      <c r="GAJ1" s="592"/>
      <c r="GAK1" s="592" t="s">
        <v>359</v>
      </c>
      <c r="GAL1" s="592"/>
      <c r="GAM1" s="592"/>
      <c r="GAN1" s="592"/>
      <c r="GAO1" s="592"/>
      <c r="GAP1" s="592"/>
      <c r="GAQ1" s="592"/>
      <c r="GAR1" s="592"/>
      <c r="GAS1" s="592"/>
      <c r="GAT1" s="592"/>
      <c r="GAU1" s="592"/>
      <c r="GAV1" s="592"/>
      <c r="GAW1" s="592"/>
      <c r="GAX1" s="592"/>
      <c r="GAY1" s="592"/>
      <c r="GAZ1" s="592"/>
      <c r="GBA1" s="592" t="s">
        <v>359</v>
      </c>
      <c r="GBB1" s="592"/>
      <c r="GBC1" s="592"/>
      <c r="GBD1" s="592"/>
      <c r="GBE1" s="592"/>
      <c r="GBF1" s="592"/>
      <c r="GBG1" s="592"/>
      <c r="GBH1" s="592"/>
      <c r="GBI1" s="592"/>
      <c r="GBJ1" s="592"/>
      <c r="GBK1" s="592"/>
      <c r="GBL1" s="592"/>
      <c r="GBM1" s="592"/>
      <c r="GBN1" s="592"/>
      <c r="GBO1" s="592"/>
      <c r="GBP1" s="592"/>
      <c r="GBQ1" s="592" t="s">
        <v>359</v>
      </c>
      <c r="GBR1" s="592"/>
      <c r="GBS1" s="592"/>
      <c r="GBT1" s="592"/>
      <c r="GBU1" s="592"/>
      <c r="GBV1" s="592"/>
      <c r="GBW1" s="592"/>
      <c r="GBX1" s="592"/>
      <c r="GBY1" s="592"/>
      <c r="GBZ1" s="592"/>
      <c r="GCA1" s="592"/>
      <c r="GCB1" s="592"/>
      <c r="GCC1" s="592"/>
      <c r="GCD1" s="592"/>
      <c r="GCE1" s="592"/>
      <c r="GCF1" s="592"/>
      <c r="GCG1" s="592" t="s">
        <v>359</v>
      </c>
      <c r="GCH1" s="592"/>
      <c r="GCI1" s="592"/>
      <c r="GCJ1" s="592"/>
      <c r="GCK1" s="592"/>
      <c r="GCL1" s="592"/>
      <c r="GCM1" s="592"/>
      <c r="GCN1" s="592"/>
      <c r="GCO1" s="592"/>
      <c r="GCP1" s="592"/>
      <c r="GCQ1" s="592"/>
      <c r="GCR1" s="592"/>
      <c r="GCS1" s="592"/>
      <c r="GCT1" s="592"/>
      <c r="GCU1" s="592"/>
      <c r="GCV1" s="592"/>
      <c r="GCW1" s="592" t="s">
        <v>359</v>
      </c>
      <c r="GCX1" s="592"/>
      <c r="GCY1" s="592"/>
      <c r="GCZ1" s="592"/>
      <c r="GDA1" s="592"/>
      <c r="GDB1" s="592"/>
      <c r="GDC1" s="592"/>
      <c r="GDD1" s="592"/>
      <c r="GDE1" s="592"/>
      <c r="GDF1" s="592"/>
      <c r="GDG1" s="592"/>
      <c r="GDH1" s="592"/>
      <c r="GDI1" s="592"/>
      <c r="GDJ1" s="592"/>
      <c r="GDK1" s="592"/>
      <c r="GDL1" s="592"/>
      <c r="GDM1" s="592" t="s">
        <v>359</v>
      </c>
      <c r="GDN1" s="592"/>
      <c r="GDO1" s="592"/>
      <c r="GDP1" s="592"/>
      <c r="GDQ1" s="592"/>
      <c r="GDR1" s="592"/>
      <c r="GDS1" s="592"/>
      <c r="GDT1" s="592"/>
      <c r="GDU1" s="592"/>
      <c r="GDV1" s="592"/>
      <c r="GDW1" s="592"/>
      <c r="GDX1" s="592"/>
      <c r="GDY1" s="592"/>
      <c r="GDZ1" s="592"/>
      <c r="GEA1" s="592"/>
      <c r="GEB1" s="592"/>
      <c r="GEC1" s="592" t="s">
        <v>359</v>
      </c>
      <c r="GED1" s="592"/>
      <c r="GEE1" s="592"/>
      <c r="GEF1" s="592"/>
      <c r="GEG1" s="592"/>
      <c r="GEH1" s="592"/>
      <c r="GEI1" s="592"/>
      <c r="GEJ1" s="592"/>
      <c r="GEK1" s="592"/>
      <c r="GEL1" s="592"/>
      <c r="GEM1" s="592"/>
      <c r="GEN1" s="592"/>
      <c r="GEO1" s="592"/>
      <c r="GEP1" s="592"/>
      <c r="GEQ1" s="592"/>
      <c r="GER1" s="592"/>
      <c r="GES1" s="592" t="s">
        <v>359</v>
      </c>
      <c r="GET1" s="592"/>
      <c r="GEU1" s="592"/>
      <c r="GEV1" s="592"/>
      <c r="GEW1" s="592"/>
      <c r="GEX1" s="592"/>
      <c r="GEY1" s="592"/>
      <c r="GEZ1" s="592"/>
      <c r="GFA1" s="592"/>
      <c r="GFB1" s="592"/>
      <c r="GFC1" s="592"/>
      <c r="GFD1" s="592"/>
      <c r="GFE1" s="592"/>
      <c r="GFF1" s="592"/>
      <c r="GFG1" s="592"/>
      <c r="GFH1" s="592"/>
      <c r="GFI1" s="592" t="s">
        <v>359</v>
      </c>
      <c r="GFJ1" s="592"/>
      <c r="GFK1" s="592"/>
      <c r="GFL1" s="592"/>
      <c r="GFM1" s="592"/>
      <c r="GFN1" s="592"/>
      <c r="GFO1" s="592"/>
      <c r="GFP1" s="592"/>
      <c r="GFQ1" s="592"/>
      <c r="GFR1" s="592"/>
      <c r="GFS1" s="592"/>
      <c r="GFT1" s="592"/>
      <c r="GFU1" s="592"/>
      <c r="GFV1" s="592"/>
      <c r="GFW1" s="592"/>
      <c r="GFX1" s="592"/>
      <c r="GFY1" s="592" t="s">
        <v>359</v>
      </c>
      <c r="GFZ1" s="592"/>
      <c r="GGA1" s="592"/>
      <c r="GGB1" s="592"/>
      <c r="GGC1" s="592"/>
      <c r="GGD1" s="592"/>
      <c r="GGE1" s="592"/>
      <c r="GGF1" s="592"/>
      <c r="GGG1" s="592"/>
      <c r="GGH1" s="592"/>
      <c r="GGI1" s="592"/>
      <c r="GGJ1" s="592"/>
      <c r="GGK1" s="592"/>
      <c r="GGL1" s="592"/>
      <c r="GGM1" s="592"/>
      <c r="GGN1" s="592"/>
      <c r="GGO1" s="592" t="s">
        <v>359</v>
      </c>
      <c r="GGP1" s="592"/>
      <c r="GGQ1" s="592"/>
      <c r="GGR1" s="592"/>
      <c r="GGS1" s="592"/>
      <c r="GGT1" s="592"/>
      <c r="GGU1" s="592"/>
      <c r="GGV1" s="592"/>
      <c r="GGW1" s="592"/>
      <c r="GGX1" s="592"/>
      <c r="GGY1" s="592"/>
      <c r="GGZ1" s="592"/>
      <c r="GHA1" s="592"/>
      <c r="GHB1" s="592"/>
      <c r="GHC1" s="592"/>
      <c r="GHD1" s="592"/>
      <c r="GHE1" s="592" t="s">
        <v>359</v>
      </c>
      <c r="GHF1" s="592"/>
      <c r="GHG1" s="592"/>
      <c r="GHH1" s="592"/>
      <c r="GHI1" s="592"/>
      <c r="GHJ1" s="592"/>
      <c r="GHK1" s="592"/>
      <c r="GHL1" s="592"/>
      <c r="GHM1" s="592"/>
      <c r="GHN1" s="592"/>
      <c r="GHO1" s="592"/>
      <c r="GHP1" s="592"/>
      <c r="GHQ1" s="592"/>
      <c r="GHR1" s="592"/>
      <c r="GHS1" s="592"/>
      <c r="GHT1" s="592"/>
      <c r="GHU1" s="592" t="s">
        <v>359</v>
      </c>
      <c r="GHV1" s="592"/>
      <c r="GHW1" s="592"/>
      <c r="GHX1" s="592"/>
      <c r="GHY1" s="592"/>
      <c r="GHZ1" s="592"/>
      <c r="GIA1" s="592"/>
      <c r="GIB1" s="592"/>
      <c r="GIC1" s="592"/>
      <c r="GID1" s="592"/>
      <c r="GIE1" s="592"/>
      <c r="GIF1" s="592"/>
      <c r="GIG1" s="592"/>
      <c r="GIH1" s="592"/>
      <c r="GII1" s="592"/>
      <c r="GIJ1" s="592"/>
      <c r="GIK1" s="592" t="s">
        <v>359</v>
      </c>
      <c r="GIL1" s="592"/>
      <c r="GIM1" s="592"/>
      <c r="GIN1" s="592"/>
      <c r="GIO1" s="592"/>
      <c r="GIP1" s="592"/>
      <c r="GIQ1" s="592"/>
      <c r="GIR1" s="592"/>
      <c r="GIS1" s="592"/>
      <c r="GIT1" s="592"/>
      <c r="GIU1" s="592"/>
      <c r="GIV1" s="592"/>
      <c r="GIW1" s="592"/>
      <c r="GIX1" s="592"/>
      <c r="GIY1" s="592"/>
      <c r="GIZ1" s="592"/>
      <c r="GJA1" s="592" t="s">
        <v>359</v>
      </c>
      <c r="GJB1" s="592"/>
      <c r="GJC1" s="592"/>
      <c r="GJD1" s="592"/>
      <c r="GJE1" s="592"/>
      <c r="GJF1" s="592"/>
      <c r="GJG1" s="592"/>
      <c r="GJH1" s="592"/>
      <c r="GJI1" s="592"/>
      <c r="GJJ1" s="592"/>
      <c r="GJK1" s="592"/>
      <c r="GJL1" s="592"/>
      <c r="GJM1" s="592"/>
      <c r="GJN1" s="592"/>
      <c r="GJO1" s="592"/>
      <c r="GJP1" s="592"/>
      <c r="GJQ1" s="592" t="s">
        <v>359</v>
      </c>
      <c r="GJR1" s="592"/>
      <c r="GJS1" s="592"/>
      <c r="GJT1" s="592"/>
      <c r="GJU1" s="592"/>
      <c r="GJV1" s="592"/>
      <c r="GJW1" s="592"/>
      <c r="GJX1" s="592"/>
      <c r="GJY1" s="592"/>
      <c r="GJZ1" s="592"/>
      <c r="GKA1" s="592"/>
      <c r="GKB1" s="592"/>
      <c r="GKC1" s="592"/>
      <c r="GKD1" s="592"/>
      <c r="GKE1" s="592"/>
      <c r="GKF1" s="592"/>
      <c r="GKG1" s="592" t="s">
        <v>359</v>
      </c>
      <c r="GKH1" s="592"/>
      <c r="GKI1" s="592"/>
      <c r="GKJ1" s="592"/>
      <c r="GKK1" s="592"/>
      <c r="GKL1" s="592"/>
      <c r="GKM1" s="592"/>
      <c r="GKN1" s="592"/>
      <c r="GKO1" s="592"/>
      <c r="GKP1" s="592"/>
      <c r="GKQ1" s="592"/>
      <c r="GKR1" s="592"/>
      <c r="GKS1" s="592"/>
      <c r="GKT1" s="592"/>
      <c r="GKU1" s="592"/>
      <c r="GKV1" s="592"/>
      <c r="GKW1" s="592" t="s">
        <v>359</v>
      </c>
      <c r="GKX1" s="592"/>
      <c r="GKY1" s="592"/>
      <c r="GKZ1" s="592"/>
      <c r="GLA1" s="592"/>
      <c r="GLB1" s="592"/>
      <c r="GLC1" s="592"/>
      <c r="GLD1" s="592"/>
      <c r="GLE1" s="592"/>
      <c r="GLF1" s="592"/>
      <c r="GLG1" s="592"/>
      <c r="GLH1" s="592"/>
      <c r="GLI1" s="592"/>
      <c r="GLJ1" s="592"/>
      <c r="GLK1" s="592"/>
      <c r="GLL1" s="592"/>
      <c r="GLM1" s="592" t="s">
        <v>359</v>
      </c>
      <c r="GLN1" s="592"/>
      <c r="GLO1" s="592"/>
      <c r="GLP1" s="592"/>
      <c r="GLQ1" s="592"/>
      <c r="GLR1" s="592"/>
      <c r="GLS1" s="592"/>
      <c r="GLT1" s="592"/>
      <c r="GLU1" s="592"/>
      <c r="GLV1" s="592"/>
      <c r="GLW1" s="592"/>
      <c r="GLX1" s="592"/>
      <c r="GLY1" s="592"/>
      <c r="GLZ1" s="592"/>
      <c r="GMA1" s="592"/>
      <c r="GMB1" s="592"/>
      <c r="GMC1" s="592" t="s">
        <v>359</v>
      </c>
      <c r="GMD1" s="592"/>
      <c r="GME1" s="592"/>
      <c r="GMF1" s="592"/>
      <c r="GMG1" s="592"/>
      <c r="GMH1" s="592"/>
      <c r="GMI1" s="592"/>
      <c r="GMJ1" s="592"/>
      <c r="GMK1" s="592"/>
      <c r="GML1" s="592"/>
      <c r="GMM1" s="592"/>
      <c r="GMN1" s="592"/>
      <c r="GMO1" s="592"/>
      <c r="GMP1" s="592"/>
      <c r="GMQ1" s="592"/>
      <c r="GMR1" s="592"/>
      <c r="GMS1" s="592" t="s">
        <v>359</v>
      </c>
      <c r="GMT1" s="592"/>
      <c r="GMU1" s="592"/>
      <c r="GMV1" s="592"/>
      <c r="GMW1" s="592"/>
      <c r="GMX1" s="592"/>
      <c r="GMY1" s="592"/>
      <c r="GMZ1" s="592"/>
      <c r="GNA1" s="592"/>
      <c r="GNB1" s="592"/>
      <c r="GNC1" s="592"/>
      <c r="GND1" s="592"/>
      <c r="GNE1" s="592"/>
      <c r="GNF1" s="592"/>
      <c r="GNG1" s="592"/>
      <c r="GNH1" s="592"/>
      <c r="GNI1" s="592" t="s">
        <v>359</v>
      </c>
      <c r="GNJ1" s="592"/>
      <c r="GNK1" s="592"/>
      <c r="GNL1" s="592"/>
      <c r="GNM1" s="592"/>
      <c r="GNN1" s="592"/>
      <c r="GNO1" s="592"/>
      <c r="GNP1" s="592"/>
      <c r="GNQ1" s="592"/>
      <c r="GNR1" s="592"/>
      <c r="GNS1" s="592"/>
      <c r="GNT1" s="592"/>
      <c r="GNU1" s="592"/>
      <c r="GNV1" s="592"/>
      <c r="GNW1" s="592"/>
      <c r="GNX1" s="592"/>
      <c r="GNY1" s="592" t="s">
        <v>359</v>
      </c>
      <c r="GNZ1" s="592"/>
      <c r="GOA1" s="592"/>
      <c r="GOB1" s="592"/>
      <c r="GOC1" s="592"/>
      <c r="GOD1" s="592"/>
      <c r="GOE1" s="592"/>
      <c r="GOF1" s="592"/>
      <c r="GOG1" s="592"/>
      <c r="GOH1" s="592"/>
      <c r="GOI1" s="592"/>
      <c r="GOJ1" s="592"/>
      <c r="GOK1" s="592"/>
      <c r="GOL1" s="592"/>
      <c r="GOM1" s="592"/>
      <c r="GON1" s="592"/>
      <c r="GOO1" s="592" t="s">
        <v>359</v>
      </c>
      <c r="GOP1" s="592"/>
      <c r="GOQ1" s="592"/>
      <c r="GOR1" s="592"/>
      <c r="GOS1" s="592"/>
      <c r="GOT1" s="592"/>
      <c r="GOU1" s="592"/>
      <c r="GOV1" s="592"/>
      <c r="GOW1" s="592"/>
      <c r="GOX1" s="592"/>
      <c r="GOY1" s="592"/>
      <c r="GOZ1" s="592"/>
      <c r="GPA1" s="592"/>
      <c r="GPB1" s="592"/>
      <c r="GPC1" s="592"/>
      <c r="GPD1" s="592"/>
      <c r="GPE1" s="592" t="s">
        <v>359</v>
      </c>
      <c r="GPF1" s="592"/>
      <c r="GPG1" s="592"/>
      <c r="GPH1" s="592"/>
      <c r="GPI1" s="592"/>
      <c r="GPJ1" s="592"/>
      <c r="GPK1" s="592"/>
      <c r="GPL1" s="592"/>
      <c r="GPM1" s="592"/>
      <c r="GPN1" s="592"/>
      <c r="GPO1" s="592"/>
      <c r="GPP1" s="592"/>
      <c r="GPQ1" s="592"/>
      <c r="GPR1" s="592"/>
      <c r="GPS1" s="592"/>
      <c r="GPT1" s="592"/>
      <c r="GPU1" s="592" t="s">
        <v>359</v>
      </c>
      <c r="GPV1" s="592"/>
      <c r="GPW1" s="592"/>
      <c r="GPX1" s="592"/>
      <c r="GPY1" s="592"/>
      <c r="GPZ1" s="592"/>
      <c r="GQA1" s="592"/>
      <c r="GQB1" s="592"/>
      <c r="GQC1" s="592"/>
      <c r="GQD1" s="592"/>
      <c r="GQE1" s="592"/>
      <c r="GQF1" s="592"/>
      <c r="GQG1" s="592"/>
      <c r="GQH1" s="592"/>
      <c r="GQI1" s="592"/>
      <c r="GQJ1" s="592"/>
      <c r="GQK1" s="592" t="s">
        <v>359</v>
      </c>
      <c r="GQL1" s="592"/>
      <c r="GQM1" s="592"/>
      <c r="GQN1" s="592"/>
      <c r="GQO1" s="592"/>
      <c r="GQP1" s="592"/>
      <c r="GQQ1" s="592"/>
      <c r="GQR1" s="592"/>
      <c r="GQS1" s="592"/>
      <c r="GQT1" s="592"/>
      <c r="GQU1" s="592"/>
      <c r="GQV1" s="592"/>
      <c r="GQW1" s="592"/>
      <c r="GQX1" s="592"/>
      <c r="GQY1" s="592"/>
      <c r="GQZ1" s="592"/>
      <c r="GRA1" s="592" t="s">
        <v>359</v>
      </c>
      <c r="GRB1" s="592"/>
      <c r="GRC1" s="592"/>
      <c r="GRD1" s="592"/>
      <c r="GRE1" s="592"/>
      <c r="GRF1" s="592"/>
      <c r="GRG1" s="592"/>
      <c r="GRH1" s="592"/>
      <c r="GRI1" s="592"/>
      <c r="GRJ1" s="592"/>
      <c r="GRK1" s="592"/>
      <c r="GRL1" s="592"/>
      <c r="GRM1" s="592"/>
      <c r="GRN1" s="592"/>
      <c r="GRO1" s="592"/>
      <c r="GRP1" s="592"/>
      <c r="GRQ1" s="592" t="s">
        <v>359</v>
      </c>
      <c r="GRR1" s="592"/>
      <c r="GRS1" s="592"/>
      <c r="GRT1" s="592"/>
      <c r="GRU1" s="592"/>
      <c r="GRV1" s="592"/>
      <c r="GRW1" s="592"/>
      <c r="GRX1" s="592"/>
      <c r="GRY1" s="592"/>
      <c r="GRZ1" s="592"/>
      <c r="GSA1" s="592"/>
      <c r="GSB1" s="592"/>
      <c r="GSC1" s="592"/>
      <c r="GSD1" s="592"/>
      <c r="GSE1" s="592"/>
      <c r="GSF1" s="592"/>
      <c r="GSG1" s="592" t="s">
        <v>359</v>
      </c>
      <c r="GSH1" s="592"/>
      <c r="GSI1" s="592"/>
      <c r="GSJ1" s="592"/>
      <c r="GSK1" s="592"/>
      <c r="GSL1" s="592"/>
      <c r="GSM1" s="592"/>
      <c r="GSN1" s="592"/>
      <c r="GSO1" s="592"/>
      <c r="GSP1" s="592"/>
      <c r="GSQ1" s="592"/>
      <c r="GSR1" s="592"/>
      <c r="GSS1" s="592"/>
      <c r="GST1" s="592"/>
      <c r="GSU1" s="592"/>
      <c r="GSV1" s="592"/>
      <c r="GSW1" s="592" t="s">
        <v>359</v>
      </c>
      <c r="GSX1" s="592"/>
      <c r="GSY1" s="592"/>
      <c r="GSZ1" s="592"/>
      <c r="GTA1" s="592"/>
      <c r="GTB1" s="592"/>
      <c r="GTC1" s="592"/>
      <c r="GTD1" s="592"/>
      <c r="GTE1" s="592"/>
      <c r="GTF1" s="592"/>
      <c r="GTG1" s="592"/>
      <c r="GTH1" s="592"/>
      <c r="GTI1" s="592"/>
      <c r="GTJ1" s="592"/>
      <c r="GTK1" s="592"/>
      <c r="GTL1" s="592"/>
      <c r="GTM1" s="592" t="s">
        <v>359</v>
      </c>
      <c r="GTN1" s="592"/>
      <c r="GTO1" s="592"/>
      <c r="GTP1" s="592"/>
      <c r="GTQ1" s="592"/>
      <c r="GTR1" s="592"/>
      <c r="GTS1" s="592"/>
      <c r="GTT1" s="592"/>
      <c r="GTU1" s="592"/>
      <c r="GTV1" s="592"/>
      <c r="GTW1" s="592"/>
      <c r="GTX1" s="592"/>
      <c r="GTY1" s="592"/>
      <c r="GTZ1" s="592"/>
      <c r="GUA1" s="592"/>
      <c r="GUB1" s="592"/>
      <c r="GUC1" s="592" t="s">
        <v>359</v>
      </c>
      <c r="GUD1" s="592"/>
      <c r="GUE1" s="592"/>
      <c r="GUF1" s="592"/>
      <c r="GUG1" s="592"/>
      <c r="GUH1" s="592"/>
      <c r="GUI1" s="592"/>
      <c r="GUJ1" s="592"/>
      <c r="GUK1" s="592"/>
      <c r="GUL1" s="592"/>
      <c r="GUM1" s="592"/>
      <c r="GUN1" s="592"/>
      <c r="GUO1" s="592"/>
      <c r="GUP1" s="592"/>
      <c r="GUQ1" s="592"/>
      <c r="GUR1" s="592"/>
      <c r="GUS1" s="592" t="s">
        <v>359</v>
      </c>
      <c r="GUT1" s="592"/>
      <c r="GUU1" s="592"/>
      <c r="GUV1" s="592"/>
      <c r="GUW1" s="592"/>
      <c r="GUX1" s="592"/>
      <c r="GUY1" s="592"/>
      <c r="GUZ1" s="592"/>
      <c r="GVA1" s="592"/>
      <c r="GVB1" s="592"/>
      <c r="GVC1" s="592"/>
      <c r="GVD1" s="592"/>
      <c r="GVE1" s="592"/>
      <c r="GVF1" s="592"/>
      <c r="GVG1" s="592"/>
      <c r="GVH1" s="592"/>
      <c r="GVI1" s="592" t="s">
        <v>359</v>
      </c>
      <c r="GVJ1" s="592"/>
      <c r="GVK1" s="592"/>
      <c r="GVL1" s="592"/>
      <c r="GVM1" s="592"/>
      <c r="GVN1" s="592"/>
      <c r="GVO1" s="592"/>
      <c r="GVP1" s="592"/>
      <c r="GVQ1" s="592"/>
      <c r="GVR1" s="592"/>
      <c r="GVS1" s="592"/>
      <c r="GVT1" s="592"/>
      <c r="GVU1" s="592"/>
      <c r="GVV1" s="592"/>
      <c r="GVW1" s="592"/>
      <c r="GVX1" s="592"/>
      <c r="GVY1" s="592" t="s">
        <v>359</v>
      </c>
      <c r="GVZ1" s="592"/>
      <c r="GWA1" s="592"/>
      <c r="GWB1" s="592"/>
      <c r="GWC1" s="592"/>
      <c r="GWD1" s="592"/>
      <c r="GWE1" s="592"/>
      <c r="GWF1" s="592"/>
      <c r="GWG1" s="592"/>
      <c r="GWH1" s="592"/>
      <c r="GWI1" s="592"/>
      <c r="GWJ1" s="592"/>
      <c r="GWK1" s="592"/>
      <c r="GWL1" s="592"/>
      <c r="GWM1" s="592"/>
      <c r="GWN1" s="592"/>
      <c r="GWO1" s="592" t="s">
        <v>359</v>
      </c>
      <c r="GWP1" s="592"/>
      <c r="GWQ1" s="592"/>
      <c r="GWR1" s="592"/>
      <c r="GWS1" s="592"/>
      <c r="GWT1" s="592"/>
      <c r="GWU1" s="592"/>
      <c r="GWV1" s="592"/>
      <c r="GWW1" s="592"/>
      <c r="GWX1" s="592"/>
      <c r="GWY1" s="592"/>
      <c r="GWZ1" s="592"/>
      <c r="GXA1" s="592"/>
      <c r="GXB1" s="592"/>
      <c r="GXC1" s="592"/>
      <c r="GXD1" s="592"/>
      <c r="GXE1" s="592" t="s">
        <v>359</v>
      </c>
      <c r="GXF1" s="592"/>
      <c r="GXG1" s="592"/>
      <c r="GXH1" s="592"/>
      <c r="GXI1" s="592"/>
      <c r="GXJ1" s="592"/>
      <c r="GXK1" s="592"/>
      <c r="GXL1" s="592"/>
      <c r="GXM1" s="592"/>
      <c r="GXN1" s="592"/>
      <c r="GXO1" s="592"/>
      <c r="GXP1" s="592"/>
      <c r="GXQ1" s="592"/>
      <c r="GXR1" s="592"/>
      <c r="GXS1" s="592"/>
      <c r="GXT1" s="592"/>
      <c r="GXU1" s="592" t="s">
        <v>359</v>
      </c>
      <c r="GXV1" s="592"/>
      <c r="GXW1" s="592"/>
      <c r="GXX1" s="592"/>
      <c r="GXY1" s="592"/>
      <c r="GXZ1" s="592"/>
      <c r="GYA1" s="592"/>
      <c r="GYB1" s="592"/>
      <c r="GYC1" s="592"/>
      <c r="GYD1" s="592"/>
      <c r="GYE1" s="592"/>
      <c r="GYF1" s="592"/>
      <c r="GYG1" s="592"/>
      <c r="GYH1" s="592"/>
      <c r="GYI1" s="592"/>
      <c r="GYJ1" s="592"/>
      <c r="GYK1" s="592" t="s">
        <v>359</v>
      </c>
      <c r="GYL1" s="592"/>
      <c r="GYM1" s="592"/>
      <c r="GYN1" s="592"/>
      <c r="GYO1" s="592"/>
      <c r="GYP1" s="592"/>
      <c r="GYQ1" s="592"/>
      <c r="GYR1" s="592"/>
      <c r="GYS1" s="592"/>
      <c r="GYT1" s="592"/>
      <c r="GYU1" s="592"/>
      <c r="GYV1" s="592"/>
      <c r="GYW1" s="592"/>
      <c r="GYX1" s="592"/>
      <c r="GYY1" s="592"/>
      <c r="GYZ1" s="592"/>
      <c r="GZA1" s="592" t="s">
        <v>359</v>
      </c>
      <c r="GZB1" s="592"/>
      <c r="GZC1" s="592"/>
      <c r="GZD1" s="592"/>
      <c r="GZE1" s="592"/>
      <c r="GZF1" s="592"/>
      <c r="GZG1" s="592"/>
      <c r="GZH1" s="592"/>
      <c r="GZI1" s="592"/>
      <c r="GZJ1" s="592"/>
      <c r="GZK1" s="592"/>
      <c r="GZL1" s="592"/>
      <c r="GZM1" s="592"/>
      <c r="GZN1" s="592"/>
      <c r="GZO1" s="592"/>
      <c r="GZP1" s="592"/>
      <c r="GZQ1" s="592" t="s">
        <v>359</v>
      </c>
      <c r="GZR1" s="592"/>
      <c r="GZS1" s="592"/>
      <c r="GZT1" s="592"/>
      <c r="GZU1" s="592"/>
      <c r="GZV1" s="592"/>
      <c r="GZW1" s="592"/>
      <c r="GZX1" s="592"/>
      <c r="GZY1" s="592"/>
      <c r="GZZ1" s="592"/>
      <c r="HAA1" s="592"/>
      <c r="HAB1" s="592"/>
      <c r="HAC1" s="592"/>
      <c r="HAD1" s="592"/>
      <c r="HAE1" s="592"/>
      <c r="HAF1" s="592"/>
      <c r="HAG1" s="592" t="s">
        <v>359</v>
      </c>
      <c r="HAH1" s="592"/>
      <c r="HAI1" s="592"/>
      <c r="HAJ1" s="592"/>
      <c r="HAK1" s="592"/>
      <c r="HAL1" s="592"/>
      <c r="HAM1" s="592"/>
      <c r="HAN1" s="592"/>
      <c r="HAO1" s="592"/>
      <c r="HAP1" s="592"/>
      <c r="HAQ1" s="592"/>
      <c r="HAR1" s="592"/>
      <c r="HAS1" s="592"/>
      <c r="HAT1" s="592"/>
      <c r="HAU1" s="592"/>
      <c r="HAV1" s="592"/>
      <c r="HAW1" s="592" t="s">
        <v>359</v>
      </c>
      <c r="HAX1" s="592"/>
      <c r="HAY1" s="592"/>
      <c r="HAZ1" s="592"/>
      <c r="HBA1" s="592"/>
      <c r="HBB1" s="592"/>
      <c r="HBC1" s="592"/>
      <c r="HBD1" s="592"/>
      <c r="HBE1" s="592"/>
      <c r="HBF1" s="592"/>
      <c r="HBG1" s="592"/>
      <c r="HBH1" s="592"/>
      <c r="HBI1" s="592"/>
      <c r="HBJ1" s="592"/>
      <c r="HBK1" s="592"/>
      <c r="HBL1" s="592"/>
      <c r="HBM1" s="592" t="s">
        <v>359</v>
      </c>
      <c r="HBN1" s="592"/>
      <c r="HBO1" s="592"/>
      <c r="HBP1" s="592"/>
      <c r="HBQ1" s="592"/>
      <c r="HBR1" s="592"/>
      <c r="HBS1" s="592"/>
      <c r="HBT1" s="592"/>
      <c r="HBU1" s="592"/>
      <c r="HBV1" s="592"/>
      <c r="HBW1" s="592"/>
      <c r="HBX1" s="592"/>
      <c r="HBY1" s="592"/>
      <c r="HBZ1" s="592"/>
      <c r="HCA1" s="592"/>
      <c r="HCB1" s="592"/>
      <c r="HCC1" s="592" t="s">
        <v>359</v>
      </c>
      <c r="HCD1" s="592"/>
      <c r="HCE1" s="592"/>
      <c r="HCF1" s="592"/>
      <c r="HCG1" s="592"/>
      <c r="HCH1" s="592"/>
      <c r="HCI1" s="592"/>
      <c r="HCJ1" s="592"/>
      <c r="HCK1" s="592"/>
      <c r="HCL1" s="592"/>
      <c r="HCM1" s="592"/>
      <c r="HCN1" s="592"/>
      <c r="HCO1" s="592"/>
      <c r="HCP1" s="592"/>
      <c r="HCQ1" s="592"/>
      <c r="HCR1" s="592"/>
      <c r="HCS1" s="592" t="s">
        <v>359</v>
      </c>
      <c r="HCT1" s="592"/>
      <c r="HCU1" s="592"/>
      <c r="HCV1" s="592"/>
      <c r="HCW1" s="592"/>
      <c r="HCX1" s="592"/>
      <c r="HCY1" s="592"/>
      <c r="HCZ1" s="592"/>
      <c r="HDA1" s="592"/>
      <c r="HDB1" s="592"/>
      <c r="HDC1" s="592"/>
      <c r="HDD1" s="592"/>
      <c r="HDE1" s="592"/>
      <c r="HDF1" s="592"/>
      <c r="HDG1" s="592"/>
      <c r="HDH1" s="592"/>
      <c r="HDI1" s="592" t="s">
        <v>359</v>
      </c>
      <c r="HDJ1" s="592"/>
      <c r="HDK1" s="592"/>
      <c r="HDL1" s="592"/>
      <c r="HDM1" s="592"/>
      <c r="HDN1" s="592"/>
      <c r="HDO1" s="592"/>
      <c r="HDP1" s="592"/>
      <c r="HDQ1" s="592"/>
      <c r="HDR1" s="592"/>
      <c r="HDS1" s="592"/>
      <c r="HDT1" s="592"/>
      <c r="HDU1" s="592"/>
      <c r="HDV1" s="592"/>
      <c r="HDW1" s="592"/>
      <c r="HDX1" s="592"/>
      <c r="HDY1" s="592" t="s">
        <v>359</v>
      </c>
      <c r="HDZ1" s="592"/>
      <c r="HEA1" s="592"/>
      <c r="HEB1" s="592"/>
      <c r="HEC1" s="592"/>
      <c r="HED1" s="592"/>
      <c r="HEE1" s="592"/>
      <c r="HEF1" s="592"/>
      <c r="HEG1" s="592"/>
      <c r="HEH1" s="592"/>
      <c r="HEI1" s="592"/>
      <c r="HEJ1" s="592"/>
      <c r="HEK1" s="592"/>
      <c r="HEL1" s="592"/>
      <c r="HEM1" s="592"/>
      <c r="HEN1" s="592"/>
      <c r="HEO1" s="592" t="s">
        <v>359</v>
      </c>
      <c r="HEP1" s="592"/>
      <c r="HEQ1" s="592"/>
      <c r="HER1" s="592"/>
      <c r="HES1" s="592"/>
      <c r="HET1" s="592"/>
      <c r="HEU1" s="592"/>
      <c r="HEV1" s="592"/>
      <c r="HEW1" s="592"/>
      <c r="HEX1" s="592"/>
      <c r="HEY1" s="592"/>
      <c r="HEZ1" s="592"/>
      <c r="HFA1" s="592"/>
      <c r="HFB1" s="592"/>
      <c r="HFC1" s="592"/>
      <c r="HFD1" s="592"/>
      <c r="HFE1" s="592" t="s">
        <v>359</v>
      </c>
      <c r="HFF1" s="592"/>
      <c r="HFG1" s="592"/>
      <c r="HFH1" s="592"/>
      <c r="HFI1" s="592"/>
      <c r="HFJ1" s="592"/>
      <c r="HFK1" s="592"/>
      <c r="HFL1" s="592"/>
      <c r="HFM1" s="592"/>
      <c r="HFN1" s="592"/>
      <c r="HFO1" s="592"/>
      <c r="HFP1" s="592"/>
      <c r="HFQ1" s="592"/>
      <c r="HFR1" s="592"/>
      <c r="HFS1" s="592"/>
      <c r="HFT1" s="592"/>
      <c r="HFU1" s="592" t="s">
        <v>359</v>
      </c>
      <c r="HFV1" s="592"/>
      <c r="HFW1" s="592"/>
      <c r="HFX1" s="592"/>
      <c r="HFY1" s="592"/>
      <c r="HFZ1" s="592"/>
      <c r="HGA1" s="592"/>
      <c r="HGB1" s="592"/>
      <c r="HGC1" s="592"/>
      <c r="HGD1" s="592"/>
      <c r="HGE1" s="592"/>
      <c r="HGF1" s="592"/>
      <c r="HGG1" s="592"/>
      <c r="HGH1" s="592"/>
      <c r="HGI1" s="592"/>
      <c r="HGJ1" s="592"/>
      <c r="HGK1" s="592" t="s">
        <v>359</v>
      </c>
      <c r="HGL1" s="592"/>
      <c r="HGM1" s="592"/>
      <c r="HGN1" s="592"/>
      <c r="HGO1" s="592"/>
      <c r="HGP1" s="592"/>
      <c r="HGQ1" s="592"/>
      <c r="HGR1" s="592"/>
      <c r="HGS1" s="592"/>
      <c r="HGT1" s="592"/>
      <c r="HGU1" s="592"/>
      <c r="HGV1" s="592"/>
      <c r="HGW1" s="592"/>
      <c r="HGX1" s="592"/>
      <c r="HGY1" s="592"/>
      <c r="HGZ1" s="592"/>
      <c r="HHA1" s="592" t="s">
        <v>359</v>
      </c>
      <c r="HHB1" s="592"/>
      <c r="HHC1" s="592"/>
      <c r="HHD1" s="592"/>
      <c r="HHE1" s="592"/>
      <c r="HHF1" s="592"/>
      <c r="HHG1" s="592"/>
      <c r="HHH1" s="592"/>
      <c r="HHI1" s="592"/>
      <c r="HHJ1" s="592"/>
      <c r="HHK1" s="592"/>
      <c r="HHL1" s="592"/>
      <c r="HHM1" s="592"/>
      <c r="HHN1" s="592"/>
      <c r="HHO1" s="592"/>
      <c r="HHP1" s="592"/>
      <c r="HHQ1" s="592" t="s">
        <v>359</v>
      </c>
      <c r="HHR1" s="592"/>
      <c r="HHS1" s="592"/>
      <c r="HHT1" s="592"/>
      <c r="HHU1" s="592"/>
      <c r="HHV1" s="592"/>
      <c r="HHW1" s="592"/>
      <c r="HHX1" s="592"/>
      <c r="HHY1" s="592"/>
      <c r="HHZ1" s="592"/>
      <c r="HIA1" s="592"/>
      <c r="HIB1" s="592"/>
      <c r="HIC1" s="592"/>
      <c r="HID1" s="592"/>
      <c r="HIE1" s="592"/>
      <c r="HIF1" s="592"/>
      <c r="HIG1" s="592" t="s">
        <v>359</v>
      </c>
      <c r="HIH1" s="592"/>
      <c r="HII1" s="592"/>
      <c r="HIJ1" s="592"/>
      <c r="HIK1" s="592"/>
      <c r="HIL1" s="592"/>
      <c r="HIM1" s="592"/>
      <c r="HIN1" s="592"/>
      <c r="HIO1" s="592"/>
      <c r="HIP1" s="592"/>
      <c r="HIQ1" s="592"/>
      <c r="HIR1" s="592"/>
      <c r="HIS1" s="592"/>
      <c r="HIT1" s="592"/>
      <c r="HIU1" s="592"/>
      <c r="HIV1" s="592"/>
      <c r="HIW1" s="592" t="s">
        <v>359</v>
      </c>
      <c r="HIX1" s="592"/>
      <c r="HIY1" s="592"/>
      <c r="HIZ1" s="592"/>
      <c r="HJA1" s="592"/>
      <c r="HJB1" s="592"/>
      <c r="HJC1" s="592"/>
      <c r="HJD1" s="592"/>
      <c r="HJE1" s="592"/>
      <c r="HJF1" s="592"/>
      <c r="HJG1" s="592"/>
      <c r="HJH1" s="592"/>
      <c r="HJI1" s="592"/>
      <c r="HJJ1" s="592"/>
      <c r="HJK1" s="592"/>
      <c r="HJL1" s="592"/>
      <c r="HJM1" s="592" t="s">
        <v>359</v>
      </c>
      <c r="HJN1" s="592"/>
      <c r="HJO1" s="592"/>
      <c r="HJP1" s="592"/>
      <c r="HJQ1" s="592"/>
      <c r="HJR1" s="592"/>
      <c r="HJS1" s="592"/>
      <c r="HJT1" s="592"/>
      <c r="HJU1" s="592"/>
      <c r="HJV1" s="592"/>
      <c r="HJW1" s="592"/>
      <c r="HJX1" s="592"/>
      <c r="HJY1" s="592"/>
      <c r="HJZ1" s="592"/>
      <c r="HKA1" s="592"/>
      <c r="HKB1" s="592"/>
      <c r="HKC1" s="592" t="s">
        <v>359</v>
      </c>
      <c r="HKD1" s="592"/>
      <c r="HKE1" s="592"/>
      <c r="HKF1" s="592"/>
      <c r="HKG1" s="592"/>
      <c r="HKH1" s="592"/>
      <c r="HKI1" s="592"/>
      <c r="HKJ1" s="592"/>
      <c r="HKK1" s="592"/>
      <c r="HKL1" s="592"/>
      <c r="HKM1" s="592"/>
      <c r="HKN1" s="592"/>
      <c r="HKO1" s="592"/>
      <c r="HKP1" s="592"/>
      <c r="HKQ1" s="592"/>
      <c r="HKR1" s="592"/>
      <c r="HKS1" s="592" t="s">
        <v>359</v>
      </c>
      <c r="HKT1" s="592"/>
      <c r="HKU1" s="592"/>
      <c r="HKV1" s="592"/>
      <c r="HKW1" s="592"/>
      <c r="HKX1" s="592"/>
      <c r="HKY1" s="592"/>
      <c r="HKZ1" s="592"/>
      <c r="HLA1" s="592"/>
      <c r="HLB1" s="592"/>
      <c r="HLC1" s="592"/>
      <c r="HLD1" s="592"/>
      <c r="HLE1" s="592"/>
      <c r="HLF1" s="592"/>
      <c r="HLG1" s="592"/>
      <c r="HLH1" s="592"/>
      <c r="HLI1" s="592" t="s">
        <v>359</v>
      </c>
      <c r="HLJ1" s="592"/>
      <c r="HLK1" s="592"/>
      <c r="HLL1" s="592"/>
      <c r="HLM1" s="592"/>
      <c r="HLN1" s="592"/>
      <c r="HLO1" s="592"/>
      <c r="HLP1" s="592"/>
      <c r="HLQ1" s="592"/>
      <c r="HLR1" s="592"/>
      <c r="HLS1" s="592"/>
      <c r="HLT1" s="592"/>
      <c r="HLU1" s="592"/>
      <c r="HLV1" s="592"/>
      <c r="HLW1" s="592"/>
      <c r="HLX1" s="592"/>
      <c r="HLY1" s="592" t="s">
        <v>359</v>
      </c>
      <c r="HLZ1" s="592"/>
      <c r="HMA1" s="592"/>
      <c r="HMB1" s="592"/>
      <c r="HMC1" s="592"/>
      <c r="HMD1" s="592"/>
      <c r="HME1" s="592"/>
      <c r="HMF1" s="592"/>
      <c r="HMG1" s="592"/>
      <c r="HMH1" s="592"/>
      <c r="HMI1" s="592"/>
      <c r="HMJ1" s="592"/>
      <c r="HMK1" s="592"/>
      <c r="HML1" s="592"/>
      <c r="HMM1" s="592"/>
      <c r="HMN1" s="592"/>
      <c r="HMO1" s="592" t="s">
        <v>359</v>
      </c>
      <c r="HMP1" s="592"/>
      <c r="HMQ1" s="592"/>
      <c r="HMR1" s="592"/>
      <c r="HMS1" s="592"/>
      <c r="HMT1" s="592"/>
      <c r="HMU1" s="592"/>
      <c r="HMV1" s="592"/>
      <c r="HMW1" s="592"/>
      <c r="HMX1" s="592"/>
      <c r="HMY1" s="592"/>
      <c r="HMZ1" s="592"/>
      <c r="HNA1" s="592"/>
      <c r="HNB1" s="592"/>
      <c r="HNC1" s="592"/>
      <c r="HND1" s="592"/>
      <c r="HNE1" s="592" t="s">
        <v>359</v>
      </c>
      <c r="HNF1" s="592"/>
      <c r="HNG1" s="592"/>
      <c r="HNH1" s="592"/>
      <c r="HNI1" s="592"/>
      <c r="HNJ1" s="592"/>
      <c r="HNK1" s="592"/>
      <c r="HNL1" s="592"/>
      <c r="HNM1" s="592"/>
      <c r="HNN1" s="592"/>
      <c r="HNO1" s="592"/>
      <c r="HNP1" s="592"/>
      <c r="HNQ1" s="592"/>
      <c r="HNR1" s="592"/>
      <c r="HNS1" s="592"/>
      <c r="HNT1" s="592"/>
      <c r="HNU1" s="592" t="s">
        <v>359</v>
      </c>
      <c r="HNV1" s="592"/>
      <c r="HNW1" s="592"/>
      <c r="HNX1" s="592"/>
      <c r="HNY1" s="592"/>
      <c r="HNZ1" s="592"/>
      <c r="HOA1" s="592"/>
      <c r="HOB1" s="592"/>
      <c r="HOC1" s="592"/>
      <c r="HOD1" s="592"/>
      <c r="HOE1" s="592"/>
      <c r="HOF1" s="592"/>
      <c r="HOG1" s="592"/>
      <c r="HOH1" s="592"/>
      <c r="HOI1" s="592"/>
      <c r="HOJ1" s="592"/>
      <c r="HOK1" s="592" t="s">
        <v>359</v>
      </c>
      <c r="HOL1" s="592"/>
      <c r="HOM1" s="592"/>
      <c r="HON1" s="592"/>
      <c r="HOO1" s="592"/>
      <c r="HOP1" s="592"/>
      <c r="HOQ1" s="592"/>
      <c r="HOR1" s="592"/>
      <c r="HOS1" s="592"/>
      <c r="HOT1" s="592"/>
      <c r="HOU1" s="592"/>
      <c r="HOV1" s="592"/>
      <c r="HOW1" s="592"/>
      <c r="HOX1" s="592"/>
      <c r="HOY1" s="592"/>
      <c r="HOZ1" s="592"/>
      <c r="HPA1" s="592" t="s">
        <v>359</v>
      </c>
      <c r="HPB1" s="592"/>
      <c r="HPC1" s="592"/>
      <c r="HPD1" s="592"/>
      <c r="HPE1" s="592"/>
      <c r="HPF1" s="592"/>
      <c r="HPG1" s="592"/>
      <c r="HPH1" s="592"/>
      <c r="HPI1" s="592"/>
      <c r="HPJ1" s="592"/>
      <c r="HPK1" s="592"/>
      <c r="HPL1" s="592"/>
      <c r="HPM1" s="592"/>
      <c r="HPN1" s="592"/>
      <c r="HPO1" s="592"/>
      <c r="HPP1" s="592"/>
      <c r="HPQ1" s="592" t="s">
        <v>359</v>
      </c>
      <c r="HPR1" s="592"/>
      <c r="HPS1" s="592"/>
      <c r="HPT1" s="592"/>
      <c r="HPU1" s="592"/>
      <c r="HPV1" s="592"/>
      <c r="HPW1" s="592"/>
      <c r="HPX1" s="592"/>
      <c r="HPY1" s="592"/>
      <c r="HPZ1" s="592"/>
      <c r="HQA1" s="592"/>
      <c r="HQB1" s="592"/>
      <c r="HQC1" s="592"/>
      <c r="HQD1" s="592"/>
      <c r="HQE1" s="592"/>
      <c r="HQF1" s="592"/>
      <c r="HQG1" s="592" t="s">
        <v>359</v>
      </c>
      <c r="HQH1" s="592"/>
      <c r="HQI1" s="592"/>
      <c r="HQJ1" s="592"/>
      <c r="HQK1" s="592"/>
      <c r="HQL1" s="592"/>
      <c r="HQM1" s="592"/>
      <c r="HQN1" s="592"/>
      <c r="HQO1" s="592"/>
      <c r="HQP1" s="592"/>
      <c r="HQQ1" s="592"/>
      <c r="HQR1" s="592"/>
      <c r="HQS1" s="592"/>
      <c r="HQT1" s="592"/>
      <c r="HQU1" s="592"/>
      <c r="HQV1" s="592"/>
      <c r="HQW1" s="592" t="s">
        <v>359</v>
      </c>
      <c r="HQX1" s="592"/>
      <c r="HQY1" s="592"/>
      <c r="HQZ1" s="592"/>
      <c r="HRA1" s="592"/>
      <c r="HRB1" s="592"/>
      <c r="HRC1" s="592"/>
      <c r="HRD1" s="592"/>
      <c r="HRE1" s="592"/>
      <c r="HRF1" s="592"/>
      <c r="HRG1" s="592"/>
      <c r="HRH1" s="592"/>
      <c r="HRI1" s="592"/>
      <c r="HRJ1" s="592"/>
      <c r="HRK1" s="592"/>
      <c r="HRL1" s="592"/>
      <c r="HRM1" s="592" t="s">
        <v>359</v>
      </c>
      <c r="HRN1" s="592"/>
      <c r="HRO1" s="592"/>
      <c r="HRP1" s="592"/>
      <c r="HRQ1" s="592"/>
      <c r="HRR1" s="592"/>
      <c r="HRS1" s="592"/>
      <c r="HRT1" s="592"/>
      <c r="HRU1" s="592"/>
      <c r="HRV1" s="592"/>
      <c r="HRW1" s="592"/>
      <c r="HRX1" s="592"/>
      <c r="HRY1" s="592"/>
      <c r="HRZ1" s="592"/>
      <c r="HSA1" s="592"/>
      <c r="HSB1" s="592"/>
      <c r="HSC1" s="592" t="s">
        <v>359</v>
      </c>
      <c r="HSD1" s="592"/>
      <c r="HSE1" s="592"/>
      <c r="HSF1" s="592"/>
      <c r="HSG1" s="592"/>
      <c r="HSH1" s="592"/>
      <c r="HSI1" s="592"/>
      <c r="HSJ1" s="592"/>
      <c r="HSK1" s="592"/>
      <c r="HSL1" s="592"/>
      <c r="HSM1" s="592"/>
      <c r="HSN1" s="592"/>
      <c r="HSO1" s="592"/>
      <c r="HSP1" s="592"/>
      <c r="HSQ1" s="592"/>
      <c r="HSR1" s="592"/>
      <c r="HSS1" s="592" t="s">
        <v>359</v>
      </c>
      <c r="HST1" s="592"/>
      <c r="HSU1" s="592"/>
      <c r="HSV1" s="592"/>
      <c r="HSW1" s="592"/>
      <c r="HSX1" s="592"/>
      <c r="HSY1" s="592"/>
      <c r="HSZ1" s="592"/>
      <c r="HTA1" s="592"/>
      <c r="HTB1" s="592"/>
      <c r="HTC1" s="592"/>
      <c r="HTD1" s="592"/>
      <c r="HTE1" s="592"/>
      <c r="HTF1" s="592"/>
      <c r="HTG1" s="592"/>
      <c r="HTH1" s="592"/>
      <c r="HTI1" s="592" t="s">
        <v>359</v>
      </c>
      <c r="HTJ1" s="592"/>
      <c r="HTK1" s="592"/>
      <c r="HTL1" s="592"/>
      <c r="HTM1" s="592"/>
      <c r="HTN1" s="592"/>
      <c r="HTO1" s="592"/>
      <c r="HTP1" s="592"/>
      <c r="HTQ1" s="592"/>
      <c r="HTR1" s="592"/>
      <c r="HTS1" s="592"/>
      <c r="HTT1" s="592"/>
      <c r="HTU1" s="592"/>
      <c r="HTV1" s="592"/>
      <c r="HTW1" s="592"/>
      <c r="HTX1" s="592"/>
      <c r="HTY1" s="592" t="s">
        <v>359</v>
      </c>
      <c r="HTZ1" s="592"/>
      <c r="HUA1" s="592"/>
      <c r="HUB1" s="592"/>
      <c r="HUC1" s="592"/>
      <c r="HUD1" s="592"/>
      <c r="HUE1" s="592"/>
      <c r="HUF1" s="592"/>
      <c r="HUG1" s="592"/>
      <c r="HUH1" s="592"/>
      <c r="HUI1" s="592"/>
      <c r="HUJ1" s="592"/>
      <c r="HUK1" s="592"/>
      <c r="HUL1" s="592"/>
      <c r="HUM1" s="592"/>
      <c r="HUN1" s="592"/>
      <c r="HUO1" s="592" t="s">
        <v>359</v>
      </c>
      <c r="HUP1" s="592"/>
      <c r="HUQ1" s="592"/>
      <c r="HUR1" s="592"/>
      <c r="HUS1" s="592"/>
      <c r="HUT1" s="592"/>
      <c r="HUU1" s="592"/>
      <c r="HUV1" s="592"/>
      <c r="HUW1" s="592"/>
      <c r="HUX1" s="592"/>
      <c r="HUY1" s="592"/>
      <c r="HUZ1" s="592"/>
      <c r="HVA1" s="592"/>
      <c r="HVB1" s="592"/>
      <c r="HVC1" s="592"/>
      <c r="HVD1" s="592"/>
      <c r="HVE1" s="592" t="s">
        <v>359</v>
      </c>
      <c r="HVF1" s="592"/>
      <c r="HVG1" s="592"/>
      <c r="HVH1" s="592"/>
      <c r="HVI1" s="592"/>
      <c r="HVJ1" s="592"/>
      <c r="HVK1" s="592"/>
      <c r="HVL1" s="592"/>
      <c r="HVM1" s="592"/>
      <c r="HVN1" s="592"/>
      <c r="HVO1" s="592"/>
      <c r="HVP1" s="592"/>
      <c r="HVQ1" s="592"/>
      <c r="HVR1" s="592"/>
      <c r="HVS1" s="592"/>
      <c r="HVT1" s="592"/>
      <c r="HVU1" s="592" t="s">
        <v>359</v>
      </c>
      <c r="HVV1" s="592"/>
      <c r="HVW1" s="592"/>
      <c r="HVX1" s="592"/>
      <c r="HVY1" s="592"/>
      <c r="HVZ1" s="592"/>
      <c r="HWA1" s="592"/>
      <c r="HWB1" s="592"/>
      <c r="HWC1" s="592"/>
      <c r="HWD1" s="592"/>
      <c r="HWE1" s="592"/>
      <c r="HWF1" s="592"/>
      <c r="HWG1" s="592"/>
      <c r="HWH1" s="592"/>
      <c r="HWI1" s="592"/>
      <c r="HWJ1" s="592"/>
      <c r="HWK1" s="592" t="s">
        <v>359</v>
      </c>
      <c r="HWL1" s="592"/>
      <c r="HWM1" s="592"/>
      <c r="HWN1" s="592"/>
      <c r="HWO1" s="592"/>
      <c r="HWP1" s="592"/>
      <c r="HWQ1" s="592"/>
      <c r="HWR1" s="592"/>
      <c r="HWS1" s="592"/>
      <c r="HWT1" s="592"/>
      <c r="HWU1" s="592"/>
      <c r="HWV1" s="592"/>
      <c r="HWW1" s="592"/>
      <c r="HWX1" s="592"/>
      <c r="HWY1" s="592"/>
      <c r="HWZ1" s="592"/>
      <c r="HXA1" s="592" t="s">
        <v>359</v>
      </c>
      <c r="HXB1" s="592"/>
      <c r="HXC1" s="592"/>
      <c r="HXD1" s="592"/>
      <c r="HXE1" s="592"/>
      <c r="HXF1" s="592"/>
      <c r="HXG1" s="592"/>
      <c r="HXH1" s="592"/>
      <c r="HXI1" s="592"/>
      <c r="HXJ1" s="592"/>
      <c r="HXK1" s="592"/>
      <c r="HXL1" s="592"/>
      <c r="HXM1" s="592"/>
      <c r="HXN1" s="592"/>
      <c r="HXO1" s="592"/>
      <c r="HXP1" s="592"/>
      <c r="HXQ1" s="592" t="s">
        <v>359</v>
      </c>
      <c r="HXR1" s="592"/>
      <c r="HXS1" s="592"/>
      <c r="HXT1" s="592"/>
      <c r="HXU1" s="592"/>
      <c r="HXV1" s="592"/>
      <c r="HXW1" s="592"/>
      <c r="HXX1" s="592"/>
      <c r="HXY1" s="592"/>
      <c r="HXZ1" s="592"/>
      <c r="HYA1" s="592"/>
      <c r="HYB1" s="592"/>
      <c r="HYC1" s="592"/>
      <c r="HYD1" s="592"/>
      <c r="HYE1" s="592"/>
      <c r="HYF1" s="592"/>
      <c r="HYG1" s="592" t="s">
        <v>359</v>
      </c>
      <c r="HYH1" s="592"/>
      <c r="HYI1" s="592"/>
      <c r="HYJ1" s="592"/>
      <c r="HYK1" s="592"/>
      <c r="HYL1" s="592"/>
      <c r="HYM1" s="592"/>
      <c r="HYN1" s="592"/>
      <c r="HYO1" s="592"/>
      <c r="HYP1" s="592"/>
      <c r="HYQ1" s="592"/>
      <c r="HYR1" s="592"/>
      <c r="HYS1" s="592"/>
      <c r="HYT1" s="592"/>
      <c r="HYU1" s="592"/>
      <c r="HYV1" s="592"/>
      <c r="HYW1" s="592" t="s">
        <v>359</v>
      </c>
      <c r="HYX1" s="592"/>
      <c r="HYY1" s="592"/>
      <c r="HYZ1" s="592"/>
      <c r="HZA1" s="592"/>
      <c r="HZB1" s="592"/>
      <c r="HZC1" s="592"/>
      <c r="HZD1" s="592"/>
      <c r="HZE1" s="592"/>
      <c r="HZF1" s="592"/>
      <c r="HZG1" s="592"/>
      <c r="HZH1" s="592"/>
      <c r="HZI1" s="592"/>
      <c r="HZJ1" s="592"/>
      <c r="HZK1" s="592"/>
      <c r="HZL1" s="592"/>
      <c r="HZM1" s="592" t="s">
        <v>359</v>
      </c>
      <c r="HZN1" s="592"/>
      <c r="HZO1" s="592"/>
      <c r="HZP1" s="592"/>
      <c r="HZQ1" s="592"/>
      <c r="HZR1" s="592"/>
      <c r="HZS1" s="592"/>
      <c r="HZT1" s="592"/>
      <c r="HZU1" s="592"/>
      <c r="HZV1" s="592"/>
      <c r="HZW1" s="592"/>
      <c r="HZX1" s="592"/>
      <c r="HZY1" s="592"/>
      <c r="HZZ1" s="592"/>
      <c r="IAA1" s="592"/>
      <c r="IAB1" s="592"/>
      <c r="IAC1" s="592" t="s">
        <v>359</v>
      </c>
      <c r="IAD1" s="592"/>
      <c r="IAE1" s="592"/>
      <c r="IAF1" s="592"/>
      <c r="IAG1" s="592"/>
      <c r="IAH1" s="592"/>
      <c r="IAI1" s="592"/>
      <c r="IAJ1" s="592"/>
      <c r="IAK1" s="592"/>
      <c r="IAL1" s="592"/>
      <c r="IAM1" s="592"/>
      <c r="IAN1" s="592"/>
      <c r="IAO1" s="592"/>
      <c r="IAP1" s="592"/>
      <c r="IAQ1" s="592"/>
      <c r="IAR1" s="592"/>
      <c r="IAS1" s="592" t="s">
        <v>359</v>
      </c>
      <c r="IAT1" s="592"/>
      <c r="IAU1" s="592"/>
      <c r="IAV1" s="592"/>
      <c r="IAW1" s="592"/>
      <c r="IAX1" s="592"/>
      <c r="IAY1" s="592"/>
      <c r="IAZ1" s="592"/>
      <c r="IBA1" s="592"/>
      <c r="IBB1" s="592"/>
      <c r="IBC1" s="592"/>
      <c r="IBD1" s="592"/>
      <c r="IBE1" s="592"/>
      <c r="IBF1" s="592"/>
      <c r="IBG1" s="592"/>
      <c r="IBH1" s="592"/>
      <c r="IBI1" s="592" t="s">
        <v>359</v>
      </c>
      <c r="IBJ1" s="592"/>
      <c r="IBK1" s="592"/>
      <c r="IBL1" s="592"/>
      <c r="IBM1" s="592"/>
      <c r="IBN1" s="592"/>
      <c r="IBO1" s="592"/>
      <c r="IBP1" s="592"/>
      <c r="IBQ1" s="592"/>
      <c r="IBR1" s="592"/>
      <c r="IBS1" s="592"/>
      <c r="IBT1" s="592"/>
      <c r="IBU1" s="592"/>
      <c r="IBV1" s="592"/>
      <c r="IBW1" s="592"/>
      <c r="IBX1" s="592"/>
      <c r="IBY1" s="592" t="s">
        <v>359</v>
      </c>
      <c r="IBZ1" s="592"/>
      <c r="ICA1" s="592"/>
      <c r="ICB1" s="592"/>
      <c r="ICC1" s="592"/>
      <c r="ICD1" s="592"/>
      <c r="ICE1" s="592"/>
      <c r="ICF1" s="592"/>
      <c r="ICG1" s="592"/>
      <c r="ICH1" s="592"/>
      <c r="ICI1" s="592"/>
      <c r="ICJ1" s="592"/>
      <c r="ICK1" s="592"/>
      <c r="ICL1" s="592"/>
      <c r="ICM1" s="592"/>
      <c r="ICN1" s="592"/>
      <c r="ICO1" s="592" t="s">
        <v>359</v>
      </c>
      <c r="ICP1" s="592"/>
      <c r="ICQ1" s="592"/>
      <c r="ICR1" s="592"/>
      <c r="ICS1" s="592"/>
      <c r="ICT1" s="592"/>
      <c r="ICU1" s="592"/>
      <c r="ICV1" s="592"/>
      <c r="ICW1" s="592"/>
      <c r="ICX1" s="592"/>
      <c r="ICY1" s="592"/>
      <c r="ICZ1" s="592"/>
      <c r="IDA1" s="592"/>
      <c r="IDB1" s="592"/>
      <c r="IDC1" s="592"/>
      <c r="IDD1" s="592"/>
      <c r="IDE1" s="592" t="s">
        <v>359</v>
      </c>
      <c r="IDF1" s="592"/>
      <c r="IDG1" s="592"/>
      <c r="IDH1" s="592"/>
      <c r="IDI1" s="592"/>
      <c r="IDJ1" s="592"/>
      <c r="IDK1" s="592"/>
      <c r="IDL1" s="592"/>
      <c r="IDM1" s="592"/>
      <c r="IDN1" s="592"/>
      <c r="IDO1" s="592"/>
      <c r="IDP1" s="592"/>
      <c r="IDQ1" s="592"/>
      <c r="IDR1" s="592"/>
      <c r="IDS1" s="592"/>
      <c r="IDT1" s="592"/>
      <c r="IDU1" s="592" t="s">
        <v>359</v>
      </c>
      <c r="IDV1" s="592"/>
      <c r="IDW1" s="592"/>
      <c r="IDX1" s="592"/>
      <c r="IDY1" s="592"/>
      <c r="IDZ1" s="592"/>
      <c r="IEA1" s="592"/>
      <c r="IEB1" s="592"/>
      <c r="IEC1" s="592"/>
      <c r="IED1" s="592"/>
      <c r="IEE1" s="592"/>
      <c r="IEF1" s="592"/>
      <c r="IEG1" s="592"/>
      <c r="IEH1" s="592"/>
      <c r="IEI1" s="592"/>
      <c r="IEJ1" s="592"/>
      <c r="IEK1" s="592" t="s">
        <v>359</v>
      </c>
      <c r="IEL1" s="592"/>
      <c r="IEM1" s="592"/>
      <c r="IEN1" s="592"/>
      <c r="IEO1" s="592"/>
      <c r="IEP1" s="592"/>
      <c r="IEQ1" s="592"/>
      <c r="IER1" s="592"/>
      <c r="IES1" s="592"/>
      <c r="IET1" s="592"/>
      <c r="IEU1" s="592"/>
      <c r="IEV1" s="592"/>
      <c r="IEW1" s="592"/>
      <c r="IEX1" s="592"/>
      <c r="IEY1" s="592"/>
      <c r="IEZ1" s="592"/>
      <c r="IFA1" s="592" t="s">
        <v>359</v>
      </c>
      <c r="IFB1" s="592"/>
      <c r="IFC1" s="592"/>
      <c r="IFD1" s="592"/>
      <c r="IFE1" s="592"/>
      <c r="IFF1" s="592"/>
      <c r="IFG1" s="592"/>
      <c r="IFH1" s="592"/>
      <c r="IFI1" s="592"/>
      <c r="IFJ1" s="592"/>
      <c r="IFK1" s="592"/>
      <c r="IFL1" s="592"/>
      <c r="IFM1" s="592"/>
      <c r="IFN1" s="592"/>
      <c r="IFO1" s="592"/>
      <c r="IFP1" s="592"/>
      <c r="IFQ1" s="592" t="s">
        <v>359</v>
      </c>
      <c r="IFR1" s="592"/>
      <c r="IFS1" s="592"/>
      <c r="IFT1" s="592"/>
      <c r="IFU1" s="592"/>
      <c r="IFV1" s="592"/>
      <c r="IFW1" s="592"/>
      <c r="IFX1" s="592"/>
      <c r="IFY1" s="592"/>
      <c r="IFZ1" s="592"/>
      <c r="IGA1" s="592"/>
      <c r="IGB1" s="592"/>
      <c r="IGC1" s="592"/>
      <c r="IGD1" s="592"/>
      <c r="IGE1" s="592"/>
      <c r="IGF1" s="592"/>
      <c r="IGG1" s="592" t="s">
        <v>359</v>
      </c>
      <c r="IGH1" s="592"/>
      <c r="IGI1" s="592"/>
      <c r="IGJ1" s="592"/>
      <c r="IGK1" s="592"/>
      <c r="IGL1" s="592"/>
      <c r="IGM1" s="592"/>
      <c r="IGN1" s="592"/>
      <c r="IGO1" s="592"/>
      <c r="IGP1" s="592"/>
      <c r="IGQ1" s="592"/>
      <c r="IGR1" s="592"/>
      <c r="IGS1" s="592"/>
      <c r="IGT1" s="592"/>
      <c r="IGU1" s="592"/>
      <c r="IGV1" s="592"/>
      <c r="IGW1" s="592" t="s">
        <v>359</v>
      </c>
      <c r="IGX1" s="592"/>
      <c r="IGY1" s="592"/>
      <c r="IGZ1" s="592"/>
      <c r="IHA1" s="592"/>
      <c r="IHB1" s="592"/>
      <c r="IHC1" s="592"/>
      <c r="IHD1" s="592"/>
      <c r="IHE1" s="592"/>
      <c r="IHF1" s="592"/>
      <c r="IHG1" s="592"/>
      <c r="IHH1" s="592"/>
      <c r="IHI1" s="592"/>
      <c r="IHJ1" s="592"/>
      <c r="IHK1" s="592"/>
      <c r="IHL1" s="592"/>
      <c r="IHM1" s="592" t="s">
        <v>359</v>
      </c>
      <c r="IHN1" s="592"/>
      <c r="IHO1" s="592"/>
      <c r="IHP1" s="592"/>
      <c r="IHQ1" s="592"/>
      <c r="IHR1" s="592"/>
      <c r="IHS1" s="592"/>
      <c r="IHT1" s="592"/>
      <c r="IHU1" s="592"/>
      <c r="IHV1" s="592"/>
      <c r="IHW1" s="592"/>
      <c r="IHX1" s="592"/>
      <c r="IHY1" s="592"/>
      <c r="IHZ1" s="592"/>
      <c r="IIA1" s="592"/>
      <c r="IIB1" s="592"/>
      <c r="IIC1" s="592" t="s">
        <v>359</v>
      </c>
      <c r="IID1" s="592"/>
      <c r="IIE1" s="592"/>
      <c r="IIF1" s="592"/>
      <c r="IIG1" s="592"/>
      <c r="IIH1" s="592"/>
      <c r="III1" s="592"/>
      <c r="IIJ1" s="592"/>
      <c r="IIK1" s="592"/>
      <c r="IIL1" s="592"/>
      <c r="IIM1" s="592"/>
      <c r="IIN1" s="592"/>
      <c r="IIO1" s="592"/>
      <c r="IIP1" s="592"/>
      <c r="IIQ1" s="592"/>
      <c r="IIR1" s="592"/>
      <c r="IIS1" s="592" t="s">
        <v>359</v>
      </c>
      <c r="IIT1" s="592"/>
      <c r="IIU1" s="592"/>
      <c r="IIV1" s="592"/>
      <c r="IIW1" s="592"/>
      <c r="IIX1" s="592"/>
      <c r="IIY1" s="592"/>
      <c r="IIZ1" s="592"/>
      <c r="IJA1" s="592"/>
      <c r="IJB1" s="592"/>
      <c r="IJC1" s="592"/>
      <c r="IJD1" s="592"/>
      <c r="IJE1" s="592"/>
      <c r="IJF1" s="592"/>
      <c r="IJG1" s="592"/>
      <c r="IJH1" s="592"/>
      <c r="IJI1" s="592" t="s">
        <v>359</v>
      </c>
      <c r="IJJ1" s="592"/>
      <c r="IJK1" s="592"/>
      <c r="IJL1" s="592"/>
      <c r="IJM1" s="592"/>
      <c r="IJN1" s="592"/>
      <c r="IJO1" s="592"/>
      <c r="IJP1" s="592"/>
      <c r="IJQ1" s="592"/>
      <c r="IJR1" s="592"/>
      <c r="IJS1" s="592"/>
      <c r="IJT1" s="592"/>
      <c r="IJU1" s="592"/>
      <c r="IJV1" s="592"/>
      <c r="IJW1" s="592"/>
      <c r="IJX1" s="592"/>
      <c r="IJY1" s="592" t="s">
        <v>359</v>
      </c>
      <c r="IJZ1" s="592"/>
      <c r="IKA1" s="592"/>
      <c r="IKB1" s="592"/>
      <c r="IKC1" s="592"/>
      <c r="IKD1" s="592"/>
      <c r="IKE1" s="592"/>
      <c r="IKF1" s="592"/>
      <c r="IKG1" s="592"/>
      <c r="IKH1" s="592"/>
      <c r="IKI1" s="592"/>
      <c r="IKJ1" s="592"/>
      <c r="IKK1" s="592"/>
      <c r="IKL1" s="592"/>
      <c r="IKM1" s="592"/>
      <c r="IKN1" s="592"/>
      <c r="IKO1" s="592" t="s">
        <v>359</v>
      </c>
      <c r="IKP1" s="592"/>
      <c r="IKQ1" s="592"/>
      <c r="IKR1" s="592"/>
      <c r="IKS1" s="592"/>
      <c r="IKT1" s="592"/>
      <c r="IKU1" s="592"/>
      <c r="IKV1" s="592"/>
      <c r="IKW1" s="592"/>
      <c r="IKX1" s="592"/>
      <c r="IKY1" s="592"/>
      <c r="IKZ1" s="592"/>
      <c r="ILA1" s="592"/>
      <c r="ILB1" s="592"/>
      <c r="ILC1" s="592"/>
      <c r="ILD1" s="592"/>
      <c r="ILE1" s="592" t="s">
        <v>359</v>
      </c>
      <c r="ILF1" s="592"/>
      <c r="ILG1" s="592"/>
      <c r="ILH1" s="592"/>
      <c r="ILI1" s="592"/>
      <c r="ILJ1" s="592"/>
      <c r="ILK1" s="592"/>
      <c r="ILL1" s="592"/>
      <c r="ILM1" s="592"/>
      <c r="ILN1" s="592"/>
      <c r="ILO1" s="592"/>
      <c r="ILP1" s="592"/>
      <c r="ILQ1" s="592"/>
      <c r="ILR1" s="592"/>
      <c r="ILS1" s="592"/>
      <c r="ILT1" s="592"/>
      <c r="ILU1" s="592" t="s">
        <v>359</v>
      </c>
      <c r="ILV1" s="592"/>
      <c r="ILW1" s="592"/>
      <c r="ILX1" s="592"/>
      <c r="ILY1" s="592"/>
      <c r="ILZ1" s="592"/>
      <c r="IMA1" s="592"/>
      <c r="IMB1" s="592"/>
      <c r="IMC1" s="592"/>
      <c r="IMD1" s="592"/>
      <c r="IME1" s="592"/>
      <c r="IMF1" s="592"/>
      <c r="IMG1" s="592"/>
      <c r="IMH1" s="592"/>
      <c r="IMI1" s="592"/>
      <c r="IMJ1" s="592"/>
      <c r="IMK1" s="592" t="s">
        <v>359</v>
      </c>
      <c r="IML1" s="592"/>
      <c r="IMM1" s="592"/>
      <c r="IMN1" s="592"/>
      <c r="IMO1" s="592"/>
      <c r="IMP1" s="592"/>
      <c r="IMQ1" s="592"/>
      <c r="IMR1" s="592"/>
      <c r="IMS1" s="592"/>
      <c r="IMT1" s="592"/>
      <c r="IMU1" s="592"/>
      <c r="IMV1" s="592"/>
      <c r="IMW1" s="592"/>
      <c r="IMX1" s="592"/>
      <c r="IMY1" s="592"/>
      <c r="IMZ1" s="592"/>
      <c r="INA1" s="592" t="s">
        <v>359</v>
      </c>
      <c r="INB1" s="592"/>
      <c r="INC1" s="592"/>
      <c r="IND1" s="592"/>
      <c r="INE1" s="592"/>
      <c r="INF1" s="592"/>
      <c r="ING1" s="592"/>
      <c r="INH1" s="592"/>
      <c r="INI1" s="592"/>
      <c r="INJ1" s="592"/>
      <c r="INK1" s="592"/>
      <c r="INL1" s="592"/>
      <c r="INM1" s="592"/>
      <c r="INN1" s="592"/>
      <c r="INO1" s="592"/>
      <c r="INP1" s="592"/>
      <c r="INQ1" s="592" t="s">
        <v>359</v>
      </c>
      <c r="INR1" s="592"/>
      <c r="INS1" s="592"/>
      <c r="INT1" s="592"/>
      <c r="INU1" s="592"/>
      <c r="INV1" s="592"/>
      <c r="INW1" s="592"/>
      <c r="INX1" s="592"/>
      <c r="INY1" s="592"/>
      <c r="INZ1" s="592"/>
      <c r="IOA1" s="592"/>
      <c r="IOB1" s="592"/>
      <c r="IOC1" s="592"/>
      <c r="IOD1" s="592"/>
      <c r="IOE1" s="592"/>
      <c r="IOF1" s="592"/>
      <c r="IOG1" s="592" t="s">
        <v>359</v>
      </c>
      <c r="IOH1" s="592"/>
      <c r="IOI1" s="592"/>
      <c r="IOJ1" s="592"/>
      <c r="IOK1" s="592"/>
      <c r="IOL1" s="592"/>
      <c r="IOM1" s="592"/>
      <c r="ION1" s="592"/>
      <c r="IOO1" s="592"/>
      <c r="IOP1" s="592"/>
      <c r="IOQ1" s="592"/>
      <c r="IOR1" s="592"/>
      <c r="IOS1" s="592"/>
      <c r="IOT1" s="592"/>
      <c r="IOU1" s="592"/>
      <c r="IOV1" s="592"/>
      <c r="IOW1" s="592" t="s">
        <v>359</v>
      </c>
      <c r="IOX1" s="592"/>
      <c r="IOY1" s="592"/>
      <c r="IOZ1" s="592"/>
      <c r="IPA1" s="592"/>
      <c r="IPB1" s="592"/>
      <c r="IPC1" s="592"/>
      <c r="IPD1" s="592"/>
      <c r="IPE1" s="592"/>
      <c r="IPF1" s="592"/>
      <c r="IPG1" s="592"/>
      <c r="IPH1" s="592"/>
      <c r="IPI1" s="592"/>
      <c r="IPJ1" s="592"/>
      <c r="IPK1" s="592"/>
      <c r="IPL1" s="592"/>
      <c r="IPM1" s="592" t="s">
        <v>359</v>
      </c>
      <c r="IPN1" s="592"/>
      <c r="IPO1" s="592"/>
      <c r="IPP1" s="592"/>
      <c r="IPQ1" s="592"/>
      <c r="IPR1" s="592"/>
      <c r="IPS1" s="592"/>
      <c r="IPT1" s="592"/>
      <c r="IPU1" s="592"/>
      <c r="IPV1" s="592"/>
      <c r="IPW1" s="592"/>
      <c r="IPX1" s="592"/>
      <c r="IPY1" s="592"/>
      <c r="IPZ1" s="592"/>
      <c r="IQA1" s="592"/>
      <c r="IQB1" s="592"/>
      <c r="IQC1" s="592" t="s">
        <v>359</v>
      </c>
      <c r="IQD1" s="592"/>
      <c r="IQE1" s="592"/>
      <c r="IQF1" s="592"/>
      <c r="IQG1" s="592"/>
      <c r="IQH1" s="592"/>
      <c r="IQI1" s="592"/>
      <c r="IQJ1" s="592"/>
      <c r="IQK1" s="592"/>
      <c r="IQL1" s="592"/>
      <c r="IQM1" s="592"/>
      <c r="IQN1" s="592"/>
      <c r="IQO1" s="592"/>
      <c r="IQP1" s="592"/>
      <c r="IQQ1" s="592"/>
      <c r="IQR1" s="592"/>
      <c r="IQS1" s="592" t="s">
        <v>359</v>
      </c>
      <c r="IQT1" s="592"/>
      <c r="IQU1" s="592"/>
      <c r="IQV1" s="592"/>
      <c r="IQW1" s="592"/>
      <c r="IQX1" s="592"/>
      <c r="IQY1" s="592"/>
      <c r="IQZ1" s="592"/>
      <c r="IRA1" s="592"/>
      <c r="IRB1" s="592"/>
      <c r="IRC1" s="592"/>
      <c r="IRD1" s="592"/>
      <c r="IRE1" s="592"/>
      <c r="IRF1" s="592"/>
      <c r="IRG1" s="592"/>
      <c r="IRH1" s="592"/>
      <c r="IRI1" s="592" t="s">
        <v>359</v>
      </c>
      <c r="IRJ1" s="592"/>
      <c r="IRK1" s="592"/>
      <c r="IRL1" s="592"/>
      <c r="IRM1" s="592"/>
      <c r="IRN1" s="592"/>
      <c r="IRO1" s="592"/>
      <c r="IRP1" s="592"/>
      <c r="IRQ1" s="592"/>
      <c r="IRR1" s="592"/>
      <c r="IRS1" s="592"/>
      <c r="IRT1" s="592"/>
      <c r="IRU1" s="592"/>
      <c r="IRV1" s="592"/>
      <c r="IRW1" s="592"/>
      <c r="IRX1" s="592"/>
      <c r="IRY1" s="592" t="s">
        <v>359</v>
      </c>
      <c r="IRZ1" s="592"/>
      <c r="ISA1" s="592"/>
      <c r="ISB1" s="592"/>
      <c r="ISC1" s="592"/>
      <c r="ISD1" s="592"/>
      <c r="ISE1" s="592"/>
      <c r="ISF1" s="592"/>
      <c r="ISG1" s="592"/>
      <c r="ISH1" s="592"/>
      <c r="ISI1" s="592"/>
      <c r="ISJ1" s="592"/>
      <c r="ISK1" s="592"/>
      <c r="ISL1" s="592"/>
      <c r="ISM1" s="592"/>
      <c r="ISN1" s="592"/>
      <c r="ISO1" s="592" t="s">
        <v>359</v>
      </c>
      <c r="ISP1" s="592"/>
      <c r="ISQ1" s="592"/>
      <c r="ISR1" s="592"/>
      <c r="ISS1" s="592"/>
      <c r="IST1" s="592"/>
      <c r="ISU1" s="592"/>
      <c r="ISV1" s="592"/>
      <c r="ISW1" s="592"/>
      <c r="ISX1" s="592"/>
      <c r="ISY1" s="592"/>
      <c r="ISZ1" s="592"/>
      <c r="ITA1" s="592"/>
      <c r="ITB1" s="592"/>
      <c r="ITC1" s="592"/>
      <c r="ITD1" s="592"/>
      <c r="ITE1" s="592" t="s">
        <v>359</v>
      </c>
      <c r="ITF1" s="592"/>
      <c r="ITG1" s="592"/>
      <c r="ITH1" s="592"/>
      <c r="ITI1" s="592"/>
      <c r="ITJ1" s="592"/>
      <c r="ITK1" s="592"/>
      <c r="ITL1" s="592"/>
      <c r="ITM1" s="592"/>
      <c r="ITN1" s="592"/>
      <c r="ITO1" s="592"/>
      <c r="ITP1" s="592"/>
      <c r="ITQ1" s="592"/>
      <c r="ITR1" s="592"/>
      <c r="ITS1" s="592"/>
      <c r="ITT1" s="592"/>
      <c r="ITU1" s="592" t="s">
        <v>359</v>
      </c>
      <c r="ITV1" s="592"/>
      <c r="ITW1" s="592"/>
      <c r="ITX1" s="592"/>
      <c r="ITY1" s="592"/>
      <c r="ITZ1" s="592"/>
      <c r="IUA1" s="592"/>
      <c r="IUB1" s="592"/>
      <c r="IUC1" s="592"/>
      <c r="IUD1" s="592"/>
      <c r="IUE1" s="592"/>
      <c r="IUF1" s="592"/>
      <c r="IUG1" s="592"/>
      <c r="IUH1" s="592"/>
      <c r="IUI1" s="592"/>
      <c r="IUJ1" s="592"/>
      <c r="IUK1" s="592" t="s">
        <v>359</v>
      </c>
      <c r="IUL1" s="592"/>
      <c r="IUM1" s="592"/>
      <c r="IUN1" s="592"/>
      <c r="IUO1" s="592"/>
      <c r="IUP1" s="592"/>
      <c r="IUQ1" s="592"/>
      <c r="IUR1" s="592"/>
      <c r="IUS1" s="592"/>
      <c r="IUT1" s="592"/>
      <c r="IUU1" s="592"/>
      <c r="IUV1" s="592"/>
      <c r="IUW1" s="592"/>
      <c r="IUX1" s="592"/>
      <c r="IUY1" s="592"/>
      <c r="IUZ1" s="592"/>
      <c r="IVA1" s="592" t="s">
        <v>359</v>
      </c>
      <c r="IVB1" s="592"/>
      <c r="IVC1" s="592"/>
      <c r="IVD1" s="592"/>
      <c r="IVE1" s="592"/>
      <c r="IVF1" s="592"/>
      <c r="IVG1" s="592"/>
      <c r="IVH1" s="592"/>
      <c r="IVI1" s="592"/>
      <c r="IVJ1" s="592"/>
      <c r="IVK1" s="592"/>
      <c r="IVL1" s="592"/>
      <c r="IVM1" s="592"/>
      <c r="IVN1" s="592"/>
      <c r="IVO1" s="592"/>
      <c r="IVP1" s="592"/>
      <c r="IVQ1" s="592" t="s">
        <v>359</v>
      </c>
      <c r="IVR1" s="592"/>
      <c r="IVS1" s="592"/>
      <c r="IVT1" s="592"/>
      <c r="IVU1" s="592"/>
      <c r="IVV1" s="592"/>
      <c r="IVW1" s="592"/>
      <c r="IVX1" s="592"/>
      <c r="IVY1" s="592"/>
      <c r="IVZ1" s="592"/>
      <c r="IWA1" s="592"/>
      <c r="IWB1" s="592"/>
      <c r="IWC1" s="592"/>
      <c r="IWD1" s="592"/>
      <c r="IWE1" s="592"/>
      <c r="IWF1" s="592"/>
      <c r="IWG1" s="592" t="s">
        <v>359</v>
      </c>
      <c r="IWH1" s="592"/>
      <c r="IWI1" s="592"/>
      <c r="IWJ1" s="592"/>
      <c r="IWK1" s="592"/>
      <c r="IWL1" s="592"/>
      <c r="IWM1" s="592"/>
      <c r="IWN1" s="592"/>
      <c r="IWO1" s="592"/>
      <c r="IWP1" s="592"/>
      <c r="IWQ1" s="592"/>
      <c r="IWR1" s="592"/>
      <c r="IWS1" s="592"/>
      <c r="IWT1" s="592"/>
      <c r="IWU1" s="592"/>
      <c r="IWV1" s="592"/>
      <c r="IWW1" s="592" t="s">
        <v>359</v>
      </c>
      <c r="IWX1" s="592"/>
      <c r="IWY1" s="592"/>
      <c r="IWZ1" s="592"/>
      <c r="IXA1" s="592"/>
      <c r="IXB1" s="592"/>
      <c r="IXC1" s="592"/>
      <c r="IXD1" s="592"/>
      <c r="IXE1" s="592"/>
      <c r="IXF1" s="592"/>
      <c r="IXG1" s="592"/>
      <c r="IXH1" s="592"/>
      <c r="IXI1" s="592"/>
      <c r="IXJ1" s="592"/>
      <c r="IXK1" s="592"/>
      <c r="IXL1" s="592"/>
      <c r="IXM1" s="592" t="s">
        <v>359</v>
      </c>
      <c r="IXN1" s="592"/>
      <c r="IXO1" s="592"/>
      <c r="IXP1" s="592"/>
      <c r="IXQ1" s="592"/>
      <c r="IXR1" s="592"/>
      <c r="IXS1" s="592"/>
      <c r="IXT1" s="592"/>
      <c r="IXU1" s="592"/>
      <c r="IXV1" s="592"/>
      <c r="IXW1" s="592"/>
      <c r="IXX1" s="592"/>
      <c r="IXY1" s="592"/>
      <c r="IXZ1" s="592"/>
      <c r="IYA1" s="592"/>
      <c r="IYB1" s="592"/>
      <c r="IYC1" s="592" t="s">
        <v>359</v>
      </c>
      <c r="IYD1" s="592"/>
      <c r="IYE1" s="592"/>
      <c r="IYF1" s="592"/>
      <c r="IYG1" s="592"/>
      <c r="IYH1" s="592"/>
      <c r="IYI1" s="592"/>
      <c r="IYJ1" s="592"/>
      <c r="IYK1" s="592"/>
      <c r="IYL1" s="592"/>
      <c r="IYM1" s="592"/>
      <c r="IYN1" s="592"/>
      <c r="IYO1" s="592"/>
      <c r="IYP1" s="592"/>
      <c r="IYQ1" s="592"/>
      <c r="IYR1" s="592"/>
      <c r="IYS1" s="592" t="s">
        <v>359</v>
      </c>
      <c r="IYT1" s="592"/>
      <c r="IYU1" s="592"/>
      <c r="IYV1" s="592"/>
      <c r="IYW1" s="592"/>
      <c r="IYX1" s="592"/>
      <c r="IYY1" s="592"/>
      <c r="IYZ1" s="592"/>
      <c r="IZA1" s="592"/>
      <c r="IZB1" s="592"/>
      <c r="IZC1" s="592"/>
      <c r="IZD1" s="592"/>
      <c r="IZE1" s="592"/>
      <c r="IZF1" s="592"/>
      <c r="IZG1" s="592"/>
      <c r="IZH1" s="592"/>
      <c r="IZI1" s="592" t="s">
        <v>359</v>
      </c>
      <c r="IZJ1" s="592"/>
      <c r="IZK1" s="592"/>
      <c r="IZL1" s="592"/>
      <c r="IZM1" s="592"/>
      <c r="IZN1" s="592"/>
      <c r="IZO1" s="592"/>
      <c r="IZP1" s="592"/>
      <c r="IZQ1" s="592"/>
      <c r="IZR1" s="592"/>
      <c r="IZS1" s="592"/>
      <c r="IZT1" s="592"/>
      <c r="IZU1" s="592"/>
      <c r="IZV1" s="592"/>
      <c r="IZW1" s="592"/>
      <c r="IZX1" s="592"/>
      <c r="IZY1" s="592" t="s">
        <v>359</v>
      </c>
      <c r="IZZ1" s="592"/>
      <c r="JAA1" s="592"/>
      <c r="JAB1" s="592"/>
      <c r="JAC1" s="592"/>
      <c r="JAD1" s="592"/>
      <c r="JAE1" s="592"/>
      <c r="JAF1" s="592"/>
      <c r="JAG1" s="592"/>
      <c r="JAH1" s="592"/>
      <c r="JAI1" s="592"/>
      <c r="JAJ1" s="592"/>
      <c r="JAK1" s="592"/>
      <c r="JAL1" s="592"/>
      <c r="JAM1" s="592"/>
      <c r="JAN1" s="592"/>
      <c r="JAO1" s="592" t="s">
        <v>359</v>
      </c>
      <c r="JAP1" s="592"/>
      <c r="JAQ1" s="592"/>
      <c r="JAR1" s="592"/>
      <c r="JAS1" s="592"/>
      <c r="JAT1" s="592"/>
      <c r="JAU1" s="592"/>
      <c r="JAV1" s="592"/>
      <c r="JAW1" s="592"/>
      <c r="JAX1" s="592"/>
      <c r="JAY1" s="592"/>
      <c r="JAZ1" s="592"/>
      <c r="JBA1" s="592"/>
      <c r="JBB1" s="592"/>
      <c r="JBC1" s="592"/>
      <c r="JBD1" s="592"/>
      <c r="JBE1" s="592" t="s">
        <v>359</v>
      </c>
      <c r="JBF1" s="592"/>
      <c r="JBG1" s="592"/>
      <c r="JBH1" s="592"/>
      <c r="JBI1" s="592"/>
      <c r="JBJ1" s="592"/>
      <c r="JBK1" s="592"/>
      <c r="JBL1" s="592"/>
      <c r="JBM1" s="592"/>
      <c r="JBN1" s="592"/>
      <c r="JBO1" s="592"/>
      <c r="JBP1" s="592"/>
      <c r="JBQ1" s="592"/>
      <c r="JBR1" s="592"/>
      <c r="JBS1" s="592"/>
      <c r="JBT1" s="592"/>
      <c r="JBU1" s="592" t="s">
        <v>359</v>
      </c>
      <c r="JBV1" s="592"/>
      <c r="JBW1" s="592"/>
      <c r="JBX1" s="592"/>
      <c r="JBY1" s="592"/>
      <c r="JBZ1" s="592"/>
      <c r="JCA1" s="592"/>
      <c r="JCB1" s="592"/>
      <c r="JCC1" s="592"/>
      <c r="JCD1" s="592"/>
      <c r="JCE1" s="592"/>
      <c r="JCF1" s="592"/>
      <c r="JCG1" s="592"/>
      <c r="JCH1" s="592"/>
      <c r="JCI1" s="592"/>
      <c r="JCJ1" s="592"/>
      <c r="JCK1" s="592" t="s">
        <v>359</v>
      </c>
      <c r="JCL1" s="592"/>
      <c r="JCM1" s="592"/>
      <c r="JCN1" s="592"/>
      <c r="JCO1" s="592"/>
      <c r="JCP1" s="592"/>
      <c r="JCQ1" s="592"/>
      <c r="JCR1" s="592"/>
      <c r="JCS1" s="592"/>
      <c r="JCT1" s="592"/>
      <c r="JCU1" s="592"/>
      <c r="JCV1" s="592"/>
      <c r="JCW1" s="592"/>
      <c r="JCX1" s="592"/>
      <c r="JCY1" s="592"/>
      <c r="JCZ1" s="592"/>
      <c r="JDA1" s="592" t="s">
        <v>359</v>
      </c>
      <c r="JDB1" s="592"/>
      <c r="JDC1" s="592"/>
      <c r="JDD1" s="592"/>
      <c r="JDE1" s="592"/>
      <c r="JDF1" s="592"/>
      <c r="JDG1" s="592"/>
      <c r="JDH1" s="592"/>
      <c r="JDI1" s="592"/>
      <c r="JDJ1" s="592"/>
      <c r="JDK1" s="592"/>
      <c r="JDL1" s="592"/>
      <c r="JDM1" s="592"/>
      <c r="JDN1" s="592"/>
      <c r="JDO1" s="592"/>
      <c r="JDP1" s="592"/>
      <c r="JDQ1" s="592" t="s">
        <v>359</v>
      </c>
      <c r="JDR1" s="592"/>
      <c r="JDS1" s="592"/>
      <c r="JDT1" s="592"/>
      <c r="JDU1" s="592"/>
      <c r="JDV1" s="592"/>
      <c r="JDW1" s="592"/>
      <c r="JDX1" s="592"/>
      <c r="JDY1" s="592"/>
      <c r="JDZ1" s="592"/>
      <c r="JEA1" s="592"/>
      <c r="JEB1" s="592"/>
      <c r="JEC1" s="592"/>
      <c r="JED1" s="592"/>
      <c r="JEE1" s="592"/>
      <c r="JEF1" s="592"/>
      <c r="JEG1" s="592" t="s">
        <v>359</v>
      </c>
      <c r="JEH1" s="592"/>
      <c r="JEI1" s="592"/>
      <c r="JEJ1" s="592"/>
      <c r="JEK1" s="592"/>
      <c r="JEL1" s="592"/>
      <c r="JEM1" s="592"/>
      <c r="JEN1" s="592"/>
      <c r="JEO1" s="592"/>
      <c r="JEP1" s="592"/>
      <c r="JEQ1" s="592"/>
      <c r="JER1" s="592"/>
      <c r="JES1" s="592"/>
      <c r="JET1" s="592"/>
      <c r="JEU1" s="592"/>
      <c r="JEV1" s="592"/>
      <c r="JEW1" s="592" t="s">
        <v>359</v>
      </c>
      <c r="JEX1" s="592"/>
      <c r="JEY1" s="592"/>
      <c r="JEZ1" s="592"/>
      <c r="JFA1" s="592"/>
      <c r="JFB1" s="592"/>
      <c r="JFC1" s="592"/>
      <c r="JFD1" s="592"/>
      <c r="JFE1" s="592"/>
      <c r="JFF1" s="592"/>
      <c r="JFG1" s="592"/>
      <c r="JFH1" s="592"/>
      <c r="JFI1" s="592"/>
      <c r="JFJ1" s="592"/>
      <c r="JFK1" s="592"/>
      <c r="JFL1" s="592"/>
      <c r="JFM1" s="592" t="s">
        <v>359</v>
      </c>
      <c r="JFN1" s="592"/>
      <c r="JFO1" s="592"/>
      <c r="JFP1" s="592"/>
      <c r="JFQ1" s="592"/>
      <c r="JFR1" s="592"/>
      <c r="JFS1" s="592"/>
      <c r="JFT1" s="592"/>
      <c r="JFU1" s="592"/>
      <c r="JFV1" s="592"/>
      <c r="JFW1" s="592"/>
      <c r="JFX1" s="592"/>
      <c r="JFY1" s="592"/>
      <c r="JFZ1" s="592"/>
      <c r="JGA1" s="592"/>
      <c r="JGB1" s="592"/>
      <c r="JGC1" s="592" t="s">
        <v>359</v>
      </c>
      <c r="JGD1" s="592"/>
      <c r="JGE1" s="592"/>
      <c r="JGF1" s="592"/>
      <c r="JGG1" s="592"/>
      <c r="JGH1" s="592"/>
      <c r="JGI1" s="592"/>
      <c r="JGJ1" s="592"/>
      <c r="JGK1" s="592"/>
      <c r="JGL1" s="592"/>
      <c r="JGM1" s="592"/>
      <c r="JGN1" s="592"/>
      <c r="JGO1" s="592"/>
      <c r="JGP1" s="592"/>
      <c r="JGQ1" s="592"/>
      <c r="JGR1" s="592"/>
      <c r="JGS1" s="592" t="s">
        <v>359</v>
      </c>
      <c r="JGT1" s="592"/>
      <c r="JGU1" s="592"/>
      <c r="JGV1" s="592"/>
      <c r="JGW1" s="592"/>
      <c r="JGX1" s="592"/>
      <c r="JGY1" s="592"/>
      <c r="JGZ1" s="592"/>
      <c r="JHA1" s="592"/>
      <c r="JHB1" s="592"/>
      <c r="JHC1" s="592"/>
      <c r="JHD1" s="592"/>
      <c r="JHE1" s="592"/>
      <c r="JHF1" s="592"/>
      <c r="JHG1" s="592"/>
      <c r="JHH1" s="592"/>
      <c r="JHI1" s="592" t="s">
        <v>359</v>
      </c>
      <c r="JHJ1" s="592"/>
      <c r="JHK1" s="592"/>
      <c r="JHL1" s="592"/>
      <c r="JHM1" s="592"/>
      <c r="JHN1" s="592"/>
      <c r="JHO1" s="592"/>
      <c r="JHP1" s="592"/>
      <c r="JHQ1" s="592"/>
      <c r="JHR1" s="592"/>
      <c r="JHS1" s="592"/>
      <c r="JHT1" s="592"/>
      <c r="JHU1" s="592"/>
      <c r="JHV1" s="592"/>
      <c r="JHW1" s="592"/>
      <c r="JHX1" s="592"/>
      <c r="JHY1" s="592" t="s">
        <v>359</v>
      </c>
      <c r="JHZ1" s="592"/>
      <c r="JIA1" s="592"/>
      <c r="JIB1" s="592"/>
      <c r="JIC1" s="592"/>
      <c r="JID1" s="592"/>
      <c r="JIE1" s="592"/>
      <c r="JIF1" s="592"/>
      <c r="JIG1" s="592"/>
      <c r="JIH1" s="592"/>
      <c r="JII1" s="592"/>
      <c r="JIJ1" s="592"/>
      <c r="JIK1" s="592"/>
      <c r="JIL1" s="592"/>
      <c r="JIM1" s="592"/>
      <c r="JIN1" s="592"/>
      <c r="JIO1" s="592" t="s">
        <v>359</v>
      </c>
      <c r="JIP1" s="592"/>
      <c r="JIQ1" s="592"/>
      <c r="JIR1" s="592"/>
      <c r="JIS1" s="592"/>
      <c r="JIT1" s="592"/>
      <c r="JIU1" s="592"/>
      <c r="JIV1" s="592"/>
      <c r="JIW1" s="592"/>
      <c r="JIX1" s="592"/>
      <c r="JIY1" s="592"/>
      <c r="JIZ1" s="592"/>
      <c r="JJA1" s="592"/>
      <c r="JJB1" s="592"/>
      <c r="JJC1" s="592"/>
      <c r="JJD1" s="592"/>
      <c r="JJE1" s="592" t="s">
        <v>359</v>
      </c>
      <c r="JJF1" s="592"/>
      <c r="JJG1" s="592"/>
      <c r="JJH1" s="592"/>
      <c r="JJI1" s="592"/>
      <c r="JJJ1" s="592"/>
      <c r="JJK1" s="592"/>
      <c r="JJL1" s="592"/>
      <c r="JJM1" s="592"/>
      <c r="JJN1" s="592"/>
      <c r="JJO1" s="592"/>
      <c r="JJP1" s="592"/>
      <c r="JJQ1" s="592"/>
      <c r="JJR1" s="592"/>
      <c r="JJS1" s="592"/>
      <c r="JJT1" s="592"/>
      <c r="JJU1" s="592" t="s">
        <v>359</v>
      </c>
      <c r="JJV1" s="592"/>
      <c r="JJW1" s="592"/>
      <c r="JJX1" s="592"/>
      <c r="JJY1" s="592"/>
      <c r="JJZ1" s="592"/>
      <c r="JKA1" s="592"/>
      <c r="JKB1" s="592"/>
      <c r="JKC1" s="592"/>
      <c r="JKD1" s="592"/>
      <c r="JKE1" s="592"/>
      <c r="JKF1" s="592"/>
      <c r="JKG1" s="592"/>
      <c r="JKH1" s="592"/>
      <c r="JKI1" s="592"/>
      <c r="JKJ1" s="592"/>
      <c r="JKK1" s="592" t="s">
        <v>359</v>
      </c>
      <c r="JKL1" s="592"/>
      <c r="JKM1" s="592"/>
      <c r="JKN1" s="592"/>
      <c r="JKO1" s="592"/>
      <c r="JKP1" s="592"/>
      <c r="JKQ1" s="592"/>
      <c r="JKR1" s="592"/>
      <c r="JKS1" s="592"/>
      <c r="JKT1" s="592"/>
      <c r="JKU1" s="592"/>
      <c r="JKV1" s="592"/>
      <c r="JKW1" s="592"/>
      <c r="JKX1" s="592"/>
      <c r="JKY1" s="592"/>
      <c r="JKZ1" s="592"/>
      <c r="JLA1" s="592" t="s">
        <v>359</v>
      </c>
      <c r="JLB1" s="592"/>
      <c r="JLC1" s="592"/>
      <c r="JLD1" s="592"/>
      <c r="JLE1" s="592"/>
      <c r="JLF1" s="592"/>
      <c r="JLG1" s="592"/>
      <c r="JLH1" s="592"/>
      <c r="JLI1" s="592"/>
      <c r="JLJ1" s="592"/>
      <c r="JLK1" s="592"/>
      <c r="JLL1" s="592"/>
      <c r="JLM1" s="592"/>
      <c r="JLN1" s="592"/>
      <c r="JLO1" s="592"/>
      <c r="JLP1" s="592"/>
      <c r="JLQ1" s="592" t="s">
        <v>359</v>
      </c>
      <c r="JLR1" s="592"/>
      <c r="JLS1" s="592"/>
      <c r="JLT1" s="592"/>
      <c r="JLU1" s="592"/>
      <c r="JLV1" s="592"/>
      <c r="JLW1" s="592"/>
      <c r="JLX1" s="592"/>
      <c r="JLY1" s="592"/>
      <c r="JLZ1" s="592"/>
      <c r="JMA1" s="592"/>
      <c r="JMB1" s="592"/>
      <c r="JMC1" s="592"/>
      <c r="JMD1" s="592"/>
      <c r="JME1" s="592"/>
      <c r="JMF1" s="592"/>
      <c r="JMG1" s="592" t="s">
        <v>359</v>
      </c>
      <c r="JMH1" s="592"/>
      <c r="JMI1" s="592"/>
      <c r="JMJ1" s="592"/>
      <c r="JMK1" s="592"/>
      <c r="JML1" s="592"/>
      <c r="JMM1" s="592"/>
      <c r="JMN1" s="592"/>
      <c r="JMO1" s="592"/>
      <c r="JMP1" s="592"/>
      <c r="JMQ1" s="592"/>
      <c r="JMR1" s="592"/>
      <c r="JMS1" s="592"/>
      <c r="JMT1" s="592"/>
      <c r="JMU1" s="592"/>
      <c r="JMV1" s="592"/>
      <c r="JMW1" s="592" t="s">
        <v>359</v>
      </c>
      <c r="JMX1" s="592"/>
      <c r="JMY1" s="592"/>
      <c r="JMZ1" s="592"/>
      <c r="JNA1" s="592"/>
      <c r="JNB1" s="592"/>
      <c r="JNC1" s="592"/>
      <c r="JND1" s="592"/>
      <c r="JNE1" s="592"/>
      <c r="JNF1" s="592"/>
      <c r="JNG1" s="592"/>
      <c r="JNH1" s="592"/>
      <c r="JNI1" s="592"/>
      <c r="JNJ1" s="592"/>
      <c r="JNK1" s="592"/>
      <c r="JNL1" s="592"/>
      <c r="JNM1" s="592" t="s">
        <v>359</v>
      </c>
      <c r="JNN1" s="592"/>
      <c r="JNO1" s="592"/>
      <c r="JNP1" s="592"/>
      <c r="JNQ1" s="592"/>
      <c r="JNR1" s="592"/>
      <c r="JNS1" s="592"/>
      <c r="JNT1" s="592"/>
      <c r="JNU1" s="592"/>
      <c r="JNV1" s="592"/>
      <c r="JNW1" s="592"/>
      <c r="JNX1" s="592"/>
      <c r="JNY1" s="592"/>
      <c r="JNZ1" s="592"/>
      <c r="JOA1" s="592"/>
      <c r="JOB1" s="592"/>
      <c r="JOC1" s="592" t="s">
        <v>359</v>
      </c>
      <c r="JOD1" s="592"/>
      <c r="JOE1" s="592"/>
      <c r="JOF1" s="592"/>
      <c r="JOG1" s="592"/>
      <c r="JOH1" s="592"/>
      <c r="JOI1" s="592"/>
      <c r="JOJ1" s="592"/>
      <c r="JOK1" s="592"/>
      <c r="JOL1" s="592"/>
      <c r="JOM1" s="592"/>
      <c r="JON1" s="592"/>
      <c r="JOO1" s="592"/>
      <c r="JOP1" s="592"/>
      <c r="JOQ1" s="592"/>
      <c r="JOR1" s="592"/>
      <c r="JOS1" s="592" t="s">
        <v>359</v>
      </c>
      <c r="JOT1" s="592"/>
      <c r="JOU1" s="592"/>
      <c r="JOV1" s="592"/>
      <c r="JOW1" s="592"/>
      <c r="JOX1" s="592"/>
      <c r="JOY1" s="592"/>
      <c r="JOZ1" s="592"/>
      <c r="JPA1" s="592"/>
      <c r="JPB1" s="592"/>
      <c r="JPC1" s="592"/>
      <c r="JPD1" s="592"/>
      <c r="JPE1" s="592"/>
      <c r="JPF1" s="592"/>
      <c r="JPG1" s="592"/>
      <c r="JPH1" s="592"/>
      <c r="JPI1" s="592" t="s">
        <v>359</v>
      </c>
      <c r="JPJ1" s="592"/>
      <c r="JPK1" s="592"/>
      <c r="JPL1" s="592"/>
      <c r="JPM1" s="592"/>
      <c r="JPN1" s="592"/>
      <c r="JPO1" s="592"/>
      <c r="JPP1" s="592"/>
      <c r="JPQ1" s="592"/>
      <c r="JPR1" s="592"/>
      <c r="JPS1" s="592"/>
      <c r="JPT1" s="592"/>
      <c r="JPU1" s="592"/>
      <c r="JPV1" s="592"/>
      <c r="JPW1" s="592"/>
      <c r="JPX1" s="592"/>
      <c r="JPY1" s="592" t="s">
        <v>359</v>
      </c>
      <c r="JPZ1" s="592"/>
      <c r="JQA1" s="592"/>
      <c r="JQB1" s="592"/>
      <c r="JQC1" s="592"/>
      <c r="JQD1" s="592"/>
      <c r="JQE1" s="592"/>
      <c r="JQF1" s="592"/>
      <c r="JQG1" s="592"/>
      <c r="JQH1" s="592"/>
      <c r="JQI1" s="592"/>
      <c r="JQJ1" s="592"/>
      <c r="JQK1" s="592"/>
      <c r="JQL1" s="592"/>
      <c r="JQM1" s="592"/>
      <c r="JQN1" s="592"/>
      <c r="JQO1" s="592" t="s">
        <v>359</v>
      </c>
      <c r="JQP1" s="592"/>
      <c r="JQQ1" s="592"/>
      <c r="JQR1" s="592"/>
      <c r="JQS1" s="592"/>
      <c r="JQT1" s="592"/>
      <c r="JQU1" s="592"/>
      <c r="JQV1" s="592"/>
      <c r="JQW1" s="592"/>
      <c r="JQX1" s="592"/>
      <c r="JQY1" s="592"/>
      <c r="JQZ1" s="592"/>
      <c r="JRA1" s="592"/>
      <c r="JRB1" s="592"/>
      <c r="JRC1" s="592"/>
      <c r="JRD1" s="592"/>
      <c r="JRE1" s="592" t="s">
        <v>359</v>
      </c>
      <c r="JRF1" s="592"/>
      <c r="JRG1" s="592"/>
      <c r="JRH1" s="592"/>
      <c r="JRI1" s="592"/>
      <c r="JRJ1" s="592"/>
      <c r="JRK1" s="592"/>
      <c r="JRL1" s="592"/>
      <c r="JRM1" s="592"/>
      <c r="JRN1" s="592"/>
      <c r="JRO1" s="592"/>
      <c r="JRP1" s="592"/>
      <c r="JRQ1" s="592"/>
      <c r="JRR1" s="592"/>
      <c r="JRS1" s="592"/>
      <c r="JRT1" s="592"/>
      <c r="JRU1" s="592" t="s">
        <v>359</v>
      </c>
      <c r="JRV1" s="592"/>
      <c r="JRW1" s="592"/>
      <c r="JRX1" s="592"/>
      <c r="JRY1" s="592"/>
      <c r="JRZ1" s="592"/>
      <c r="JSA1" s="592"/>
      <c r="JSB1" s="592"/>
      <c r="JSC1" s="592"/>
      <c r="JSD1" s="592"/>
      <c r="JSE1" s="592"/>
      <c r="JSF1" s="592"/>
      <c r="JSG1" s="592"/>
      <c r="JSH1" s="592"/>
      <c r="JSI1" s="592"/>
      <c r="JSJ1" s="592"/>
      <c r="JSK1" s="592" t="s">
        <v>359</v>
      </c>
      <c r="JSL1" s="592"/>
      <c r="JSM1" s="592"/>
      <c r="JSN1" s="592"/>
      <c r="JSO1" s="592"/>
      <c r="JSP1" s="592"/>
      <c r="JSQ1" s="592"/>
      <c r="JSR1" s="592"/>
      <c r="JSS1" s="592"/>
      <c r="JST1" s="592"/>
      <c r="JSU1" s="592"/>
      <c r="JSV1" s="592"/>
      <c r="JSW1" s="592"/>
      <c r="JSX1" s="592"/>
      <c r="JSY1" s="592"/>
      <c r="JSZ1" s="592"/>
      <c r="JTA1" s="592" t="s">
        <v>359</v>
      </c>
      <c r="JTB1" s="592"/>
      <c r="JTC1" s="592"/>
      <c r="JTD1" s="592"/>
      <c r="JTE1" s="592"/>
      <c r="JTF1" s="592"/>
      <c r="JTG1" s="592"/>
      <c r="JTH1" s="592"/>
      <c r="JTI1" s="592"/>
      <c r="JTJ1" s="592"/>
      <c r="JTK1" s="592"/>
      <c r="JTL1" s="592"/>
      <c r="JTM1" s="592"/>
      <c r="JTN1" s="592"/>
      <c r="JTO1" s="592"/>
      <c r="JTP1" s="592"/>
      <c r="JTQ1" s="592" t="s">
        <v>359</v>
      </c>
      <c r="JTR1" s="592"/>
      <c r="JTS1" s="592"/>
      <c r="JTT1" s="592"/>
      <c r="JTU1" s="592"/>
      <c r="JTV1" s="592"/>
      <c r="JTW1" s="592"/>
      <c r="JTX1" s="592"/>
      <c r="JTY1" s="592"/>
      <c r="JTZ1" s="592"/>
      <c r="JUA1" s="592"/>
      <c r="JUB1" s="592"/>
      <c r="JUC1" s="592"/>
      <c r="JUD1" s="592"/>
      <c r="JUE1" s="592"/>
      <c r="JUF1" s="592"/>
      <c r="JUG1" s="592" t="s">
        <v>359</v>
      </c>
      <c r="JUH1" s="592"/>
      <c r="JUI1" s="592"/>
      <c r="JUJ1" s="592"/>
      <c r="JUK1" s="592"/>
      <c r="JUL1" s="592"/>
      <c r="JUM1" s="592"/>
      <c r="JUN1" s="592"/>
      <c r="JUO1" s="592"/>
      <c r="JUP1" s="592"/>
      <c r="JUQ1" s="592"/>
      <c r="JUR1" s="592"/>
      <c r="JUS1" s="592"/>
      <c r="JUT1" s="592"/>
      <c r="JUU1" s="592"/>
      <c r="JUV1" s="592"/>
      <c r="JUW1" s="592" t="s">
        <v>359</v>
      </c>
      <c r="JUX1" s="592"/>
      <c r="JUY1" s="592"/>
      <c r="JUZ1" s="592"/>
      <c r="JVA1" s="592"/>
      <c r="JVB1" s="592"/>
      <c r="JVC1" s="592"/>
      <c r="JVD1" s="592"/>
      <c r="JVE1" s="592"/>
      <c r="JVF1" s="592"/>
      <c r="JVG1" s="592"/>
      <c r="JVH1" s="592"/>
      <c r="JVI1" s="592"/>
      <c r="JVJ1" s="592"/>
      <c r="JVK1" s="592"/>
      <c r="JVL1" s="592"/>
      <c r="JVM1" s="592" t="s">
        <v>359</v>
      </c>
      <c r="JVN1" s="592"/>
      <c r="JVO1" s="592"/>
      <c r="JVP1" s="592"/>
      <c r="JVQ1" s="592"/>
      <c r="JVR1" s="592"/>
      <c r="JVS1" s="592"/>
      <c r="JVT1" s="592"/>
      <c r="JVU1" s="592"/>
      <c r="JVV1" s="592"/>
      <c r="JVW1" s="592"/>
      <c r="JVX1" s="592"/>
      <c r="JVY1" s="592"/>
      <c r="JVZ1" s="592"/>
      <c r="JWA1" s="592"/>
      <c r="JWB1" s="592"/>
      <c r="JWC1" s="592" t="s">
        <v>359</v>
      </c>
      <c r="JWD1" s="592"/>
      <c r="JWE1" s="592"/>
      <c r="JWF1" s="592"/>
      <c r="JWG1" s="592"/>
      <c r="JWH1" s="592"/>
      <c r="JWI1" s="592"/>
      <c r="JWJ1" s="592"/>
      <c r="JWK1" s="592"/>
      <c r="JWL1" s="592"/>
      <c r="JWM1" s="592"/>
      <c r="JWN1" s="592"/>
      <c r="JWO1" s="592"/>
      <c r="JWP1" s="592"/>
      <c r="JWQ1" s="592"/>
      <c r="JWR1" s="592"/>
      <c r="JWS1" s="592" t="s">
        <v>359</v>
      </c>
      <c r="JWT1" s="592"/>
      <c r="JWU1" s="592"/>
      <c r="JWV1" s="592"/>
      <c r="JWW1" s="592"/>
      <c r="JWX1" s="592"/>
      <c r="JWY1" s="592"/>
      <c r="JWZ1" s="592"/>
      <c r="JXA1" s="592"/>
      <c r="JXB1" s="592"/>
      <c r="JXC1" s="592"/>
      <c r="JXD1" s="592"/>
      <c r="JXE1" s="592"/>
      <c r="JXF1" s="592"/>
      <c r="JXG1" s="592"/>
      <c r="JXH1" s="592"/>
      <c r="JXI1" s="592" t="s">
        <v>359</v>
      </c>
      <c r="JXJ1" s="592"/>
      <c r="JXK1" s="592"/>
      <c r="JXL1" s="592"/>
      <c r="JXM1" s="592"/>
      <c r="JXN1" s="592"/>
      <c r="JXO1" s="592"/>
      <c r="JXP1" s="592"/>
      <c r="JXQ1" s="592"/>
      <c r="JXR1" s="592"/>
      <c r="JXS1" s="592"/>
      <c r="JXT1" s="592"/>
      <c r="JXU1" s="592"/>
      <c r="JXV1" s="592"/>
      <c r="JXW1" s="592"/>
      <c r="JXX1" s="592"/>
      <c r="JXY1" s="592" t="s">
        <v>359</v>
      </c>
      <c r="JXZ1" s="592"/>
      <c r="JYA1" s="592"/>
      <c r="JYB1" s="592"/>
      <c r="JYC1" s="592"/>
      <c r="JYD1" s="592"/>
      <c r="JYE1" s="592"/>
      <c r="JYF1" s="592"/>
      <c r="JYG1" s="592"/>
      <c r="JYH1" s="592"/>
      <c r="JYI1" s="592"/>
      <c r="JYJ1" s="592"/>
      <c r="JYK1" s="592"/>
      <c r="JYL1" s="592"/>
      <c r="JYM1" s="592"/>
      <c r="JYN1" s="592"/>
      <c r="JYO1" s="592" t="s">
        <v>359</v>
      </c>
      <c r="JYP1" s="592"/>
      <c r="JYQ1" s="592"/>
      <c r="JYR1" s="592"/>
      <c r="JYS1" s="592"/>
      <c r="JYT1" s="592"/>
      <c r="JYU1" s="592"/>
      <c r="JYV1" s="592"/>
      <c r="JYW1" s="592"/>
      <c r="JYX1" s="592"/>
      <c r="JYY1" s="592"/>
      <c r="JYZ1" s="592"/>
      <c r="JZA1" s="592"/>
      <c r="JZB1" s="592"/>
      <c r="JZC1" s="592"/>
      <c r="JZD1" s="592"/>
      <c r="JZE1" s="592" t="s">
        <v>359</v>
      </c>
      <c r="JZF1" s="592"/>
      <c r="JZG1" s="592"/>
      <c r="JZH1" s="592"/>
      <c r="JZI1" s="592"/>
      <c r="JZJ1" s="592"/>
      <c r="JZK1" s="592"/>
      <c r="JZL1" s="592"/>
      <c r="JZM1" s="592"/>
      <c r="JZN1" s="592"/>
      <c r="JZO1" s="592"/>
      <c r="JZP1" s="592"/>
      <c r="JZQ1" s="592"/>
      <c r="JZR1" s="592"/>
      <c r="JZS1" s="592"/>
      <c r="JZT1" s="592"/>
      <c r="JZU1" s="592" t="s">
        <v>359</v>
      </c>
      <c r="JZV1" s="592"/>
      <c r="JZW1" s="592"/>
      <c r="JZX1" s="592"/>
      <c r="JZY1" s="592"/>
      <c r="JZZ1" s="592"/>
      <c r="KAA1" s="592"/>
      <c r="KAB1" s="592"/>
      <c r="KAC1" s="592"/>
      <c r="KAD1" s="592"/>
      <c r="KAE1" s="592"/>
      <c r="KAF1" s="592"/>
      <c r="KAG1" s="592"/>
      <c r="KAH1" s="592"/>
      <c r="KAI1" s="592"/>
      <c r="KAJ1" s="592"/>
      <c r="KAK1" s="592" t="s">
        <v>359</v>
      </c>
      <c r="KAL1" s="592"/>
      <c r="KAM1" s="592"/>
      <c r="KAN1" s="592"/>
      <c r="KAO1" s="592"/>
      <c r="KAP1" s="592"/>
      <c r="KAQ1" s="592"/>
      <c r="KAR1" s="592"/>
      <c r="KAS1" s="592"/>
      <c r="KAT1" s="592"/>
      <c r="KAU1" s="592"/>
      <c r="KAV1" s="592"/>
      <c r="KAW1" s="592"/>
      <c r="KAX1" s="592"/>
      <c r="KAY1" s="592"/>
      <c r="KAZ1" s="592"/>
      <c r="KBA1" s="592" t="s">
        <v>359</v>
      </c>
      <c r="KBB1" s="592"/>
      <c r="KBC1" s="592"/>
      <c r="KBD1" s="592"/>
      <c r="KBE1" s="592"/>
      <c r="KBF1" s="592"/>
      <c r="KBG1" s="592"/>
      <c r="KBH1" s="592"/>
      <c r="KBI1" s="592"/>
      <c r="KBJ1" s="592"/>
      <c r="KBK1" s="592"/>
      <c r="KBL1" s="592"/>
      <c r="KBM1" s="592"/>
      <c r="KBN1" s="592"/>
      <c r="KBO1" s="592"/>
      <c r="KBP1" s="592"/>
      <c r="KBQ1" s="592" t="s">
        <v>359</v>
      </c>
      <c r="KBR1" s="592"/>
      <c r="KBS1" s="592"/>
      <c r="KBT1" s="592"/>
      <c r="KBU1" s="592"/>
      <c r="KBV1" s="592"/>
      <c r="KBW1" s="592"/>
      <c r="KBX1" s="592"/>
      <c r="KBY1" s="592"/>
      <c r="KBZ1" s="592"/>
      <c r="KCA1" s="592"/>
      <c r="KCB1" s="592"/>
      <c r="KCC1" s="592"/>
      <c r="KCD1" s="592"/>
      <c r="KCE1" s="592"/>
      <c r="KCF1" s="592"/>
      <c r="KCG1" s="592" t="s">
        <v>359</v>
      </c>
      <c r="KCH1" s="592"/>
      <c r="KCI1" s="592"/>
      <c r="KCJ1" s="592"/>
      <c r="KCK1" s="592"/>
      <c r="KCL1" s="592"/>
      <c r="KCM1" s="592"/>
      <c r="KCN1" s="592"/>
      <c r="KCO1" s="592"/>
      <c r="KCP1" s="592"/>
      <c r="KCQ1" s="592"/>
      <c r="KCR1" s="592"/>
      <c r="KCS1" s="592"/>
      <c r="KCT1" s="592"/>
      <c r="KCU1" s="592"/>
      <c r="KCV1" s="592"/>
      <c r="KCW1" s="592" t="s">
        <v>359</v>
      </c>
      <c r="KCX1" s="592"/>
      <c r="KCY1" s="592"/>
      <c r="KCZ1" s="592"/>
      <c r="KDA1" s="592"/>
      <c r="KDB1" s="592"/>
      <c r="KDC1" s="592"/>
      <c r="KDD1" s="592"/>
      <c r="KDE1" s="592"/>
      <c r="KDF1" s="592"/>
      <c r="KDG1" s="592"/>
      <c r="KDH1" s="592"/>
      <c r="KDI1" s="592"/>
      <c r="KDJ1" s="592"/>
      <c r="KDK1" s="592"/>
      <c r="KDL1" s="592"/>
      <c r="KDM1" s="592" t="s">
        <v>359</v>
      </c>
      <c r="KDN1" s="592"/>
      <c r="KDO1" s="592"/>
      <c r="KDP1" s="592"/>
      <c r="KDQ1" s="592"/>
      <c r="KDR1" s="592"/>
      <c r="KDS1" s="592"/>
      <c r="KDT1" s="592"/>
      <c r="KDU1" s="592"/>
      <c r="KDV1" s="592"/>
      <c r="KDW1" s="592"/>
      <c r="KDX1" s="592"/>
      <c r="KDY1" s="592"/>
      <c r="KDZ1" s="592"/>
      <c r="KEA1" s="592"/>
      <c r="KEB1" s="592"/>
      <c r="KEC1" s="592" t="s">
        <v>359</v>
      </c>
      <c r="KED1" s="592"/>
      <c r="KEE1" s="592"/>
      <c r="KEF1" s="592"/>
      <c r="KEG1" s="592"/>
      <c r="KEH1" s="592"/>
      <c r="KEI1" s="592"/>
      <c r="KEJ1" s="592"/>
      <c r="KEK1" s="592"/>
      <c r="KEL1" s="592"/>
      <c r="KEM1" s="592"/>
      <c r="KEN1" s="592"/>
      <c r="KEO1" s="592"/>
      <c r="KEP1" s="592"/>
      <c r="KEQ1" s="592"/>
      <c r="KER1" s="592"/>
      <c r="KES1" s="592" t="s">
        <v>359</v>
      </c>
      <c r="KET1" s="592"/>
      <c r="KEU1" s="592"/>
      <c r="KEV1" s="592"/>
      <c r="KEW1" s="592"/>
      <c r="KEX1" s="592"/>
      <c r="KEY1" s="592"/>
      <c r="KEZ1" s="592"/>
      <c r="KFA1" s="592"/>
      <c r="KFB1" s="592"/>
      <c r="KFC1" s="592"/>
      <c r="KFD1" s="592"/>
      <c r="KFE1" s="592"/>
      <c r="KFF1" s="592"/>
      <c r="KFG1" s="592"/>
      <c r="KFH1" s="592"/>
      <c r="KFI1" s="592" t="s">
        <v>359</v>
      </c>
      <c r="KFJ1" s="592"/>
      <c r="KFK1" s="592"/>
      <c r="KFL1" s="592"/>
      <c r="KFM1" s="592"/>
      <c r="KFN1" s="592"/>
      <c r="KFO1" s="592"/>
      <c r="KFP1" s="592"/>
      <c r="KFQ1" s="592"/>
      <c r="KFR1" s="592"/>
      <c r="KFS1" s="592"/>
      <c r="KFT1" s="592"/>
      <c r="KFU1" s="592"/>
      <c r="KFV1" s="592"/>
      <c r="KFW1" s="592"/>
      <c r="KFX1" s="592"/>
      <c r="KFY1" s="592" t="s">
        <v>359</v>
      </c>
      <c r="KFZ1" s="592"/>
      <c r="KGA1" s="592"/>
      <c r="KGB1" s="592"/>
      <c r="KGC1" s="592"/>
      <c r="KGD1" s="592"/>
      <c r="KGE1" s="592"/>
      <c r="KGF1" s="592"/>
      <c r="KGG1" s="592"/>
      <c r="KGH1" s="592"/>
      <c r="KGI1" s="592"/>
      <c r="KGJ1" s="592"/>
      <c r="KGK1" s="592"/>
      <c r="KGL1" s="592"/>
      <c r="KGM1" s="592"/>
      <c r="KGN1" s="592"/>
      <c r="KGO1" s="592" t="s">
        <v>359</v>
      </c>
      <c r="KGP1" s="592"/>
      <c r="KGQ1" s="592"/>
      <c r="KGR1" s="592"/>
      <c r="KGS1" s="592"/>
      <c r="KGT1" s="592"/>
      <c r="KGU1" s="592"/>
      <c r="KGV1" s="592"/>
      <c r="KGW1" s="592"/>
      <c r="KGX1" s="592"/>
      <c r="KGY1" s="592"/>
      <c r="KGZ1" s="592"/>
      <c r="KHA1" s="592"/>
      <c r="KHB1" s="592"/>
      <c r="KHC1" s="592"/>
      <c r="KHD1" s="592"/>
      <c r="KHE1" s="592" t="s">
        <v>359</v>
      </c>
      <c r="KHF1" s="592"/>
      <c r="KHG1" s="592"/>
      <c r="KHH1" s="592"/>
      <c r="KHI1" s="592"/>
      <c r="KHJ1" s="592"/>
      <c r="KHK1" s="592"/>
      <c r="KHL1" s="592"/>
      <c r="KHM1" s="592"/>
      <c r="KHN1" s="592"/>
      <c r="KHO1" s="592"/>
      <c r="KHP1" s="592"/>
      <c r="KHQ1" s="592"/>
      <c r="KHR1" s="592"/>
      <c r="KHS1" s="592"/>
      <c r="KHT1" s="592"/>
      <c r="KHU1" s="592" t="s">
        <v>359</v>
      </c>
      <c r="KHV1" s="592"/>
      <c r="KHW1" s="592"/>
      <c r="KHX1" s="592"/>
      <c r="KHY1" s="592"/>
      <c r="KHZ1" s="592"/>
      <c r="KIA1" s="592"/>
      <c r="KIB1" s="592"/>
      <c r="KIC1" s="592"/>
      <c r="KID1" s="592"/>
      <c r="KIE1" s="592"/>
      <c r="KIF1" s="592"/>
      <c r="KIG1" s="592"/>
      <c r="KIH1" s="592"/>
      <c r="KII1" s="592"/>
      <c r="KIJ1" s="592"/>
      <c r="KIK1" s="592" t="s">
        <v>359</v>
      </c>
      <c r="KIL1" s="592"/>
      <c r="KIM1" s="592"/>
      <c r="KIN1" s="592"/>
      <c r="KIO1" s="592"/>
      <c r="KIP1" s="592"/>
      <c r="KIQ1" s="592"/>
      <c r="KIR1" s="592"/>
      <c r="KIS1" s="592"/>
      <c r="KIT1" s="592"/>
      <c r="KIU1" s="592"/>
      <c r="KIV1" s="592"/>
      <c r="KIW1" s="592"/>
      <c r="KIX1" s="592"/>
      <c r="KIY1" s="592"/>
      <c r="KIZ1" s="592"/>
      <c r="KJA1" s="592" t="s">
        <v>359</v>
      </c>
      <c r="KJB1" s="592"/>
      <c r="KJC1" s="592"/>
      <c r="KJD1" s="592"/>
      <c r="KJE1" s="592"/>
      <c r="KJF1" s="592"/>
      <c r="KJG1" s="592"/>
      <c r="KJH1" s="592"/>
      <c r="KJI1" s="592"/>
      <c r="KJJ1" s="592"/>
      <c r="KJK1" s="592"/>
      <c r="KJL1" s="592"/>
      <c r="KJM1" s="592"/>
      <c r="KJN1" s="592"/>
      <c r="KJO1" s="592"/>
      <c r="KJP1" s="592"/>
      <c r="KJQ1" s="592" t="s">
        <v>359</v>
      </c>
      <c r="KJR1" s="592"/>
      <c r="KJS1" s="592"/>
      <c r="KJT1" s="592"/>
      <c r="KJU1" s="592"/>
      <c r="KJV1" s="592"/>
      <c r="KJW1" s="592"/>
      <c r="KJX1" s="592"/>
      <c r="KJY1" s="592"/>
      <c r="KJZ1" s="592"/>
      <c r="KKA1" s="592"/>
      <c r="KKB1" s="592"/>
      <c r="KKC1" s="592"/>
      <c r="KKD1" s="592"/>
      <c r="KKE1" s="592"/>
      <c r="KKF1" s="592"/>
      <c r="KKG1" s="592" t="s">
        <v>359</v>
      </c>
      <c r="KKH1" s="592"/>
      <c r="KKI1" s="592"/>
      <c r="KKJ1" s="592"/>
      <c r="KKK1" s="592"/>
      <c r="KKL1" s="592"/>
      <c r="KKM1" s="592"/>
      <c r="KKN1" s="592"/>
      <c r="KKO1" s="592"/>
      <c r="KKP1" s="592"/>
      <c r="KKQ1" s="592"/>
      <c r="KKR1" s="592"/>
      <c r="KKS1" s="592"/>
      <c r="KKT1" s="592"/>
      <c r="KKU1" s="592"/>
      <c r="KKV1" s="592"/>
      <c r="KKW1" s="592" t="s">
        <v>359</v>
      </c>
      <c r="KKX1" s="592"/>
      <c r="KKY1" s="592"/>
      <c r="KKZ1" s="592"/>
      <c r="KLA1" s="592"/>
      <c r="KLB1" s="592"/>
      <c r="KLC1" s="592"/>
      <c r="KLD1" s="592"/>
      <c r="KLE1" s="592"/>
      <c r="KLF1" s="592"/>
      <c r="KLG1" s="592"/>
      <c r="KLH1" s="592"/>
      <c r="KLI1" s="592"/>
      <c r="KLJ1" s="592"/>
      <c r="KLK1" s="592"/>
      <c r="KLL1" s="592"/>
      <c r="KLM1" s="592" t="s">
        <v>359</v>
      </c>
      <c r="KLN1" s="592"/>
      <c r="KLO1" s="592"/>
      <c r="KLP1" s="592"/>
      <c r="KLQ1" s="592"/>
      <c r="KLR1" s="592"/>
      <c r="KLS1" s="592"/>
      <c r="KLT1" s="592"/>
      <c r="KLU1" s="592"/>
      <c r="KLV1" s="592"/>
      <c r="KLW1" s="592"/>
      <c r="KLX1" s="592"/>
      <c r="KLY1" s="592"/>
      <c r="KLZ1" s="592"/>
      <c r="KMA1" s="592"/>
      <c r="KMB1" s="592"/>
      <c r="KMC1" s="592" t="s">
        <v>359</v>
      </c>
      <c r="KMD1" s="592"/>
      <c r="KME1" s="592"/>
      <c r="KMF1" s="592"/>
      <c r="KMG1" s="592"/>
      <c r="KMH1" s="592"/>
      <c r="KMI1" s="592"/>
      <c r="KMJ1" s="592"/>
      <c r="KMK1" s="592"/>
      <c r="KML1" s="592"/>
      <c r="KMM1" s="592"/>
      <c r="KMN1" s="592"/>
      <c r="KMO1" s="592"/>
      <c r="KMP1" s="592"/>
      <c r="KMQ1" s="592"/>
      <c r="KMR1" s="592"/>
      <c r="KMS1" s="592" t="s">
        <v>359</v>
      </c>
      <c r="KMT1" s="592"/>
      <c r="KMU1" s="592"/>
      <c r="KMV1" s="592"/>
      <c r="KMW1" s="592"/>
      <c r="KMX1" s="592"/>
      <c r="KMY1" s="592"/>
      <c r="KMZ1" s="592"/>
      <c r="KNA1" s="592"/>
      <c r="KNB1" s="592"/>
      <c r="KNC1" s="592"/>
      <c r="KND1" s="592"/>
      <c r="KNE1" s="592"/>
      <c r="KNF1" s="592"/>
      <c r="KNG1" s="592"/>
      <c r="KNH1" s="592"/>
      <c r="KNI1" s="592" t="s">
        <v>359</v>
      </c>
      <c r="KNJ1" s="592"/>
      <c r="KNK1" s="592"/>
      <c r="KNL1" s="592"/>
      <c r="KNM1" s="592"/>
      <c r="KNN1" s="592"/>
      <c r="KNO1" s="592"/>
      <c r="KNP1" s="592"/>
      <c r="KNQ1" s="592"/>
      <c r="KNR1" s="592"/>
      <c r="KNS1" s="592"/>
      <c r="KNT1" s="592"/>
      <c r="KNU1" s="592"/>
      <c r="KNV1" s="592"/>
      <c r="KNW1" s="592"/>
      <c r="KNX1" s="592"/>
      <c r="KNY1" s="592" t="s">
        <v>359</v>
      </c>
      <c r="KNZ1" s="592"/>
      <c r="KOA1" s="592"/>
      <c r="KOB1" s="592"/>
      <c r="KOC1" s="592"/>
      <c r="KOD1" s="592"/>
      <c r="KOE1" s="592"/>
      <c r="KOF1" s="592"/>
      <c r="KOG1" s="592"/>
      <c r="KOH1" s="592"/>
      <c r="KOI1" s="592"/>
      <c r="KOJ1" s="592"/>
      <c r="KOK1" s="592"/>
      <c r="KOL1" s="592"/>
      <c r="KOM1" s="592"/>
      <c r="KON1" s="592"/>
      <c r="KOO1" s="592" t="s">
        <v>359</v>
      </c>
      <c r="KOP1" s="592"/>
      <c r="KOQ1" s="592"/>
      <c r="KOR1" s="592"/>
      <c r="KOS1" s="592"/>
      <c r="KOT1" s="592"/>
      <c r="KOU1" s="592"/>
      <c r="KOV1" s="592"/>
      <c r="KOW1" s="592"/>
      <c r="KOX1" s="592"/>
      <c r="KOY1" s="592"/>
      <c r="KOZ1" s="592"/>
      <c r="KPA1" s="592"/>
      <c r="KPB1" s="592"/>
      <c r="KPC1" s="592"/>
      <c r="KPD1" s="592"/>
      <c r="KPE1" s="592" t="s">
        <v>359</v>
      </c>
      <c r="KPF1" s="592"/>
      <c r="KPG1" s="592"/>
      <c r="KPH1" s="592"/>
      <c r="KPI1" s="592"/>
      <c r="KPJ1" s="592"/>
      <c r="KPK1" s="592"/>
      <c r="KPL1" s="592"/>
      <c r="KPM1" s="592"/>
      <c r="KPN1" s="592"/>
      <c r="KPO1" s="592"/>
      <c r="KPP1" s="592"/>
      <c r="KPQ1" s="592"/>
      <c r="KPR1" s="592"/>
      <c r="KPS1" s="592"/>
      <c r="KPT1" s="592"/>
      <c r="KPU1" s="592" t="s">
        <v>359</v>
      </c>
      <c r="KPV1" s="592"/>
      <c r="KPW1" s="592"/>
      <c r="KPX1" s="592"/>
      <c r="KPY1" s="592"/>
      <c r="KPZ1" s="592"/>
      <c r="KQA1" s="592"/>
      <c r="KQB1" s="592"/>
      <c r="KQC1" s="592"/>
      <c r="KQD1" s="592"/>
      <c r="KQE1" s="592"/>
      <c r="KQF1" s="592"/>
      <c r="KQG1" s="592"/>
      <c r="KQH1" s="592"/>
      <c r="KQI1" s="592"/>
      <c r="KQJ1" s="592"/>
      <c r="KQK1" s="592" t="s">
        <v>359</v>
      </c>
      <c r="KQL1" s="592"/>
      <c r="KQM1" s="592"/>
      <c r="KQN1" s="592"/>
      <c r="KQO1" s="592"/>
      <c r="KQP1" s="592"/>
      <c r="KQQ1" s="592"/>
      <c r="KQR1" s="592"/>
      <c r="KQS1" s="592"/>
      <c r="KQT1" s="592"/>
      <c r="KQU1" s="592"/>
      <c r="KQV1" s="592"/>
      <c r="KQW1" s="592"/>
      <c r="KQX1" s="592"/>
      <c r="KQY1" s="592"/>
      <c r="KQZ1" s="592"/>
      <c r="KRA1" s="592" t="s">
        <v>359</v>
      </c>
      <c r="KRB1" s="592"/>
      <c r="KRC1" s="592"/>
      <c r="KRD1" s="592"/>
      <c r="KRE1" s="592"/>
      <c r="KRF1" s="592"/>
      <c r="KRG1" s="592"/>
      <c r="KRH1" s="592"/>
      <c r="KRI1" s="592"/>
      <c r="KRJ1" s="592"/>
      <c r="KRK1" s="592"/>
      <c r="KRL1" s="592"/>
      <c r="KRM1" s="592"/>
      <c r="KRN1" s="592"/>
      <c r="KRO1" s="592"/>
      <c r="KRP1" s="592"/>
      <c r="KRQ1" s="592" t="s">
        <v>359</v>
      </c>
      <c r="KRR1" s="592"/>
      <c r="KRS1" s="592"/>
      <c r="KRT1" s="592"/>
      <c r="KRU1" s="592"/>
      <c r="KRV1" s="592"/>
      <c r="KRW1" s="592"/>
      <c r="KRX1" s="592"/>
      <c r="KRY1" s="592"/>
      <c r="KRZ1" s="592"/>
      <c r="KSA1" s="592"/>
      <c r="KSB1" s="592"/>
      <c r="KSC1" s="592"/>
      <c r="KSD1" s="592"/>
      <c r="KSE1" s="592"/>
      <c r="KSF1" s="592"/>
      <c r="KSG1" s="592" t="s">
        <v>359</v>
      </c>
      <c r="KSH1" s="592"/>
      <c r="KSI1" s="592"/>
      <c r="KSJ1" s="592"/>
      <c r="KSK1" s="592"/>
      <c r="KSL1" s="592"/>
      <c r="KSM1" s="592"/>
      <c r="KSN1" s="592"/>
      <c r="KSO1" s="592"/>
      <c r="KSP1" s="592"/>
      <c r="KSQ1" s="592"/>
      <c r="KSR1" s="592"/>
      <c r="KSS1" s="592"/>
      <c r="KST1" s="592"/>
      <c r="KSU1" s="592"/>
      <c r="KSV1" s="592"/>
      <c r="KSW1" s="592" t="s">
        <v>359</v>
      </c>
      <c r="KSX1" s="592"/>
      <c r="KSY1" s="592"/>
      <c r="KSZ1" s="592"/>
      <c r="KTA1" s="592"/>
      <c r="KTB1" s="592"/>
      <c r="KTC1" s="592"/>
      <c r="KTD1" s="592"/>
      <c r="KTE1" s="592"/>
      <c r="KTF1" s="592"/>
      <c r="KTG1" s="592"/>
      <c r="KTH1" s="592"/>
      <c r="KTI1" s="592"/>
      <c r="KTJ1" s="592"/>
      <c r="KTK1" s="592"/>
      <c r="KTL1" s="592"/>
      <c r="KTM1" s="592" t="s">
        <v>359</v>
      </c>
      <c r="KTN1" s="592"/>
      <c r="KTO1" s="592"/>
      <c r="KTP1" s="592"/>
      <c r="KTQ1" s="592"/>
      <c r="KTR1" s="592"/>
      <c r="KTS1" s="592"/>
      <c r="KTT1" s="592"/>
      <c r="KTU1" s="592"/>
      <c r="KTV1" s="592"/>
      <c r="KTW1" s="592"/>
      <c r="KTX1" s="592"/>
      <c r="KTY1" s="592"/>
      <c r="KTZ1" s="592"/>
      <c r="KUA1" s="592"/>
      <c r="KUB1" s="592"/>
      <c r="KUC1" s="592" t="s">
        <v>359</v>
      </c>
      <c r="KUD1" s="592"/>
      <c r="KUE1" s="592"/>
      <c r="KUF1" s="592"/>
      <c r="KUG1" s="592"/>
      <c r="KUH1" s="592"/>
      <c r="KUI1" s="592"/>
      <c r="KUJ1" s="592"/>
      <c r="KUK1" s="592"/>
      <c r="KUL1" s="592"/>
      <c r="KUM1" s="592"/>
      <c r="KUN1" s="592"/>
      <c r="KUO1" s="592"/>
      <c r="KUP1" s="592"/>
      <c r="KUQ1" s="592"/>
      <c r="KUR1" s="592"/>
      <c r="KUS1" s="592" t="s">
        <v>359</v>
      </c>
      <c r="KUT1" s="592"/>
      <c r="KUU1" s="592"/>
      <c r="KUV1" s="592"/>
      <c r="KUW1" s="592"/>
      <c r="KUX1" s="592"/>
      <c r="KUY1" s="592"/>
      <c r="KUZ1" s="592"/>
      <c r="KVA1" s="592"/>
      <c r="KVB1" s="592"/>
      <c r="KVC1" s="592"/>
      <c r="KVD1" s="592"/>
      <c r="KVE1" s="592"/>
      <c r="KVF1" s="592"/>
      <c r="KVG1" s="592"/>
      <c r="KVH1" s="592"/>
      <c r="KVI1" s="592" t="s">
        <v>359</v>
      </c>
      <c r="KVJ1" s="592"/>
      <c r="KVK1" s="592"/>
      <c r="KVL1" s="592"/>
      <c r="KVM1" s="592"/>
      <c r="KVN1" s="592"/>
      <c r="KVO1" s="592"/>
      <c r="KVP1" s="592"/>
      <c r="KVQ1" s="592"/>
      <c r="KVR1" s="592"/>
      <c r="KVS1" s="592"/>
      <c r="KVT1" s="592"/>
      <c r="KVU1" s="592"/>
      <c r="KVV1" s="592"/>
      <c r="KVW1" s="592"/>
      <c r="KVX1" s="592"/>
      <c r="KVY1" s="592" t="s">
        <v>359</v>
      </c>
      <c r="KVZ1" s="592"/>
      <c r="KWA1" s="592"/>
      <c r="KWB1" s="592"/>
      <c r="KWC1" s="592"/>
      <c r="KWD1" s="592"/>
      <c r="KWE1" s="592"/>
      <c r="KWF1" s="592"/>
      <c r="KWG1" s="592"/>
      <c r="KWH1" s="592"/>
      <c r="KWI1" s="592"/>
      <c r="KWJ1" s="592"/>
      <c r="KWK1" s="592"/>
      <c r="KWL1" s="592"/>
      <c r="KWM1" s="592"/>
      <c r="KWN1" s="592"/>
      <c r="KWO1" s="592" t="s">
        <v>359</v>
      </c>
      <c r="KWP1" s="592"/>
      <c r="KWQ1" s="592"/>
      <c r="KWR1" s="592"/>
      <c r="KWS1" s="592"/>
      <c r="KWT1" s="592"/>
      <c r="KWU1" s="592"/>
      <c r="KWV1" s="592"/>
      <c r="KWW1" s="592"/>
      <c r="KWX1" s="592"/>
      <c r="KWY1" s="592"/>
      <c r="KWZ1" s="592"/>
      <c r="KXA1" s="592"/>
      <c r="KXB1" s="592"/>
      <c r="KXC1" s="592"/>
      <c r="KXD1" s="592"/>
      <c r="KXE1" s="592" t="s">
        <v>359</v>
      </c>
      <c r="KXF1" s="592"/>
      <c r="KXG1" s="592"/>
      <c r="KXH1" s="592"/>
      <c r="KXI1" s="592"/>
      <c r="KXJ1" s="592"/>
      <c r="KXK1" s="592"/>
      <c r="KXL1" s="592"/>
      <c r="KXM1" s="592"/>
      <c r="KXN1" s="592"/>
      <c r="KXO1" s="592"/>
      <c r="KXP1" s="592"/>
      <c r="KXQ1" s="592"/>
      <c r="KXR1" s="592"/>
      <c r="KXS1" s="592"/>
      <c r="KXT1" s="592"/>
      <c r="KXU1" s="592" t="s">
        <v>359</v>
      </c>
      <c r="KXV1" s="592"/>
      <c r="KXW1" s="592"/>
      <c r="KXX1" s="592"/>
      <c r="KXY1" s="592"/>
      <c r="KXZ1" s="592"/>
      <c r="KYA1" s="592"/>
      <c r="KYB1" s="592"/>
      <c r="KYC1" s="592"/>
      <c r="KYD1" s="592"/>
      <c r="KYE1" s="592"/>
      <c r="KYF1" s="592"/>
      <c r="KYG1" s="592"/>
      <c r="KYH1" s="592"/>
      <c r="KYI1" s="592"/>
      <c r="KYJ1" s="592"/>
      <c r="KYK1" s="592" t="s">
        <v>359</v>
      </c>
      <c r="KYL1" s="592"/>
      <c r="KYM1" s="592"/>
      <c r="KYN1" s="592"/>
      <c r="KYO1" s="592"/>
      <c r="KYP1" s="592"/>
      <c r="KYQ1" s="592"/>
      <c r="KYR1" s="592"/>
      <c r="KYS1" s="592"/>
      <c r="KYT1" s="592"/>
      <c r="KYU1" s="592"/>
      <c r="KYV1" s="592"/>
      <c r="KYW1" s="592"/>
      <c r="KYX1" s="592"/>
      <c r="KYY1" s="592"/>
      <c r="KYZ1" s="592"/>
      <c r="KZA1" s="592" t="s">
        <v>359</v>
      </c>
      <c r="KZB1" s="592"/>
      <c r="KZC1" s="592"/>
      <c r="KZD1" s="592"/>
      <c r="KZE1" s="592"/>
      <c r="KZF1" s="592"/>
      <c r="KZG1" s="592"/>
      <c r="KZH1" s="592"/>
      <c r="KZI1" s="592"/>
      <c r="KZJ1" s="592"/>
      <c r="KZK1" s="592"/>
      <c r="KZL1" s="592"/>
      <c r="KZM1" s="592"/>
      <c r="KZN1" s="592"/>
      <c r="KZO1" s="592"/>
      <c r="KZP1" s="592"/>
      <c r="KZQ1" s="592" t="s">
        <v>359</v>
      </c>
      <c r="KZR1" s="592"/>
      <c r="KZS1" s="592"/>
      <c r="KZT1" s="592"/>
      <c r="KZU1" s="592"/>
      <c r="KZV1" s="592"/>
      <c r="KZW1" s="592"/>
      <c r="KZX1" s="592"/>
      <c r="KZY1" s="592"/>
      <c r="KZZ1" s="592"/>
      <c r="LAA1" s="592"/>
      <c r="LAB1" s="592"/>
      <c r="LAC1" s="592"/>
      <c r="LAD1" s="592"/>
      <c r="LAE1" s="592"/>
      <c r="LAF1" s="592"/>
      <c r="LAG1" s="592" t="s">
        <v>359</v>
      </c>
      <c r="LAH1" s="592"/>
      <c r="LAI1" s="592"/>
      <c r="LAJ1" s="592"/>
      <c r="LAK1" s="592"/>
      <c r="LAL1" s="592"/>
      <c r="LAM1" s="592"/>
      <c r="LAN1" s="592"/>
      <c r="LAO1" s="592"/>
      <c r="LAP1" s="592"/>
      <c r="LAQ1" s="592"/>
      <c r="LAR1" s="592"/>
      <c r="LAS1" s="592"/>
      <c r="LAT1" s="592"/>
      <c r="LAU1" s="592"/>
      <c r="LAV1" s="592"/>
      <c r="LAW1" s="592" t="s">
        <v>359</v>
      </c>
      <c r="LAX1" s="592"/>
      <c r="LAY1" s="592"/>
      <c r="LAZ1" s="592"/>
      <c r="LBA1" s="592"/>
      <c r="LBB1" s="592"/>
      <c r="LBC1" s="592"/>
      <c r="LBD1" s="592"/>
      <c r="LBE1" s="592"/>
      <c r="LBF1" s="592"/>
      <c r="LBG1" s="592"/>
      <c r="LBH1" s="592"/>
      <c r="LBI1" s="592"/>
      <c r="LBJ1" s="592"/>
      <c r="LBK1" s="592"/>
      <c r="LBL1" s="592"/>
      <c r="LBM1" s="592" t="s">
        <v>359</v>
      </c>
      <c r="LBN1" s="592"/>
      <c r="LBO1" s="592"/>
      <c r="LBP1" s="592"/>
      <c r="LBQ1" s="592"/>
      <c r="LBR1" s="592"/>
      <c r="LBS1" s="592"/>
      <c r="LBT1" s="592"/>
      <c r="LBU1" s="592"/>
      <c r="LBV1" s="592"/>
      <c r="LBW1" s="592"/>
      <c r="LBX1" s="592"/>
      <c r="LBY1" s="592"/>
      <c r="LBZ1" s="592"/>
      <c r="LCA1" s="592"/>
      <c r="LCB1" s="592"/>
      <c r="LCC1" s="592" t="s">
        <v>359</v>
      </c>
      <c r="LCD1" s="592"/>
      <c r="LCE1" s="592"/>
      <c r="LCF1" s="592"/>
      <c r="LCG1" s="592"/>
      <c r="LCH1" s="592"/>
      <c r="LCI1" s="592"/>
      <c r="LCJ1" s="592"/>
      <c r="LCK1" s="592"/>
      <c r="LCL1" s="592"/>
      <c r="LCM1" s="592"/>
      <c r="LCN1" s="592"/>
      <c r="LCO1" s="592"/>
      <c r="LCP1" s="592"/>
      <c r="LCQ1" s="592"/>
      <c r="LCR1" s="592"/>
      <c r="LCS1" s="592" t="s">
        <v>359</v>
      </c>
      <c r="LCT1" s="592"/>
      <c r="LCU1" s="592"/>
      <c r="LCV1" s="592"/>
      <c r="LCW1" s="592"/>
      <c r="LCX1" s="592"/>
      <c r="LCY1" s="592"/>
      <c r="LCZ1" s="592"/>
      <c r="LDA1" s="592"/>
      <c r="LDB1" s="592"/>
      <c r="LDC1" s="592"/>
      <c r="LDD1" s="592"/>
      <c r="LDE1" s="592"/>
      <c r="LDF1" s="592"/>
      <c r="LDG1" s="592"/>
      <c r="LDH1" s="592"/>
      <c r="LDI1" s="592" t="s">
        <v>359</v>
      </c>
      <c r="LDJ1" s="592"/>
      <c r="LDK1" s="592"/>
      <c r="LDL1" s="592"/>
      <c r="LDM1" s="592"/>
      <c r="LDN1" s="592"/>
      <c r="LDO1" s="592"/>
      <c r="LDP1" s="592"/>
      <c r="LDQ1" s="592"/>
      <c r="LDR1" s="592"/>
      <c r="LDS1" s="592"/>
      <c r="LDT1" s="592"/>
      <c r="LDU1" s="592"/>
      <c r="LDV1" s="592"/>
      <c r="LDW1" s="592"/>
      <c r="LDX1" s="592"/>
      <c r="LDY1" s="592" t="s">
        <v>359</v>
      </c>
      <c r="LDZ1" s="592"/>
      <c r="LEA1" s="592"/>
      <c r="LEB1" s="592"/>
      <c r="LEC1" s="592"/>
      <c r="LED1" s="592"/>
      <c r="LEE1" s="592"/>
      <c r="LEF1" s="592"/>
      <c r="LEG1" s="592"/>
      <c r="LEH1" s="592"/>
      <c r="LEI1" s="592"/>
      <c r="LEJ1" s="592"/>
      <c r="LEK1" s="592"/>
      <c r="LEL1" s="592"/>
      <c r="LEM1" s="592"/>
      <c r="LEN1" s="592"/>
      <c r="LEO1" s="592" t="s">
        <v>359</v>
      </c>
      <c r="LEP1" s="592"/>
      <c r="LEQ1" s="592"/>
      <c r="LER1" s="592"/>
      <c r="LES1" s="592"/>
      <c r="LET1" s="592"/>
      <c r="LEU1" s="592"/>
      <c r="LEV1" s="592"/>
      <c r="LEW1" s="592"/>
      <c r="LEX1" s="592"/>
      <c r="LEY1" s="592"/>
      <c r="LEZ1" s="592"/>
      <c r="LFA1" s="592"/>
      <c r="LFB1" s="592"/>
      <c r="LFC1" s="592"/>
      <c r="LFD1" s="592"/>
      <c r="LFE1" s="592" t="s">
        <v>359</v>
      </c>
      <c r="LFF1" s="592"/>
      <c r="LFG1" s="592"/>
      <c r="LFH1" s="592"/>
      <c r="LFI1" s="592"/>
      <c r="LFJ1" s="592"/>
      <c r="LFK1" s="592"/>
      <c r="LFL1" s="592"/>
      <c r="LFM1" s="592"/>
      <c r="LFN1" s="592"/>
      <c r="LFO1" s="592"/>
      <c r="LFP1" s="592"/>
      <c r="LFQ1" s="592"/>
      <c r="LFR1" s="592"/>
      <c r="LFS1" s="592"/>
      <c r="LFT1" s="592"/>
      <c r="LFU1" s="592" t="s">
        <v>359</v>
      </c>
      <c r="LFV1" s="592"/>
      <c r="LFW1" s="592"/>
      <c r="LFX1" s="592"/>
      <c r="LFY1" s="592"/>
      <c r="LFZ1" s="592"/>
      <c r="LGA1" s="592"/>
      <c r="LGB1" s="592"/>
      <c r="LGC1" s="592"/>
      <c r="LGD1" s="592"/>
      <c r="LGE1" s="592"/>
      <c r="LGF1" s="592"/>
      <c r="LGG1" s="592"/>
      <c r="LGH1" s="592"/>
      <c r="LGI1" s="592"/>
      <c r="LGJ1" s="592"/>
      <c r="LGK1" s="592" t="s">
        <v>359</v>
      </c>
      <c r="LGL1" s="592"/>
      <c r="LGM1" s="592"/>
      <c r="LGN1" s="592"/>
      <c r="LGO1" s="592"/>
      <c r="LGP1" s="592"/>
      <c r="LGQ1" s="592"/>
      <c r="LGR1" s="592"/>
      <c r="LGS1" s="592"/>
      <c r="LGT1" s="592"/>
      <c r="LGU1" s="592"/>
      <c r="LGV1" s="592"/>
      <c r="LGW1" s="592"/>
      <c r="LGX1" s="592"/>
      <c r="LGY1" s="592"/>
      <c r="LGZ1" s="592"/>
      <c r="LHA1" s="592" t="s">
        <v>359</v>
      </c>
      <c r="LHB1" s="592"/>
      <c r="LHC1" s="592"/>
      <c r="LHD1" s="592"/>
      <c r="LHE1" s="592"/>
      <c r="LHF1" s="592"/>
      <c r="LHG1" s="592"/>
      <c r="LHH1" s="592"/>
      <c r="LHI1" s="592"/>
      <c r="LHJ1" s="592"/>
      <c r="LHK1" s="592"/>
      <c r="LHL1" s="592"/>
      <c r="LHM1" s="592"/>
      <c r="LHN1" s="592"/>
      <c r="LHO1" s="592"/>
      <c r="LHP1" s="592"/>
      <c r="LHQ1" s="592" t="s">
        <v>359</v>
      </c>
      <c r="LHR1" s="592"/>
      <c r="LHS1" s="592"/>
      <c r="LHT1" s="592"/>
      <c r="LHU1" s="592"/>
      <c r="LHV1" s="592"/>
      <c r="LHW1" s="592"/>
      <c r="LHX1" s="592"/>
      <c r="LHY1" s="592"/>
      <c r="LHZ1" s="592"/>
      <c r="LIA1" s="592"/>
      <c r="LIB1" s="592"/>
      <c r="LIC1" s="592"/>
      <c r="LID1" s="592"/>
      <c r="LIE1" s="592"/>
      <c r="LIF1" s="592"/>
      <c r="LIG1" s="592" t="s">
        <v>359</v>
      </c>
      <c r="LIH1" s="592"/>
      <c r="LII1" s="592"/>
      <c r="LIJ1" s="592"/>
      <c r="LIK1" s="592"/>
      <c r="LIL1" s="592"/>
      <c r="LIM1" s="592"/>
      <c r="LIN1" s="592"/>
      <c r="LIO1" s="592"/>
      <c r="LIP1" s="592"/>
      <c r="LIQ1" s="592"/>
      <c r="LIR1" s="592"/>
      <c r="LIS1" s="592"/>
      <c r="LIT1" s="592"/>
      <c r="LIU1" s="592"/>
      <c r="LIV1" s="592"/>
      <c r="LIW1" s="592" t="s">
        <v>359</v>
      </c>
      <c r="LIX1" s="592"/>
      <c r="LIY1" s="592"/>
      <c r="LIZ1" s="592"/>
      <c r="LJA1" s="592"/>
      <c r="LJB1" s="592"/>
      <c r="LJC1" s="592"/>
      <c r="LJD1" s="592"/>
      <c r="LJE1" s="592"/>
      <c r="LJF1" s="592"/>
      <c r="LJG1" s="592"/>
      <c r="LJH1" s="592"/>
      <c r="LJI1" s="592"/>
      <c r="LJJ1" s="592"/>
      <c r="LJK1" s="592"/>
      <c r="LJL1" s="592"/>
      <c r="LJM1" s="592" t="s">
        <v>359</v>
      </c>
      <c r="LJN1" s="592"/>
      <c r="LJO1" s="592"/>
      <c r="LJP1" s="592"/>
      <c r="LJQ1" s="592"/>
      <c r="LJR1" s="592"/>
      <c r="LJS1" s="592"/>
      <c r="LJT1" s="592"/>
      <c r="LJU1" s="592"/>
      <c r="LJV1" s="592"/>
      <c r="LJW1" s="592"/>
      <c r="LJX1" s="592"/>
      <c r="LJY1" s="592"/>
      <c r="LJZ1" s="592"/>
      <c r="LKA1" s="592"/>
      <c r="LKB1" s="592"/>
      <c r="LKC1" s="592" t="s">
        <v>359</v>
      </c>
      <c r="LKD1" s="592"/>
      <c r="LKE1" s="592"/>
      <c r="LKF1" s="592"/>
      <c r="LKG1" s="592"/>
      <c r="LKH1" s="592"/>
      <c r="LKI1" s="592"/>
      <c r="LKJ1" s="592"/>
      <c r="LKK1" s="592"/>
      <c r="LKL1" s="592"/>
      <c r="LKM1" s="592"/>
      <c r="LKN1" s="592"/>
      <c r="LKO1" s="592"/>
      <c r="LKP1" s="592"/>
      <c r="LKQ1" s="592"/>
      <c r="LKR1" s="592"/>
      <c r="LKS1" s="592" t="s">
        <v>359</v>
      </c>
      <c r="LKT1" s="592"/>
      <c r="LKU1" s="592"/>
      <c r="LKV1" s="592"/>
      <c r="LKW1" s="592"/>
      <c r="LKX1" s="592"/>
      <c r="LKY1" s="592"/>
      <c r="LKZ1" s="592"/>
      <c r="LLA1" s="592"/>
      <c r="LLB1" s="592"/>
      <c r="LLC1" s="592"/>
      <c r="LLD1" s="592"/>
      <c r="LLE1" s="592"/>
      <c r="LLF1" s="592"/>
      <c r="LLG1" s="592"/>
      <c r="LLH1" s="592"/>
      <c r="LLI1" s="592" t="s">
        <v>359</v>
      </c>
      <c r="LLJ1" s="592"/>
      <c r="LLK1" s="592"/>
      <c r="LLL1" s="592"/>
      <c r="LLM1" s="592"/>
      <c r="LLN1" s="592"/>
      <c r="LLO1" s="592"/>
      <c r="LLP1" s="592"/>
      <c r="LLQ1" s="592"/>
      <c r="LLR1" s="592"/>
      <c r="LLS1" s="592"/>
      <c r="LLT1" s="592"/>
      <c r="LLU1" s="592"/>
      <c r="LLV1" s="592"/>
      <c r="LLW1" s="592"/>
      <c r="LLX1" s="592"/>
      <c r="LLY1" s="592" t="s">
        <v>359</v>
      </c>
      <c r="LLZ1" s="592"/>
      <c r="LMA1" s="592"/>
      <c r="LMB1" s="592"/>
      <c r="LMC1" s="592"/>
      <c r="LMD1" s="592"/>
      <c r="LME1" s="592"/>
      <c r="LMF1" s="592"/>
      <c r="LMG1" s="592"/>
      <c r="LMH1" s="592"/>
      <c r="LMI1" s="592"/>
      <c r="LMJ1" s="592"/>
      <c r="LMK1" s="592"/>
      <c r="LML1" s="592"/>
      <c r="LMM1" s="592"/>
      <c r="LMN1" s="592"/>
      <c r="LMO1" s="592" t="s">
        <v>359</v>
      </c>
      <c r="LMP1" s="592"/>
      <c r="LMQ1" s="592"/>
      <c r="LMR1" s="592"/>
      <c r="LMS1" s="592"/>
      <c r="LMT1" s="592"/>
      <c r="LMU1" s="592"/>
      <c r="LMV1" s="592"/>
      <c r="LMW1" s="592"/>
      <c r="LMX1" s="592"/>
      <c r="LMY1" s="592"/>
      <c r="LMZ1" s="592"/>
      <c r="LNA1" s="592"/>
      <c r="LNB1" s="592"/>
      <c r="LNC1" s="592"/>
      <c r="LND1" s="592"/>
      <c r="LNE1" s="592" t="s">
        <v>359</v>
      </c>
      <c r="LNF1" s="592"/>
      <c r="LNG1" s="592"/>
      <c r="LNH1" s="592"/>
      <c r="LNI1" s="592"/>
      <c r="LNJ1" s="592"/>
      <c r="LNK1" s="592"/>
      <c r="LNL1" s="592"/>
      <c r="LNM1" s="592"/>
      <c r="LNN1" s="592"/>
      <c r="LNO1" s="592"/>
      <c r="LNP1" s="592"/>
      <c r="LNQ1" s="592"/>
      <c r="LNR1" s="592"/>
      <c r="LNS1" s="592"/>
      <c r="LNT1" s="592"/>
      <c r="LNU1" s="592" t="s">
        <v>359</v>
      </c>
      <c r="LNV1" s="592"/>
      <c r="LNW1" s="592"/>
      <c r="LNX1" s="592"/>
      <c r="LNY1" s="592"/>
      <c r="LNZ1" s="592"/>
      <c r="LOA1" s="592"/>
      <c r="LOB1" s="592"/>
      <c r="LOC1" s="592"/>
      <c r="LOD1" s="592"/>
      <c r="LOE1" s="592"/>
      <c r="LOF1" s="592"/>
      <c r="LOG1" s="592"/>
      <c r="LOH1" s="592"/>
      <c r="LOI1" s="592"/>
      <c r="LOJ1" s="592"/>
      <c r="LOK1" s="592" t="s">
        <v>359</v>
      </c>
      <c r="LOL1" s="592"/>
      <c r="LOM1" s="592"/>
      <c r="LON1" s="592"/>
      <c r="LOO1" s="592"/>
      <c r="LOP1" s="592"/>
      <c r="LOQ1" s="592"/>
      <c r="LOR1" s="592"/>
      <c r="LOS1" s="592"/>
      <c r="LOT1" s="592"/>
      <c r="LOU1" s="592"/>
      <c r="LOV1" s="592"/>
      <c r="LOW1" s="592"/>
      <c r="LOX1" s="592"/>
      <c r="LOY1" s="592"/>
      <c r="LOZ1" s="592"/>
      <c r="LPA1" s="592" t="s">
        <v>359</v>
      </c>
      <c r="LPB1" s="592"/>
      <c r="LPC1" s="592"/>
      <c r="LPD1" s="592"/>
      <c r="LPE1" s="592"/>
      <c r="LPF1" s="592"/>
      <c r="LPG1" s="592"/>
      <c r="LPH1" s="592"/>
      <c r="LPI1" s="592"/>
      <c r="LPJ1" s="592"/>
      <c r="LPK1" s="592"/>
      <c r="LPL1" s="592"/>
      <c r="LPM1" s="592"/>
      <c r="LPN1" s="592"/>
      <c r="LPO1" s="592"/>
      <c r="LPP1" s="592"/>
      <c r="LPQ1" s="592" t="s">
        <v>359</v>
      </c>
      <c r="LPR1" s="592"/>
      <c r="LPS1" s="592"/>
      <c r="LPT1" s="592"/>
      <c r="LPU1" s="592"/>
      <c r="LPV1" s="592"/>
      <c r="LPW1" s="592"/>
      <c r="LPX1" s="592"/>
      <c r="LPY1" s="592"/>
      <c r="LPZ1" s="592"/>
      <c r="LQA1" s="592"/>
      <c r="LQB1" s="592"/>
      <c r="LQC1" s="592"/>
      <c r="LQD1" s="592"/>
      <c r="LQE1" s="592"/>
      <c r="LQF1" s="592"/>
      <c r="LQG1" s="592" t="s">
        <v>359</v>
      </c>
      <c r="LQH1" s="592"/>
      <c r="LQI1" s="592"/>
      <c r="LQJ1" s="592"/>
      <c r="LQK1" s="592"/>
      <c r="LQL1" s="592"/>
      <c r="LQM1" s="592"/>
      <c r="LQN1" s="592"/>
      <c r="LQO1" s="592"/>
      <c r="LQP1" s="592"/>
      <c r="LQQ1" s="592"/>
      <c r="LQR1" s="592"/>
      <c r="LQS1" s="592"/>
      <c r="LQT1" s="592"/>
      <c r="LQU1" s="592"/>
      <c r="LQV1" s="592"/>
      <c r="LQW1" s="592" t="s">
        <v>359</v>
      </c>
      <c r="LQX1" s="592"/>
      <c r="LQY1" s="592"/>
      <c r="LQZ1" s="592"/>
      <c r="LRA1" s="592"/>
      <c r="LRB1" s="592"/>
      <c r="LRC1" s="592"/>
      <c r="LRD1" s="592"/>
      <c r="LRE1" s="592"/>
      <c r="LRF1" s="592"/>
      <c r="LRG1" s="592"/>
      <c r="LRH1" s="592"/>
      <c r="LRI1" s="592"/>
      <c r="LRJ1" s="592"/>
      <c r="LRK1" s="592"/>
      <c r="LRL1" s="592"/>
      <c r="LRM1" s="592" t="s">
        <v>359</v>
      </c>
      <c r="LRN1" s="592"/>
      <c r="LRO1" s="592"/>
      <c r="LRP1" s="592"/>
      <c r="LRQ1" s="592"/>
      <c r="LRR1" s="592"/>
      <c r="LRS1" s="592"/>
      <c r="LRT1" s="592"/>
      <c r="LRU1" s="592"/>
      <c r="LRV1" s="592"/>
      <c r="LRW1" s="592"/>
      <c r="LRX1" s="592"/>
      <c r="LRY1" s="592"/>
      <c r="LRZ1" s="592"/>
      <c r="LSA1" s="592"/>
      <c r="LSB1" s="592"/>
      <c r="LSC1" s="592" t="s">
        <v>359</v>
      </c>
      <c r="LSD1" s="592"/>
      <c r="LSE1" s="592"/>
      <c r="LSF1" s="592"/>
      <c r="LSG1" s="592"/>
      <c r="LSH1" s="592"/>
      <c r="LSI1" s="592"/>
      <c r="LSJ1" s="592"/>
      <c r="LSK1" s="592"/>
      <c r="LSL1" s="592"/>
      <c r="LSM1" s="592"/>
      <c r="LSN1" s="592"/>
      <c r="LSO1" s="592"/>
      <c r="LSP1" s="592"/>
      <c r="LSQ1" s="592"/>
      <c r="LSR1" s="592"/>
      <c r="LSS1" s="592" t="s">
        <v>359</v>
      </c>
      <c r="LST1" s="592"/>
      <c r="LSU1" s="592"/>
      <c r="LSV1" s="592"/>
      <c r="LSW1" s="592"/>
      <c r="LSX1" s="592"/>
      <c r="LSY1" s="592"/>
      <c r="LSZ1" s="592"/>
      <c r="LTA1" s="592"/>
      <c r="LTB1" s="592"/>
      <c r="LTC1" s="592"/>
      <c r="LTD1" s="592"/>
      <c r="LTE1" s="592"/>
      <c r="LTF1" s="592"/>
      <c r="LTG1" s="592"/>
      <c r="LTH1" s="592"/>
      <c r="LTI1" s="592" t="s">
        <v>359</v>
      </c>
      <c r="LTJ1" s="592"/>
      <c r="LTK1" s="592"/>
      <c r="LTL1" s="592"/>
      <c r="LTM1" s="592"/>
      <c r="LTN1" s="592"/>
      <c r="LTO1" s="592"/>
      <c r="LTP1" s="592"/>
      <c r="LTQ1" s="592"/>
      <c r="LTR1" s="592"/>
      <c r="LTS1" s="592"/>
      <c r="LTT1" s="592"/>
      <c r="LTU1" s="592"/>
      <c r="LTV1" s="592"/>
      <c r="LTW1" s="592"/>
      <c r="LTX1" s="592"/>
      <c r="LTY1" s="592" t="s">
        <v>359</v>
      </c>
      <c r="LTZ1" s="592"/>
      <c r="LUA1" s="592"/>
      <c r="LUB1" s="592"/>
      <c r="LUC1" s="592"/>
      <c r="LUD1" s="592"/>
      <c r="LUE1" s="592"/>
      <c r="LUF1" s="592"/>
      <c r="LUG1" s="592"/>
      <c r="LUH1" s="592"/>
      <c r="LUI1" s="592"/>
      <c r="LUJ1" s="592"/>
      <c r="LUK1" s="592"/>
      <c r="LUL1" s="592"/>
      <c r="LUM1" s="592"/>
      <c r="LUN1" s="592"/>
      <c r="LUO1" s="592" t="s">
        <v>359</v>
      </c>
      <c r="LUP1" s="592"/>
      <c r="LUQ1" s="592"/>
      <c r="LUR1" s="592"/>
      <c r="LUS1" s="592"/>
      <c r="LUT1" s="592"/>
      <c r="LUU1" s="592"/>
      <c r="LUV1" s="592"/>
      <c r="LUW1" s="592"/>
      <c r="LUX1" s="592"/>
      <c r="LUY1" s="592"/>
      <c r="LUZ1" s="592"/>
      <c r="LVA1" s="592"/>
      <c r="LVB1" s="592"/>
      <c r="LVC1" s="592"/>
      <c r="LVD1" s="592"/>
      <c r="LVE1" s="592" t="s">
        <v>359</v>
      </c>
      <c r="LVF1" s="592"/>
      <c r="LVG1" s="592"/>
      <c r="LVH1" s="592"/>
      <c r="LVI1" s="592"/>
      <c r="LVJ1" s="592"/>
      <c r="LVK1" s="592"/>
      <c r="LVL1" s="592"/>
      <c r="LVM1" s="592"/>
      <c r="LVN1" s="592"/>
      <c r="LVO1" s="592"/>
      <c r="LVP1" s="592"/>
      <c r="LVQ1" s="592"/>
      <c r="LVR1" s="592"/>
      <c r="LVS1" s="592"/>
      <c r="LVT1" s="592"/>
      <c r="LVU1" s="592" t="s">
        <v>359</v>
      </c>
      <c r="LVV1" s="592"/>
      <c r="LVW1" s="592"/>
      <c r="LVX1" s="592"/>
      <c r="LVY1" s="592"/>
      <c r="LVZ1" s="592"/>
      <c r="LWA1" s="592"/>
      <c r="LWB1" s="592"/>
      <c r="LWC1" s="592"/>
      <c r="LWD1" s="592"/>
      <c r="LWE1" s="592"/>
      <c r="LWF1" s="592"/>
      <c r="LWG1" s="592"/>
      <c r="LWH1" s="592"/>
      <c r="LWI1" s="592"/>
      <c r="LWJ1" s="592"/>
      <c r="LWK1" s="592" t="s">
        <v>359</v>
      </c>
      <c r="LWL1" s="592"/>
      <c r="LWM1" s="592"/>
      <c r="LWN1" s="592"/>
      <c r="LWO1" s="592"/>
      <c r="LWP1" s="592"/>
      <c r="LWQ1" s="592"/>
      <c r="LWR1" s="592"/>
      <c r="LWS1" s="592"/>
      <c r="LWT1" s="592"/>
      <c r="LWU1" s="592"/>
      <c r="LWV1" s="592"/>
      <c r="LWW1" s="592"/>
      <c r="LWX1" s="592"/>
      <c r="LWY1" s="592"/>
      <c r="LWZ1" s="592"/>
      <c r="LXA1" s="592" t="s">
        <v>359</v>
      </c>
      <c r="LXB1" s="592"/>
      <c r="LXC1" s="592"/>
      <c r="LXD1" s="592"/>
      <c r="LXE1" s="592"/>
      <c r="LXF1" s="592"/>
      <c r="LXG1" s="592"/>
      <c r="LXH1" s="592"/>
      <c r="LXI1" s="592"/>
      <c r="LXJ1" s="592"/>
      <c r="LXK1" s="592"/>
      <c r="LXL1" s="592"/>
      <c r="LXM1" s="592"/>
      <c r="LXN1" s="592"/>
      <c r="LXO1" s="592"/>
      <c r="LXP1" s="592"/>
      <c r="LXQ1" s="592" t="s">
        <v>359</v>
      </c>
      <c r="LXR1" s="592"/>
      <c r="LXS1" s="592"/>
      <c r="LXT1" s="592"/>
      <c r="LXU1" s="592"/>
      <c r="LXV1" s="592"/>
      <c r="LXW1" s="592"/>
      <c r="LXX1" s="592"/>
      <c r="LXY1" s="592"/>
      <c r="LXZ1" s="592"/>
      <c r="LYA1" s="592"/>
      <c r="LYB1" s="592"/>
      <c r="LYC1" s="592"/>
      <c r="LYD1" s="592"/>
      <c r="LYE1" s="592"/>
      <c r="LYF1" s="592"/>
      <c r="LYG1" s="592" t="s">
        <v>359</v>
      </c>
      <c r="LYH1" s="592"/>
      <c r="LYI1" s="592"/>
      <c r="LYJ1" s="592"/>
      <c r="LYK1" s="592"/>
      <c r="LYL1" s="592"/>
      <c r="LYM1" s="592"/>
      <c r="LYN1" s="592"/>
      <c r="LYO1" s="592"/>
      <c r="LYP1" s="592"/>
      <c r="LYQ1" s="592"/>
      <c r="LYR1" s="592"/>
      <c r="LYS1" s="592"/>
      <c r="LYT1" s="592"/>
      <c r="LYU1" s="592"/>
      <c r="LYV1" s="592"/>
      <c r="LYW1" s="592" t="s">
        <v>359</v>
      </c>
      <c r="LYX1" s="592"/>
      <c r="LYY1" s="592"/>
      <c r="LYZ1" s="592"/>
      <c r="LZA1" s="592"/>
      <c r="LZB1" s="592"/>
      <c r="LZC1" s="592"/>
      <c r="LZD1" s="592"/>
      <c r="LZE1" s="592"/>
      <c r="LZF1" s="592"/>
      <c r="LZG1" s="592"/>
      <c r="LZH1" s="592"/>
      <c r="LZI1" s="592"/>
      <c r="LZJ1" s="592"/>
      <c r="LZK1" s="592"/>
      <c r="LZL1" s="592"/>
      <c r="LZM1" s="592" t="s">
        <v>359</v>
      </c>
      <c r="LZN1" s="592"/>
      <c r="LZO1" s="592"/>
      <c r="LZP1" s="592"/>
      <c r="LZQ1" s="592"/>
      <c r="LZR1" s="592"/>
      <c r="LZS1" s="592"/>
      <c r="LZT1" s="592"/>
      <c r="LZU1" s="592"/>
      <c r="LZV1" s="592"/>
      <c r="LZW1" s="592"/>
      <c r="LZX1" s="592"/>
      <c r="LZY1" s="592"/>
      <c r="LZZ1" s="592"/>
      <c r="MAA1" s="592"/>
      <c r="MAB1" s="592"/>
      <c r="MAC1" s="592" t="s">
        <v>359</v>
      </c>
      <c r="MAD1" s="592"/>
      <c r="MAE1" s="592"/>
      <c r="MAF1" s="592"/>
      <c r="MAG1" s="592"/>
      <c r="MAH1" s="592"/>
      <c r="MAI1" s="592"/>
      <c r="MAJ1" s="592"/>
      <c r="MAK1" s="592"/>
      <c r="MAL1" s="592"/>
      <c r="MAM1" s="592"/>
      <c r="MAN1" s="592"/>
      <c r="MAO1" s="592"/>
      <c r="MAP1" s="592"/>
      <c r="MAQ1" s="592"/>
      <c r="MAR1" s="592"/>
      <c r="MAS1" s="592" t="s">
        <v>359</v>
      </c>
      <c r="MAT1" s="592"/>
      <c r="MAU1" s="592"/>
      <c r="MAV1" s="592"/>
      <c r="MAW1" s="592"/>
      <c r="MAX1" s="592"/>
      <c r="MAY1" s="592"/>
      <c r="MAZ1" s="592"/>
      <c r="MBA1" s="592"/>
      <c r="MBB1" s="592"/>
      <c r="MBC1" s="592"/>
      <c r="MBD1" s="592"/>
      <c r="MBE1" s="592"/>
      <c r="MBF1" s="592"/>
      <c r="MBG1" s="592"/>
      <c r="MBH1" s="592"/>
      <c r="MBI1" s="592" t="s">
        <v>359</v>
      </c>
      <c r="MBJ1" s="592"/>
      <c r="MBK1" s="592"/>
      <c r="MBL1" s="592"/>
      <c r="MBM1" s="592"/>
      <c r="MBN1" s="592"/>
      <c r="MBO1" s="592"/>
      <c r="MBP1" s="592"/>
      <c r="MBQ1" s="592"/>
      <c r="MBR1" s="592"/>
      <c r="MBS1" s="592"/>
      <c r="MBT1" s="592"/>
      <c r="MBU1" s="592"/>
      <c r="MBV1" s="592"/>
      <c r="MBW1" s="592"/>
      <c r="MBX1" s="592"/>
      <c r="MBY1" s="592" t="s">
        <v>359</v>
      </c>
      <c r="MBZ1" s="592"/>
      <c r="MCA1" s="592"/>
      <c r="MCB1" s="592"/>
      <c r="MCC1" s="592"/>
      <c r="MCD1" s="592"/>
      <c r="MCE1" s="592"/>
      <c r="MCF1" s="592"/>
      <c r="MCG1" s="592"/>
      <c r="MCH1" s="592"/>
      <c r="MCI1" s="592"/>
      <c r="MCJ1" s="592"/>
      <c r="MCK1" s="592"/>
      <c r="MCL1" s="592"/>
      <c r="MCM1" s="592"/>
      <c r="MCN1" s="592"/>
      <c r="MCO1" s="592" t="s">
        <v>359</v>
      </c>
      <c r="MCP1" s="592"/>
      <c r="MCQ1" s="592"/>
      <c r="MCR1" s="592"/>
      <c r="MCS1" s="592"/>
      <c r="MCT1" s="592"/>
      <c r="MCU1" s="592"/>
      <c r="MCV1" s="592"/>
      <c r="MCW1" s="592"/>
      <c r="MCX1" s="592"/>
      <c r="MCY1" s="592"/>
      <c r="MCZ1" s="592"/>
      <c r="MDA1" s="592"/>
      <c r="MDB1" s="592"/>
      <c r="MDC1" s="592"/>
      <c r="MDD1" s="592"/>
      <c r="MDE1" s="592" t="s">
        <v>359</v>
      </c>
      <c r="MDF1" s="592"/>
      <c r="MDG1" s="592"/>
      <c r="MDH1" s="592"/>
      <c r="MDI1" s="592"/>
      <c r="MDJ1" s="592"/>
      <c r="MDK1" s="592"/>
      <c r="MDL1" s="592"/>
      <c r="MDM1" s="592"/>
      <c r="MDN1" s="592"/>
      <c r="MDO1" s="592"/>
      <c r="MDP1" s="592"/>
      <c r="MDQ1" s="592"/>
      <c r="MDR1" s="592"/>
      <c r="MDS1" s="592"/>
      <c r="MDT1" s="592"/>
      <c r="MDU1" s="592" t="s">
        <v>359</v>
      </c>
      <c r="MDV1" s="592"/>
      <c r="MDW1" s="592"/>
      <c r="MDX1" s="592"/>
      <c r="MDY1" s="592"/>
      <c r="MDZ1" s="592"/>
      <c r="MEA1" s="592"/>
      <c r="MEB1" s="592"/>
      <c r="MEC1" s="592"/>
      <c r="MED1" s="592"/>
      <c r="MEE1" s="592"/>
      <c r="MEF1" s="592"/>
      <c r="MEG1" s="592"/>
      <c r="MEH1" s="592"/>
      <c r="MEI1" s="592"/>
      <c r="MEJ1" s="592"/>
      <c r="MEK1" s="592" t="s">
        <v>359</v>
      </c>
      <c r="MEL1" s="592"/>
      <c r="MEM1" s="592"/>
      <c r="MEN1" s="592"/>
      <c r="MEO1" s="592"/>
      <c r="MEP1" s="592"/>
      <c r="MEQ1" s="592"/>
      <c r="MER1" s="592"/>
      <c r="MES1" s="592"/>
      <c r="MET1" s="592"/>
      <c r="MEU1" s="592"/>
      <c r="MEV1" s="592"/>
      <c r="MEW1" s="592"/>
      <c r="MEX1" s="592"/>
      <c r="MEY1" s="592"/>
      <c r="MEZ1" s="592"/>
      <c r="MFA1" s="592" t="s">
        <v>359</v>
      </c>
      <c r="MFB1" s="592"/>
      <c r="MFC1" s="592"/>
      <c r="MFD1" s="592"/>
      <c r="MFE1" s="592"/>
      <c r="MFF1" s="592"/>
      <c r="MFG1" s="592"/>
      <c r="MFH1" s="592"/>
      <c r="MFI1" s="592"/>
      <c r="MFJ1" s="592"/>
      <c r="MFK1" s="592"/>
      <c r="MFL1" s="592"/>
      <c r="MFM1" s="592"/>
      <c r="MFN1" s="592"/>
      <c r="MFO1" s="592"/>
      <c r="MFP1" s="592"/>
      <c r="MFQ1" s="592" t="s">
        <v>359</v>
      </c>
      <c r="MFR1" s="592"/>
      <c r="MFS1" s="592"/>
      <c r="MFT1" s="592"/>
      <c r="MFU1" s="592"/>
      <c r="MFV1" s="592"/>
      <c r="MFW1" s="592"/>
      <c r="MFX1" s="592"/>
      <c r="MFY1" s="592"/>
      <c r="MFZ1" s="592"/>
      <c r="MGA1" s="592"/>
      <c r="MGB1" s="592"/>
      <c r="MGC1" s="592"/>
      <c r="MGD1" s="592"/>
      <c r="MGE1" s="592"/>
      <c r="MGF1" s="592"/>
      <c r="MGG1" s="592" t="s">
        <v>359</v>
      </c>
      <c r="MGH1" s="592"/>
      <c r="MGI1" s="592"/>
      <c r="MGJ1" s="592"/>
      <c r="MGK1" s="592"/>
      <c r="MGL1" s="592"/>
      <c r="MGM1" s="592"/>
      <c r="MGN1" s="592"/>
      <c r="MGO1" s="592"/>
      <c r="MGP1" s="592"/>
      <c r="MGQ1" s="592"/>
      <c r="MGR1" s="592"/>
      <c r="MGS1" s="592"/>
      <c r="MGT1" s="592"/>
      <c r="MGU1" s="592"/>
      <c r="MGV1" s="592"/>
      <c r="MGW1" s="592" t="s">
        <v>359</v>
      </c>
      <c r="MGX1" s="592"/>
      <c r="MGY1" s="592"/>
      <c r="MGZ1" s="592"/>
      <c r="MHA1" s="592"/>
      <c r="MHB1" s="592"/>
      <c r="MHC1" s="592"/>
      <c r="MHD1" s="592"/>
      <c r="MHE1" s="592"/>
      <c r="MHF1" s="592"/>
      <c r="MHG1" s="592"/>
      <c r="MHH1" s="592"/>
      <c r="MHI1" s="592"/>
      <c r="MHJ1" s="592"/>
      <c r="MHK1" s="592"/>
      <c r="MHL1" s="592"/>
      <c r="MHM1" s="592" t="s">
        <v>359</v>
      </c>
      <c r="MHN1" s="592"/>
      <c r="MHO1" s="592"/>
      <c r="MHP1" s="592"/>
      <c r="MHQ1" s="592"/>
      <c r="MHR1" s="592"/>
      <c r="MHS1" s="592"/>
      <c r="MHT1" s="592"/>
      <c r="MHU1" s="592"/>
      <c r="MHV1" s="592"/>
      <c r="MHW1" s="592"/>
      <c r="MHX1" s="592"/>
      <c r="MHY1" s="592"/>
      <c r="MHZ1" s="592"/>
      <c r="MIA1" s="592"/>
      <c r="MIB1" s="592"/>
      <c r="MIC1" s="592" t="s">
        <v>359</v>
      </c>
      <c r="MID1" s="592"/>
      <c r="MIE1" s="592"/>
      <c r="MIF1" s="592"/>
      <c r="MIG1" s="592"/>
      <c r="MIH1" s="592"/>
      <c r="MII1" s="592"/>
      <c r="MIJ1" s="592"/>
      <c r="MIK1" s="592"/>
      <c r="MIL1" s="592"/>
      <c r="MIM1" s="592"/>
      <c r="MIN1" s="592"/>
      <c r="MIO1" s="592"/>
      <c r="MIP1" s="592"/>
      <c r="MIQ1" s="592"/>
      <c r="MIR1" s="592"/>
      <c r="MIS1" s="592" t="s">
        <v>359</v>
      </c>
      <c r="MIT1" s="592"/>
      <c r="MIU1" s="592"/>
      <c r="MIV1" s="592"/>
      <c r="MIW1" s="592"/>
      <c r="MIX1" s="592"/>
      <c r="MIY1" s="592"/>
      <c r="MIZ1" s="592"/>
      <c r="MJA1" s="592"/>
      <c r="MJB1" s="592"/>
      <c r="MJC1" s="592"/>
      <c r="MJD1" s="592"/>
      <c r="MJE1" s="592"/>
      <c r="MJF1" s="592"/>
      <c r="MJG1" s="592"/>
      <c r="MJH1" s="592"/>
      <c r="MJI1" s="592" t="s">
        <v>359</v>
      </c>
      <c r="MJJ1" s="592"/>
      <c r="MJK1" s="592"/>
      <c r="MJL1" s="592"/>
      <c r="MJM1" s="592"/>
      <c r="MJN1" s="592"/>
      <c r="MJO1" s="592"/>
      <c r="MJP1" s="592"/>
      <c r="MJQ1" s="592"/>
      <c r="MJR1" s="592"/>
      <c r="MJS1" s="592"/>
      <c r="MJT1" s="592"/>
      <c r="MJU1" s="592"/>
      <c r="MJV1" s="592"/>
      <c r="MJW1" s="592"/>
      <c r="MJX1" s="592"/>
      <c r="MJY1" s="592" t="s">
        <v>359</v>
      </c>
      <c r="MJZ1" s="592"/>
      <c r="MKA1" s="592"/>
      <c r="MKB1" s="592"/>
      <c r="MKC1" s="592"/>
      <c r="MKD1" s="592"/>
      <c r="MKE1" s="592"/>
      <c r="MKF1" s="592"/>
      <c r="MKG1" s="592"/>
      <c r="MKH1" s="592"/>
      <c r="MKI1" s="592"/>
      <c r="MKJ1" s="592"/>
      <c r="MKK1" s="592"/>
      <c r="MKL1" s="592"/>
      <c r="MKM1" s="592"/>
      <c r="MKN1" s="592"/>
      <c r="MKO1" s="592" t="s">
        <v>359</v>
      </c>
      <c r="MKP1" s="592"/>
      <c r="MKQ1" s="592"/>
      <c r="MKR1" s="592"/>
      <c r="MKS1" s="592"/>
      <c r="MKT1" s="592"/>
      <c r="MKU1" s="592"/>
      <c r="MKV1" s="592"/>
      <c r="MKW1" s="592"/>
      <c r="MKX1" s="592"/>
      <c r="MKY1" s="592"/>
      <c r="MKZ1" s="592"/>
      <c r="MLA1" s="592"/>
      <c r="MLB1" s="592"/>
      <c r="MLC1" s="592"/>
      <c r="MLD1" s="592"/>
      <c r="MLE1" s="592" t="s">
        <v>359</v>
      </c>
      <c r="MLF1" s="592"/>
      <c r="MLG1" s="592"/>
      <c r="MLH1" s="592"/>
      <c r="MLI1" s="592"/>
      <c r="MLJ1" s="592"/>
      <c r="MLK1" s="592"/>
      <c r="MLL1" s="592"/>
      <c r="MLM1" s="592"/>
      <c r="MLN1" s="592"/>
      <c r="MLO1" s="592"/>
      <c r="MLP1" s="592"/>
      <c r="MLQ1" s="592"/>
      <c r="MLR1" s="592"/>
      <c r="MLS1" s="592"/>
      <c r="MLT1" s="592"/>
      <c r="MLU1" s="592" t="s">
        <v>359</v>
      </c>
      <c r="MLV1" s="592"/>
      <c r="MLW1" s="592"/>
      <c r="MLX1" s="592"/>
      <c r="MLY1" s="592"/>
      <c r="MLZ1" s="592"/>
      <c r="MMA1" s="592"/>
      <c r="MMB1" s="592"/>
      <c r="MMC1" s="592"/>
      <c r="MMD1" s="592"/>
      <c r="MME1" s="592"/>
      <c r="MMF1" s="592"/>
      <c r="MMG1" s="592"/>
      <c r="MMH1" s="592"/>
      <c r="MMI1" s="592"/>
      <c r="MMJ1" s="592"/>
      <c r="MMK1" s="592" t="s">
        <v>359</v>
      </c>
      <c r="MML1" s="592"/>
      <c r="MMM1" s="592"/>
      <c r="MMN1" s="592"/>
      <c r="MMO1" s="592"/>
      <c r="MMP1" s="592"/>
      <c r="MMQ1" s="592"/>
      <c r="MMR1" s="592"/>
      <c r="MMS1" s="592"/>
      <c r="MMT1" s="592"/>
      <c r="MMU1" s="592"/>
      <c r="MMV1" s="592"/>
      <c r="MMW1" s="592"/>
      <c r="MMX1" s="592"/>
      <c r="MMY1" s="592"/>
      <c r="MMZ1" s="592"/>
      <c r="MNA1" s="592" t="s">
        <v>359</v>
      </c>
      <c r="MNB1" s="592"/>
      <c r="MNC1" s="592"/>
      <c r="MND1" s="592"/>
      <c r="MNE1" s="592"/>
      <c r="MNF1" s="592"/>
      <c r="MNG1" s="592"/>
      <c r="MNH1" s="592"/>
      <c r="MNI1" s="592"/>
      <c r="MNJ1" s="592"/>
      <c r="MNK1" s="592"/>
      <c r="MNL1" s="592"/>
      <c r="MNM1" s="592"/>
      <c r="MNN1" s="592"/>
      <c r="MNO1" s="592"/>
      <c r="MNP1" s="592"/>
      <c r="MNQ1" s="592" t="s">
        <v>359</v>
      </c>
      <c r="MNR1" s="592"/>
      <c r="MNS1" s="592"/>
      <c r="MNT1" s="592"/>
      <c r="MNU1" s="592"/>
      <c r="MNV1" s="592"/>
      <c r="MNW1" s="592"/>
      <c r="MNX1" s="592"/>
      <c r="MNY1" s="592"/>
      <c r="MNZ1" s="592"/>
      <c r="MOA1" s="592"/>
      <c r="MOB1" s="592"/>
      <c r="MOC1" s="592"/>
      <c r="MOD1" s="592"/>
      <c r="MOE1" s="592"/>
      <c r="MOF1" s="592"/>
      <c r="MOG1" s="592" t="s">
        <v>359</v>
      </c>
      <c r="MOH1" s="592"/>
      <c r="MOI1" s="592"/>
      <c r="MOJ1" s="592"/>
      <c r="MOK1" s="592"/>
      <c r="MOL1" s="592"/>
      <c r="MOM1" s="592"/>
      <c r="MON1" s="592"/>
      <c r="MOO1" s="592"/>
      <c r="MOP1" s="592"/>
      <c r="MOQ1" s="592"/>
      <c r="MOR1" s="592"/>
      <c r="MOS1" s="592"/>
      <c r="MOT1" s="592"/>
      <c r="MOU1" s="592"/>
      <c r="MOV1" s="592"/>
      <c r="MOW1" s="592" t="s">
        <v>359</v>
      </c>
      <c r="MOX1" s="592"/>
      <c r="MOY1" s="592"/>
      <c r="MOZ1" s="592"/>
      <c r="MPA1" s="592"/>
      <c r="MPB1" s="592"/>
      <c r="MPC1" s="592"/>
      <c r="MPD1" s="592"/>
      <c r="MPE1" s="592"/>
      <c r="MPF1" s="592"/>
      <c r="MPG1" s="592"/>
      <c r="MPH1" s="592"/>
      <c r="MPI1" s="592"/>
      <c r="MPJ1" s="592"/>
      <c r="MPK1" s="592"/>
      <c r="MPL1" s="592"/>
      <c r="MPM1" s="592" t="s">
        <v>359</v>
      </c>
      <c r="MPN1" s="592"/>
      <c r="MPO1" s="592"/>
      <c r="MPP1" s="592"/>
      <c r="MPQ1" s="592"/>
      <c r="MPR1" s="592"/>
      <c r="MPS1" s="592"/>
      <c r="MPT1" s="592"/>
      <c r="MPU1" s="592"/>
      <c r="MPV1" s="592"/>
      <c r="MPW1" s="592"/>
      <c r="MPX1" s="592"/>
      <c r="MPY1" s="592"/>
      <c r="MPZ1" s="592"/>
      <c r="MQA1" s="592"/>
      <c r="MQB1" s="592"/>
      <c r="MQC1" s="592" t="s">
        <v>359</v>
      </c>
      <c r="MQD1" s="592"/>
      <c r="MQE1" s="592"/>
      <c r="MQF1" s="592"/>
      <c r="MQG1" s="592"/>
      <c r="MQH1" s="592"/>
      <c r="MQI1" s="592"/>
      <c r="MQJ1" s="592"/>
      <c r="MQK1" s="592"/>
      <c r="MQL1" s="592"/>
      <c r="MQM1" s="592"/>
      <c r="MQN1" s="592"/>
      <c r="MQO1" s="592"/>
      <c r="MQP1" s="592"/>
      <c r="MQQ1" s="592"/>
      <c r="MQR1" s="592"/>
      <c r="MQS1" s="592" t="s">
        <v>359</v>
      </c>
      <c r="MQT1" s="592"/>
      <c r="MQU1" s="592"/>
      <c r="MQV1" s="592"/>
      <c r="MQW1" s="592"/>
      <c r="MQX1" s="592"/>
      <c r="MQY1" s="592"/>
      <c r="MQZ1" s="592"/>
      <c r="MRA1" s="592"/>
      <c r="MRB1" s="592"/>
      <c r="MRC1" s="592"/>
      <c r="MRD1" s="592"/>
      <c r="MRE1" s="592"/>
      <c r="MRF1" s="592"/>
      <c r="MRG1" s="592"/>
      <c r="MRH1" s="592"/>
      <c r="MRI1" s="592" t="s">
        <v>359</v>
      </c>
      <c r="MRJ1" s="592"/>
      <c r="MRK1" s="592"/>
      <c r="MRL1" s="592"/>
      <c r="MRM1" s="592"/>
      <c r="MRN1" s="592"/>
      <c r="MRO1" s="592"/>
      <c r="MRP1" s="592"/>
      <c r="MRQ1" s="592"/>
      <c r="MRR1" s="592"/>
      <c r="MRS1" s="592"/>
      <c r="MRT1" s="592"/>
      <c r="MRU1" s="592"/>
      <c r="MRV1" s="592"/>
      <c r="MRW1" s="592"/>
      <c r="MRX1" s="592"/>
      <c r="MRY1" s="592" t="s">
        <v>359</v>
      </c>
      <c r="MRZ1" s="592"/>
      <c r="MSA1" s="592"/>
      <c r="MSB1" s="592"/>
      <c r="MSC1" s="592"/>
      <c r="MSD1" s="592"/>
      <c r="MSE1" s="592"/>
      <c r="MSF1" s="592"/>
      <c r="MSG1" s="592"/>
      <c r="MSH1" s="592"/>
      <c r="MSI1" s="592"/>
      <c r="MSJ1" s="592"/>
      <c r="MSK1" s="592"/>
      <c r="MSL1" s="592"/>
      <c r="MSM1" s="592"/>
      <c r="MSN1" s="592"/>
      <c r="MSO1" s="592" t="s">
        <v>359</v>
      </c>
      <c r="MSP1" s="592"/>
      <c r="MSQ1" s="592"/>
      <c r="MSR1" s="592"/>
      <c r="MSS1" s="592"/>
      <c r="MST1" s="592"/>
      <c r="MSU1" s="592"/>
      <c r="MSV1" s="592"/>
      <c r="MSW1" s="592"/>
      <c r="MSX1" s="592"/>
      <c r="MSY1" s="592"/>
      <c r="MSZ1" s="592"/>
      <c r="MTA1" s="592"/>
      <c r="MTB1" s="592"/>
      <c r="MTC1" s="592"/>
      <c r="MTD1" s="592"/>
      <c r="MTE1" s="592" t="s">
        <v>359</v>
      </c>
      <c r="MTF1" s="592"/>
      <c r="MTG1" s="592"/>
      <c r="MTH1" s="592"/>
      <c r="MTI1" s="592"/>
      <c r="MTJ1" s="592"/>
      <c r="MTK1" s="592"/>
      <c r="MTL1" s="592"/>
      <c r="MTM1" s="592"/>
      <c r="MTN1" s="592"/>
      <c r="MTO1" s="592"/>
      <c r="MTP1" s="592"/>
      <c r="MTQ1" s="592"/>
      <c r="MTR1" s="592"/>
      <c r="MTS1" s="592"/>
      <c r="MTT1" s="592"/>
      <c r="MTU1" s="592" t="s">
        <v>359</v>
      </c>
      <c r="MTV1" s="592"/>
      <c r="MTW1" s="592"/>
      <c r="MTX1" s="592"/>
      <c r="MTY1" s="592"/>
      <c r="MTZ1" s="592"/>
      <c r="MUA1" s="592"/>
      <c r="MUB1" s="592"/>
      <c r="MUC1" s="592"/>
      <c r="MUD1" s="592"/>
      <c r="MUE1" s="592"/>
      <c r="MUF1" s="592"/>
      <c r="MUG1" s="592"/>
      <c r="MUH1" s="592"/>
      <c r="MUI1" s="592"/>
      <c r="MUJ1" s="592"/>
      <c r="MUK1" s="592" t="s">
        <v>359</v>
      </c>
      <c r="MUL1" s="592"/>
      <c r="MUM1" s="592"/>
      <c r="MUN1" s="592"/>
      <c r="MUO1" s="592"/>
      <c r="MUP1" s="592"/>
      <c r="MUQ1" s="592"/>
      <c r="MUR1" s="592"/>
      <c r="MUS1" s="592"/>
      <c r="MUT1" s="592"/>
      <c r="MUU1" s="592"/>
      <c r="MUV1" s="592"/>
      <c r="MUW1" s="592"/>
      <c r="MUX1" s="592"/>
      <c r="MUY1" s="592"/>
      <c r="MUZ1" s="592"/>
      <c r="MVA1" s="592" t="s">
        <v>359</v>
      </c>
      <c r="MVB1" s="592"/>
      <c r="MVC1" s="592"/>
      <c r="MVD1" s="592"/>
      <c r="MVE1" s="592"/>
      <c r="MVF1" s="592"/>
      <c r="MVG1" s="592"/>
      <c r="MVH1" s="592"/>
      <c r="MVI1" s="592"/>
      <c r="MVJ1" s="592"/>
      <c r="MVK1" s="592"/>
      <c r="MVL1" s="592"/>
      <c r="MVM1" s="592"/>
      <c r="MVN1" s="592"/>
      <c r="MVO1" s="592"/>
      <c r="MVP1" s="592"/>
      <c r="MVQ1" s="592" t="s">
        <v>359</v>
      </c>
      <c r="MVR1" s="592"/>
      <c r="MVS1" s="592"/>
      <c r="MVT1" s="592"/>
      <c r="MVU1" s="592"/>
      <c r="MVV1" s="592"/>
      <c r="MVW1" s="592"/>
      <c r="MVX1" s="592"/>
      <c r="MVY1" s="592"/>
      <c r="MVZ1" s="592"/>
      <c r="MWA1" s="592"/>
      <c r="MWB1" s="592"/>
      <c r="MWC1" s="592"/>
      <c r="MWD1" s="592"/>
      <c r="MWE1" s="592"/>
      <c r="MWF1" s="592"/>
      <c r="MWG1" s="592" t="s">
        <v>359</v>
      </c>
      <c r="MWH1" s="592"/>
      <c r="MWI1" s="592"/>
      <c r="MWJ1" s="592"/>
      <c r="MWK1" s="592"/>
      <c r="MWL1" s="592"/>
      <c r="MWM1" s="592"/>
      <c r="MWN1" s="592"/>
      <c r="MWO1" s="592"/>
      <c r="MWP1" s="592"/>
      <c r="MWQ1" s="592"/>
      <c r="MWR1" s="592"/>
      <c r="MWS1" s="592"/>
      <c r="MWT1" s="592"/>
      <c r="MWU1" s="592"/>
      <c r="MWV1" s="592"/>
      <c r="MWW1" s="592" t="s">
        <v>359</v>
      </c>
      <c r="MWX1" s="592"/>
      <c r="MWY1" s="592"/>
      <c r="MWZ1" s="592"/>
      <c r="MXA1" s="592"/>
      <c r="MXB1" s="592"/>
      <c r="MXC1" s="592"/>
      <c r="MXD1" s="592"/>
      <c r="MXE1" s="592"/>
      <c r="MXF1" s="592"/>
      <c r="MXG1" s="592"/>
      <c r="MXH1" s="592"/>
      <c r="MXI1" s="592"/>
      <c r="MXJ1" s="592"/>
      <c r="MXK1" s="592"/>
      <c r="MXL1" s="592"/>
      <c r="MXM1" s="592" t="s">
        <v>359</v>
      </c>
      <c r="MXN1" s="592"/>
      <c r="MXO1" s="592"/>
      <c r="MXP1" s="592"/>
      <c r="MXQ1" s="592"/>
      <c r="MXR1" s="592"/>
      <c r="MXS1" s="592"/>
      <c r="MXT1" s="592"/>
      <c r="MXU1" s="592"/>
      <c r="MXV1" s="592"/>
      <c r="MXW1" s="592"/>
      <c r="MXX1" s="592"/>
      <c r="MXY1" s="592"/>
      <c r="MXZ1" s="592"/>
      <c r="MYA1" s="592"/>
      <c r="MYB1" s="592"/>
      <c r="MYC1" s="592" t="s">
        <v>359</v>
      </c>
      <c r="MYD1" s="592"/>
      <c r="MYE1" s="592"/>
      <c r="MYF1" s="592"/>
      <c r="MYG1" s="592"/>
      <c r="MYH1" s="592"/>
      <c r="MYI1" s="592"/>
      <c r="MYJ1" s="592"/>
      <c r="MYK1" s="592"/>
      <c r="MYL1" s="592"/>
      <c r="MYM1" s="592"/>
      <c r="MYN1" s="592"/>
      <c r="MYO1" s="592"/>
      <c r="MYP1" s="592"/>
      <c r="MYQ1" s="592"/>
      <c r="MYR1" s="592"/>
      <c r="MYS1" s="592" t="s">
        <v>359</v>
      </c>
      <c r="MYT1" s="592"/>
      <c r="MYU1" s="592"/>
      <c r="MYV1" s="592"/>
      <c r="MYW1" s="592"/>
      <c r="MYX1" s="592"/>
      <c r="MYY1" s="592"/>
      <c r="MYZ1" s="592"/>
      <c r="MZA1" s="592"/>
      <c r="MZB1" s="592"/>
      <c r="MZC1" s="592"/>
      <c r="MZD1" s="592"/>
      <c r="MZE1" s="592"/>
      <c r="MZF1" s="592"/>
      <c r="MZG1" s="592"/>
      <c r="MZH1" s="592"/>
      <c r="MZI1" s="592" t="s">
        <v>359</v>
      </c>
      <c r="MZJ1" s="592"/>
      <c r="MZK1" s="592"/>
      <c r="MZL1" s="592"/>
      <c r="MZM1" s="592"/>
      <c r="MZN1" s="592"/>
      <c r="MZO1" s="592"/>
      <c r="MZP1" s="592"/>
      <c r="MZQ1" s="592"/>
      <c r="MZR1" s="592"/>
      <c r="MZS1" s="592"/>
      <c r="MZT1" s="592"/>
      <c r="MZU1" s="592"/>
      <c r="MZV1" s="592"/>
      <c r="MZW1" s="592"/>
      <c r="MZX1" s="592"/>
      <c r="MZY1" s="592" t="s">
        <v>359</v>
      </c>
      <c r="MZZ1" s="592"/>
      <c r="NAA1" s="592"/>
      <c r="NAB1" s="592"/>
      <c r="NAC1" s="592"/>
      <c r="NAD1" s="592"/>
      <c r="NAE1" s="592"/>
      <c r="NAF1" s="592"/>
      <c r="NAG1" s="592"/>
      <c r="NAH1" s="592"/>
      <c r="NAI1" s="592"/>
      <c r="NAJ1" s="592"/>
      <c r="NAK1" s="592"/>
      <c r="NAL1" s="592"/>
      <c r="NAM1" s="592"/>
      <c r="NAN1" s="592"/>
      <c r="NAO1" s="592" t="s">
        <v>359</v>
      </c>
      <c r="NAP1" s="592"/>
      <c r="NAQ1" s="592"/>
      <c r="NAR1" s="592"/>
      <c r="NAS1" s="592"/>
      <c r="NAT1" s="592"/>
      <c r="NAU1" s="592"/>
      <c r="NAV1" s="592"/>
      <c r="NAW1" s="592"/>
      <c r="NAX1" s="592"/>
      <c r="NAY1" s="592"/>
      <c r="NAZ1" s="592"/>
      <c r="NBA1" s="592"/>
      <c r="NBB1" s="592"/>
      <c r="NBC1" s="592"/>
      <c r="NBD1" s="592"/>
      <c r="NBE1" s="592" t="s">
        <v>359</v>
      </c>
      <c r="NBF1" s="592"/>
      <c r="NBG1" s="592"/>
      <c r="NBH1" s="592"/>
      <c r="NBI1" s="592"/>
      <c r="NBJ1" s="592"/>
      <c r="NBK1" s="592"/>
      <c r="NBL1" s="592"/>
      <c r="NBM1" s="592"/>
      <c r="NBN1" s="592"/>
      <c r="NBO1" s="592"/>
      <c r="NBP1" s="592"/>
      <c r="NBQ1" s="592"/>
      <c r="NBR1" s="592"/>
      <c r="NBS1" s="592"/>
      <c r="NBT1" s="592"/>
      <c r="NBU1" s="592" t="s">
        <v>359</v>
      </c>
      <c r="NBV1" s="592"/>
      <c r="NBW1" s="592"/>
      <c r="NBX1" s="592"/>
      <c r="NBY1" s="592"/>
      <c r="NBZ1" s="592"/>
      <c r="NCA1" s="592"/>
      <c r="NCB1" s="592"/>
      <c r="NCC1" s="592"/>
      <c r="NCD1" s="592"/>
      <c r="NCE1" s="592"/>
      <c r="NCF1" s="592"/>
      <c r="NCG1" s="592"/>
      <c r="NCH1" s="592"/>
      <c r="NCI1" s="592"/>
      <c r="NCJ1" s="592"/>
      <c r="NCK1" s="592" t="s">
        <v>359</v>
      </c>
      <c r="NCL1" s="592"/>
      <c r="NCM1" s="592"/>
      <c r="NCN1" s="592"/>
      <c r="NCO1" s="592"/>
      <c r="NCP1" s="592"/>
      <c r="NCQ1" s="592"/>
      <c r="NCR1" s="592"/>
      <c r="NCS1" s="592"/>
      <c r="NCT1" s="592"/>
      <c r="NCU1" s="592"/>
      <c r="NCV1" s="592"/>
      <c r="NCW1" s="592"/>
      <c r="NCX1" s="592"/>
      <c r="NCY1" s="592"/>
      <c r="NCZ1" s="592"/>
      <c r="NDA1" s="592" t="s">
        <v>359</v>
      </c>
      <c r="NDB1" s="592"/>
      <c r="NDC1" s="592"/>
      <c r="NDD1" s="592"/>
      <c r="NDE1" s="592"/>
      <c r="NDF1" s="592"/>
      <c r="NDG1" s="592"/>
      <c r="NDH1" s="592"/>
      <c r="NDI1" s="592"/>
      <c r="NDJ1" s="592"/>
      <c r="NDK1" s="592"/>
      <c r="NDL1" s="592"/>
      <c r="NDM1" s="592"/>
      <c r="NDN1" s="592"/>
      <c r="NDO1" s="592"/>
      <c r="NDP1" s="592"/>
      <c r="NDQ1" s="592" t="s">
        <v>359</v>
      </c>
      <c r="NDR1" s="592"/>
      <c r="NDS1" s="592"/>
      <c r="NDT1" s="592"/>
      <c r="NDU1" s="592"/>
      <c r="NDV1" s="592"/>
      <c r="NDW1" s="592"/>
      <c r="NDX1" s="592"/>
      <c r="NDY1" s="592"/>
      <c r="NDZ1" s="592"/>
      <c r="NEA1" s="592"/>
      <c r="NEB1" s="592"/>
      <c r="NEC1" s="592"/>
      <c r="NED1" s="592"/>
      <c r="NEE1" s="592"/>
      <c r="NEF1" s="592"/>
      <c r="NEG1" s="592" t="s">
        <v>359</v>
      </c>
      <c r="NEH1" s="592"/>
      <c r="NEI1" s="592"/>
      <c r="NEJ1" s="592"/>
      <c r="NEK1" s="592"/>
      <c r="NEL1" s="592"/>
      <c r="NEM1" s="592"/>
      <c r="NEN1" s="592"/>
      <c r="NEO1" s="592"/>
      <c r="NEP1" s="592"/>
      <c r="NEQ1" s="592"/>
      <c r="NER1" s="592"/>
      <c r="NES1" s="592"/>
      <c r="NET1" s="592"/>
      <c r="NEU1" s="592"/>
      <c r="NEV1" s="592"/>
      <c r="NEW1" s="592" t="s">
        <v>359</v>
      </c>
      <c r="NEX1" s="592"/>
      <c r="NEY1" s="592"/>
      <c r="NEZ1" s="592"/>
      <c r="NFA1" s="592"/>
      <c r="NFB1" s="592"/>
      <c r="NFC1" s="592"/>
      <c r="NFD1" s="592"/>
      <c r="NFE1" s="592"/>
      <c r="NFF1" s="592"/>
      <c r="NFG1" s="592"/>
      <c r="NFH1" s="592"/>
      <c r="NFI1" s="592"/>
      <c r="NFJ1" s="592"/>
      <c r="NFK1" s="592"/>
      <c r="NFL1" s="592"/>
      <c r="NFM1" s="592" t="s">
        <v>359</v>
      </c>
      <c r="NFN1" s="592"/>
      <c r="NFO1" s="592"/>
      <c r="NFP1" s="592"/>
      <c r="NFQ1" s="592"/>
      <c r="NFR1" s="592"/>
      <c r="NFS1" s="592"/>
      <c r="NFT1" s="592"/>
      <c r="NFU1" s="592"/>
      <c r="NFV1" s="592"/>
      <c r="NFW1" s="592"/>
      <c r="NFX1" s="592"/>
      <c r="NFY1" s="592"/>
      <c r="NFZ1" s="592"/>
      <c r="NGA1" s="592"/>
      <c r="NGB1" s="592"/>
      <c r="NGC1" s="592" t="s">
        <v>359</v>
      </c>
      <c r="NGD1" s="592"/>
      <c r="NGE1" s="592"/>
      <c r="NGF1" s="592"/>
      <c r="NGG1" s="592"/>
      <c r="NGH1" s="592"/>
      <c r="NGI1" s="592"/>
      <c r="NGJ1" s="592"/>
      <c r="NGK1" s="592"/>
      <c r="NGL1" s="592"/>
      <c r="NGM1" s="592"/>
      <c r="NGN1" s="592"/>
      <c r="NGO1" s="592"/>
      <c r="NGP1" s="592"/>
      <c r="NGQ1" s="592"/>
      <c r="NGR1" s="592"/>
      <c r="NGS1" s="592" t="s">
        <v>359</v>
      </c>
      <c r="NGT1" s="592"/>
      <c r="NGU1" s="592"/>
      <c r="NGV1" s="592"/>
      <c r="NGW1" s="592"/>
      <c r="NGX1" s="592"/>
      <c r="NGY1" s="592"/>
      <c r="NGZ1" s="592"/>
      <c r="NHA1" s="592"/>
      <c r="NHB1" s="592"/>
      <c r="NHC1" s="592"/>
      <c r="NHD1" s="592"/>
      <c r="NHE1" s="592"/>
      <c r="NHF1" s="592"/>
      <c r="NHG1" s="592"/>
      <c r="NHH1" s="592"/>
      <c r="NHI1" s="592" t="s">
        <v>359</v>
      </c>
      <c r="NHJ1" s="592"/>
      <c r="NHK1" s="592"/>
      <c r="NHL1" s="592"/>
      <c r="NHM1" s="592"/>
      <c r="NHN1" s="592"/>
      <c r="NHO1" s="592"/>
      <c r="NHP1" s="592"/>
      <c r="NHQ1" s="592"/>
      <c r="NHR1" s="592"/>
      <c r="NHS1" s="592"/>
      <c r="NHT1" s="592"/>
      <c r="NHU1" s="592"/>
      <c r="NHV1" s="592"/>
      <c r="NHW1" s="592"/>
      <c r="NHX1" s="592"/>
      <c r="NHY1" s="592" t="s">
        <v>359</v>
      </c>
      <c r="NHZ1" s="592"/>
      <c r="NIA1" s="592"/>
      <c r="NIB1" s="592"/>
      <c r="NIC1" s="592"/>
      <c r="NID1" s="592"/>
      <c r="NIE1" s="592"/>
      <c r="NIF1" s="592"/>
      <c r="NIG1" s="592"/>
      <c r="NIH1" s="592"/>
      <c r="NII1" s="592"/>
      <c r="NIJ1" s="592"/>
      <c r="NIK1" s="592"/>
      <c r="NIL1" s="592"/>
      <c r="NIM1" s="592"/>
      <c r="NIN1" s="592"/>
      <c r="NIO1" s="592" t="s">
        <v>359</v>
      </c>
      <c r="NIP1" s="592"/>
      <c r="NIQ1" s="592"/>
      <c r="NIR1" s="592"/>
      <c r="NIS1" s="592"/>
      <c r="NIT1" s="592"/>
      <c r="NIU1" s="592"/>
      <c r="NIV1" s="592"/>
      <c r="NIW1" s="592"/>
      <c r="NIX1" s="592"/>
      <c r="NIY1" s="592"/>
      <c r="NIZ1" s="592"/>
      <c r="NJA1" s="592"/>
      <c r="NJB1" s="592"/>
      <c r="NJC1" s="592"/>
      <c r="NJD1" s="592"/>
      <c r="NJE1" s="592" t="s">
        <v>359</v>
      </c>
      <c r="NJF1" s="592"/>
      <c r="NJG1" s="592"/>
      <c r="NJH1" s="592"/>
      <c r="NJI1" s="592"/>
      <c r="NJJ1" s="592"/>
      <c r="NJK1" s="592"/>
      <c r="NJL1" s="592"/>
      <c r="NJM1" s="592"/>
      <c r="NJN1" s="592"/>
      <c r="NJO1" s="592"/>
      <c r="NJP1" s="592"/>
      <c r="NJQ1" s="592"/>
      <c r="NJR1" s="592"/>
      <c r="NJS1" s="592"/>
      <c r="NJT1" s="592"/>
      <c r="NJU1" s="592" t="s">
        <v>359</v>
      </c>
      <c r="NJV1" s="592"/>
      <c r="NJW1" s="592"/>
      <c r="NJX1" s="592"/>
      <c r="NJY1" s="592"/>
      <c r="NJZ1" s="592"/>
      <c r="NKA1" s="592"/>
      <c r="NKB1" s="592"/>
      <c r="NKC1" s="592"/>
      <c r="NKD1" s="592"/>
      <c r="NKE1" s="592"/>
      <c r="NKF1" s="592"/>
      <c r="NKG1" s="592"/>
      <c r="NKH1" s="592"/>
      <c r="NKI1" s="592"/>
      <c r="NKJ1" s="592"/>
      <c r="NKK1" s="592" t="s">
        <v>359</v>
      </c>
      <c r="NKL1" s="592"/>
      <c r="NKM1" s="592"/>
      <c r="NKN1" s="592"/>
      <c r="NKO1" s="592"/>
      <c r="NKP1" s="592"/>
      <c r="NKQ1" s="592"/>
      <c r="NKR1" s="592"/>
      <c r="NKS1" s="592"/>
      <c r="NKT1" s="592"/>
      <c r="NKU1" s="592"/>
      <c r="NKV1" s="592"/>
      <c r="NKW1" s="592"/>
      <c r="NKX1" s="592"/>
      <c r="NKY1" s="592"/>
      <c r="NKZ1" s="592"/>
      <c r="NLA1" s="592" t="s">
        <v>359</v>
      </c>
      <c r="NLB1" s="592"/>
      <c r="NLC1" s="592"/>
      <c r="NLD1" s="592"/>
      <c r="NLE1" s="592"/>
      <c r="NLF1" s="592"/>
      <c r="NLG1" s="592"/>
      <c r="NLH1" s="592"/>
      <c r="NLI1" s="592"/>
      <c r="NLJ1" s="592"/>
      <c r="NLK1" s="592"/>
      <c r="NLL1" s="592"/>
      <c r="NLM1" s="592"/>
      <c r="NLN1" s="592"/>
      <c r="NLO1" s="592"/>
      <c r="NLP1" s="592"/>
      <c r="NLQ1" s="592" t="s">
        <v>359</v>
      </c>
      <c r="NLR1" s="592"/>
      <c r="NLS1" s="592"/>
      <c r="NLT1" s="592"/>
      <c r="NLU1" s="592"/>
      <c r="NLV1" s="592"/>
      <c r="NLW1" s="592"/>
      <c r="NLX1" s="592"/>
      <c r="NLY1" s="592"/>
      <c r="NLZ1" s="592"/>
      <c r="NMA1" s="592"/>
      <c r="NMB1" s="592"/>
      <c r="NMC1" s="592"/>
      <c r="NMD1" s="592"/>
      <c r="NME1" s="592"/>
      <c r="NMF1" s="592"/>
      <c r="NMG1" s="592" t="s">
        <v>359</v>
      </c>
      <c r="NMH1" s="592"/>
      <c r="NMI1" s="592"/>
      <c r="NMJ1" s="592"/>
      <c r="NMK1" s="592"/>
      <c r="NML1" s="592"/>
      <c r="NMM1" s="592"/>
      <c r="NMN1" s="592"/>
      <c r="NMO1" s="592"/>
      <c r="NMP1" s="592"/>
      <c r="NMQ1" s="592"/>
      <c r="NMR1" s="592"/>
      <c r="NMS1" s="592"/>
      <c r="NMT1" s="592"/>
      <c r="NMU1" s="592"/>
      <c r="NMV1" s="592"/>
      <c r="NMW1" s="592" t="s">
        <v>359</v>
      </c>
      <c r="NMX1" s="592"/>
      <c r="NMY1" s="592"/>
      <c r="NMZ1" s="592"/>
      <c r="NNA1" s="592"/>
      <c r="NNB1" s="592"/>
      <c r="NNC1" s="592"/>
      <c r="NND1" s="592"/>
      <c r="NNE1" s="592"/>
      <c r="NNF1" s="592"/>
      <c r="NNG1" s="592"/>
      <c r="NNH1" s="592"/>
      <c r="NNI1" s="592"/>
      <c r="NNJ1" s="592"/>
      <c r="NNK1" s="592"/>
      <c r="NNL1" s="592"/>
      <c r="NNM1" s="592" t="s">
        <v>359</v>
      </c>
      <c r="NNN1" s="592"/>
      <c r="NNO1" s="592"/>
      <c r="NNP1" s="592"/>
      <c r="NNQ1" s="592"/>
      <c r="NNR1" s="592"/>
      <c r="NNS1" s="592"/>
      <c r="NNT1" s="592"/>
      <c r="NNU1" s="592"/>
      <c r="NNV1" s="592"/>
      <c r="NNW1" s="592"/>
      <c r="NNX1" s="592"/>
      <c r="NNY1" s="592"/>
      <c r="NNZ1" s="592"/>
      <c r="NOA1" s="592"/>
      <c r="NOB1" s="592"/>
      <c r="NOC1" s="592" t="s">
        <v>359</v>
      </c>
      <c r="NOD1" s="592"/>
      <c r="NOE1" s="592"/>
      <c r="NOF1" s="592"/>
      <c r="NOG1" s="592"/>
      <c r="NOH1" s="592"/>
      <c r="NOI1" s="592"/>
      <c r="NOJ1" s="592"/>
      <c r="NOK1" s="592"/>
      <c r="NOL1" s="592"/>
      <c r="NOM1" s="592"/>
      <c r="NON1" s="592"/>
      <c r="NOO1" s="592"/>
      <c r="NOP1" s="592"/>
      <c r="NOQ1" s="592"/>
      <c r="NOR1" s="592"/>
      <c r="NOS1" s="592" t="s">
        <v>359</v>
      </c>
      <c r="NOT1" s="592"/>
      <c r="NOU1" s="592"/>
      <c r="NOV1" s="592"/>
      <c r="NOW1" s="592"/>
      <c r="NOX1" s="592"/>
      <c r="NOY1" s="592"/>
      <c r="NOZ1" s="592"/>
      <c r="NPA1" s="592"/>
      <c r="NPB1" s="592"/>
      <c r="NPC1" s="592"/>
      <c r="NPD1" s="592"/>
      <c r="NPE1" s="592"/>
      <c r="NPF1" s="592"/>
      <c r="NPG1" s="592"/>
      <c r="NPH1" s="592"/>
      <c r="NPI1" s="592" t="s">
        <v>359</v>
      </c>
      <c r="NPJ1" s="592"/>
      <c r="NPK1" s="592"/>
      <c r="NPL1" s="592"/>
      <c r="NPM1" s="592"/>
      <c r="NPN1" s="592"/>
      <c r="NPO1" s="592"/>
      <c r="NPP1" s="592"/>
      <c r="NPQ1" s="592"/>
      <c r="NPR1" s="592"/>
      <c r="NPS1" s="592"/>
      <c r="NPT1" s="592"/>
      <c r="NPU1" s="592"/>
      <c r="NPV1" s="592"/>
      <c r="NPW1" s="592"/>
      <c r="NPX1" s="592"/>
      <c r="NPY1" s="592" t="s">
        <v>359</v>
      </c>
      <c r="NPZ1" s="592"/>
      <c r="NQA1" s="592"/>
      <c r="NQB1" s="592"/>
      <c r="NQC1" s="592"/>
      <c r="NQD1" s="592"/>
      <c r="NQE1" s="592"/>
      <c r="NQF1" s="592"/>
      <c r="NQG1" s="592"/>
      <c r="NQH1" s="592"/>
      <c r="NQI1" s="592"/>
      <c r="NQJ1" s="592"/>
      <c r="NQK1" s="592"/>
      <c r="NQL1" s="592"/>
      <c r="NQM1" s="592"/>
      <c r="NQN1" s="592"/>
      <c r="NQO1" s="592" t="s">
        <v>359</v>
      </c>
      <c r="NQP1" s="592"/>
      <c r="NQQ1" s="592"/>
      <c r="NQR1" s="592"/>
      <c r="NQS1" s="592"/>
      <c r="NQT1" s="592"/>
      <c r="NQU1" s="592"/>
      <c r="NQV1" s="592"/>
      <c r="NQW1" s="592"/>
      <c r="NQX1" s="592"/>
      <c r="NQY1" s="592"/>
      <c r="NQZ1" s="592"/>
      <c r="NRA1" s="592"/>
      <c r="NRB1" s="592"/>
      <c r="NRC1" s="592"/>
      <c r="NRD1" s="592"/>
      <c r="NRE1" s="592" t="s">
        <v>359</v>
      </c>
      <c r="NRF1" s="592"/>
      <c r="NRG1" s="592"/>
      <c r="NRH1" s="592"/>
      <c r="NRI1" s="592"/>
      <c r="NRJ1" s="592"/>
      <c r="NRK1" s="592"/>
      <c r="NRL1" s="592"/>
      <c r="NRM1" s="592"/>
      <c r="NRN1" s="592"/>
      <c r="NRO1" s="592"/>
      <c r="NRP1" s="592"/>
      <c r="NRQ1" s="592"/>
      <c r="NRR1" s="592"/>
      <c r="NRS1" s="592"/>
      <c r="NRT1" s="592"/>
      <c r="NRU1" s="592" t="s">
        <v>359</v>
      </c>
      <c r="NRV1" s="592"/>
      <c r="NRW1" s="592"/>
      <c r="NRX1" s="592"/>
      <c r="NRY1" s="592"/>
      <c r="NRZ1" s="592"/>
      <c r="NSA1" s="592"/>
      <c r="NSB1" s="592"/>
      <c r="NSC1" s="592"/>
      <c r="NSD1" s="592"/>
      <c r="NSE1" s="592"/>
      <c r="NSF1" s="592"/>
      <c r="NSG1" s="592"/>
      <c r="NSH1" s="592"/>
      <c r="NSI1" s="592"/>
      <c r="NSJ1" s="592"/>
      <c r="NSK1" s="592" t="s">
        <v>359</v>
      </c>
      <c r="NSL1" s="592"/>
      <c r="NSM1" s="592"/>
      <c r="NSN1" s="592"/>
      <c r="NSO1" s="592"/>
      <c r="NSP1" s="592"/>
      <c r="NSQ1" s="592"/>
      <c r="NSR1" s="592"/>
      <c r="NSS1" s="592"/>
      <c r="NST1" s="592"/>
      <c r="NSU1" s="592"/>
      <c r="NSV1" s="592"/>
      <c r="NSW1" s="592"/>
      <c r="NSX1" s="592"/>
      <c r="NSY1" s="592"/>
      <c r="NSZ1" s="592"/>
      <c r="NTA1" s="592" t="s">
        <v>359</v>
      </c>
      <c r="NTB1" s="592"/>
      <c r="NTC1" s="592"/>
      <c r="NTD1" s="592"/>
      <c r="NTE1" s="592"/>
      <c r="NTF1" s="592"/>
      <c r="NTG1" s="592"/>
      <c r="NTH1" s="592"/>
      <c r="NTI1" s="592"/>
      <c r="NTJ1" s="592"/>
      <c r="NTK1" s="592"/>
      <c r="NTL1" s="592"/>
      <c r="NTM1" s="592"/>
      <c r="NTN1" s="592"/>
      <c r="NTO1" s="592"/>
      <c r="NTP1" s="592"/>
      <c r="NTQ1" s="592" t="s">
        <v>359</v>
      </c>
      <c r="NTR1" s="592"/>
      <c r="NTS1" s="592"/>
      <c r="NTT1" s="592"/>
      <c r="NTU1" s="592"/>
      <c r="NTV1" s="592"/>
      <c r="NTW1" s="592"/>
      <c r="NTX1" s="592"/>
      <c r="NTY1" s="592"/>
      <c r="NTZ1" s="592"/>
      <c r="NUA1" s="592"/>
      <c r="NUB1" s="592"/>
      <c r="NUC1" s="592"/>
      <c r="NUD1" s="592"/>
      <c r="NUE1" s="592"/>
      <c r="NUF1" s="592"/>
      <c r="NUG1" s="592" t="s">
        <v>359</v>
      </c>
      <c r="NUH1" s="592"/>
      <c r="NUI1" s="592"/>
      <c r="NUJ1" s="592"/>
      <c r="NUK1" s="592"/>
      <c r="NUL1" s="592"/>
      <c r="NUM1" s="592"/>
      <c r="NUN1" s="592"/>
      <c r="NUO1" s="592"/>
      <c r="NUP1" s="592"/>
      <c r="NUQ1" s="592"/>
      <c r="NUR1" s="592"/>
      <c r="NUS1" s="592"/>
      <c r="NUT1" s="592"/>
      <c r="NUU1" s="592"/>
      <c r="NUV1" s="592"/>
      <c r="NUW1" s="592" t="s">
        <v>359</v>
      </c>
      <c r="NUX1" s="592"/>
      <c r="NUY1" s="592"/>
      <c r="NUZ1" s="592"/>
      <c r="NVA1" s="592"/>
      <c r="NVB1" s="592"/>
      <c r="NVC1" s="592"/>
      <c r="NVD1" s="592"/>
      <c r="NVE1" s="592"/>
      <c r="NVF1" s="592"/>
      <c r="NVG1" s="592"/>
      <c r="NVH1" s="592"/>
      <c r="NVI1" s="592"/>
      <c r="NVJ1" s="592"/>
      <c r="NVK1" s="592"/>
      <c r="NVL1" s="592"/>
      <c r="NVM1" s="592" t="s">
        <v>359</v>
      </c>
      <c r="NVN1" s="592"/>
      <c r="NVO1" s="592"/>
      <c r="NVP1" s="592"/>
      <c r="NVQ1" s="592"/>
      <c r="NVR1" s="592"/>
      <c r="NVS1" s="592"/>
      <c r="NVT1" s="592"/>
      <c r="NVU1" s="592"/>
      <c r="NVV1" s="592"/>
      <c r="NVW1" s="592"/>
      <c r="NVX1" s="592"/>
      <c r="NVY1" s="592"/>
      <c r="NVZ1" s="592"/>
      <c r="NWA1" s="592"/>
      <c r="NWB1" s="592"/>
      <c r="NWC1" s="592" t="s">
        <v>359</v>
      </c>
      <c r="NWD1" s="592"/>
      <c r="NWE1" s="592"/>
      <c r="NWF1" s="592"/>
      <c r="NWG1" s="592"/>
      <c r="NWH1" s="592"/>
      <c r="NWI1" s="592"/>
      <c r="NWJ1" s="592"/>
      <c r="NWK1" s="592"/>
      <c r="NWL1" s="592"/>
      <c r="NWM1" s="592"/>
      <c r="NWN1" s="592"/>
      <c r="NWO1" s="592"/>
      <c r="NWP1" s="592"/>
      <c r="NWQ1" s="592"/>
      <c r="NWR1" s="592"/>
      <c r="NWS1" s="592" t="s">
        <v>359</v>
      </c>
      <c r="NWT1" s="592"/>
      <c r="NWU1" s="592"/>
      <c r="NWV1" s="592"/>
      <c r="NWW1" s="592"/>
      <c r="NWX1" s="592"/>
      <c r="NWY1" s="592"/>
      <c r="NWZ1" s="592"/>
      <c r="NXA1" s="592"/>
      <c r="NXB1" s="592"/>
      <c r="NXC1" s="592"/>
      <c r="NXD1" s="592"/>
      <c r="NXE1" s="592"/>
      <c r="NXF1" s="592"/>
      <c r="NXG1" s="592"/>
      <c r="NXH1" s="592"/>
      <c r="NXI1" s="592" t="s">
        <v>359</v>
      </c>
      <c r="NXJ1" s="592"/>
      <c r="NXK1" s="592"/>
      <c r="NXL1" s="592"/>
      <c r="NXM1" s="592"/>
      <c r="NXN1" s="592"/>
      <c r="NXO1" s="592"/>
      <c r="NXP1" s="592"/>
      <c r="NXQ1" s="592"/>
      <c r="NXR1" s="592"/>
      <c r="NXS1" s="592"/>
      <c r="NXT1" s="592"/>
      <c r="NXU1" s="592"/>
      <c r="NXV1" s="592"/>
      <c r="NXW1" s="592"/>
      <c r="NXX1" s="592"/>
      <c r="NXY1" s="592" t="s">
        <v>359</v>
      </c>
      <c r="NXZ1" s="592"/>
      <c r="NYA1" s="592"/>
      <c r="NYB1" s="592"/>
      <c r="NYC1" s="592"/>
      <c r="NYD1" s="592"/>
      <c r="NYE1" s="592"/>
      <c r="NYF1" s="592"/>
      <c r="NYG1" s="592"/>
      <c r="NYH1" s="592"/>
      <c r="NYI1" s="592"/>
      <c r="NYJ1" s="592"/>
      <c r="NYK1" s="592"/>
      <c r="NYL1" s="592"/>
      <c r="NYM1" s="592"/>
      <c r="NYN1" s="592"/>
      <c r="NYO1" s="592" t="s">
        <v>359</v>
      </c>
      <c r="NYP1" s="592"/>
      <c r="NYQ1" s="592"/>
      <c r="NYR1" s="592"/>
      <c r="NYS1" s="592"/>
      <c r="NYT1" s="592"/>
      <c r="NYU1" s="592"/>
      <c r="NYV1" s="592"/>
      <c r="NYW1" s="592"/>
      <c r="NYX1" s="592"/>
      <c r="NYY1" s="592"/>
      <c r="NYZ1" s="592"/>
      <c r="NZA1" s="592"/>
      <c r="NZB1" s="592"/>
      <c r="NZC1" s="592"/>
      <c r="NZD1" s="592"/>
      <c r="NZE1" s="592" t="s">
        <v>359</v>
      </c>
      <c r="NZF1" s="592"/>
      <c r="NZG1" s="592"/>
      <c r="NZH1" s="592"/>
      <c r="NZI1" s="592"/>
      <c r="NZJ1" s="592"/>
      <c r="NZK1" s="592"/>
      <c r="NZL1" s="592"/>
      <c r="NZM1" s="592"/>
      <c r="NZN1" s="592"/>
      <c r="NZO1" s="592"/>
      <c r="NZP1" s="592"/>
      <c r="NZQ1" s="592"/>
      <c r="NZR1" s="592"/>
      <c r="NZS1" s="592"/>
      <c r="NZT1" s="592"/>
      <c r="NZU1" s="592" t="s">
        <v>359</v>
      </c>
      <c r="NZV1" s="592"/>
      <c r="NZW1" s="592"/>
      <c r="NZX1" s="592"/>
      <c r="NZY1" s="592"/>
      <c r="NZZ1" s="592"/>
      <c r="OAA1" s="592"/>
      <c r="OAB1" s="592"/>
      <c r="OAC1" s="592"/>
      <c r="OAD1" s="592"/>
      <c r="OAE1" s="592"/>
      <c r="OAF1" s="592"/>
      <c r="OAG1" s="592"/>
      <c r="OAH1" s="592"/>
      <c r="OAI1" s="592"/>
      <c r="OAJ1" s="592"/>
      <c r="OAK1" s="592" t="s">
        <v>359</v>
      </c>
      <c r="OAL1" s="592"/>
      <c r="OAM1" s="592"/>
      <c r="OAN1" s="592"/>
      <c r="OAO1" s="592"/>
      <c r="OAP1" s="592"/>
      <c r="OAQ1" s="592"/>
      <c r="OAR1" s="592"/>
      <c r="OAS1" s="592"/>
      <c r="OAT1" s="592"/>
      <c r="OAU1" s="592"/>
      <c r="OAV1" s="592"/>
      <c r="OAW1" s="592"/>
      <c r="OAX1" s="592"/>
      <c r="OAY1" s="592"/>
      <c r="OAZ1" s="592"/>
      <c r="OBA1" s="592" t="s">
        <v>359</v>
      </c>
      <c r="OBB1" s="592"/>
      <c r="OBC1" s="592"/>
      <c r="OBD1" s="592"/>
      <c r="OBE1" s="592"/>
      <c r="OBF1" s="592"/>
      <c r="OBG1" s="592"/>
      <c r="OBH1" s="592"/>
      <c r="OBI1" s="592"/>
      <c r="OBJ1" s="592"/>
      <c r="OBK1" s="592"/>
      <c r="OBL1" s="592"/>
      <c r="OBM1" s="592"/>
      <c r="OBN1" s="592"/>
      <c r="OBO1" s="592"/>
      <c r="OBP1" s="592"/>
      <c r="OBQ1" s="592" t="s">
        <v>359</v>
      </c>
      <c r="OBR1" s="592"/>
      <c r="OBS1" s="592"/>
      <c r="OBT1" s="592"/>
      <c r="OBU1" s="592"/>
      <c r="OBV1" s="592"/>
      <c r="OBW1" s="592"/>
      <c r="OBX1" s="592"/>
      <c r="OBY1" s="592"/>
      <c r="OBZ1" s="592"/>
      <c r="OCA1" s="592"/>
      <c r="OCB1" s="592"/>
      <c r="OCC1" s="592"/>
      <c r="OCD1" s="592"/>
      <c r="OCE1" s="592"/>
      <c r="OCF1" s="592"/>
      <c r="OCG1" s="592" t="s">
        <v>359</v>
      </c>
      <c r="OCH1" s="592"/>
      <c r="OCI1" s="592"/>
      <c r="OCJ1" s="592"/>
      <c r="OCK1" s="592"/>
      <c r="OCL1" s="592"/>
      <c r="OCM1" s="592"/>
      <c r="OCN1" s="592"/>
      <c r="OCO1" s="592"/>
      <c r="OCP1" s="592"/>
      <c r="OCQ1" s="592"/>
      <c r="OCR1" s="592"/>
      <c r="OCS1" s="592"/>
      <c r="OCT1" s="592"/>
      <c r="OCU1" s="592"/>
      <c r="OCV1" s="592"/>
      <c r="OCW1" s="592" t="s">
        <v>359</v>
      </c>
      <c r="OCX1" s="592"/>
      <c r="OCY1" s="592"/>
      <c r="OCZ1" s="592"/>
      <c r="ODA1" s="592"/>
      <c r="ODB1" s="592"/>
      <c r="ODC1" s="592"/>
      <c r="ODD1" s="592"/>
      <c r="ODE1" s="592"/>
      <c r="ODF1" s="592"/>
      <c r="ODG1" s="592"/>
      <c r="ODH1" s="592"/>
      <c r="ODI1" s="592"/>
      <c r="ODJ1" s="592"/>
      <c r="ODK1" s="592"/>
      <c r="ODL1" s="592"/>
      <c r="ODM1" s="592" t="s">
        <v>359</v>
      </c>
      <c r="ODN1" s="592"/>
      <c r="ODO1" s="592"/>
      <c r="ODP1" s="592"/>
      <c r="ODQ1" s="592"/>
      <c r="ODR1" s="592"/>
      <c r="ODS1" s="592"/>
      <c r="ODT1" s="592"/>
      <c r="ODU1" s="592"/>
      <c r="ODV1" s="592"/>
      <c r="ODW1" s="592"/>
      <c r="ODX1" s="592"/>
      <c r="ODY1" s="592"/>
      <c r="ODZ1" s="592"/>
      <c r="OEA1" s="592"/>
      <c r="OEB1" s="592"/>
      <c r="OEC1" s="592" t="s">
        <v>359</v>
      </c>
      <c r="OED1" s="592"/>
      <c r="OEE1" s="592"/>
      <c r="OEF1" s="592"/>
      <c r="OEG1" s="592"/>
      <c r="OEH1" s="592"/>
      <c r="OEI1" s="592"/>
      <c r="OEJ1" s="592"/>
      <c r="OEK1" s="592"/>
      <c r="OEL1" s="592"/>
      <c r="OEM1" s="592"/>
      <c r="OEN1" s="592"/>
      <c r="OEO1" s="592"/>
      <c r="OEP1" s="592"/>
      <c r="OEQ1" s="592"/>
      <c r="OER1" s="592"/>
      <c r="OES1" s="592" t="s">
        <v>359</v>
      </c>
      <c r="OET1" s="592"/>
      <c r="OEU1" s="592"/>
      <c r="OEV1" s="592"/>
      <c r="OEW1" s="592"/>
      <c r="OEX1" s="592"/>
      <c r="OEY1" s="592"/>
      <c r="OEZ1" s="592"/>
      <c r="OFA1" s="592"/>
      <c r="OFB1" s="592"/>
      <c r="OFC1" s="592"/>
      <c r="OFD1" s="592"/>
      <c r="OFE1" s="592"/>
      <c r="OFF1" s="592"/>
      <c r="OFG1" s="592"/>
      <c r="OFH1" s="592"/>
      <c r="OFI1" s="592" t="s">
        <v>359</v>
      </c>
      <c r="OFJ1" s="592"/>
      <c r="OFK1" s="592"/>
      <c r="OFL1" s="592"/>
      <c r="OFM1" s="592"/>
      <c r="OFN1" s="592"/>
      <c r="OFO1" s="592"/>
      <c r="OFP1" s="592"/>
      <c r="OFQ1" s="592"/>
      <c r="OFR1" s="592"/>
      <c r="OFS1" s="592"/>
      <c r="OFT1" s="592"/>
      <c r="OFU1" s="592"/>
      <c r="OFV1" s="592"/>
      <c r="OFW1" s="592"/>
      <c r="OFX1" s="592"/>
      <c r="OFY1" s="592" t="s">
        <v>359</v>
      </c>
      <c r="OFZ1" s="592"/>
      <c r="OGA1" s="592"/>
      <c r="OGB1" s="592"/>
      <c r="OGC1" s="592"/>
      <c r="OGD1" s="592"/>
      <c r="OGE1" s="592"/>
      <c r="OGF1" s="592"/>
      <c r="OGG1" s="592"/>
      <c r="OGH1" s="592"/>
      <c r="OGI1" s="592"/>
      <c r="OGJ1" s="592"/>
      <c r="OGK1" s="592"/>
      <c r="OGL1" s="592"/>
      <c r="OGM1" s="592"/>
      <c r="OGN1" s="592"/>
      <c r="OGO1" s="592" t="s">
        <v>359</v>
      </c>
      <c r="OGP1" s="592"/>
      <c r="OGQ1" s="592"/>
      <c r="OGR1" s="592"/>
      <c r="OGS1" s="592"/>
      <c r="OGT1" s="592"/>
      <c r="OGU1" s="592"/>
      <c r="OGV1" s="592"/>
      <c r="OGW1" s="592"/>
      <c r="OGX1" s="592"/>
      <c r="OGY1" s="592"/>
      <c r="OGZ1" s="592"/>
      <c r="OHA1" s="592"/>
      <c r="OHB1" s="592"/>
      <c r="OHC1" s="592"/>
      <c r="OHD1" s="592"/>
      <c r="OHE1" s="592" t="s">
        <v>359</v>
      </c>
      <c r="OHF1" s="592"/>
      <c r="OHG1" s="592"/>
      <c r="OHH1" s="592"/>
      <c r="OHI1" s="592"/>
      <c r="OHJ1" s="592"/>
      <c r="OHK1" s="592"/>
      <c r="OHL1" s="592"/>
      <c r="OHM1" s="592"/>
      <c r="OHN1" s="592"/>
      <c r="OHO1" s="592"/>
      <c r="OHP1" s="592"/>
      <c r="OHQ1" s="592"/>
      <c r="OHR1" s="592"/>
      <c r="OHS1" s="592"/>
      <c r="OHT1" s="592"/>
      <c r="OHU1" s="592" t="s">
        <v>359</v>
      </c>
      <c r="OHV1" s="592"/>
      <c r="OHW1" s="592"/>
      <c r="OHX1" s="592"/>
      <c r="OHY1" s="592"/>
      <c r="OHZ1" s="592"/>
      <c r="OIA1" s="592"/>
      <c r="OIB1" s="592"/>
      <c r="OIC1" s="592"/>
      <c r="OID1" s="592"/>
      <c r="OIE1" s="592"/>
      <c r="OIF1" s="592"/>
      <c r="OIG1" s="592"/>
      <c r="OIH1" s="592"/>
      <c r="OII1" s="592"/>
      <c r="OIJ1" s="592"/>
      <c r="OIK1" s="592" t="s">
        <v>359</v>
      </c>
      <c r="OIL1" s="592"/>
      <c r="OIM1" s="592"/>
      <c r="OIN1" s="592"/>
      <c r="OIO1" s="592"/>
      <c r="OIP1" s="592"/>
      <c r="OIQ1" s="592"/>
      <c r="OIR1" s="592"/>
      <c r="OIS1" s="592"/>
      <c r="OIT1" s="592"/>
      <c r="OIU1" s="592"/>
      <c r="OIV1" s="592"/>
      <c r="OIW1" s="592"/>
      <c r="OIX1" s="592"/>
      <c r="OIY1" s="592"/>
      <c r="OIZ1" s="592"/>
      <c r="OJA1" s="592" t="s">
        <v>359</v>
      </c>
      <c r="OJB1" s="592"/>
      <c r="OJC1" s="592"/>
      <c r="OJD1" s="592"/>
      <c r="OJE1" s="592"/>
      <c r="OJF1" s="592"/>
      <c r="OJG1" s="592"/>
      <c r="OJH1" s="592"/>
      <c r="OJI1" s="592"/>
      <c r="OJJ1" s="592"/>
      <c r="OJK1" s="592"/>
      <c r="OJL1" s="592"/>
      <c r="OJM1" s="592"/>
      <c r="OJN1" s="592"/>
      <c r="OJO1" s="592"/>
      <c r="OJP1" s="592"/>
      <c r="OJQ1" s="592" t="s">
        <v>359</v>
      </c>
      <c r="OJR1" s="592"/>
      <c r="OJS1" s="592"/>
      <c r="OJT1" s="592"/>
      <c r="OJU1" s="592"/>
      <c r="OJV1" s="592"/>
      <c r="OJW1" s="592"/>
      <c r="OJX1" s="592"/>
      <c r="OJY1" s="592"/>
      <c r="OJZ1" s="592"/>
      <c r="OKA1" s="592"/>
      <c r="OKB1" s="592"/>
      <c r="OKC1" s="592"/>
      <c r="OKD1" s="592"/>
      <c r="OKE1" s="592"/>
      <c r="OKF1" s="592"/>
      <c r="OKG1" s="592" t="s">
        <v>359</v>
      </c>
      <c r="OKH1" s="592"/>
      <c r="OKI1" s="592"/>
      <c r="OKJ1" s="592"/>
      <c r="OKK1" s="592"/>
      <c r="OKL1" s="592"/>
      <c r="OKM1" s="592"/>
      <c r="OKN1" s="592"/>
      <c r="OKO1" s="592"/>
      <c r="OKP1" s="592"/>
      <c r="OKQ1" s="592"/>
      <c r="OKR1" s="592"/>
      <c r="OKS1" s="592"/>
      <c r="OKT1" s="592"/>
      <c r="OKU1" s="592"/>
      <c r="OKV1" s="592"/>
      <c r="OKW1" s="592" t="s">
        <v>359</v>
      </c>
      <c r="OKX1" s="592"/>
      <c r="OKY1" s="592"/>
      <c r="OKZ1" s="592"/>
      <c r="OLA1" s="592"/>
      <c r="OLB1" s="592"/>
      <c r="OLC1" s="592"/>
      <c r="OLD1" s="592"/>
      <c r="OLE1" s="592"/>
      <c r="OLF1" s="592"/>
      <c r="OLG1" s="592"/>
      <c r="OLH1" s="592"/>
      <c r="OLI1" s="592"/>
      <c r="OLJ1" s="592"/>
      <c r="OLK1" s="592"/>
      <c r="OLL1" s="592"/>
      <c r="OLM1" s="592" t="s">
        <v>359</v>
      </c>
      <c r="OLN1" s="592"/>
      <c r="OLO1" s="592"/>
      <c r="OLP1" s="592"/>
      <c r="OLQ1" s="592"/>
      <c r="OLR1" s="592"/>
      <c r="OLS1" s="592"/>
      <c r="OLT1" s="592"/>
      <c r="OLU1" s="592"/>
      <c r="OLV1" s="592"/>
      <c r="OLW1" s="592"/>
      <c r="OLX1" s="592"/>
      <c r="OLY1" s="592"/>
      <c r="OLZ1" s="592"/>
      <c r="OMA1" s="592"/>
      <c r="OMB1" s="592"/>
      <c r="OMC1" s="592" t="s">
        <v>359</v>
      </c>
      <c r="OMD1" s="592"/>
      <c r="OME1" s="592"/>
      <c r="OMF1" s="592"/>
      <c r="OMG1" s="592"/>
      <c r="OMH1" s="592"/>
      <c r="OMI1" s="592"/>
      <c r="OMJ1" s="592"/>
      <c r="OMK1" s="592"/>
      <c r="OML1" s="592"/>
      <c r="OMM1" s="592"/>
      <c r="OMN1" s="592"/>
      <c r="OMO1" s="592"/>
      <c r="OMP1" s="592"/>
      <c r="OMQ1" s="592"/>
      <c r="OMR1" s="592"/>
      <c r="OMS1" s="592" t="s">
        <v>359</v>
      </c>
      <c r="OMT1" s="592"/>
      <c r="OMU1" s="592"/>
      <c r="OMV1" s="592"/>
      <c r="OMW1" s="592"/>
      <c r="OMX1" s="592"/>
      <c r="OMY1" s="592"/>
      <c r="OMZ1" s="592"/>
      <c r="ONA1" s="592"/>
      <c r="ONB1" s="592"/>
      <c r="ONC1" s="592"/>
      <c r="OND1" s="592"/>
      <c r="ONE1" s="592"/>
      <c r="ONF1" s="592"/>
      <c r="ONG1" s="592"/>
      <c r="ONH1" s="592"/>
      <c r="ONI1" s="592" t="s">
        <v>359</v>
      </c>
      <c r="ONJ1" s="592"/>
      <c r="ONK1" s="592"/>
      <c r="ONL1" s="592"/>
      <c r="ONM1" s="592"/>
      <c r="ONN1" s="592"/>
      <c r="ONO1" s="592"/>
      <c r="ONP1" s="592"/>
      <c r="ONQ1" s="592"/>
      <c r="ONR1" s="592"/>
      <c r="ONS1" s="592"/>
      <c r="ONT1" s="592"/>
      <c r="ONU1" s="592"/>
      <c r="ONV1" s="592"/>
      <c r="ONW1" s="592"/>
      <c r="ONX1" s="592"/>
      <c r="ONY1" s="592" t="s">
        <v>359</v>
      </c>
      <c r="ONZ1" s="592"/>
      <c r="OOA1" s="592"/>
      <c r="OOB1" s="592"/>
      <c r="OOC1" s="592"/>
      <c r="OOD1" s="592"/>
      <c r="OOE1" s="592"/>
      <c r="OOF1" s="592"/>
      <c r="OOG1" s="592"/>
      <c r="OOH1" s="592"/>
      <c r="OOI1" s="592"/>
      <c r="OOJ1" s="592"/>
      <c r="OOK1" s="592"/>
      <c r="OOL1" s="592"/>
      <c r="OOM1" s="592"/>
      <c r="OON1" s="592"/>
      <c r="OOO1" s="592" t="s">
        <v>359</v>
      </c>
      <c r="OOP1" s="592"/>
      <c r="OOQ1" s="592"/>
      <c r="OOR1" s="592"/>
      <c r="OOS1" s="592"/>
      <c r="OOT1" s="592"/>
      <c r="OOU1" s="592"/>
      <c r="OOV1" s="592"/>
      <c r="OOW1" s="592"/>
      <c r="OOX1" s="592"/>
      <c r="OOY1" s="592"/>
      <c r="OOZ1" s="592"/>
      <c r="OPA1" s="592"/>
      <c r="OPB1" s="592"/>
      <c r="OPC1" s="592"/>
      <c r="OPD1" s="592"/>
      <c r="OPE1" s="592" t="s">
        <v>359</v>
      </c>
      <c r="OPF1" s="592"/>
      <c r="OPG1" s="592"/>
      <c r="OPH1" s="592"/>
      <c r="OPI1" s="592"/>
      <c r="OPJ1" s="592"/>
      <c r="OPK1" s="592"/>
      <c r="OPL1" s="592"/>
      <c r="OPM1" s="592"/>
      <c r="OPN1" s="592"/>
      <c r="OPO1" s="592"/>
      <c r="OPP1" s="592"/>
      <c r="OPQ1" s="592"/>
      <c r="OPR1" s="592"/>
      <c r="OPS1" s="592"/>
      <c r="OPT1" s="592"/>
      <c r="OPU1" s="592" t="s">
        <v>359</v>
      </c>
      <c r="OPV1" s="592"/>
      <c r="OPW1" s="592"/>
      <c r="OPX1" s="592"/>
      <c r="OPY1" s="592"/>
      <c r="OPZ1" s="592"/>
      <c r="OQA1" s="592"/>
      <c r="OQB1" s="592"/>
      <c r="OQC1" s="592"/>
      <c r="OQD1" s="592"/>
      <c r="OQE1" s="592"/>
      <c r="OQF1" s="592"/>
      <c r="OQG1" s="592"/>
      <c r="OQH1" s="592"/>
      <c r="OQI1" s="592"/>
      <c r="OQJ1" s="592"/>
      <c r="OQK1" s="592" t="s">
        <v>359</v>
      </c>
      <c r="OQL1" s="592"/>
      <c r="OQM1" s="592"/>
      <c r="OQN1" s="592"/>
      <c r="OQO1" s="592"/>
      <c r="OQP1" s="592"/>
      <c r="OQQ1" s="592"/>
      <c r="OQR1" s="592"/>
      <c r="OQS1" s="592"/>
      <c r="OQT1" s="592"/>
      <c r="OQU1" s="592"/>
      <c r="OQV1" s="592"/>
      <c r="OQW1" s="592"/>
      <c r="OQX1" s="592"/>
      <c r="OQY1" s="592"/>
      <c r="OQZ1" s="592"/>
      <c r="ORA1" s="592" t="s">
        <v>359</v>
      </c>
      <c r="ORB1" s="592"/>
      <c r="ORC1" s="592"/>
      <c r="ORD1" s="592"/>
      <c r="ORE1" s="592"/>
      <c r="ORF1" s="592"/>
      <c r="ORG1" s="592"/>
      <c r="ORH1" s="592"/>
      <c r="ORI1" s="592"/>
      <c r="ORJ1" s="592"/>
      <c r="ORK1" s="592"/>
      <c r="ORL1" s="592"/>
      <c r="ORM1" s="592"/>
      <c r="ORN1" s="592"/>
      <c r="ORO1" s="592"/>
      <c r="ORP1" s="592"/>
      <c r="ORQ1" s="592" t="s">
        <v>359</v>
      </c>
      <c r="ORR1" s="592"/>
      <c r="ORS1" s="592"/>
      <c r="ORT1" s="592"/>
      <c r="ORU1" s="592"/>
      <c r="ORV1" s="592"/>
      <c r="ORW1" s="592"/>
      <c r="ORX1" s="592"/>
      <c r="ORY1" s="592"/>
      <c r="ORZ1" s="592"/>
      <c r="OSA1" s="592"/>
      <c r="OSB1" s="592"/>
      <c r="OSC1" s="592"/>
      <c r="OSD1" s="592"/>
      <c r="OSE1" s="592"/>
      <c r="OSF1" s="592"/>
      <c r="OSG1" s="592" t="s">
        <v>359</v>
      </c>
      <c r="OSH1" s="592"/>
      <c r="OSI1" s="592"/>
      <c r="OSJ1" s="592"/>
      <c r="OSK1" s="592"/>
      <c r="OSL1" s="592"/>
      <c r="OSM1" s="592"/>
      <c r="OSN1" s="592"/>
      <c r="OSO1" s="592"/>
      <c r="OSP1" s="592"/>
      <c r="OSQ1" s="592"/>
      <c r="OSR1" s="592"/>
      <c r="OSS1" s="592"/>
      <c r="OST1" s="592"/>
      <c r="OSU1" s="592"/>
      <c r="OSV1" s="592"/>
      <c r="OSW1" s="592" t="s">
        <v>359</v>
      </c>
      <c r="OSX1" s="592"/>
      <c r="OSY1" s="592"/>
      <c r="OSZ1" s="592"/>
      <c r="OTA1" s="592"/>
      <c r="OTB1" s="592"/>
      <c r="OTC1" s="592"/>
      <c r="OTD1" s="592"/>
      <c r="OTE1" s="592"/>
      <c r="OTF1" s="592"/>
      <c r="OTG1" s="592"/>
      <c r="OTH1" s="592"/>
      <c r="OTI1" s="592"/>
      <c r="OTJ1" s="592"/>
      <c r="OTK1" s="592"/>
      <c r="OTL1" s="592"/>
      <c r="OTM1" s="592" t="s">
        <v>359</v>
      </c>
      <c r="OTN1" s="592"/>
      <c r="OTO1" s="592"/>
      <c r="OTP1" s="592"/>
      <c r="OTQ1" s="592"/>
      <c r="OTR1" s="592"/>
      <c r="OTS1" s="592"/>
      <c r="OTT1" s="592"/>
      <c r="OTU1" s="592"/>
      <c r="OTV1" s="592"/>
      <c r="OTW1" s="592"/>
      <c r="OTX1" s="592"/>
      <c r="OTY1" s="592"/>
      <c r="OTZ1" s="592"/>
      <c r="OUA1" s="592"/>
      <c r="OUB1" s="592"/>
      <c r="OUC1" s="592" t="s">
        <v>359</v>
      </c>
      <c r="OUD1" s="592"/>
      <c r="OUE1" s="592"/>
      <c r="OUF1" s="592"/>
      <c r="OUG1" s="592"/>
      <c r="OUH1" s="592"/>
      <c r="OUI1" s="592"/>
      <c r="OUJ1" s="592"/>
      <c r="OUK1" s="592"/>
      <c r="OUL1" s="592"/>
      <c r="OUM1" s="592"/>
      <c r="OUN1" s="592"/>
      <c r="OUO1" s="592"/>
      <c r="OUP1" s="592"/>
      <c r="OUQ1" s="592"/>
      <c r="OUR1" s="592"/>
      <c r="OUS1" s="592" t="s">
        <v>359</v>
      </c>
      <c r="OUT1" s="592"/>
      <c r="OUU1" s="592"/>
      <c r="OUV1" s="592"/>
      <c r="OUW1" s="592"/>
      <c r="OUX1" s="592"/>
      <c r="OUY1" s="592"/>
      <c r="OUZ1" s="592"/>
      <c r="OVA1" s="592"/>
      <c r="OVB1" s="592"/>
      <c r="OVC1" s="592"/>
      <c r="OVD1" s="592"/>
      <c r="OVE1" s="592"/>
      <c r="OVF1" s="592"/>
      <c r="OVG1" s="592"/>
      <c r="OVH1" s="592"/>
      <c r="OVI1" s="592" t="s">
        <v>359</v>
      </c>
      <c r="OVJ1" s="592"/>
      <c r="OVK1" s="592"/>
      <c r="OVL1" s="592"/>
      <c r="OVM1" s="592"/>
      <c r="OVN1" s="592"/>
      <c r="OVO1" s="592"/>
      <c r="OVP1" s="592"/>
      <c r="OVQ1" s="592"/>
      <c r="OVR1" s="592"/>
      <c r="OVS1" s="592"/>
      <c r="OVT1" s="592"/>
      <c r="OVU1" s="592"/>
      <c r="OVV1" s="592"/>
      <c r="OVW1" s="592"/>
      <c r="OVX1" s="592"/>
      <c r="OVY1" s="592" t="s">
        <v>359</v>
      </c>
      <c r="OVZ1" s="592"/>
      <c r="OWA1" s="592"/>
      <c r="OWB1" s="592"/>
      <c r="OWC1" s="592"/>
      <c r="OWD1" s="592"/>
      <c r="OWE1" s="592"/>
      <c r="OWF1" s="592"/>
      <c r="OWG1" s="592"/>
      <c r="OWH1" s="592"/>
      <c r="OWI1" s="592"/>
      <c r="OWJ1" s="592"/>
      <c r="OWK1" s="592"/>
      <c r="OWL1" s="592"/>
      <c r="OWM1" s="592"/>
      <c r="OWN1" s="592"/>
      <c r="OWO1" s="592" t="s">
        <v>359</v>
      </c>
      <c r="OWP1" s="592"/>
      <c r="OWQ1" s="592"/>
      <c r="OWR1" s="592"/>
      <c r="OWS1" s="592"/>
      <c r="OWT1" s="592"/>
      <c r="OWU1" s="592"/>
      <c r="OWV1" s="592"/>
      <c r="OWW1" s="592"/>
      <c r="OWX1" s="592"/>
      <c r="OWY1" s="592"/>
      <c r="OWZ1" s="592"/>
      <c r="OXA1" s="592"/>
      <c r="OXB1" s="592"/>
      <c r="OXC1" s="592"/>
      <c r="OXD1" s="592"/>
      <c r="OXE1" s="592" t="s">
        <v>359</v>
      </c>
      <c r="OXF1" s="592"/>
      <c r="OXG1" s="592"/>
      <c r="OXH1" s="592"/>
      <c r="OXI1" s="592"/>
      <c r="OXJ1" s="592"/>
      <c r="OXK1" s="592"/>
      <c r="OXL1" s="592"/>
      <c r="OXM1" s="592"/>
      <c r="OXN1" s="592"/>
      <c r="OXO1" s="592"/>
      <c r="OXP1" s="592"/>
      <c r="OXQ1" s="592"/>
      <c r="OXR1" s="592"/>
      <c r="OXS1" s="592"/>
      <c r="OXT1" s="592"/>
      <c r="OXU1" s="592" t="s">
        <v>359</v>
      </c>
      <c r="OXV1" s="592"/>
      <c r="OXW1" s="592"/>
      <c r="OXX1" s="592"/>
      <c r="OXY1" s="592"/>
      <c r="OXZ1" s="592"/>
      <c r="OYA1" s="592"/>
      <c r="OYB1" s="592"/>
      <c r="OYC1" s="592"/>
      <c r="OYD1" s="592"/>
      <c r="OYE1" s="592"/>
      <c r="OYF1" s="592"/>
      <c r="OYG1" s="592"/>
      <c r="OYH1" s="592"/>
      <c r="OYI1" s="592"/>
      <c r="OYJ1" s="592"/>
      <c r="OYK1" s="592" t="s">
        <v>359</v>
      </c>
      <c r="OYL1" s="592"/>
      <c r="OYM1" s="592"/>
      <c r="OYN1" s="592"/>
      <c r="OYO1" s="592"/>
      <c r="OYP1" s="592"/>
      <c r="OYQ1" s="592"/>
      <c r="OYR1" s="592"/>
      <c r="OYS1" s="592"/>
      <c r="OYT1" s="592"/>
      <c r="OYU1" s="592"/>
      <c r="OYV1" s="592"/>
      <c r="OYW1" s="592"/>
      <c r="OYX1" s="592"/>
      <c r="OYY1" s="592"/>
      <c r="OYZ1" s="592"/>
      <c r="OZA1" s="592" t="s">
        <v>359</v>
      </c>
      <c r="OZB1" s="592"/>
      <c r="OZC1" s="592"/>
      <c r="OZD1" s="592"/>
      <c r="OZE1" s="592"/>
      <c r="OZF1" s="592"/>
      <c r="OZG1" s="592"/>
      <c r="OZH1" s="592"/>
      <c r="OZI1" s="592"/>
      <c r="OZJ1" s="592"/>
      <c r="OZK1" s="592"/>
      <c r="OZL1" s="592"/>
      <c r="OZM1" s="592"/>
      <c r="OZN1" s="592"/>
      <c r="OZO1" s="592"/>
      <c r="OZP1" s="592"/>
      <c r="OZQ1" s="592" t="s">
        <v>359</v>
      </c>
      <c r="OZR1" s="592"/>
      <c r="OZS1" s="592"/>
      <c r="OZT1" s="592"/>
      <c r="OZU1" s="592"/>
      <c r="OZV1" s="592"/>
      <c r="OZW1" s="592"/>
      <c r="OZX1" s="592"/>
      <c r="OZY1" s="592"/>
      <c r="OZZ1" s="592"/>
      <c r="PAA1" s="592"/>
      <c r="PAB1" s="592"/>
      <c r="PAC1" s="592"/>
      <c r="PAD1" s="592"/>
      <c r="PAE1" s="592"/>
      <c r="PAF1" s="592"/>
      <c r="PAG1" s="592" t="s">
        <v>359</v>
      </c>
      <c r="PAH1" s="592"/>
      <c r="PAI1" s="592"/>
      <c r="PAJ1" s="592"/>
      <c r="PAK1" s="592"/>
      <c r="PAL1" s="592"/>
      <c r="PAM1" s="592"/>
      <c r="PAN1" s="592"/>
      <c r="PAO1" s="592"/>
      <c r="PAP1" s="592"/>
      <c r="PAQ1" s="592"/>
      <c r="PAR1" s="592"/>
      <c r="PAS1" s="592"/>
      <c r="PAT1" s="592"/>
      <c r="PAU1" s="592"/>
      <c r="PAV1" s="592"/>
      <c r="PAW1" s="592" t="s">
        <v>359</v>
      </c>
      <c r="PAX1" s="592"/>
      <c r="PAY1" s="592"/>
      <c r="PAZ1" s="592"/>
      <c r="PBA1" s="592"/>
      <c r="PBB1" s="592"/>
      <c r="PBC1" s="592"/>
      <c r="PBD1" s="592"/>
      <c r="PBE1" s="592"/>
      <c r="PBF1" s="592"/>
      <c r="PBG1" s="592"/>
      <c r="PBH1" s="592"/>
      <c r="PBI1" s="592"/>
      <c r="PBJ1" s="592"/>
      <c r="PBK1" s="592"/>
      <c r="PBL1" s="592"/>
      <c r="PBM1" s="592" t="s">
        <v>359</v>
      </c>
      <c r="PBN1" s="592"/>
      <c r="PBO1" s="592"/>
      <c r="PBP1" s="592"/>
      <c r="PBQ1" s="592"/>
      <c r="PBR1" s="592"/>
      <c r="PBS1" s="592"/>
      <c r="PBT1" s="592"/>
      <c r="PBU1" s="592"/>
      <c r="PBV1" s="592"/>
      <c r="PBW1" s="592"/>
      <c r="PBX1" s="592"/>
      <c r="PBY1" s="592"/>
      <c r="PBZ1" s="592"/>
      <c r="PCA1" s="592"/>
      <c r="PCB1" s="592"/>
      <c r="PCC1" s="592" t="s">
        <v>359</v>
      </c>
      <c r="PCD1" s="592"/>
      <c r="PCE1" s="592"/>
      <c r="PCF1" s="592"/>
      <c r="PCG1" s="592"/>
      <c r="PCH1" s="592"/>
      <c r="PCI1" s="592"/>
      <c r="PCJ1" s="592"/>
      <c r="PCK1" s="592"/>
      <c r="PCL1" s="592"/>
      <c r="PCM1" s="592"/>
      <c r="PCN1" s="592"/>
      <c r="PCO1" s="592"/>
      <c r="PCP1" s="592"/>
      <c r="PCQ1" s="592"/>
      <c r="PCR1" s="592"/>
      <c r="PCS1" s="592" t="s">
        <v>359</v>
      </c>
      <c r="PCT1" s="592"/>
      <c r="PCU1" s="592"/>
      <c r="PCV1" s="592"/>
      <c r="PCW1" s="592"/>
      <c r="PCX1" s="592"/>
      <c r="PCY1" s="592"/>
      <c r="PCZ1" s="592"/>
      <c r="PDA1" s="592"/>
      <c r="PDB1" s="592"/>
      <c r="PDC1" s="592"/>
      <c r="PDD1" s="592"/>
      <c r="PDE1" s="592"/>
      <c r="PDF1" s="592"/>
      <c r="PDG1" s="592"/>
      <c r="PDH1" s="592"/>
      <c r="PDI1" s="592" t="s">
        <v>359</v>
      </c>
      <c r="PDJ1" s="592"/>
      <c r="PDK1" s="592"/>
      <c r="PDL1" s="592"/>
      <c r="PDM1" s="592"/>
      <c r="PDN1" s="592"/>
      <c r="PDO1" s="592"/>
      <c r="PDP1" s="592"/>
      <c r="PDQ1" s="592"/>
      <c r="PDR1" s="592"/>
      <c r="PDS1" s="592"/>
      <c r="PDT1" s="592"/>
      <c r="PDU1" s="592"/>
      <c r="PDV1" s="592"/>
      <c r="PDW1" s="592"/>
      <c r="PDX1" s="592"/>
      <c r="PDY1" s="592" t="s">
        <v>359</v>
      </c>
      <c r="PDZ1" s="592"/>
      <c r="PEA1" s="592"/>
      <c r="PEB1" s="592"/>
      <c r="PEC1" s="592"/>
      <c r="PED1" s="592"/>
      <c r="PEE1" s="592"/>
      <c r="PEF1" s="592"/>
      <c r="PEG1" s="592"/>
      <c r="PEH1" s="592"/>
      <c r="PEI1" s="592"/>
      <c r="PEJ1" s="592"/>
      <c r="PEK1" s="592"/>
      <c r="PEL1" s="592"/>
      <c r="PEM1" s="592"/>
      <c r="PEN1" s="592"/>
      <c r="PEO1" s="592" t="s">
        <v>359</v>
      </c>
      <c r="PEP1" s="592"/>
      <c r="PEQ1" s="592"/>
      <c r="PER1" s="592"/>
      <c r="PES1" s="592"/>
      <c r="PET1" s="592"/>
      <c r="PEU1" s="592"/>
      <c r="PEV1" s="592"/>
      <c r="PEW1" s="592"/>
      <c r="PEX1" s="592"/>
      <c r="PEY1" s="592"/>
      <c r="PEZ1" s="592"/>
      <c r="PFA1" s="592"/>
      <c r="PFB1" s="592"/>
      <c r="PFC1" s="592"/>
      <c r="PFD1" s="592"/>
      <c r="PFE1" s="592" t="s">
        <v>359</v>
      </c>
      <c r="PFF1" s="592"/>
      <c r="PFG1" s="592"/>
      <c r="PFH1" s="592"/>
      <c r="PFI1" s="592"/>
      <c r="PFJ1" s="592"/>
      <c r="PFK1" s="592"/>
      <c r="PFL1" s="592"/>
      <c r="PFM1" s="592"/>
      <c r="PFN1" s="592"/>
      <c r="PFO1" s="592"/>
      <c r="PFP1" s="592"/>
      <c r="PFQ1" s="592"/>
      <c r="PFR1" s="592"/>
      <c r="PFS1" s="592"/>
      <c r="PFT1" s="592"/>
      <c r="PFU1" s="592" t="s">
        <v>359</v>
      </c>
      <c r="PFV1" s="592"/>
      <c r="PFW1" s="592"/>
      <c r="PFX1" s="592"/>
      <c r="PFY1" s="592"/>
      <c r="PFZ1" s="592"/>
      <c r="PGA1" s="592"/>
      <c r="PGB1" s="592"/>
      <c r="PGC1" s="592"/>
      <c r="PGD1" s="592"/>
      <c r="PGE1" s="592"/>
      <c r="PGF1" s="592"/>
      <c r="PGG1" s="592"/>
      <c r="PGH1" s="592"/>
      <c r="PGI1" s="592"/>
      <c r="PGJ1" s="592"/>
      <c r="PGK1" s="592" t="s">
        <v>359</v>
      </c>
      <c r="PGL1" s="592"/>
      <c r="PGM1" s="592"/>
      <c r="PGN1" s="592"/>
      <c r="PGO1" s="592"/>
      <c r="PGP1" s="592"/>
      <c r="PGQ1" s="592"/>
      <c r="PGR1" s="592"/>
      <c r="PGS1" s="592"/>
      <c r="PGT1" s="592"/>
      <c r="PGU1" s="592"/>
      <c r="PGV1" s="592"/>
      <c r="PGW1" s="592"/>
      <c r="PGX1" s="592"/>
      <c r="PGY1" s="592"/>
      <c r="PGZ1" s="592"/>
      <c r="PHA1" s="592" t="s">
        <v>359</v>
      </c>
      <c r="PHB1" s="592"/>
      <c r="PHC1" s="592"/>
      <c r="PHD1" s="592"/>
      <c r="PHE1" s="592"/>
      <c r="PHF1" s="592"/>
      <c r="PHG1" s="592"/>
      <c r="PHH1" s="592"/>
      <c r="PHI1" s="592"/>
      <c r="PHJ1" s="592"/>
      <c r="PHK1" s="592"/>
      <c r="PHL1" s="592"/>
      <c r="PHM1" s="592"/>
      <c r="PHN1" s="592"/>
      <c r="PHO1" s="592"/>
      <c r="PHP1" s="592"/>
      <c r="PHQ1" s="592" t="s">
        <v>359</v>
      </c>
      <c r="PHR1" s="592"/>
      <c r="PHS1" s="592"/>
      <c r="PHT1" s="592"/>
      <c r="PHU1" s="592"/>
      <c r="PHV1" s="592"/>
      <c r="PHW1" s="592"/>
      <c r="PHX1" s="592"/>
      <c r="PHY1" s="592"/>
      <c r="PHZ1" s="592"/>
      <c r="PIA1" s="592"/>
      <c r="PIB1" s="592"/>
      <c r="PIC1" s="592"/>
      <c r="PID1" s="592"/>
      <c r="PIE1" s="592"/>
      <c r="PIF1" s="592"/>
      <c r="PIG1" s="592" t="s">
        <v>359</v>
      </c>
      <c r="PIH1" s="592"/>
      <c r="PII1" s="592"/>
      <c r="PIJ1" s="592"/>
      <c r="PIK1" s="592"/>
      <c r="PIL1" s="592"/>
      <c r="PIM1" s="592"/>
      <c r="PIN1" s="592"/>
      <c r="PIO1" s="592"/>
      <c r="PIP1" s="592"/>
      <c r="PIQ1" s="592"/>
      <c r="PIR1" s="592"/>
      <c r="PIS1" s="592"/>
      <c r="PIT1" s="592"/>
      <c r="PIU1" s="592"/>
      <c r="PIV1" s="592"/>
      <c r="PIW1" s="592" t="s">
        <v>359</v>
      </c>
      <c r="PIX1" s="592"/>
      <c r="PIY1" s="592"/>
      <c r="PIZ1" s="592"/>
      <c r="PJA1" s="592"/>
      <c r="PJB1" s="592"/>
      <c r="PJC1" s="592"/>
      <c r="PJD1" s="592"/>
      <c r="PJE1" s="592"/>
      <c r="PJF1" s="592"/>
      <c r="PJG1" s="592"/>
      <c r="PJH1" s="592"/>
      <c r="PJI1" s="592"/>
      <c r="PJJ1" s="592"/>
      <c r="PJK1" s="592"/>
      <c r="PJL1" s="592"/>
      <c r="PJM1" s="592" t="s">
        <v>359</v>
      </c>
      <c r="PJN1" s="592"/>
      <c r="PJO1" s="592"/>
      <c r="PJP1" s="592"/>
      <c r="PJQ1" s="592"/>
      <c r="PJR1" s="592"/>
      <c r="PJS1" s="592"/>
      <c r="PJT1" s="592"/>
      <c r="PJU1" s="592"/>
      <c r="PJV1" s="592"/>
      <c r="PJW1" s="592"/>
      <c r="PJX1" s="592"/>
      <c r="PJY1" s="592"/>
      <c r="PJZ1" s="592"/>
      <c r="PKA1" s="592"/>
      <c r="PKB1" s="592"/>
      <c r="PKC1" s="592" t="s">
        <v>359</v>
      </c>
      <c r="PKD1" s="592"/>
      <c r="PKE1" s="592"/>
      <c r="PKF1" s="592"/>
      <c r="PKG1" s="592"/>
      <c r="PKH1" s="592"/>
      <c r="PKI1" s="592"/>
      <c r="PKJ1" s="592"/>
      <c r="PKK1" s="592"/>
      <c r="PKL1" s="592"/>
      <c r="PKM1" s="592"/>
      <c r="PKN1" s="592"/>
      <c r="PKO1" s="592"/>
      <c r="PKP1" s="592"/>
      <c r="PKQ1" s="592"/>
      <c r="PKR1" s="592"/>
      <c r="PKS1" s="592" t="s">
        <v>359</v>
      </c>
      <c r="PKT1" s="592"/>
      <c r="PKU1" s="592"/>
      <c r="PKV1" s="592"/>
      <c r="PKW1" s="592"/>
      <c r="PKX1" s="592"/>
      <c r="PKY1" s="592"/>
      <c r="PKZ1" s="592"/>
      <c r="PLA1" s="592"/>
      <c r="PLB1" s="592"/>
      <c r="PLC1" s="592"/>
      <c r="PLD1" s="592"/>
      <c r="PLE1" s="592"/>
      <c r="PLF1" s="592"/>
      <c r="PLG1" s="592"/>
      <c r="PLH1" s="592"/>
      <c r="PLI1" s="592" t="s">
        <v>359</v>
      </c>
      <c r="PLJ1" s="592"/>
      <c r="PLK1" s="592"/>
      <c r="PLL1" s="592"/>
      <c r="PLM1" s="592"/>
      <c r="PLN1" s="592"/>
      <c r="PLO1" s="592"/>
      <c r="PLP1" s="592"/>
      <c r="PLQ1" s="592"/>
      <c r="PLR1" s="592"/>
      <c r="PLS1" s="592"/>
      <c r="PLT1" s="592"/>
      <c r="PLU1" s="592"/>
      <c r="PLV1" s="592"/>
      <c r="PLW1" s="592"/>
      <c r="PLX1" s="592"/>
      <c r="PLY1" s="592" t="s">
        <v>359</v>
      </c>
      <c r="PLZ1" s="592"/>
      <c r="PMA1" s="592"/>
      <c r="PMB1" s="592"/>
      <c r="PMC1" s="592"/>
      <c r="PMD1" s="592"/>
      <c r="PME1" s="592"/>
      <c r="PMF1" s="592"/>
      <c r="PMG1" s="592"/>
      <c r="PMH1" s="592"/>
      <c r="PMI1" s="592"/>
      <c r="PMJ1" s="592"/>
      <c r="PMK1" s="592"/>
      <c r="PML1" s="592"/>
      <c r="PMM1" s="592"/>
      <c r="PMN1" s="592"/>
      <c r="PMO1" s="592" t="s">
        <v>359</v>
      </c>
      <c r="PMP1" s="592"/>
      <c r="PMQ1" s="592"/>
      <c r="PMR1" s="592"/>
      <c r="PMS1" s="592"/>
      <c r="PMT1" s="592"/>
      <c r="PMU1" s="592"/>
      <c r="PMV1" s="592"/>
      <c r="PMW1" s="592"/>
      <c r="PMX1" s="592"/>
      <c r="PMY1" s="592"/>
      <c r="PMZ1" s="592"/>
      <c r="PNA1" s="592"/>
      <c r="PNB1" s="592"/>
      <c r="PNC1" s="592"/>
      <c r="PND1" s="592"/>
      <c r="PNE1" s="592" t="s">
        <v>359</v>
      </c>
      <c r="PNF1" s="592"/>
      <c r="PNG1" s="592"/>
      <c r="PNH1" s="592"/>
      <c r="PNI1" s="592"/>
      <c r="PNJ1" s="592"/>
      <c r="PNK1" s="592"/>
      <c r="PNL1" s="592"/>
      <c r="PNM1" s="592"/>
      <c r="PNN1" s="592"/>
      <c r="PNO1" s="592"/>
      <c r="PNP1" s="592"/>
      <c r="PNQ1" s="592"/>
      <c r="PNR1" s="592"/>
      <c r="PNS1" s="592"/>
      <c r="PNT1" s="592"/>
      <c r="PNU1" s="592" t="s">
        <v>359</v>
      </c>
      <c r="PNV1" s="592"/>
      <c r="PNW1" s="592"/>
      <c r="PNX1" s="592"/>
      <c r="PNY1" s="592"/>
      <c r="PNZ1" s="592"/>
      <c r="POA1" s="592"/>
      <c r="POB1" s="592"/>
      <c r="POC1" s="592"/>
      <c r="POD1" s="592"/>
      <c r="POE1" s="592"/>
      <c r="POF1" s="592"/>
      <c r="POG1" s="592"/>
      <c r="POH1" s="592"/>
      <c r="POI1" s="592"/>
      <c r="POJ1" s="592"/>
      <c r="POK1" s="592" t="s">
        <v>359</v>
      </c>
      <c r="POL1" s="592"/>
      <c r="POM1" s="592"/>
      <c r="PON1" s="592"/>
      <c r="POO1" s="592"/>
      <c r="POP1" s="592"/>
      <c r="POQ1" s="592"/>
      <c r="POR1" s="592"/>
      <c r="POS1" s="592"/>
      <c r="POT1" s="592"/>
      <c r="POU1" s="592"/>
      <c r="POV1" s="592"/>
      <c r="POW1" s="592"/>
      <c r="POX1" s="592"/>
      <c r="POY1" s="592"/>
      <c r="POZ1" s="592"/>
      <c r="PPA1" s="592" t="s">
        <v>359</v>
      </c>
      <c r="PPB1" s="592"/>
      <c r="PPC1" s="592"/>
      <c r="PPD1" s="592"/>
      <c r="PPE1" s="592"/>
      <c r="PPF1" s="592"/>
      <c r="PPG1" s="592"/>
      <c r="PPH1" s="592"/>
      <c r="PPI1" s="592"/>
      <c r="PPJ1" s="592"/>
      <c r="PPK1" s="592"/>
      <c r="PPL1" s="592"/>
      <c r="PPM1" s="592"/>
      <c r="PPN1" s="592"/>
      <c r="PPO1" s="592"/>
      <c r="PPP1" s="592"/>
      <c r="PPQ1" s="592" t="s">
        <v>359</v>
      </c>
      <c r="PPR1" s="592"/>
      <c r="PPS1" s="592"/>
      <c r="PPT1" s="592"/>
      <c r="PPU1" s="592"/>
      <c r="PPV1" s="592"/>
      <c r="PPW1" s="592"/>
      <c r="PPX1" s="592"/>
      <c r="PPY1" s="592"/>
      <c r="PPZ1" s="592"/>
      <c r="PQA1" s="592"/>
      <c r="PQB1" s="592"/>
      <c r="PQC1" s="592"/>
      <c r="PQD1" s="592"/>
      <c r="PQE1" s="592"/>
      <c r="PQF1" s="592"/>
      <c r="PQG1" s="592" t="s">
        <v>359</v>
      </c>
      <c r="PQH1" s="592"/>
      <c r="PQI1" s="592"/>
      <c r="PQJ1" s="592"/>
      <c r="PQK1" s="592"/>
      <c r="PQL1" s="592"/>
      <c r="PQM1" s="592"/>
      <c r="PQN1" s="592"/>
      <c r="PQO1" s="592"/>
      <c r="PQP1" s="592"/>
      <c r="PQQ1" s="592"/>
      <c r="PQR1" s="592"/>
      <c r="PQS1" s="592"/>
      <c r="PQT1" s="592"/>
      <c r="PQU1" s="592"/>
      <c r="PQV1" s="592"/>
      <c r="PQW1" s="592" t="s">
        <v>359</v>
      </c>
      <c r="PQX1" s="592"/>
      <c r="PQY1" s="592"/>
      <c r="PQZ1" s="592"/>
      <c r="PRA1" s="592"/>
      <c r="PRB1" s="592"/>
      <c r="PRC1" s="592"/>
      <c r="PRD1" s="592"/>
      <c r="PRE1" s="592"/>
      <c r="PRF1" s="592"/>
      <c r="PRG1" s="592"/>
      <c r="PRH1" s="592"/>
      <c r="PRI1" s="592"/>
      <c r="PRJ1" s="592"/>
      <c r="PRK1" s="592"/>
      <c r="PRL1" s="592"/>
      <c r="PRM1" s="592" t="s">
        <v>359</v>
      </c>
      <c r="PRN1" s="592"/>
      <c r="PRO1" s="592"/>
      <c r="PRP1" s="592"/>
      <c r="PRQ1" s="592"/>
      <c r="PRR1" s="592"/>
      <c r="PRS1" s="592"/>
      <c r="PRT1" s="592"/>
      <c r="PRU1" s="592"/>
      <c r="PRV1" s="592"/>
      <c r="PRW1" s="592"/>
      <c r="PRX1" s="592"/>
      <c r="PRY1" s="592"/>
      <c r="PRZ1" s="592"/>
      <c r="PSA1" s="592"/>
      <c r="PSB1" s="592"/>
      <c r="PSC1" s="592" t="s">
        <v>359</v>
      </c>
      <c r="PSD1" s="592"/>
      <c r="PSE1" s="592"/>
      <c r="PSF1" s="592"/>
      <c r="PSG1" s="592"/>
      <c r="PSH1" s="592"/>
      <c r="PSI1" s="592"/>
      <c r="PSJ1" s="592"/>
      <c r="PSK1" s="592"/>
      <c r="PSL1" s="592"/>
      <c r="PSM1" s="592"/>
      <c r="PSN1" s="592"/>
      <c r="PSO1" s="592"/>
      <c r="PSP1" s="592"/>
      <c r="PSQ1" s="592"/>
      <c r="PSR1" s="592"/>
      <c r="PSS1" s="592" t="s">
        <v>359</v>
      </c>
      <c r="PST1" s="592"/>
      <c r="PSU1" s="592"/>
      <c r="PSV1" s="592"/>
      <c r="PSW1" s="592"/>
      <c r="PSX1" s="592"/>
      <c r="PSY1" s="592"/>
      <c r="PSZ1" s="592"/>
      <c r="PTA1" s="592"/>
      <c r="PTB1" s="592"/>
      <c r="PTC1" s="592"/>
      <c r="PTD1" s="592"/>
      <c r="PTE1" s="592"/>
      <c r="PTF1" s="592"/>
      <c r="PTG1" s="592"/>
      <c r="PTH1" s="592"/>
      <c r="PTI1" s="592" t="s">
        <v>359</v>
      </c>
      <c r="PTJ1" s="592"/>
      <c r="PTK1" s="592"/>
      <c r="PTL1" s="592"/>
      <c r="PTM1" s="592"/>
      <c r="PTN1" s="592"/>
      <c r="PTO1" s="592"/>
      <c r="PTP1" s="592"/>
      <c r="PTQ1" s="592"/>
      <c r="PTR1" s="592"/>
      <c r="PTS1" s="592"/>
      <c r="PTT1" s="592"/>
      <c r="PTU1" s="592"/>
      <c r="PTV1" s="592"/>
      <c r="PTW1" s="592"/>
      <c r="PTX1" s="592"/>
      <c r="PTY1" s="592" t="s">
        <v>359</v>
      </c>
      <c r="PTZ1" s="592"/>
      <c r="PUA1" s="592"/>
      <c r="PUB1" s="592"/>
      <c r="PUC1" s="592"/>
      <c r="PUD1" s="592"/>
      <c r="PUE1" s="592"/>
      <c r="PUF1" s="592"/>
      <c r="PUG1" s="592"/>
      <c r="PUH1" s="592"/>
      <c r="PUI1" s="592"/>
      <c r="PUJ1" s="592"/>
      <c r="PUK1" s="592"/>
      <c r="PUL1" s="592"/>
      <c r="PUM1" s="592"/>
      <c r="PUN1" s="592"/>
      <c r="PUO1" s="592" t="s">
        <v>359</v>
      </c>
      <c r="PUP1" s="592"/>
      <c r="PUQ1" s="592"/>
      <c r="PUR1" s="592"/>
      <c r="PUS1" s="592"/>
      <c r="PUT1" s="592"/>
      <c r="PUU1" s="592"/>
      <c r="PUV1" s="592"/>
      <c r="PUW1" s="592"/>
      <c r="PUX1" s="592"/>
      <c r="PUY1" s="592"/>
      <c r="PUZ1" s="592"/>
      <c r="PVA1" s="592"/>
      <c r="PVB1" s="592"/>
      <c r="PVC1" s="592"/>
      <c r="PVD1" s="592"/>
      <c r="PVE1" s="592" t="s">
        <v>359</v>
      </c>
      <c r="PVF1" s="592"/>
      <c r="PVG1" s="592"/>
      <c r="PVH1" s="592"/>
      <c r="PVI1" s="592"/>
      <c r="PVJ1" s="592"/>
      <c r="PVK1" s="592"/>
      <c r="PVL1" s="592"/>
      <c r="PVM1" s="592"/>
      <c r="PVN1" s="592"/>
      <c r="PVO1" s="592"/>
      <c r="PVP1" s="592"/>
      <c r="PVQ1" s="592"/>
      <c r="PVR1" s="592"/>
      <c r="PVS1" s="592"/>
      <c r="PVT1" s="592"/>
      <c r="PVU1" s="592" t="s">
        <v>359</v>
      </c>
      <c r="PVV1" s="592"/>
      <c r="PVW1" s="592"/>
      <c r="PVX1" s="592"/>
      <c r="PVY1" s="592"/>
      <c r="PVZ1" s="592"/>
      <c r="PWA1" s="592"/>
      <c r="PWB1" s="592"/>
      <c r="PWC1" s="592"/>
      <c r="PWD1" s="592"/>
      <c r="PWE1" s="592"/>
      <c r="PWF1" s="592"/>
      <c r="PWG1" s="592"/>
      <c r="PWH1" s="592"/>
      <c r="PWI1" s="592"/>
      <c r="PWJ1" s="592"/>
      <c r="PWK1" s="592" t="s">
        <v>359</v>
      </c>
      <c r="PWL1" s="592"/>
      <c r="PWM1" s="592"/>
      <c r="PWN1" s="592"/>
      <c r="PWO1" s="592"/>
      <c r="PWP1" s="592"/>
      <c r="PWQ1" s="592"/>
      <c r="PWR1" s="592"/>
      <c r="PWS1" s="592"/>
      <c r="PWT1" s="592"/>
      <c r="PWU1" s="592"/>
      <c r="PWV1" s="592"/>
      <c r="PWW1" s="592"/>
      <c r="PWX1" s="592"/>
      <c r="PWY1" s="592"/>
      <c r="PWZ1" s="592"/>
      <c r="PXA1" s="592" t="s">
        <v>359</v>
      </c>
      <c r="PXB1" s="592"/>
      <c r="PXC1" s="592"/>
      <c r="PXD1" s="592"/>
      <c r="PXE1" s="592"/>
      <c r="PXF1" s="592"/>
      <c r="PXG1" s="592"/>
      <c r="PXH1" s="592"/>
      <c r="PXI1" s="592"/>
      <c r="PXJ1" s="592"/>
      <c r="PXK1" s="592"/>
      <c r="PXL1" s="592"/>
      <c r="PXM1" s="592"/>
      <c r="PXN1" s="592"/>
      <c r="PXO1" s="592"/>
      <c r="PXP1" s="592"/>
      <c r="PXQ1" s="592" t="s">
        <v>359</v>
      </c>
      <c r="PXR1" s="592"/>
      <c r="PXS1" s="592"/>
      <c r="PXT1" s="592"/>
      <c r="PXU1" s="592"/>
      <c r="PXV1" s="592"/>
      <c r="PXW1" s="592"/>
      <c r="PXX1" s="592"/>
      <c r="PXY1" s="592"/>
      <c r="PXZ1" s="592"/>
      <c r="PYA1" s="592"/>
      <c r="PYB1" s="592"/>
      <c r="PYC1" s="592"/>
      <c r="PYD1" s="592"/>
      <c r="PYE1" s="592"/>
      <c r="PYF1" s="592"/>
      <c r="PYG1" s="592" t="s">
        <v>359</v>
      </c>
      <c r="PYH1" s="592"/>
      <c r="PYI1" s="592"/>
      <c r="PYJ1" s="592"/>
      <c r="PYK1" s="592"/>
      <c r="PYL1" s="592"/>
      <c r="PYM1" s="592"/>
      <c r="PYN1" s="592"/>
      <c r="PYO1" s="592"/>
      <c r="PYP1" s="592"/>
      <c r="PYQ1" s="592"/>
      <c r="PYR1" s="592"/>
      <c r="PYS1" s="592"/>
      <c r="PYT1" s="592"/>
      <c r="PYU1" s="592"/>
      <c r="PYV1" s="592"/>
      <c r="PYW1" s="592" t="s">
        <v>359</v>
      </c>
      <c r="PYX1" s="592"/>
      <c r="PYY1" s="592"/>
      <c r="PYZ1" s="592"/>
      <c r="PZA1" s="592"/>
      <c r="PZB1" s="592"/>
      <c r="PZC1" s="592"/>
      <c r="PZD1" s="592"/>
      <c r="PZE1" s="592"/>
      <c r="PZF1" s="592"/>
      <c r="PZG1" s="592"/>
      <c r="PZH1" s="592"/>
      <c r="PZI1" s="592"/>
      <c r="PZJ1" s="592"/>
      <c r="PZK1" s="592"/>
      <c r="PZL1" s="592"/>
      <c r="PZM1" s="592" t="s">
        <v>359</v>
      </c>
      <c r="PZN1" s="592"/>
      <c r="PZO1" s="592"/>
      <c r="PZP1" s="592"/>
      <c r="PZQ1" s="592"/>
      <c r="PZR1" s="592"/>
      <c r="PZS1" s="592"/>
      <c r="PZT1" s="592"/>
      <c r="PZU1" s="592"/>
      <c r="PZV1" s="592"/>
      <c r="PZW1" s="592"/>
      <c r="PZX1" s="592"/>
      <c r="PZY1" s="592"/>
      <c r="PZZ1" s="592"/>
      <c r="QAA1" s="592"/>
      <c r="QAB1" s="592"/>
      <c r="QAC1" s="592" t="s">
        <v>359</v>
      </c>
      <c r="QAD1" s="592"/>
      <c r="QAE1" s="592"/>
      <c r="QAF1" s="592"/>
      <c r="QAG1" s="592"/>
      <c r="QAH1" s="592"/>
      <c r="QAI1" s="592"/>
      <c r="QAJ1" s="592"/>
      <c r="QAK1" s="592"/>
      <c r="QAL1" s="592"/>
      <c r="QAM1" s="592"/>
      <c r="QAN1" s="592"/>
      <c r="QAO1" s="592"/>
      <c r="QAP1" s="592"/>
      <c r="QAQ1" s="592"/>
      <c r="QAR1" s="592"/>
      <c r="QAS1" s="592" t="s">
        <v>359</v>
      </c>
      <c r="QAT1" s="592"/>
      <c r="QAU1" s="592"/>
      <c r="QAV1" s="592"/>
      <c r="QAW1" s="592"/>
      <c r="QAX1" s="592"/>
      <c r="QAY1" s="592"/>
      <c r="QAZ1" s="592"/>
      <c r="QBA1" s="592"/>
      <c r="QBB1" s="592"/>
      <c r="QBC1" s="592"/>
      <c r="QBD1" s="592"/>
      <c r="QBE1" s="592"/>
      <c r="QBF1" s="592"/>
      <c r="QBG1" s="592"/>
      <c r="QBH1" s="592"/>
      <c r="QBI1" s="592" t="s">
        <v>359</v>
      </c>
      <c r="QBJ1" s="592"/>
      <c r="QBK1" s="592"/>
      <c r="QBL1" s="592"/>
      <c r="QBM1" s="592"/>
      <c r="QBN1" s="592"/>
      <c r="QBO1" s="592"/>
      <c r="QBP1" s="592"/>
      <c r="QBQ1" s="592"/>
      <c r="QBR1" s="592"/>
      <c r="QBS1" s="592"/>
      <c r="QBT1" s="592"/>
      <c r="QBU1" s="592"/>
      <c r="QBV1" s="592"/>
      <c r="QBW1" s="592"/>
      <c r="QBX1" s="592"/>
      <c r="QBY1" s="592" t="s">
        <v>359</v>
      </c>
      <c r="QBZ1" s="592"/>
      <c r="QCA1" s="592"/>
      <c r="QCB1" s="592"/>
      <c r="QCC1" s="592"/>
      <c r="QCD1" s="592"/>
      <c r="QCE1" s="592"/>
      <c r="QCF1" s="592"/>
      <c r="QCG1" s="592"/>
      <c r="QCH1" s="592"/>
      <c r="QCI1" s="592"/>
      <c r="QCJ1" s="592"/>
      <c r="QCK1" s="592"/>
      <c r="QCL1" s="592"/>
      <c r="QCM1" s="592"/>
      <c r="QCN1" s="592"/>
      <c r="QCO1" s="592" t="s">
        <v>359</v>
      </c>
      <c r="QCP1" s="592"/>
      <c r="QCQ1" s="592"/>
      <c r="QCR1" s="592"/>
      <c r="QCS1" s="592"/>
      <c r="QCT1" s="592"/>
      <c r="QCU1" s="592"/>
      <c r="QCV1" s="592"/>
      <c r="QCW1" s="592"/>
      <c r="QCX1" s="592"/>
      <c r="QCY1" s="592"/>
      <c r="QCZ1" s="592"/>
      <c r="QDA1" s="592"/>
      <c r="QDB1" s="592"/>
      <c r="QDC1" s="592"/>
      <c r="QDD1" s="592"/>
      <c r="QDE1" s="592" t="s">
        <v>359</v>
      </c>
      <c r="QDF1" s="592"/>
      <c r="QDG1" s="592"/>
      <c r="QDH1" s="592"/>
      <c r="QDI1" s="592"/>
      <c r="QDJ1" s="592"/>
      <c r="QDK1" s="592"/>
      <c r="QDL1" s="592"/>
      <c r="QDM1" s="592"/>
      <c r="QDN1" s="592"/>
      <c r="QDO1" s="592"/>
      <c r="QDP1" s="592"/>
      <c r="QDQ1" s="592"/>
      <c r="QDR1" s="592"/>
      <c r="QDS1" s="592"/>
      <c r="QDT1" s="592"/>
      <c r="QDU1" s="592" t="s">
        <v>359</v>
      </c>
      <c r="QDV1" s="592"/>
      <c r="QDW1" s="592"/>
      <c r="QDX1" s="592"/>
      <c r="QDY1" s="592"/>
      <c r="QDZ1" s="592"/>
      <c r="QEA1" s="592"/>
      <c r="QEB1" s="592"/>
      <c r="QEC1" s="592"/>
      <c r="QED1" s="592"/>
      <c r="QEE1" s="592"/>
      <c r="QEF1" s="592"/>
      <c r="QEG1" s="592"/>
      <c r="QEH1" s="592"/>
      <c r="QEI1" s="592"/>
      <c r="QEJ1" s="592"/>
      <c r="QEK1" s="592" t="s">
        <v>359</v>
      </c>
      <c r="QEL1" s="592"/>
      <c r="QEM1" s="592"/>
      <c r="QEN1" s="592"/>
      <c r="QEO1" s="592"/>
      <c r="QEP1" s="592"/>
      <c r="QEQ1" s="592"/>
      <c r="QER1" s="592"/>
      <c r="QES1" s="592"/>
      <c r="QET1" s="592"/>
      <c r="QEU1" s="592"/>
      <c r="QEV1" s="592"/>
      <c r="QEW1" s="592"/>
      <c r="QEX1" s="592"/>
      <c r="QEY1" s="592"/>
      <c r="QEZ1" s="592"/>
      <c r="QFA1" s="592" t="s">
        <v>359</v>
      </c>
      <c r="QFB1" s="592"/>
      <c r="QFC1" s="592"/>
      <c r="QFD1" s="592"/>
      <c r="QFE1" s="592"/>
      <c r="QFF1" s="592"/>
      <c r="QFG1" s="592"/>
      <c r="QFH1" s="592"/>
      <c r="QFI1" s="592"/>
      <c r="QFJ1" s="592"/>
      <c r="QFK1" s="592"/>
      <c r="QFL1" s="592"/>
      <c r="QFM1" s="592"/>
      <c r="QFN1" s="592"/>
      <c r="QFO1" s="592"/>
      <c r="QFP1" s="592"/>
      <c r="QFQ1" s="592" t="s">
        <v>359</v>
      </c>
      <c r="QFR1" s="592"/>
      <c r="QFS1" s="592"/>
      <c r="QFT1" s="592"/>
      <c r="QFU1" s="592"/>
      <c r="QFV1" s="592"/>
      <c r="QFW1" s="592"/>
      <c r="QFX1" s="592"/>
      <c r="QFY1" s="592"/>
      <c r="QFZ1" s="592"/>
      <c r="QGA1" s="592"/>
      <c r="QGB1" s="592"/>
      <c r="QGC1" s="592"/>
      <c r="QGD1" s="592"/>
      <c r="QGE1" s="592"/>
      <c r="QGF1" s="592"/>
      <c r="QGG1" s="592" t="s">
        <v>359</v>
      </c>
      <c r="QGH1" s="592"/>
      <c r="QGI1" s="592"/>
      <c r="QGJ1" s="592"/>
      <c r="QGK1" s="592"/>
      <c r="QGL1" s="592"/>
      <c r="QGM1" s="592"/>
      <c r="QGN1" s="592"/>
      <c r="QGO1" s="592"/>
      <c r="QGP1" s="592"/>
      <c r="QGQ1" s="592"/>
      <c r="QGR1" s="592"/>
      <c r="QGS1" s="592"/>
      <c r="QGT1" s="592"/>
      <c r="QGU1" s="592"/>
      <c r="QGV1" s="592"/>
      <c r="QGW1" s="592" t="s">
        <v>359</v>
      </c>
      <c r="QGX1" s="592"/>
      <c r="QGY1" s="592"/>
      <c r="QGZ1" s="592"/>
      <c r="QHA1" s="592"/>
      <c r="QHB1" s="592"/>
      <c r="QHC1" s="592"/>
      <c r="QHD1" s="592"/>
      <c r="QHE1" s="592"/>
      <c r="QHF1" s="592"/>
      <c r="QHG1" s="592"/>
      <c r="QHH1" s="592"/>
      <c r="QHI1" s="592"/>
      <c r="QHJ1" s="592"/>
      <c r="QHK1" s="592"/>
      <c r="QHL1" s="592"/>
      <c r="QHM1" s="592" t="s">
        <v>359</v>
      </c>
      <c r="QHN1" s="592"/>
      <c r="QHO1" s="592"/>
      <c r="QHP1" s="592"/>
      <c r="QHQ1" s="592"/>
      <c r="QHR1" s="592"/>
      <c r="QHS1" s="592"/>
      <c r="QHT1" s="592"/>
      <c r="QHU1" s="592"/>
      <c r="QHV1" s="592"/>
      <c r="QHW1" s="592"/>
      <c r="QHX1" s="592"/>
      <c r="QHY1" s="592"/>
      <c r="QHZ1" s="592"/>
      <c r="QIA1" s="592"/>
      <c r="QIB1" s="592"/>
      <c r="QIC1" s="592" t="s">
        <v>359</v>
      </c>
      <c r="QID1" s="592"/>
      <c r="QIE1" s="592"/>
      <c r="QIF1" s="592"/>
      <c r="QIG1" s="592"/>
      <c r="QIH1" s="592"/>
      <c r="QII1" s="592"/>
      <c r="QIJ1" s="592"/>
      <c r="QIK1" s="592"/>
      <c r="QIL1" s="592"/>
      <c r="QIM1" s="592"/>
      <c r="QIN1" s="592"/>
      <c r="QIO1" s="592"/>
      <c r="QIP1" s="592"/>
      <c r="QIQ1" s="592"/>
      <c r="QIR1" s="592"/>
      <c r="QIS1" s="592" t="s">
        <v>359</v>
      </c>
      <c r="QIT1" s="592"/>
      <c r="QIU1" s="592"/>
      <c r="QIV1" s="592"/>
      <c r="QIW1" s="592"/>
      <c r="QIX1" s="592"/>
      <c r="QIY1" s="592"/>
      <c r="QIZ1" s="592"/>
      <c r="QJA1" s="592"/>
      <c r="QJB1" s="592"/>
      <c r="QJC1" s="592"/>
      <c r="QJD1" s="592"/>
      <c r="QJE1" s="592"/>
      <c r="QJF1" s="592"/>
      <c r="QJG1" s="592"/>
      <c r="QJH1" s="592"/>
      <c r="QJI1" s="592" t="s">
        <v>359</v>
      </c>
      <c r="QJJ1" s="592"/>
      <c r="QJK1" s="592"/>
      <c r="QJL1" s="592"/>
      <c r="QJM1" s="592"/>
      <c r="QJN1" s="592"/>
      <c r="QJO1" s="592"/>
      <c r="QJP1" s="592"/>
      <c r="QJQ1" s="592"/>
      <c r="QJR1" s="592"/>
      <c r="QJS1" s="592"/>
      <c r="QJT1" s="592"/>
      <c r="QJU1" s="592"/>
      <c r="QJV1" s="592"/>
      <c r="QJW1" s="592"/>
      <c r="QJX1" s="592"/>
      <c r="QJY1" s="592" t="s">
        <v>359</v>
      </c>
      <c r="QJZ1" s="592"/>
      <c r="QKA1" s="592"/>
      <c r="QKB1" s="592"/>
      <c r="QKC1" s="592"/>
      <c r="QKD1" s="592"/>
      <c r="QKE1" s="592"/>
      <c r="QKF1" s="592"/>
      <c r="QKG1" s="592"/>
      <c r="QKH1" s="592"/>
      <c r="QKI1" s="592"/>
      <c r="QKJ1" s="592"/>
      <c r="QKK1" s="592"/>
      <c r="QKL1" s="592"/>
      <c r="QKM1" s="592"/>
      <c r="QKN1" s="592"/>
      <c r="QKO1" s="592" t="s">
        <v>359</v>
      </c>
      <c r="QKP1" s="592"/>
      <c r="QKQ1" s="592"/>
      <c r="QKR1" s="592"/>
      <c r="QKS1" s="592"/>
      <c r="QKT1" s="592"/>
      <c r="QKU1" s="592"/>
      <c r="QKV1" s="592"/>
      <c r="QKW1" s="592"/>
      <c r="QKX1" s="592"/>
      <c r="QKY1" s="592"/>
      <c r="QKZ1" s="592"/>
      <c r="QLA1" s="592"/>
      <c r="QLB1" s="592"/>
      <c r="QLC1" s="592"/>
      <c r="QLD1" s="592"/>
      <c r="QLE1" s="592" t="s">
        <v>359</v>
      </c>
      <c r="QLF1" s="592"/>
      <c r="QLG1" s="592"/>
      <c r="QLH1" s="592"/>
      <c r="QLI1" s="592"/>
      <c r="QLJ1" s="592"/>
      <c r="QLK1" s="592"/>
      <c r="QLL1" s="592"/>
      <c r="QLM1" s="592"/>
      <c r="QLN1" s="592"/>
      <c r="QLO1" s="592"/>
      <c r="QLP1" s="592"/>
      <c r="QLQ1" s="592"/>
      <c r="QLR1" s="592"/>
      <c r="QLS1" s="592"/>
      <c r="QLT1" s="592"/>
      <c r="QLU1" s="592" t="s">
        <v>359</v>
      </c>
      <c r="QLV1" s="592"/>
      <c r="QLW1" s="592"/>
      <c r="QLX1" s="592"/>
      <c r="QLY1" s="592"/>
      <c r="QLZ1" s="592"/>
      <c r="QMA1" s="592"/>
      <c r="QMB1" s="592"/>
      <c r="QMC1" s="592"/>
      <c r="QMD1" s="592"/>
      <c r="QME1" s="592"/>
      <c r="QMF1" s="592"/>
      <c r="QMG1" s="592"/>
      <c r="QMH1" s="592"/>
      <c r="QMI1" s="592"/>
      <c r="QMJ1" s="592"/>
      <c r="QMK1" s="592" t="s">
        <v>359</v>
      </c>
      <c r="QML1" s="592"/>
      <c r="QMM1" s="592"/>
      <c r="QMN1" s="592"/>
      <c r="QMO1" s="592"/>
      <c r="QMP1" s="592"/>
      <c r="QMQ1" s="592"/>
      <c r="QMR1" s="592"/>
      <c r="QMS1" s="592"/>
      <c r="QMT1" s="592"/>
      <c r="QMU1" s="592"/>
      <c r="QMV1" s="592"/>
      <c r="QMW1" s="592"/>
      <c r="QMX1" s="592"/>
      <c r="QMY1" s="592"/>
      <c r="QMZ1" s="592"/>
      <c r="QNA1" s="592" t="s">
        <v>359</v>
      </c>
      <c r="QNB1" s="592"/>
      <c r="QNC1" s="592"/>
      <c r="QND1" s="592"/>
      <c r="QNE1" s="592"/>
      <c r="QNF1" s="592"/>
      <c r="QNG1" s="592"/>
      <c r="QNH1" s="592"/>
      <c r="QNI1" s="592"/>
      <c r="QNJ1" s="592"/>
      <c r="QNK1" s="592"/>
      <c r="QNL1" s="592"/>
      <c r="QNM1" s="592"/>
      <c r="QNN1" s="592"/>
      <c r="QNO1" s="592"/>
      <c r="QNP1" s="592"/>
      <c r="QNQ1" s="592" t="s">
        <v>359</v>
      </c>
      <c r="QNR1" s="592"/>
      <c r="QNS1" s="592"/>
      <c r="QNT1" s="592"/>
      <c r="QNU1" s="592"/>
      <c r="QNV1" s="592"/>
      <c r="QNW1" s="592"/>
      <c r="QNX1" s="592"/>
      <c r="QNY1" s="592"/>
      <c r="QNZ1" s="592"/>
      <c r="QOA1" s="592"/>
      <c r="QOB1" s="592"/>
      <c r="QOC1" s="592"/>
      <c r="QOD1" s="592"/>
      <c r="QOE1" s="592"/>
      <c r="QOF1" s="592"/>
      <c r="QOG1" s="592" t="s">
        <v>359</v>
      </c>
      <c r="QOH1" s="592"/>
      <c r="QOI1" s="592"/>
      <c r="QOJ1" s="592"/>
      <c r="QOK1" s="592"/>
      <c r="QOL1" s="592"/>
      <c r="QOM1" s="592"/>
      <c r="QON1" s="592"/>
      <c r="QOO1" s="592"/>
      <c r="QOP1" s="592"/>
      <c r="QOQ1" s="592"/>
      <c r="QOR1" s="592"/>
      <c r="QOS1" s="592"/>
      <c r="QOT1" s="592"/>
      <c r="QOU1" s="592"/>
      <c r="QOV1" s="592"/>
      <c r="QOW1" s="592" t="s">
        <v>359</v>
      </c>
      <c r="QOX1" s="592"/>
      <c r="QOY1" s="592"/>
      <c r="QOZ1" s="592"/>
      <c r="QPA1" s="592"/>
      <c r="QPB1" s="592"/>
      <c r="QPC1" s="592"/>
      <c r="QPD1" s="592"/>
      <c r="QPE1" s="592"/>
      <c r="QPF1" s="592"/>
      <c r="QPG1" s="592"/>
      <c r="QPH1" s="592"/>
      <c r="QPI1" s="592"/>
      <c r="QPJ1" s="592"/>
      <c r="QPK1" s="592"/>
      <c r="QPL1" s="592"/>
      <c r="QPM1" s="592" t="s">
        <v>359</v>
      </c>
      <c r="QPN1" s="592"/>
      <c r="QPO1" s="592"/>
      <c r="QPP1" s="592"/>
      <c r="QPQ1" s="592"/>
      <c r="QPR1" s="592"/>
      <c r="QPS1" s="592"/>
      <c r="QPT1" s="592"/>
      <c r="QPU1" s="592"/>
      <c r="QPV1" s="592"/>
      <c r="QPW1" s="592"/>
      <c r="QPX1" s="592"/>
      <c r="QPY1" s="592"/>
      <c r="QPZ1" s="592"/>
      <c r="QQA1" s="592"/>
      <c r="QQB1" s="592"/>
      <c r="QQC1" s="592" t="s">
        <v>359</v>
      </c>
      <c r="QQD1" s="592"/>
      <c r="QQE1" s="592"/>
      <c r="QQF1" s="592"/>
      <c r="QQG1" s="592"/>
      <c r="QQH1" s="592"/>
      <c r="QQI1" s="592"/>
      <c r="QQJ1" s="592"/>
      <c r="QQK1" s="592"/>
      <c r="QQL1" s="592"/>
      <c r="QQM1" s="592"/>
      <c r="QQN1" s="592"/>
      <c r="QQO1" s="592"/>
      <c r="QQP1" s="592"/>
      <c r="QQQ1" s="592"/>
      <c r="QQR1" s="592"/>
      <c r="QQS1" s="592" t="s">
        <v>359</v>
      </c>
      <c r="QQT1" s="592"/>
      <c r="QQU1" s="592"/>
      <c r="QQV1" s="592"/>
      <c r="QQW1" s="592"/>
      <c r="QQX1" s="592"/>
      <c r="QQY1" s="592"/>
      <c r="QQZ1" s="592"/>
      <c r="QRA1" s="592"/>
      <c r="QRB1" s="592"/>
      <c r="QRC1" s="592"/>
      <c r="QRD1" s="592"/>
      <c r="QRE1" s="592"/>
      <c r="QRF1" s="592"/>
      <c r="QRG1" s="592"/>
      <c r="QRH1" s="592"/>
      <c r="QRI1" s="592" t="s">
        <v>359</v>
      </c>
      <c r="QRJ1" s="592"/>
      <c r="QRK1" s="592"/>
      <c r="QRL1" s="592"/>
      <c r="QRM1" s="592"/>
      <c r="QRN1" s="592"/>
      <c r="QRO1" s="592"/>
      <c r="QRP1" s="592"/>
      <c r="QRQ1" s="592"/>
      <c r="QRR1" s="592"/>
      <c r="QRS1" s="592"/>
      <c r="QRT1" s="592"/>
      <c r="QRU1" s="592"/>
      <c r="QRV1" s="592"/>
      <c r="QRW1" s="592"/>
      <c r="QRX1" s="592"/>
      <c r="QRY1" s="592" t="s">
        <v>359</v>
      </c>
      <c r="QRZ1" s="592"/>
      <c r="QSA1" s="592"/>
      <c r="QSB1" s="592"/>
      <c r="QSC1" s="592"/>
      <c r="QSD1" s="592"/>
      <c r="QSE1" s="592"/>
      <c r="QSF1" s="592"/>
      <c r="QSG1" s="592"/>
      <c r="QSH1" s="592"/>
      <c r="QSI1" s="592"/>
      <c r="QSJ1" s="592"/>
      <c r="QSK1" s="592"/>
      <c r="QSL1" s="592"/>
      <c r="QSM1" s="592"/>
      <c r="QSN1" s="592"/>
      <c r="QSO1" s="592" t="s">
        <v>359</v>
      </c>
      <c r="QSP1" s="592"/>
      <c r="QSQ1" s="592"/>
      <c r="QSR1" s="592"/>
      <c r="QSS1" s="592"/>
      <c r="QST1" s="592"/>
      <c r="QSU1" s="592"/>
      <c r="QSV1" s="592"/>
      <c r="QSW1" s="592"/>
      <c r="QSX1" s="592"/>
      <c r="QSY1" s="592"/>
      <c r="QSZ1" s="592"/>
      <c r="QTA1" s="592"/>
      <c r="QTB1" s="592"/>
      <c r="QTC1" s="592"/>
      <c r="QTD1" s="592"/>
      <c r="QTE1" s="592" t="s">
        <v>359</v>
      </c>
      <c r="QTF1" s="592"/>
      <c r="QTG1" s="592"/>
      <c r="QTH1" s="592"/>
      <c r="QTI1" s="592"/>
      <c r="QTJ1" s="592"/>
      <c r="QTK1" s="592"/>
      <c r="QTL1" s="592"/>
      <c r="QTM1" s="592"/>
      <c r="QTN1" s="592"/>
      <c r="QTO1" s="592"/>
      <c r="QTP1" s="592"/>
      <c r="QTQ1" s="592"/>
      <c r="QTR1" s="592"/>
      <c r="QTS1" s="592"/>
      <c r="QTT1" s="592"/>
      <c r="QTU1" s="592" t="s">
        <v>359</v>
      </c>
      <c r="QTV1" s="592"/>
      <c r="QTW1" s="592"/>
      <c r="QTX1" s="592"/>
      <c r="QTY1" s="592"/>
      <c r="QTZ1" s="592"/>
      <c r="QUA1" s="592"/>
      <c r="QUB1" s="592"/>
      <c r="QUC1" s="592"/>
      <c r="QUD1" s="592"/>
      <c r="QUE1" s="592"/>
      <c r="QUF1" s="592"/>
      <c r="QUG1" s="592"/>
      <c r="QUH1" s="592"/>
      <c r="QUI1" s="592"/>
      <c r="QUJ1" s="592"/>
      <c r="QUK1" s="592" t="s">
        <v>359</v>
      </c>
      <c r="QUL1" s="592"/>
      <c r="QUM1" s="592"/>
      <c r="QUN1" s="592"/>
      <c r="QUO1" s="592"/>
      <c r="QUP1" s="592"/>
      <c r="QUQ1" s="592"/>
      <c r="QUR1" s="592"/>
      <c r="QUS1" s="592"/>
      <c r="QUT1" s="592"/>
      <c r="QUU1" s="592"/>
      <c r="QUV1" s="592"/>
      <c r="QUW1" s="592"/>
      <c r="QUX1" s="592"/>
      <c r="QUY1" s="592"/>
      <c r="QUZ1" s="592"/>
      <c r="QVA1" s="592" t="s">
        <v>359</v>
      </c>
      <c r="QVB1" s="592"/>
      <c r="QVC1" s="592"/>
      <c r="QVD1" s="592"/>
      <c r="QVE1" s="592"/>
      <c r="QVF1" s="592"/>
      <c r="QVG1" s="592"/>
      <c r="QVH1" s="592"/>
      <c r="QVI1" s="592"/>
      <c r="QVJ1" s="592"/>
      <c r="QVK1" s="592"/>
      <c r="QVL1" s="592"/>
      <c r="QVM1" s="592"/>
      <c r="QVN1" s="592"/>
      <c r="QVO1" s="592"/>
      <c r="QVP1" s="592"/>
      <c r="QVQ1" s="592" t="s">
        <v>359</v>
      </c>
      <c r="QVR1" s="592"/>
      <c r="QVS1" s="592"/>
      <c r="QVT1" s="592"/>
      <c r="QVU1" s="592"/>
      <c r="QVV1" s="592"/>
      <c r="QVW1" s="592"/>
      <c r="QVX1" s="592"/>
      <c r="QVY1" s="592"/>
      <c r="QVZ1" s="592"/>
      <c r="QWA1" s="592"/>
      <c r="QWB1" s="592"/>
      <c r="QWC1" s="592"/>
      <c r="QWD1" s="592"/>
      <c r="QWE1" s="592"/>
      <c r="QWF1" s="592"/>
      <c r="QWG1" s="592" t="s">
        <v>359</v>
      </c>
      <c r="QWH1" s="592"/>
      <c r="QWI1" s="592"/>
      <c r="QWJ1" s="592"/>
      <c r="QWK1" s="592"/>
      <c r="QWL1" s="592"/>
      <c r="QWM1" s="592"/>
      <c r="QWN1" s="592"/>
      <c r="QWO1" s="592"/>
      <c r="QWP1" s="592"/>
      <c r="QWQ1" s="592"/>
      <c r="QWR1" s="592"/>
      <c r="QWS1" s="592"/>
      <c r="QWT1" s="592"/>
      <c r="QWU1" s="592"/>
      <c r="QWV1" s="592"/>
      <c r="QWW1" s="592" t="s">
        <v>359</v>
      </c>
      <c r="QWX1" s="592"/>
      <c r="QWY1" s="592"/>
      <c r="QWZ1" s="592"/>
      <c r="QXA1" s="592"/>
      <c r="QXB1" s="592"/>
      <c r="QXC1" s="592"/>
      <c r="QXD1" s="592"/>
      <c r="QXE1" s="592"/>
      <c r="QXF1" s="592"/>
      <c r="QXG1" s="592"/>
      <c r="QXH1" s="592"/>
      <c r="QXI1" s="592"/>
      <c r="QXJ1" s="592"/>
      <c r="QXK1" s="592"/>
      <c r="QXL1" s="592"/>
      <c r="QXM1" s="592" t="s">
        <v>359</v>
      </c>
      <c r="QXN1" s="592"/>
      <c r="QXO1" s="592"/>
      <c r="QXP1" s="592"/>
      <c r="QXQ1" s="592"/>
      <c r="QXR1" s="592"/>
      <c r="QXS1" s="592"/>
      <c r="QXT1" s="592"/>
      <c r="QXU1" s="592"/>
      <c r="QXV1" s="592"/>
      <c r="QXW1" s="592"/>
      <c r="QXX1" s="592"/>
      <c r="QXY1" s="592"/>
      <c r="QXZ1" s="592"/>
      <c r="QYA1" s="592"/>
      <c r="QYB1" s="592"/>
      <c r="QYC1" s="592" t="s">
        <v>359</v>
      </c>
      <c r="QYD1" s="592"/>
      <c r="QYE1" s="592"/>
      <c r="QYF1" s="592"/>
      <c r="QYG1" s="592"/>
      <c r="QYH1" s="592"/>
      <c r="QYI1" s="592"/>
      <c r="QYJ1" s="592"/>
      <c r="QYK1" s="592"/>
      <c r="QYL1" s="592"/>
      <c r="QYM1" s="592"/>
      <c r="QYN1" s="592"/>
      <c r="QYO1" s="592"/>
      <c r="QYP1" s="592"/>
      <c r="QYQ1" s="592"/>
      <c r="QYR1" s="592"/>
      <c r="QYS1" s="592" t="s">
        <v>359</v>
      </c>
      <c r="QYT1" s="592"/>
      <c r="QYU1" s="592"/>
      <c r="QYV1" s="592"/>
      <c r="QYW1" s="592"/>
      <c r="QYX1" s="592"/>
      <c r="QYY1" s="592"/>
      <c r="QYZ1" s="592"/>
      <c r="QZA1" s="592"/>
      <c r="QZB1" s="592"/>
      <c r="QZC1" s="592"/>
      <c r="QZD1" s="592"/>
      <c r="QZE1" s="592"/>
      <c r="QZF1" s="592"/>
      <c r="QZG1" s="592"/>
      <c r="QZH1" s="592"/>
      <c r="QZI1" s="592" t="s">
        <v>359</v>
      </c>
      <c r="QZJ1" s="592"/>
      <c r="QZK1" s="592"/>
      <c r="QZL1" s="592"/>
      <c r="QZM1" s="592"/>
      <c r="QZN1" s="592"/>
      <c r="QZO1" s="592"/>
      <c r="QZP1" s="592"/>
      <c r="QZQ1" s="592"/>
      <c r="QZR1" s="592"/>
      <c r="QZS1" s="592"/>
      <c r="QZT1" s="592"/>
      <c r="QZU1" s="592"/>
      <c r="QZV1" s="592"/>
      <c r="QZW1" s="592"/>
      <c r="QZX1" s="592"/>
      <c r="QZY1" s="592" t="s">
        <v>359</v>
      </c>
      <c r="QZZ1" s="592"/>
      <c r="RAA1" s="592"/>
      <c r="RAB1" s="592"/>
      <c r="RAC1" s="592"/>
      <c r="RAD1" s="592"/>
      <c r="RAE1" s="592"/>
      <c r="RAF1" s="592"/>
      <c r="RAG1" s="592"/>
      <c r="RAH1" s="592"/>
      <c r="RAI1" s="592"/>
      <c r="RAJ1" s="592"/>
      <c r="RAK1" s="592"/>
      <c r="RAL1" s="592"/>
      <c r="RAM1" s="592"/>
      <c r="RAN1" s="592"/>
      <c r="RAO1" s="592" t="s">
        <v>359</v>
      </c>
      <c r="RAP1" s="592"/>
      <c r="RAQ1" s="592"/>
      <c r="RAR1" s="592"/>
      <c r="RAS1" s="592"/>
      <c r="RAT1" s="592"/>
      <c r="RAU1" s="592"/>
      <c r="RAV1" s="592"/>
      <c r="RAW1" s="592"/>
      <c r="RAX1" s="592"/>
      <c r="RAY1" s="592"/>
      <c r="RAZ1" s="592"/>
      <c r="RBA1" s="592"/>
      <c r="RBB1" s="592"/>
      <c r="RBC1" s="592"/>
      <c r="RBD1" s="592"/>
      <c r="RBE1" s="592" t="s">
        <v>359</v>
      </c>
      <c r="RBF1" s="592"/>
      <c r="RBG1" s="592"/>
      <c r="RBH1" s="592"/>
      <c r="RBI1" s="592"/>
      <c r="RBJ1" s="592"/>
      <c r="RBK1" s="592"/>
      <c r="RBL1" s="592"/>
      <c r="RBM1" s="592"/>
      <c r="RBN1" s="592"/>
      <c r="RBO1" s="592"/>
      <c r="RBP1" s="592"/>
      <c r="RBQ1" s="592"/>
      <c r="RBR1" s="592"/>
      <c r="RBS1" s="592"/>
      <c r="RBT1" s="592"/>
      <c r="RBU1" s="592" t="s">
        <v>359</v>
      </c>
      <c r="RBV1" s="592"/>
      <c r="RBW1" s="592"/>
      <c r="RBX1" s="592"/>
      <c r="RBY1" s="592"/>
      <c r="RBZ1" s="592"/>
      <c r="RCA1" s="592"/>
      <c r="RCB1" s="592"/>
      <c r="RCC1" s="592"/>
      <c r="RCD1" s="592"/>
      <c r="RCE1" s="592"/>
      <c r="RCF1" s="592"/>
      <c r="RCG1" s="592"/>
      <c r="RCH1" s="592"/>
      <c r="RCI1" s="592"/>
      <c r="RCJ1" s="592"/>
      <c r="RCK1" s="592" t="s">
        <v>359</v>
      </c>
      <c r="RCL1" s="592"/>
      <c r="RCM1" s="592"/>
      <c r="RCN1" s="592"/>
      <c r="RCO1" s="592"/>
      <c r="RCP1" s="592"/>
      <c r="RCQ1" s="592"/>
      <c r="RCR1" s="592"/>
      <c r="RCS1" s="592"/>
      <c r="RCT1" s="592"/>
      <c r="RCU1" s="592"/>
      <c r="RCV1" s="592"/>
      <c r="RCW1" s="592"/>
      <c r="RCX1" s="592"/>
      <c r="RCY1" s="592"/>
      <c r="RCZ1" s="592"/>
      <c r="RDA1" s="592" t="s">
        <v>359</v>
      </c>
      <c r="RDB1" s="592"/>
      <c r="RDC1" s="592"/>
      <c r="RDD1" s="592"/>
      <c r="RDE1" s="592"/>
      <c r="RDF1" s="592"/>
      <c r="RDG1" s="592"/>
      <c r="RDH1" s="592"/>
      <c r="RDI1" s="592"/>
      <c r="RDJ1" s="592"/>
      <c r="RDK1" s="592"/>
      <c r="RDL1" s="592"/>
      <c r="RDM1" s="592"/>
      <c r="RDN1" s="592"/>
      <c r="RDO1" s="592"/>
      <c r="RDP1" s="592"/>
      <c r="RDQ1" s="592" t="s">
        <v>359</v>
      </c>
      <c r="RDR1" s="592"/>
      <c r="RDS1" s="592"/>
      <c r="RDT1" s="592"/>
      <c r="RDU1" s="592"/>
      <c r="RDV1" s="592"/>
      <c r="RDW1" s="592"/>
      <c r="RDX1" s="592"/>
      <c r="RDY1" s="592"/>
      <c r="RDZ1" s="592"/>
      <c r="REA1" s="592"/>
      <c r="REB1" s="592"/>
      <c r="REC1" s="592"/>
      <c r="RED1" s="592"/>
      <c r="REE1" s="592"/>
      <c r="REF1" s="592"/>
      <c r="REG1" s="592" t="s">
        <v>359</v>
      </c>
      <c r="REH1" s="592"/>
      <c r="REI1" s="592"/>
      <c r="REJ1" s="592"/>
      <c r="REK1" s="592"/>
      <c r="REL1" s="592"/>
      <c r="REM1" s="592"/>
      <c r="REN1" s="592"/>
      <c r="REO1" s="592"/>
      <c r="REP1" s="592"/>
      <c r="REQ1" s="592"/>
      <c r="RER1" s="592"/>
      <c r="RES1" s="592"/>
      <c r="RET1" s="592"/>
      <c r="REU1" s="592"/>
      <c r="REV1" s="592"/>
      <c r="REW1" s="592" t="s">
        <v>359</v>
      </c>
      <c r="REX1" s="592"/>
      <c r="REY1" s="592"/>
      <c r="REZ1" s="592"/>
      <c r="RFA1" s="592"/>
      <c r="RFB1" s="592"/>
      <c r="RFC1" s="592"/>
      <c r="RFD1" s="592"/>
      <c r="RFE1" s="592"/>
      <c r="RFF1" s="592"/>
      <c r="RFG1" s="592"/>
      <c r="RFH1" s="592"/>
      <c r="RFI1" s="592"/>
      <c r="RFJ1" s="592"/>
      <c r="RFK1" s="592"/>
      <c r="RFL1" s="592"/>
      <c r="RFM1" s="592" t="s">
        <v>359</v>
      </c>
      <c r="RFN1" s="592"/>
      <c r="RFO1" s="592"/>
      <c r="RFP1" s="592"/>
      <c r="RFQ1" s="592"/>
      <c r="RFR1" s="592"/>
      <c r="RFS1" s="592"/>
      <c r="RFT1" s="592"/>
      <c r="RFU1" s="592"/>
      <c r="RFV1" s="592"/>
      <c r="RFW1" s="592"/>
      <c r="RFX1" s="592"/>
      <c r="RFY1" s="592"/>
      <c r="RFZ1" s="592"/>
      <c r="RGA1" s="592"/>
      <c r="RGB1" s="592"/>
      <c r="RGC1" s="592" t="s">
        <v>359</v>
      </c>
      <c r="RGD1" s="592"/>
      <c r="RGE1" s="592"/>
      <c r="RGF1" s="592"/>
      <c r="RGG1" s="592"/>
      <c r="RGH1" s="592"/>
      <c r="RGI1" s="592"/>
      <c r="RGJ1" s="592"/>
      <c r="RGK1" s="592"/>
      <c r="RGL1" s="592"/>
      <c r="RGM1" s="592"/>
      <c r="RGN1" s="592"/>
      <c r="RGO1" s="592"/>
      <c r="RGP1" s="592"/>
      <c r="RGQ1" s="592"/>
      <c r="RGR1" s="592"/>
      <c r="RGS1" s="592" t="s">
        <v>359</v>
      </c>
      <c r="RGT1" s="592"/>
      <c r="RGU1" s="592"/>
      <c r="RGV1" s="592"/>
      <c r="RGW1" s="592"/>
      <c r="RGX1" s="592"/>
      <c r="RGY1" s="592"/>
      <c r="RGZ1" s="592"/>
      <c r="RHA1" s="592"/>
      <c r="RHB1" s="592"/>
      <c r="RHC1" s="592"/>
      <c r="RHD1" s="592"/>
      <c r="RHE1" s="592"/>
      <c r="RHF1" s="592"/>
      <c r="RHG1" s="592"/>
      <c r="RHH1" s="592"/>
      <c r="RHI1" s="592" t="s">
        <v>359</v>
      </c>
      <c r="RHJ1" s="592"/>
      <c r="RHK1" s="592"/>
      <c r="RHL1" s="592"/>
      <c r="RHM1" s="592"/>
      <c r="RHN1" s="592"/>
      <c r="RHO1" s="592"/>
      <c r="RHP1" s="592"/>
      <c r="RHQ1" s="592"/>
      <c r="RHR1" s="592"/>
      <c r="RHS1" s="592"/>
      <c r="RHT1" s="592"/>
      <c r="RHU1" s="592"/>
      <c r="RHV1" s="592"/>
      <c r="RHW1" s="592"/>
      <c r="RHX1" s="592"/>
      <c r="RHY1" s="592" t="s">
        <v>359</v>
      </c>
      <c r="RHZ1" s="592"/>
      <c r="RIA1" s="592"/>
      <c r="RIB1" s="592"/>
      <c r="RIC1" s="592"/>
      <c r="RID1" s="592"/>
      <c r="RIE1" s="592"/>
      <c r="RIF1" s="592"/>
      <c r="RIG1" s="592"/>
      <c r="RIH1" s="592"/>
      <c r="RII1" s="592"/>
      <c r="RIJ1" s="592"/>
      <c r="RIK1" s="592"/>
      <c r="RIL1" s="592"/>
      <c r="RIM1" s="592"/>
      <c r="RIN1" s="592"/>
      <c r="RIO1" s="592" t="s">
        <v>359</v>
      </c>
      <c r="RIP1" s="592"/>
      <c r="RIQ1" s="592"/>
      <c r="RIR1" s="592"/>
      <c r="RIS1" s="592"/>
      <c r="RIT1" s="592"/>
      <c r="RIU1" s="592"/>
      <c r="RIV1" s="592"/>
      <c r="RIW1" s="592"/>
      <c r="RIX1" s="592"/>
      <c r="RIY1" s="592"/>
      <c r="RIZ1" s="592"/>
      <c r="RJA1" s="592"/>
      <c r="RJB1" s="592"/>
      <c r="RJC1" s="592"/>
      <c r="RJD1" s="592"/>
      <c r="RJE1" s="592" t="s">
        <v>359</v>
      </c>
      <c r="RJF1" s="592"/>
      <c r="RJG1" s="592"/>
      <c r="RJH1" s="592"/>
      <c r="RJI1" s="592"/>
      <c r="RJJ1" s="592"/>
      <c r="RJK1" s="592"/>
      <c r="RJL1" s="592"/>
      <c r="RJM1" s="592"/>
      <c r="RJN1" s="592"/>
      <c r="RJO1" s="592"/>
      <c r="RJP1" s="592"/>
      <c r="RJQ1" s="592"/>
      <c r="RJR1" s="592"/>
      <c r="RJS1" s="592"/>
      <c r="RJT1" s="592"/>
      <c r="RJU1" s="592" t="s">
        <v>359</v>
      </c>
      <c r="RJV1" s="592"/>
      <c r="RJW1" s="592"/>
      <c r="RJX1" s="592"/>
      <c r="RJY1" s="592"/>
      <c r="RJZ1" s="592"/>
      <c r="RKA1" s="592"/>
      <c r="RKB1" s="592"/>
      <c r="RKC1" s="592"/>
      <c r="RKD1" s="592"/>
      <c r="RKE1" s="592"/>
      <c r="RKF1" s="592"/>
      <c r="RKG1" s="592"/>
      <c r="RKH1" s="592"/>
      <c r="RKI1" s="592"/>
      <c r="RKJ1" s="592"/>
      <c r="RKK1" s="592" t="s">
        <v>359</v>
      </c>
      <c r="RKL1" s="592"/>
      <c r="RKM1" s="592"/>
      <c r="RKN1" s="592"/>
      <c r="RKO1" s="592"/>
      <c r="RKP1" s="592"/>
      <c r="RKQ1" s="592"/>
      <c r="RKR1" s="592"/>
      <c r="RKS1" s="592"/>
      <c r="RKT1" s="592"/>
      <c r="RKU1" s="592"/>
      <c r="RKV1" s="592"/>
      <c r="RKW1" s="592"/>
      <c r="RKX1" s="592"/>
      <c r="RKY1" s="592"/>
      <c r="RKZ1" s="592"/>
      <c r="RLA1" s="592" t="s">
        <v>359</v>
      </c>
      <c r="RLB1" s="592"/>
      <c r="RLC1" s="592"/>
      <c r="RLD1" s="592"/>
      <c r="RLE1" s="592"/>
      <c r="RLF1" s="592"/>
      <c r="RLG1" s="592"/>
      <c r="RLH1" s="592"/>
      <c r="RLI1" s="592"/>
      <c r="RLJ1" s="592"/>
      <c r="RLK1" s="592"/>
      <c r="RLL1" s="592"/>
      <c r="RLM1" s="592"/>
      <c r="RLN1" s="592"/>
      <c r="RLO1" s="592"/>
      <c r="RLP1" s="592"/>
      <c r="RLQ1" s="592" t="s">
        <v>359</v>
      </c>
      <c r="RLR1" s="592"/>
      <c r="RLS1" s="592"/>
      <c r="RLT1" s="592"/>
      <c r="RLU1" s="592"/>
      <c r="RLV1" s="592"/>
      <c r="RLW1" s="592"/>
      <c r="RLX1" s="592"/>
      <c r="RLY1" s="592"/>
      <c r="RLZ1" s="592"/>
      <c r="RMA1" s="592"/>
      <c r="RMB1" s="592"/>
      <c r="RMC1" s="592"/>
      <c r="RMD1" s="592"/>
      <c r="RME1" s="592"/>
      <c r="RMF1" s="592"/>
      <c r="RMG1" s="592" t="s">
        <v>359</v>
      </c>
      <c r="RMH1" s="592"/>
      <c r="RMI1" s="592"/>
      <c r="RMJ1" s="592"/>
      <c r="RMK1" s="592"/>
      <c r="RML1" s="592"/>
      <c r="RMM1" s="592"/>
      <c r="RMN1" s="592"/>
      <c r="RMO1" s="592"/>
      <c r="RMP1" s="592"/>
      <c r="RMQ1" s="592"/>
      <c r="RMR1" s="592"/>
      <c r="RMS1" s="592"/>
      <c r="RMT1" s="592"/>
      <c r="RMU1" s="592"/>
      <c r="RMV1" s="592"/>
      <c r="RMW1" s="592" t="s">
        <v>359</v>
      </c>
      <c r="RMX1" s="592"/>
      <c r="RMY1" s="592"/>
      <c r="RMZ1" s="592"/>
      <c r="RNA1" s="592"/>
      <c r="RNB1" s="592"/>
      <c r="RNC1" s="592"/>
      <c r="RND1" s="592"/>
      <c r="RNE1" s="592"/>
      <c r="RNF1" s="592"/>
      <c r="RNG1" s="592"/>
      <c r="RNH1" s="592"/>
      <c r="RNI1" s="592"/>
      <c r="RNJ1" s="592"/>
      <c r="RNK1" s="592"/>
      <c r="RNL1" s="592"/>
      <c r="RNM1" s="592" t="s">
        <v>359</v>
      </c>
      <c r="RNN1" s="592"/>
      <c r="RNO1" s="592"/>
      <c r="RNP1" s="592"/>
      <c r="RNQ1" s="592"/>
      <c r="RNR1" s="592"/>
      <c r="RNS1" s="592"/>
      <c r="RNT1" s="592"/>
      <c r="RNU1" s="592"/>
      <c r="RNV1" s="592"/>
      <c r="RNW1" s="592"/>
      <c r="RNX1" s="592"/>
      <c r="RNY1" s="592"/>
      <c r="RNZ1" s="592"/>
      <c r="ROA1" s="592"/>
      <c r="ROB1" s="592"/>
      <c r="ROC1" s="592" t="s">
        <v>359</v>
      </c>
      <c r="ROD1" s="592"/>
      <c r="ROE1" s="592"/>
      <c r="ROF1" s="592"/>
      <c r="ROG1" s="592"/>
      <c r="ROH1" s="592"/>
      <c r="ROI1" s="592"/>
      <c r="ROJ1" s="592"/>
      <c r="ROK1" s="592"/>
      <c r="ROL1" s="592"/>
      <c r="ROM1" s="592"/>
      <c r="RON1" s="592"/>
      <c r="ROO1" s="592"/>
      <c r="ROP1" s="592"/>
      <c r="ROQ1" s="592"/>
      <c r="ROR1" s="592"/>
      <c r="ROS1" s="592" t="s">
        <v>359</v>
      </c>
      <c r="ROT1" s="592"/>
      <c r="ROU1" s="592"/>
      <c r="ROV1" s="592"/>
      <c r="ROW1" s="592"/>
      <c r="ROX1" s="592"/>
      <c r="ROY1" s="592"/>
      <c r="ROZ1" s="592"/>
      <c r="RPA1" s="592"/>
      <c r="RPB1" s="592"/>
      <c r="RPC1" s="592"/>
      <c r="RPD1" s="592"/>
      <c r="RPE1" s="592"/>
      <c r="RPF1" s="592"/>
      <c r="RPG1" s="592"/>
      <c r="RPH1" s="592"/>
      <c r="RPI1" s="592" t="s">
        <v>359</v>
      </c>
      <c r="RPJ1" s="592"/>
      <c r="RPK1" s="592"/>
      <c r="RPL1" s="592"/>
      <c r="RPM1" s="592"/>
      <c r="RPN1" s="592"/>
      <c r="RPO1" s="592"/>
      <c r="RPP1" s="592"/>
      <c r="RPQ1" s="592"/>
      <c r="RPR1" s="592"/>
      <c r="RPS1" s="592"/>
      <c r="RPT1" s="592"/>
      <c r="RPU1" s="592"/>
      <c r="RPV1" s="592"/>
      <c r="RPW1" s="592"/>
      <c r="RPX1" s="592"/>
      <c r="RPY1" s="592" t="s">
        <v>359</v>
      </c>
      <c r="RPZ1" s="592"/>
      <c r="RQA1" s="592"/>
      <c r="RQB1" s="592"/>
      <c r="RQC1" s="592"/>
      <c r="RQD1" s="592"/>
      <c r="RQE1" s="592"/>
      <c r="RQF1" s="592"/>
      <c r="RQG1" s="592"/>
      <c r="RQH1" s="592"/>
      <c r="RQI1" s="592"/>
      <c r="RQJ1" s="592"/>
      <c r="RQK1" s="592"/>
      <c r="RQL1" s="592"/>
      <c r="RQM1" s="592"/>
      <c r="RQN1" s="592"/>
      <c r="RQO1" s="592" t="s">
        <v>359</v>
      </c>
      <c r="RQP1" s="592"/>
      <c r="RQQ1" s="592"/>
      <c r="RQR1" s="592"/>
      <c r="RQS1" s="592"/>
      <c r="RQT1" s="592"/>
      <c r="RQU1" s="592"/>
      <c r="RQV1" s="592"/>
      <c r="RQW1" s="592"/>
      <c r="RQX1" s="592"/>
      <c r="RQY1" s="592"/>
      <c r="RQZ1" s="592"/>
      <c r="RRA1" s="592"/>
      <c r="RRB1" s="592"/>
      <c r="RRC1" s="592"/>
      <c r="RRD1" s="592"/>
      <c r="RRE1" s="592" t="s">
        <v>359</v>
      </c>
      <c r="RRF1" s="592"/>
      <c r="RRG1" s="592"/>
      <c r="RRH1" s="592"/>
      <c r="RRI1" s="592"/>
      <c r="RRJ1" s="592"/>
      <c r="RRK1" s="592"/>
      <c r="RRL1" s="592"/>
      <c r="RRM1" s="592"/>
      <c r="RRN1" s="592"/>
      <c r="RRO1" s="592"/>
      <c r="RRP1" s="592"/>
      <c r="RRQ1" s="592"/>
      <c r="RRR1" s="592"/>
      <c r="RRS1" s="592"/>
      <c r="RRT1" s="592"/>
      <c r="RRU1" s="592" t="s">
        <v>359</v>
      </c>
      <c r="RRV1" s="592"/>
      <c r="RRW1" s="592"/>
      <c r="RRX1" s="592"/>
      <c r="RRY1" s="592"/>
      <c r="RRZ1" s="592"/>
      <c r="RSA1" s="592"/>
      <c r="RSB1" s="592"/>
      <c r="RSC1" s="592"/>
      <c r="RSD1" s="592"/>
      <c r="RSE1" s="592"/>
      <c r="RSF1" s="592"/>
      <c r="RSG1" s="592"/>
      <c r="RSH1" s="592"/>
      <c r="RSI1" s="592"/>
      <c r="RSJ1" s="592"/>
      <c r="RSK1" s="592" t="s">
        <v>359</v>
      </c>
      <c r="RSL1" s="592"/>
      <c r="RSM1" s="592"/>
      <c r="RSN1" s="592"/>
      <c r="RSO1" s="592"/>
      <c r="RSP1" s="592"/>
      <c r="RSQ1" s="592"/>
      <c r="RSR1" s="592"/>
      <c r="RSS1" s="592"/>
      <c r="RST1" s="592"/>
      <c r="RSU1" s="592"/>
      <c r="RSV1" s="592"/>
      <c r="RSW1" s="592"/>
      <c r="RSX1" s="592"/>
      <c r="RSY1" s="592"/>
      <c r="RSZ1" s="592"/>
      <c r="RTA1" s="592" t="s">
        <v>359</v>
      </c>
      <c r="RTB1" s="592"/>
      <c r="RTC1" s="592"/>
      <c r="RTD1" s="592"/>
      <c r="RTE1" s="592"/>
      <c r="RTF1" s="592"/>
      <c r="RTG1" s="592"/>
      <c r="RTH1" s="592"/>
      <c r="RTI1" s="592"/>
      <c r="RTJ1" s="592"/>
      <c r="RTK1" s="592"/>
      <c r="RTL1" s="592"/>
      <c r="RTM1" s="592"/>
      <c r="RTN1" s="592"/>
      <c r="RTO1" s="592"/>
      <c r="RTP1" s="592"/>
      <c r="RTQ1" s="592" t="s">
        <v>359</v>
      </c>
      <c r="RTR1" s="592"/>
      <c r="RTS1" s="592"/>
      <c r="RTT1" s="592"/>
      <c r="RTU1" s="592"/>
      <c r="RTV1" s="592"/>
      <c r="RTW1" s="592"/>
      <c r="RTX1" s="592"/>
      <c r="RTY1" s="592"/>
      <c r="RTZ1" s="592"/>
      <c r="RUA1" s="592"/>
      <c r="RUB1" s="592"/>
      <c r="RUC1" s="592"/>
      <c r="RUD1" s="592"/>
      <c r="RUE1" s="592"/>
      <c r="RUF1" s="592"/>
      <c r="RUG1" s="592" t="s">
        <v>359</v>
      </c>
      <c r="RUH1" s="592"/>
      <c r="RUI1" s="592"/>
      <c r="RUJ1" s="592"/>
      <c r="RUK1" s="592"/>
      <c r="RUL1" s="592"/>
      <c r="RUM1" s="592"/>
      <c r="RUN1" s="592"/>
      <c r="RUO1" s="592"/>
      <c r="RUP1" s="592"/>
      <c r="RUQ1" s="592"/>
      <c r="RUR1" s="592"/>
      <c r="RUS1" s="592"/>
      <c r="RUT1" s="592"/>
      <c r="RUU1" s="592"/>
      <c r="RUV1" s="592"/>
      <c r="RUW1" s="592" t="s">
        <v>359</v>
      </c>
      <c r="RUX1" s="592"/>
      <c r="RUY1" s="592"/>
      <c r="RUZ1" s="592"/>
      <c r="RVA1" s="592"/>
      <c r="RVB1" s="592"/>
      <c r="RVC1" s="592"/>
      <c r="RVD1" s="592"/>
      <c r="RVE1" s="592"/>
      <c r="RVF1" s="592"/>
      <c r="RVG1" s="592"/>
      <c r="RVH1" s="592"/>
      <c r="RVI1" s="592"/>
      <c r="RVJ1" s="592"/>
      <c r="RVK1" s="592"/>
      <c r="RVL1" s="592"/>
      <c r="RVM1" s="592" t="s">
        <v>359</v>
      </c>
      <c r="RVN1" s="592"/>
      <c r="RVO1" s="592"/>
      <c r="RVP1" s="592"/>
      <c r="RVQ1" s="592"/>
      <c r="RVR1" s="592"/>
      <c r="RVS1" s="592"/>
      <c r="RVT1" s="592"/>
      <c r="RVU1" s="592"/>
      <c r="RVV1" s="592"/>
      <c r="RVW1" s="592"/>
      <c r="RVX1" s="592"/>
      <c r="RVY1" s="592"/>
      <c r="RVZ1" s="592"/>
      <c r="RWA1" s="592"/>
      <c r="RWB1" s="592"/>
      <c r="RWC1" s="592" t="s">
        <v>359</v>
      </c>
      <c r="RWD1" s="592"/>
      <c r="RWE1" s="592"/>
      <c r="RWF1" s="592"/>
      <c r="RWG1" s="592"/>
      <c r="RWH1" s="592"/>
      <c r="RWI1" s="592"/>
      <c r="RWJ1" s="592"/>
      <c r="RWK1" s="592"/>
      <c r="RWL1" s="592"/>
      <c r="RWM1" s="592"/>
      <c r="RWN1" s="592"/>
      <c r="RWO1" s="592"/>
      <c r="RWP1" s="592"/>
      <c r="RWQ1" s="592"/>
      <c r="RWR1" s="592"/>
      <c r="RWS1" s="592" t="s">
        <v>359</v>
      </c>
      <c r="RWT1" s="592"/>
      <c r="RWU1" s="592"/>
      <c r="RWV1" s="592"/>
      <c r="RWW1" s="592"/>
      <c r="RWX1" s="592"/>
      <c r="RWY1" s="592"/>
      <c r="RWZ1" s="592"/>
      <c r="RXA1" s="592"/>
      <c r="RXB1" s="592"/>
      <c r="RXC1" s="592"/>
      <c r="RXD1" s="592"/>
      <c r="RXE1" s="592"/>
      <c r="RXF1" s="592"/>
      <c r="RXG1" s="592"/>
      <c r="RXH1" s="592"/>
      <c r="RXI1" s="592" t="s">
        <v>359</v>
      </c>
      <c r="RXJ1" s="592"/>
      <c r="RXK1" s="592"/>
      <c r="RXL1" s="592"/>
      <c r="RXM1" s="592"/>
      <c r="RXN1" s="592"/>
      <c r="RXO1" s="592"/>
      <c r="RXP1" s="592"/>
      <c r="RXQ1" s="592"/>
      <c r="RXR1" s="592"/>
      <c r="RXS1" s="592"/>
      <c r="RXT1" s="592"/>
      <c r="RXU1" s="592"/>
      <c r="RXV1" s="592"/>
      <c r="RXW1" s="592"/>
      <c r="RXX1" s="592"/>
      <c r="RXY1" s="592" t="s">
        <v>359</v>
      </c>
      <c r="RXZ1" s="592"/>
      <c r="RYA1" s="592"/>
      <c r="RYB1" s="592"/>
      <c r="RYC1" s="592"/>
      <c r="RYD1" s="592"/>
      <c r="RYE1" s="592"/>
      <c r="RYF1" s="592"/>
      <c r="RYG1" s="592"/>
      <c r="RYH1" s="592"/>
      <c r="RYI1" s="592"/>
      <c r="RYJ1" s="592"/>
      <c r="RYK1" s="592"/>
      <c r="RYL1" s="592"/>
      <c r="RYM1" s="592"/>
      <c r="RYN1" s="592"/>
      <c r="RYO1" s="592" t="s">
        <v>359</v>
      </c>
      <c r="RYP1" s="592"/>
      <c r="RYQ1" s="592"/>
      <c r="RYR1" s="592"/>
      <c r="RYS1" s="592"/>
      <c r="RYT1" s="592"/>
      <c r="RYU1" s="592"/>
      <c r="RYV1" s="592"/>
      <c r="RYW1" s="592"/>
      <c r="RYX1" s="592"/>
      <c r="RYY1" s="592"/>
      <c r="RYZ1" s="592"/>
      <c r="RZA1" s="592"/>
      <c r="RZB1" s="592"/>
      <c r="RZC1" s="592"/>
      <c r="RZD1" s="592"/>
      <c r="RZE1" s="592" t="s">
        <v>359</v>
      </c>
      <c r="RZF1" s="592"/>
      <c r="RZG1" s="592"/>
      <c r="RZH1" s="592"/>
      <c r="RZI1" s="592"/>
      <c r="RZJ1" s="592"/>
      <c r="RZK1" s="592"/>
      <c r="RZL1" s="592"/>
      <c r="RZM1" s="592"/>
      <c r="RZN1" s="592"/>
      <c r="RZO1" s="592"/>
      <c r="RZP1" s="592"/>
      <c r="RZQ1" s="592"/>
      <c r="RZR1" s="592"/>
      <c r="RZS1" s="592"/>
      <c r="RZT1" s="592"/>
      <c r="RZU1" s="592" t="s">
        <v>359</v>
      </c>
      <c r="RZV1" s="592"/>
      <c r="RZW1" s="592"/>
      <c r="RZX1" s="592"/>
      <c r="RZY1" s="592"/>
      <c r="RZZ1" s="592"/>
      <c r="SAA1" s="592"/>
      <c r="SAB1" s="592"/>
      <c r="SAC1" s="592"/>
      <c r="SAD1" s="592"/>
      <c r="SAE1" s="592"/>
      <c r="SAF1" s="592"/>
      <c r="SAG1" s="592"/>
      <c r="SAH1" s="592"/>
      <c r="SAI1" s="592"/>
      <c r="SAJ1" s="592"/>
      <c r="SAK1" s="592" t="s">
        <v>359</v>
      </c>
      <c r="SAL1" s="592"/>
      <c r="SAM1" s="592"/>
      <c r="SAN1" s="592"/>
      <c r="SAO1" s="592"/>
      <c r="SAP1" s="592"/>
      <c r="SAQ1" s="592"/>
      <c r="SAR1" s="592"/>
      <c r="SAS1" s="592"/>
      <c r="SAT1" s="592"/>
      <c r="SAU1" s="592"/>
      <c r="SAV1" s="592"/>
      <c r="SAW1" s="592"/>
      <c r="SAX1" s="592"/>
      <c r="SAY1" s="592"/>
      <c r="SAZ1" s="592"/>
      <c r="SBA1" s="592" t="s">
        <v>359</v>
      </c>
      <c r="SBB1" s="592"/>
      <c r="SBC1" s="592"/>
      <c r="SBD1" s="592"/>
      <c r="SBE1" s="592"/>
      <c r="SBF1" s="592"/>
      <c r="SBG1" s="592"/>
      <c r="SBH1" s="592"/>
      <c r="SBI1" s="592"/>
      <c r="SBJ1" s="592"/>
      <c r="SBK1" s="592"/>
      <c r="SBL1" s="592"/>
      <c r="SBM1" s="592"/>
      <c r="SBN1" s="592"/>
      <c r="SBO1" s="592"/>
      <c r="SBP1" s="592"/>
      <c r="SBQ1" s="592" t="s">
        <v>359</v>
      </c>
      <c r="SBR1" s="592"/>
      <c r="SBS1" s="592"/>
      <c r="SBT1" s="592"/>
      <c r="SBU1" s="592"/>
      <c r="SBV1" s="592"/>
      <c r="SBW1" s="592"/>
      <c r="SBX1" s="592"/>
      <c r="SBY1" s="592"/>
      <c r="SBZ1" s="592"/>
      <c r="SCA1" s="592"/>
      <c r="SCB1" s="592"/>
      <c r="SCC1" s="592"/>
      <c r="SCD1" s="592"/>
      <c r="SCE1" s="592"/>
      <c r="SCF1" s="592"/>
      <c r="SCG1" s="592" t="s">
        <v>359</v>
      </c>
      <c r="SCH1" s="592"/>
      <c r="SCI1" s="592"/>
      <c r="SCJ1" s="592"/>
      <c r="SCK1" s="592"/>
      <c r="SCL1" s="592"/>
      <c r="SCM1" s="592"/>
      <c r="SCN1" s="592"/>
      <c r="SCO1" s="592"/>
      <c r="SCP1" s="592"/>
      <c r="SCQ1" s="592"/>
      <c r="SCR1" s="592"/>
      <c r="SCS1" s="592"/>
      <c r="SCT1" s="592"/>
      <c r="SCU1" s="592"/>
      <c r="SCV1" s="592"/>
      <c r="SCW1" s="592" t="s">
        <v>359</v>
      </c>
      <c r="SCX1" s="592"/>
      <c r="SCY1" s="592"/>
      <c r="SCZ1" s="592"/>
      <c r="SDA1" s="592"/>
      <c r="SDB1" s="592"/>
      <c r="SDC1" s="592"/>
      <c r="SDD1" s="592"/>
      <c r="SDE1" s="592"/>
      <c r="SDF1" s="592"/>
      <c r="SDG1" s="592"/>
      <c r="SDH1" s="592"/>
      <c r="SDI1" s="592"/>
      <c r="SDJ1" s="592"/>
      <c r="SDK1" s="592"/>
      <c r="SDL1" s="592"/>
      <c r="SDM1" s="592" t="s">
        <v>359</v>
      </c>
      <c r="SDN1" s="592"/>
      <c r="SDO1" s="592"/>
      <c r="SDP1" s="592"/>
      <c r="SDQ1" s="592"/>
      <c r="SDR1" s="592"/>
      <c r="SDS1" s="592"/>
      <c r="SDT1" s="592"/>
      <c r="SDU1" s="592"/>
      <c r="SDV1" s="592"/>
      <c r="SDW1" s="592"/>
      <c r="SDX1" s="592"/>
      <c r="SDY1" s="592"/>
      <c r="SDZ1" s="592"/>
      <c r="SEA1" s="592"/>
      <c r="SEB1" s="592"/>
      <c r="SEC1" s="592" t="s">
        <v>359</v>
      </c>
      <c r="SED1" s="592"/>
      <c r="SEE1" s="592"/>
      <c r="SEF1" s="592"/>
      <c r="SEG1" s="592"/>
      <c r="SEH1" s="592"/>
      <c r="SEI1" s="592"/>
      <c r="SEJ1" s="592"/>
      <c r="SEK1" s="592"/>
      <c r="SEL1" s="592"/>
      <c r="SEM1" s="592"/>
      <c r="SEN1" s="592"/>
      <c r="SEO1" s="592"/>
      <c r="SEP1" s="592"/>
      <c r="SEQ1" s="592"/>
      <c r="SER1" s="592"/>
      <c r="SES1" s="592" t="s">
        <v>359</v>
      </c>
      <c r="SET1" s="592"/>
      <c r="SEU1" s="592"/>
      <c r="SEV1" s="592"/>
      <c r="SEW1" s="592"/>
      <c r="SEX1" s="592"/>
      <c r="SEY1" s="592"/>
      <c r="SEZ1" s="592"/>
      <c r="SFA1" s="592"/>
      <c r="SFB1" s="592"/>
      <c r="SFC1" s="592"/>
      <c r="SFD1" s="592"/>
      <c r="SFE1" s="592"/>
      <c r="SFF1" s="592"/>
      <c r="SFG1" s="592"/>
      <c r="SFH1" s="592"/>
      <c r="SFI1" s="592" t="s">
        <v>359</v>
      </c>
      <c r="SFJ1" s="592"/>
      <c r="SFK1" s="592"/>
      <c r="SFL1" s="592"/>
      <c r="SFM1" s="592"/>
      <c r="SFN1" s="592"/>
      <c r="SFO1" s="592"/>
      <c r="SFP1" s="592"/>
      <c r="SFQ1" s="592"/>
      <c r="SFR1" s="592"/>
      <c r="SFS1" s="592"/>
      <c r="SFT1" s="592"/>
      <c r="SFU1" s="592"/>
      <c r="SFV1" s="592"/>
      <c r="SFW1" s="592"/>
      <c r="SFX1" s="592"/>
      <c r="SFY1" s="592" t="s">
        <v>359</v>
      </c>
      <c r="SFZ1" s="592"/>
      <c r="SGA1" s="592"/>
      <c r="SGB1" s="592"/>
      <c r="SGC1" s="592"/>
      <c r="SGD1" s="592"/>
      <c r="SGE1" s="592"/>
      <c r="SGF1" s="592"/>
      <c r="SGG1" s="592"/>
      <c r="SGH1" s="592"/>
      <c r="SGI1" s="592"/>
      <c r="SGJ1" s="592"/>
      <c r="SGK1" s="592"/>
      <c r="SGL1" s="592"/>
      <c r="SGM1" s="592"/>
      <c r="SGN1" s="592"/>
      <c r="SGO1" s="592" t="s">
        <v>359</v>
      </c>
      <c r="SGP1" s="592"/>
      <c r="SGQ1" s="592"/>
      <c r="SGR1" s="592"/>
      <c r="SGS1" s="592"/>
      <c r="SGT1" s="592"/>
      <c r="SGU1" s="592"/>
      <c r="SGV1" s="592"/>
      <c r="SGW1" s="592"/>
      <c r="SGX1" s="592"/>
      <c r="SGY1" s="592"/>
      <c r="SGZ1" s="592"/>
      <c r="SHA1" s="592"/>
      <c r="SHB1" s="592"/>
      <c r="SHC1" s="592"/>
      <c r="SHD1" s="592"/>
      <c r="SHE1" s="592" t="s">
        <v>359</v>
      </c>
      <c r="SHF1" s="592"/>
      <c r="SHG1" s="592"/>
      <c r="SHH1" s="592"/>
      <c r="SHI1" s="592"/>
      <c r="SHJ1" s="592"/>
      <c r="SHK1" s="592"/>
      <c r="SHL1" s="592"/>
      <c r="SHM1" s="592"/>
      <c r="SHN1" s="592"/>
      <c r="SHO1" s="592"/>
      <c r="SHP1" s="592"/>
      <c r="SHQ1" s="592"/>
      <c r="SHR1" s="592"/>
      <c r="SHS1" s="592"/>
      <c r="SHT1" s="592"/>
      <c r="SHU1" s="592" t="s">
        <v>359</v>
      </c>
      <c r="SHV1" s="592"/>
      <c r="SHW1" s="592"/>
      <c r="SHX1" s="592"/>
      <c r="SHY1" s="592"/>
      <c r="SHZ1" s="592"/>
      <c r="SIA1" s="592"/>
      <c r="SIB1" s="592"/>
      <c r="SIC1" s="592"/>
      <c r="SID1" s="592"/>
      <c r="SIE1" s="592"/>
      <c r="SIF1" s="592"/>
      <c r="SIG1" s="592"/>
      <c r="SIH1" s="592"/>
      <c r="SII1" s="592"/>
      <c r="SIJ1" s="592"/>
      <c r="SIK1" s="592" t="s">
        <v>359</v>
      </c>
      <c r="SIL1" s="592"/>
      <c r="SIM1" s="592"/>
      <c r="SIN1" s="592"/>
      <c r="SIO1" s="592"/>
      <c r="SIP1" s="592"/>
      <c r="SIQ1" s="592"/>
      <c r="SIR1" s="592"/>
      <c r="SIS1" s="592"/>
      <c r="SIT1" s="592"/>
      <c r="SIU1" s="592"/>
      <c r="SIV1" s="592"/>
      <c r="SIW1" s="592"/>
      <c r="SIX1" s="592"/>
      <c r="SIY1" s="592"/>
      <c r="SIZ1" s="592"/>
      <c r="SJA1" s="592" t="s">
        <v>359</v>
      </c>
      <c r="SJB1" s="592"/>
      <c r="SJC1" s="592"/>
      <c r="SJD1" s="592"/>
      <c r="SJE1" s="592"/>
      <c r="SJF1" s="592"/>
      <c r="SJG1" s="592"/>
      <c r="SJH1" s="592"/>
      <c r="SJI1" s="592"/>
      <c r="SJJ1" s="592"/>
      <c r="SJK1" s="592"/>
      <c r="SJL1" s="592"/>
      <c r="SJM1" s="592"/>
      <c r="SJN1" s="592"/>
      <c r="SJO1" s="592"/>
      <c r="SJP1" s="592"/>
      <c r="SJQ1" s="592" t="s">
        <v>359</v>
      </c>
      <c r="SJR1" s="592"/>
      <c r="SJS1" s="592"/>
      <c r="SJT1" s="592"/>
      <c r="SJU1" s="592"/>
      <c r="SJV1" s="592"/>
      <c r="SJW1" s="592"/>
      <c r="SJX1" s="592"/>
      <c r="SJY1" s="592"/>
      <c r="SJZ1" s="592"/>
      <c r="SKA1" s="592"/>
      <c r="SKB1" s="592"/>
      <c r="SKC1" s="592"/>
      <c r="SKD1" s="592"/>
      <c r="SKE1" s="592"/>
      <c r="SKF1" s="592"/>
      <c r="SKG1" s="592" t="s">
        <v>359</v>
      </c>
      <c r="SKH1" s="592"/>
      <c r="SKI1" s="592"/>
      <c r="SKJ1" s="592"/>
      <c r="SKK1" s="592"/>
      <c r="SKL1" s="592"/>
      <c r="SKM1" s="592"/>
      <c r="SKN1" s="592"/>
      <c r="SKO1" s="592"/>
      <c r="SKP1" s="592"/>
      <c r="SKQ1" s="592"/>
      <c r="SKR1" s="592"/>
      <c r="SKS1" s="592"/>
      <c r="SKT1" s="592"/>
      <c r="SKU1" s="592"/>
      <c r="SKV1" s="592"/>
      <c r="SKW1" s="592" t="s">
        <v>359</v>
      </c>
      <c r="SKX1" s="592"/>
      <c r="SKY1" s="592"/>
      <c r="SKZ1" s="592"/>
      <c r="SLA1" s="592"/>
      <c r="SLB1" s="592"/>
      <c r="SLC1" s="592"/>
      <c r="SLD1" s="592"/>
      <c r="SLE1" s="592"/>
      <c r="SLF1" s="592"/>
      <c r="SLG1" s="592"/>
      <c r="SLH1" s="592"/>
      <c r="SLI1" s="592"/>
      <c r="SLJ1" s="592"/>
      <c r="SLK1" s="592"/>
      <c r="SLL1" s="592"/>
      <c r="SLM1" s="592" t="s">
        <v>359</v>
      </c>
      <c r="SLN1" s="592"/>
      <c r="SLO1" s="592"/>
      <c r="SLP1" s="592"/>
      <c r="SLQ1" s="592"/>
      <c r="SLR1" s="592"/>
      <c r="SLS1" s="592"/>
      <c r="SLT1" s="592"/>
      <c r="SLU1" s="592"/>
      <c r="SLV1" s="592"/>
      <c r="SLW1" s="592"/>
      <c r="SLX1" s="592"/>
      <c r="SLY1" s="592"/>
      <c r="SLZ1" s="592"/>
      <c r="SMA1" s="592"/>
      <c r="SMB1" s="592"/>
      <c r="SMC1" s="592" t="s">
        <v>359</v>
      </c>
      <c r="SMD1" s="592"/>
      <c r="SME1" s="592"/>
      <c r="SMF1" s="592"/>
      <c r="SMG1" s="592"/>
      <c r="SMH1" s="592"/>
      <c r="SMI1" s="592"/>
      <c r="SMJ1" s="592"/>
      <c r="SMK1" s="592"/>
      <c r="SML1" s="592"/>
      <c r="SMM1" s="592"/>
      <c r="SMN1" s="592"/>
      <c r="SMO1" s="592"/>
      <c r="SMP1" s="592"/>
      <c r="SMQ1" s="592"/>
      <c r="SMR1" s="592"/>
      <c r="SMS1" s="592" t="s">
        <v>359</v>
      </c>
      <c r="SMT1" s="592"/>
      <c r="SMU1" s="592"/>
      <c r="SMV1" s="592"/>
      <c r="SMW1" s="592"/>
      <c r="SMX1" s="592"/>
      <c r="SMY1" s="592"/>
      <c r="SMZ1" s="592"/>
      <c r="SNA1" s="592"/>
      <c r="SNB1" s="592"/>
      <c r="SNC1" s="592"/>
      <c r="SND1" s="592"/>
      <c r="SNE1" s="592"/>
      <c r="SNF1" s="592"/>
      <c r="SNG1" s="592"/>
      <c r="SNH1" s="592"/>
      <c r="SNI1" s="592" t="s">
        <v>359</v>
      </c>
      <c r="SNJ1" s="592"/>
      <c r="SNK1" s="592"/>
      <c r="SNL1" s="592"/>
      <c r="SNM1" s="592"/>
      <c r="SNN1" s="592"/>
      <c r="SNO1" s="592"/>
      <c r="SNP1" s="592"/>
      <c r="SNQ1" s="592"/>
      <c r="SNR1" s="592"/>
      <c r="SNS1" s="592"/>
      <c r="SNT1" s="592"/>
      <c r="SNU1" s="592"/>
      <c r="SNV1" s="592"/>
      <c r="SNW1" s="592"/>
      <c r="SNX1" s="592"/>
      <c r="SNY1" s="592" t="s">
        <v>359</v>
      </c>
      <c r="SNZ1" s="592"/>
      <c r="SOA1" s="592"/>
      <c r="SOB1" s="592"/>
      <c r="SOC1" s="592"/>
      <c r="SOD1" s="592"/>
      <c r="SOE1" s="592"/>
      <c r="SOF1" s="592"/>
      <c r="SOG1" s="592"/>
      <c r="SOH1" s="592"/>
      <c r="SOI1" s="592"/>
      <c r="SOJ1" s="592"/>
      <c r="SOK1" s="592"/>
      <c r="SOL1" s="592"/>
      <c r="SOM1" s="592"/>
      <c r="SON1" s="592"/>
      <c r="SOO1" s="592" t="s">
        <v>359</v>
      </c>
      <c r="SOP1" s="592"/>
      <c r="SOQ1" s="592"/>
      <c r="SOR1" s="592"/>
      <c r="SOS1" s="592"/>
      <c r="SOT1" s="592"/>
      <c r="SOU1" s="592"/>
      <c r="SOV1" s="592"/>
      <c r="SOW1" s="592"/>
      <c r="SOX1" s="592"/>
      <c r="SOY1" s="592"/>
      <c r="SOZ1" s="592"/>
      <c r="SPA1" s="592"/>
      <c r="SPB1" s="592"/>
      <c r="SPC1" s="592"/>
      <c r="SPD1" s="592"/>
      <c r="SPE1" s="592" t="s">
        <v>359</v>
      </c>
      <c r="SPF1" s="592"/>
      <c r="SPG1" s="592"/>
      <c r="SPH1" s="592"/>
      <c r="SPI1" s="592"/>
      <c r="SPJ1" s="592"/>
      <c r="SPK1" s="592"/>
      <c r="SPL1" s="592"/>
      <c r="SPM1" s="592"/>
      <c r="SPN1" s="592"/>
      <c r="SPO1" s="592"/>
      <c r="SPP1" s="592"/>
      <c r="SPQ1" s="592"/>
      <c r="SPR1" s="592"/>
      <c r="SPS1" s="592"/>
      <c r="SPT1" s="592"/>
      <c r="SPU1" s="592" t="s">
        <v>359</v>
      </c>
      <c r="SPV1" s="592"/>
      <c r="SPW1" s="592"/>
      <c r="SPX1" s="592"/>
      <c r="SPY1" s="592"/>
      <c r="SPZ1" s="592"/>
      <c r="SQA1" s="592"/>
      <c r="SQB1" s="592"/>
      <c r="SQC1" s="592"/>
      <c r="SQD1" s="592"/>
      <c r="SQE1" s="592"/>
      <c r="SQF1" s="592"/>
      <c r="SQG1" s="592"/>
      <c r="SQH1" s="592"/>
      <c r="SQI1" s="592"/>
      <c r="SQJ1" s="592"/>
      <c r="SQK1" s="592" t="s">
        <v>359</v>
      </c>
      <c r="SQL1" s="592"/>
      <c r="SQM1" s="592"/>
      <c r="SQN1" s="592"/>
      <c r="SQO1" s="592"/>
      <c r="SQP1" s="592"/>
      <c r="SQQ1" s="592"/>
      <c r="SQR1" s="592"/>
      <c r="SQS1" s="592"/>
      <c r="SQT1" s="592"/>
      <c r="SQU1" s="592"/>
      <c r="SQV1" s="592"/>
      <c r="SQW1" s="592"/>
      <c r="SQX1" s="592"/>
      <c r="SQY1" s="592"/>
      <c r="SQZ1" s="592"/>
      <c r="SRA1" s="592" t="s">
        <v>359</v>
      </c>
      <c r="SRB1" s="592"/>
      <c r="SRC1" s="592"/>
      <c r="SRD1" s="592"/>
      <c r="SRE1" s="592"/>
      <c r="SRF1" s="592"/>
      <c r="SRG1" s="592"/>
      <c r="SRH1" s="592"/>
      <c r="SRI1" s="592"/>
      <c r="SRJ1" s="592"/>
      <c r="SRK1" s="592"/>
      <c r="SRL1" s="592"/>
      <c r="SRM1" s="592"/>
      <c r="SRN1" s="592"/>
      <c r="SRO1" s="592"/>
      <c r="SRP1" s="592"/>
      <c r="SRQ1" s="592" t="s">
        <v>359</v>
      </c>
      <c r="SRR1" s="592"/>
      <c r="SRS1" s="592"/>
      <c r="SRT1" s="592"/>
      <c r="SRU1" s="592"/>
      <c r="SRV1" s="592"/>
      <c r="SRW1" s="592"/>
      <c r="SRX1" s="592"/>
      <c r="SRY1" s="592"/>
      <c r="SRZ1" s="592"/>
      <c r="SSA1" s="592"/>
      <c r="SSB1" s="592"/>
      <c r="SSC1" s="592"/>
      <c r="SSD1" s="592"/>
      <c r="SSE1" s="592"/>
      <c r="SSF1" s="592"/>
      <c r="SSG1" s="592" t="s">
        <v>359</v>
      </c>
      <c r="SSH1" s="592"/>
      <c r="SSI1" s="592"/>
      <c r="SSJ1" s="592"/>
      <c r="SSK1" s="592"/>
      <c r="SSL1" s="592"/>
      <c r="SSM1" s="592"/>
      <c r="SSN1" s="592"/>
      <c r="SSO1" s="592"/>
      <c r="SSP1" s="592"/>
      <c r="SSQ1" s="592"/>
      <c r="SSR1" s="592"/>
      <c r="SSS1" s="592"/>
      <c r="SST1" s="592"/>
      <c r="SSU1" s="592"/>
      <c r="SSV1" s="592"/>
      <c r="SSW1" s="592" t="s">
        <v>359</v>
      </c>
      <c r="SSX1" s="592"/>
      <c r="SSY1" s="592"/>
      <c r="SSZ1" s="592"/>
      <c r="STA1" s="592"/>
      <c r="STB1" s="592"/>
      <c r="STC1" s="592"/>
      <c r="STD1" s="592"/>
      <c r="STE1" s="592"/>
      <c r="STF1" s="592"/>
      <c r="STG1" s="592"/>
      <c r="STH1" s="592"/>
      <c r="STI1" s="592"/>
      <c r="STJ1" s="592"/>
      <c r="STK1" s="592"/>
      <c r="STL1" s="592"/>
      <c r="STM1" s="592" t="s">
        <v>359</v>
      </c>
      <c r="STN1" s="592"/>
      <c r="STO1" s="592"/>
      <c r="STP1" s="592"/>
      <c r="STQ1" s="592"/>
      <c r="STR1" s="592"/>
      <c r="STS1" s="592"/>
      <c r="STT1" s="592"/>
      <c r="STU1" s="592"/>
      <c r="STV1" s="592"/>
      <c r="STW1" s="592"/>
      <c r="STX1" s="592"/>
      <c r="STY1" s="592"/>
      <c r="STZ1" s="592"/>
      <c r="SUA1" s="592"/>
      <c r="SUB1" s="592"/>
      <c r="SUC1" s="592" t="s">
        <v>359</v>
      </c>
      <c r="SUD1" s="592"/>
      <c r="SUE1" s="592"/>
      <c r="SUF1" s="592"/>
      <c r="SUG1" s="592"/>
      <c r="SUH1" s="592"/>
      <c r="SUI1" s="592"/>
      <c r="SUJ1" s="592"/>
      <c r="SUK1" s="592"/>
      <c r="SUL1" s="592"/>
      <c r="SUM1" s="592"/>
      <c r="SUN1" s="592"/>
      <c r="SUO1" s="592"/>
      <c r="SUP1" s="592"/>
      <c r="SUQ1" s="592"/>
      <c r="SUR1" s="592"/>
      <c r="SUS1" s="592" t="s">
        <v>359</v>
      </c>
      <c r="SUT1" s="592"/>
      <c r="SUU1" s="592"/>
      <c r="SUV1" s="592"/>
      <c r="SUW1" s="592"/>
      <c r="SUX1" s="592"/>
      <c r="SUY1" s="592"/>
      <c r="SUZ1" s="592"/>
      <c r="SVA1" s="592"/>
      <c r="SVB1" s="592"/>
      <c r="SVC1" s="592"/>
      <c r="SVD1" s="592"/>
      <c r="SVE1" s="592"/>
      <c r="SVF1" s="592"/>
      <c r="SVG1" s="592"/>
      <c r="SVH1" s="592"/>
      <c r="SVI1" s="592" t="s">
        <v>359</v>
      </c>
      <c r="SVJ1" s="592"/>
      <c r="SVK1" s="592"/>
      <c r="SVL1" s="592"/>
      <c r="SVM1" s="592"/>
      <c r="SVN1" s="592"/>
      <c r="SVO1" s="592"/>
      <c r="SVP1" s="592"/>
      <c r="SVQ1" s="592"/>
      <c r="SVR1" s="592"/>
      <c r="SVS1" s="592"/>
      <c r="SVT1" s="592"/>
      <c r="SVU1" s="592"/>
      <c r="SVV1" s="592"/>
      <c r="SVW1" s="592"/>
      <c r="SVX1" s="592"/>
      <c r="SVY1" s="592" t="s">
        <v>359</v>
      </c>
      <c r="SVZ1" s="592"/>
      <c r="SWA1" s="592"/>
      <c r="SWB1" s="592"/>
      <c r="SWC1" s="592"/>
      <c r="SWD1" s="592"/>
      <c r="SWE1" s="592"/>
      <c r="SWF1" s="592"/>
      <c r="SWG1" s="592"/>
      <c r="SWH1" s="592"/>
      <c r="SWI1" s="592"/>
      <c r="SWJ1" s="592"/>
      <c r="SWK1" s="592"/>
      <c r="SWL1" s="592"/>
      <c r="SWM1" s="592"/>
      <c r="SWN1" s="592"/>
      <c r="SWO1" s="592" t="s">
        <v>359</v>
      </c>
      <c r="SWP1" s="592"/>
      <c r="SWQ1" s="592"/>
      <c r="SWR1" s="592"/>
      <c r="SWS1" s="592"/>
      <c r="SWT1" s="592"/>
      <c r="SWU1" s="592"/>
      <c r="SWV1" s="592"/>
      <c r="SWW1" s="592"/>
      <c r="SWX1" s="592"/>
      <c r="SWY1" s="592"/>
      <c r="SWZ1" s="592"/>
      <c r="SXA1" s="592"/>
      <c r="SXB1" s="592"/>
      <c r="SXC1" s="592"/>
      <c r="SXD1" s="592"/>
      <c r="SXE1" s="592" t="s">
        <v>359</v>
      </c>
      <c r="SXF1" s="592"/>
      <c r="SXG1" s="592"/>
      <c r="SXH1" s="592"/>
      <c r="SXI1" s="592"/>
      <c r="SXJ1" s="592"/>
      <c r="SXK1" s="592"/>
      <c r="SXL1" s="592"/>
      <c r="SXM1" s="592"/>
      <c r="SXN1" s="592"/>
      <c r="SXO1" s="592"/>
      <c r="SXP1" s="592"/>
      <c r="SXQ1" s="592"/>
      <c r="SXR1" s="592"/>
      <c r="SXS1" s="592"/>
      <c r="SXT1" s="592"/>
      <c r="SXU1" s="592" t="s">
        <v>359</v>
      </c>
      <c r="SXV1" s="592"/>
      <c r="SXW1" s="592"/>
      <c r="SXX1" s="592"/>
      <c r="SXY1" s="592"/>
      <c r="SXZ1" s="592"/>
      <c r="SYA1" s="592"/>
      <c r="SYB1" s="592"/>
      <c r="SYC1" s="592"/>
      <c r="SYD1" s="592"/>
      <c r="SYE1" s="592"/>
      <c r="SYF1" s="592"/>
      <c r="SYG1" s="592"/>
      <c r="SYH1" s="592"/>
      <c r="SYI1" s="592"/>
      <c r="SYJ1" s="592"/>
      <c r="SYK1" s="592" t="s">
        <v>359</v>
      </c>
      <c r="SYL1" s="592"/>
      <c r="SYM1" s="592"/>
      <c r="SYN1" s="592"/>
      <c r="SYO1" s="592"/>
      <c r="SYP1" s="592"/>
      <c r="SYQ1" s="592"/>
      <c r="SYR1" s="592"/>
      <c r="SYS1" s="592"/>
      <c r="SYT1" s="592"/>
      <c r="SYU1" s="592"/>
      <c r="SYV1" s="592"/>
      <c r="SYW1" s="592"/>
      <c r="SYX1" s="592"/>
      <c r="SYY1" s="592"/>
      <c r="SYZ1" s="592"/>
      <c r="SZA1" s="592" t="s">
        <v>359</v>
      </c>
      <c r="SZB1" s="592"/>
      <c r="SZC1" s="592"/>
      <c r="SZD1" s="592"/>
      <c r="SZE1" s="592"/>
      <c r="SZF1" s="592"/>
      <c r="SZG1" s="592"/>
      <c r="SZH1" s="592"/>
      <c r="SZI1" s="592"/>
      <c r="SZJ1" s="592"/>
      <c r="SZK1" s="592"/>
      <c r="SZL1" s="592"/>
      <c r="SZM1" s="592"/>
      <c r="SZN1" s="592"/>
      <c r="SZO1" s="592"/>
      <c r="SZP1" s="592"/>
      <c r="SZQ1" s="592" t="s">
        <v>359</v>
      </c>
      <c r="SZR1" s="592"/>
      <c r="SZS1" s="592"/>
      <c r="SZT1" s="592"/>
      <c r="SZU1" s="592"/>
      <c r="SZV1" s="592"/>
      <c r="SZW1" s="592"/>
      <c r="SZX1" s="592"/>
      <c r="SZY1" s="592"/>
      <c r="SZZ1" s="592"/>
      <c r="TAA1" s="592"/>
      <c r="TAB1" s="592"/>
      <c r="TAC1" s="592"/>
      <c r="TAD1" s="592"/>
      <c r="TAE1" s="592"/>
      <c r="TAF1" s="592"/>
      <c r="TAG1" s="592" t="s">
        <v>359</v>
      </c>
      <c r="TAH1" s="592"/>
      <c r="TAI1" s="592"/>
      <c r="TAJ1" s="592"/>
      <c r="TAK1" s="592"/>
      <c r="TAL1" s="592"/>
      <c r="TAM1" s="592"/>
      <c r="TAN1" s="592"/>
      <c r="TAO1" s="592"/>
      <c r="TAP1" s="592"/>
      <c r="TAQ1" s="592"/>
      <c r="TAR1" s="592"/>
      <c r="TAS1" s="592"/>
      <c r="TAT1" s="592"/>
      <c r="TAU1" s="592"/>
      <c r="TAV1" s="592"/>
      <c r="TAW1" s="592" t="s">
        <v>359</v>
      </c>
      <c r="TAX1" s="592"/>
      <c r="TAY1" s="592"/>
      <c r="TAZ1" s="592"/>
      <c r="TBA1" s="592"/>
      <c r="TBB1" s="592"/>
      <c r="TBC1" s="592"/>
      <c r="TBD1" s="592"/>
      <c r="TBE1" s="592"/>
      <c r="TBF1" s="592"/>
      <c r="TBG1" s="592"/>
      <c r="TBH1" s="592"/>
      <c r="TBI1" s="592"/>
      <c r="TBJ1" s="592"/>
      <c r="TBK1" s="592"/>
      <c r="TBL1" s="592"/>
      <c r="TBM1" s="592" t="s">
        <v>359</v>
      </c>
      <c r="TBN1" s="592"/>
      <c r="TBO1" s="592"/>
      <c r="TBP1" s="592"/>
      <c r="TBQ1" s="592"/>
      <c r="TBR1" s="592"/>
      <c r="TBS1" s="592"/>
      <c r="TBT1" s="592"/>
      <c r="TBU1" s="592"/>
      <c r="TBV1" s="592"/>
      <c r="TBW1" s="592"/>
      <c r="TBX1" s="592"/>
      <c r="TBY1" s="592"/>
      <c r="TBZ1" s="592"/>
      <c r="TCA1" s="592"/>
      <c r="TCB1" s="592"/>
      <c r="TCC1" s="592" t="s">
        <v>359</v>
      </c>
      <c r="TCD1" s="592"/>
      <c r="TCE1" s="592"/>
      <c r="TCF1" s="592"/>
      <c r="TCG1" s="592"/>
      <c r="TCH1" s="592"/>
      <c r="TCI1" s="592"/>
      <c r="TCJ1" s="592"/>
      <c r="TCK1" s="592"/>
      <c r="TCL1" s="592"/>
      <c r="TCM1" s="592"/>
      <c r="TCN1" s="592"/>
      <c r="TCO1" s="592"/>
      <c r="TCP1" s="592"/>
      <c r="TCQ1" s="592"/>
      <c r="TCR1" s="592"/>
      <c r="TCS1" s="592" t="s">
        <v>359</v>
      </c>
      <c r="TCT1" s="592"/>
      <c r="TCU1" s="592"/>
      <c r="TCV1" s="592"/>
      <c r="TCW1" s="592"/>
      <c r="TCX1" s="592"/>
      <c r="TCY1" s="592"/>
      <c r="TCZ1" s="592"/>
      <c r="TDA1" s="592"/>
      <c r="TDB1" s="592"/>
      <c r="TDC1" s="592"/>
      <c r="TDD1" s="592"/>
      <c r="TDE1" s="592"/>
      <c r="TDF1" s="592"/>
      <c r="TDG1" s="592"/>
      <c r="TDH1" s="592"/>
      <c r="TDI1" s="592" t="s">
        <v>359</v>
      </c>
      <c r="TDJ1" s="592"/>
      <c r="TDK1" s="592"/>
      <c r="TDL1" s="592"/>
      <c r="TDM1" s="592"/>
      <c r="TDN1" s="592"/>
      <c r="TDO1" s="592"/>
      <c r="TDP1" s="592"/>
      <c r="TDQ1" s="592"/>
      <c r="TDR1" s="592"/>
      <c r="TDS1" s="592"/>
      <c r="TDT1" s="592"/>
      <c r="TDU1" s="592"/>
      <c r="TDV1" s="592"/>
      <c r="TDW1" s="592"/>
      <c r="TDX1" s="592"/>
      <c r="TDY1" s="592" t="s">
        <v>359</v>
      </c>
      <c r="TDZ1" s="592"/>
      <c r="TEA1" s="592"/>
      <c r="TEB1" s="592"/>
      <c r="TEC1" s="592"/>
      <c r="TED1" s="592"/>
      <c r="TEE1" s="592"/>
      <c r="TEF1" s="592"/>
      <c r="TEG1" s="592"/>
      <c r="TEH1" s="592"/>
      <c r="TEI1" s="592"/>
      <c r="TEJ1" s="592"/>
      <c r="TEK1" s="592"/>
      <c r="TEL1" s="592"/>
      <c r="TEM1" s="592"/>
      <c r="TEN1" s="592"/>
      <c r="TEO1" s="592" t="s">
        <v>359</v>
      </c>
      <c r="TEP1" s="592"/>
      <c r="TEQ1" s="592"/>
      <c r="TER1" s="592"/>
      <c r="TES1" s="592"/>
      <c r="TET1" s="592"/>
      <c r="TEU1" s="592"/>
      <c r="TEV1" s="592"/>
      <c r="TEW1" s="592"/>
      <c r="TEX1" s="592"/>
      <c r="TEY1" s="592"/>
      <c r="TEZ1" s="592"/>
      <c r="TFA1" s="592"/>
      <c r="TFB1" s="592"/>
      <c r="TFC1" s="592"/>
      <c r="TFD1" s="592"/>
      <c r="TFE1" s="592" t="s">
        <v>359</v>
      </c>
      <c r="TFF1" s="592"/>
      <c r="TFG1" s="592"/>
      <c r="TFH1" s="592"/>
      <c r="TFI1" s="592"/>
      <c r="TFJ1" s="592"/>
      <c r="TFK1" s="592"/>
      <c r="TFL1" s="592"/>
      <c r="TFM1" s="592"/>
      <c r="TFN1" s="592"/>
      <c r="TFO1" s="592"/>
      <c r="TFP1" s="592"/>
      <c r="TFQ1" s="592"/>
      <c r="TFR1" s="592"/>
      <c r="TFS1" s="592"/>
      <c r="TFT1" s="592"/>
      <c r="TFU1" s="592" t="s">
        <v>359</v>
      </c>
      <c r="TFV1" s="592"/>
      <c r="TFW1" s="592"/>
      <c r="TFX1" s="592"/>
      <c r="TFY1" s="592"/>
      <c r="TFZ1" s="592"/>
      <c r="TGA1" s="592"/>
      <c r="TGB1" s="592"/>
      <c r="TGC1" s="592"/>
      <c r="TGD1" s="592"/>
      <c r="TGE1" s="592"/>
      <c r="TGF1" s="592"/>
      <c r="TGG1" s="592"/>
      <c r="TGH1" s="592"/>
      <c r="TGI1" s="592"/>
      <c r="TGJ1" s="592"/>
      <c r="TGK1" s="592" t="s">
        <v>359</v>
      </c>
      <c r="TGL1" s="592"/>
      <c r="TGM1" s="592"/>
      <c r="TGN1" s="592"/>
      <c r="TGO1" s="592"/>
      <c r="TGP1" s="592"/>
      <c r="TGQ1" s="592"/>
      <c r="TGR1" s="592"/>
      <c r="TGS1" s="592"/>
      <c r="TGT1" s="592"/>
      <c r="TGU1" s="592"/>
      <c r="TGV1" s="592"/>
      <c r="TGW1" s="592"/>
      <c r="TGX1" s="592"/>
      <c r="TGY1" s="592"/>
      <c r="TGZ1" s="592"/>
      <c r="THA1" s="592" t="s">
        <v>359</v>
      </c>
      <c r="THB1" s="592"/>
      <c r="THC1" s="592"/>
      <c r="THD1" s="592"/>
      <c r="THE1" s="592"/>
      <c r="THF1" s="592"/>
      <c r="THG1" s="592"/>
      <c r="THH1" s="592"/>
      <c r="THI1" s="592"/>
      <c r="THJ1" s="592"/>
      <c r="THK1" s="592"/>
      <c r="THL1" s="592"/>
      <c r="THM1" s="592"/>
      <c r="THN1" s="592"/>
      <c r="THO1" s="592"/>
      <c r="THP1" s="592"/>
      <c r="THQ1" s="592" t="s">
        <v>359</v>
      </c>
      <c r="THR1" s="592"/>
      <c r="THS1" s="592"/>
      <c r="THT1" s="592"/>
      <c r="THU1" s="592"/>
      <c r="THV1" s="592"/>
      <c r="THW1" s="592"/>
      <c r="THX1" s="592"/>
      <c r="THY1" s="592"/>
      <c r="THZ1" s="592"/>
      <c r="TIA1" s="592"/>
      <c r="TIB1" s="592"/>
      <c r="TIC1" s="592"/>
      <c r="TID1" s="592"/>
      <c r="TIE1" s="592"/>
      <c r="TIF1" s="592"/>
      <c r="TIG1" s="592" t="s">
        <v>359</v>
      </c>
      <c r="TIH1" s="592"/>
      <c r="TII1" s="592"/>
      <c r="TIJ1" s="592"/>
      <c r="TIK1" s="592"/>
      <c r="TIL1" s="592"/>
      <c r="TIM1" s="592"/>
      <c r="TIN1" s="592"/>
      <c r="TIO1" s="592"/>
      <c r="TIP1" s="592"/>
      <c r="TIQ1" s="592"/>
      <c r="TIR1" s="592"/>
      <c r="TIS1" s="592"/>
      <c r="TIT1" s="592"/>
      <c r="TIU1" s="592"/>
      <c r="TIV1" s="592"/>
      <c r="TIW1" s="592" t="s">
        <v>359</v>
      </c>
      <c r="TIX1" s="592"/>
      <c r="TIY1" s="592"/>
      <c r="TIZ1" s="592"/>
      <c r="TJA1" s="592"/>
      <c r="TJB1" s="592"/>
      <c r="TJC1" s="592"/>
      <c r="TJD1" s="592"/>
      <c r="TJE1" s="592"/>
      <c r="TJF1" s="592"/>
      <c r="TJG1" s="592"/>
      <c r="TJH1" s="592"/>
      <c r="TJI1" s="592"/>
      <c r="TJJ1" s="592"/>
      <c r="TJK1" s="592"/>
      <c r="TJL1" s="592"/>
      <c r="TJM1" s="592" t="s">
        <v>359</v>
      </c>
      <c r="TJN1" s="592"/>
      <c r="TJO1" s="592"/>
      <c r="TJP1" s="592"/>
      <c r="TJQ1" s="592"/>
      <c r="TJR1" s="592"/>
      <c r="TJS1" s="592"/>
      <c r="TJT1" s="592"/>
      <c r="TJU1" s="592"/>
      <c r="TJV1" s="592"/>
      <c r="TJW1" s="592"/>
      <c r="TJX1" s="592"/>
      <c r="TJY1" s="592"/>
      <c r="TJZ1" s="592"/>
      <c r="TKA1" s="592"/>
      <c r="TKB1" s="592"/>
      <c r="TKC1" s="592" t="s">
        <v>359</v>
      </c>
      <c r="TKD1" s="592"/>
      <c r="TKE1" s="592"/>
      <c r="TKF1" s="592"/>
      <c r="TKG1" s="592"/>
      <c r="TKH1" s="592"/>
      <c r="TKI1" s="592"/>
      <c r="TKJ1" s="592"/>
      <c r="TKK1" s="592"/>
      <c r="TKL1" s="592"/>
      <c r="TKM1" s="592"/>
      <c r="TKN1" s="592"/>
      <c r="TKO1" s="592"/>
      <c r="TKP1" s="592"/>
      <c r="TKQ1" s="592"/>
      <c r="TKR1" s="592"/>
      <c r="TKS1" s="592" t="s">
        <v>359</v>
      </c>
      <c r="TKT1" s="592"/>
      <c r="TKU1" s="592"/>
      <c r="TKV1" s="592"/>
      <c r="TKW1" s="592"/>
      <c r="TKX1" s="592"/>
      <c r="TKY1" s="592"/>
      <c r="TKZ1" s="592"/>
      <c r="TLA1" s="592"/>
      <c r="TLB1" s="592"/>
      <c r="TLC1" s="592"/>
      <c r="TLD1" s="592"/>
      <c r="TLE1" s="592"/>
      <c r="TLF1" s="592"/>
      <c r="TLG1" s="592"/>
      <c r="TLH1" s="592"/>
      <c r="TLI1" s="592" t="s">
        <v>359</v>
      </c>
      <c r="TLJ1" s="592"/>
      <c r="TLK1" s="592"/>
      <c r="TLL1" s="592"/>
      <c r="TLM1" s="592"/>
      <c r="TLN1" s="592"/>
      <c r="TLO1" s="592"/>
      <c r="TLP1" s="592"/>
      <c r="TLQ1" s="592"/>
      <c r="TLR1" s="592"/>
      <c r="TLS1" s="592"/>
      <c r="TLT1" s="592"/>
      <c r="TLU1" s="592"/>
      <c r="TLV1" s="592"/>
      <c r="TLW1" s="592"/>
      <c r="TLX1" s="592"/>
      <c r="TLY1" s="592" t="s">
        <v>359</v>
      </c>
      <c r="TLZ1" s="592"/>
      <c r="TMA1" s="592"/>
      <c r="TMB1" s="592"/>
      <c r="TMC1" s="592"/>
      <c r="TMD1" s="592"/>
      <c r="TME1" s="592"/>
      <c r="TMF1" s="592"/>
      <c r="TMG1" s="592"/>
      <c r="TMH1" s="592"/>
      <c r="TMI1" s="592"/>
      <c r="TMJ1" s="592"/>
      <c r="TMK1" s="592"/>
      <c r="TML1" s="592"/>
      <c r="TMM1" s="592"/>
      <c r="TMN1" s="592"/>
      <c r="TMO1" s="592" t="s">
        <v>359</v>
      </c>
      <c r="TMP1" s="592"/>
      <c r="TMQ1" s="592"/>
      <c r="TMR1" s="592"/>
      <c r="TMS1" s="592"/>
      <c r="TMT1" s="592"/>
      <c r="TMU1" s="592"/>
      <c r="TMV1" s="592"/>
      <c r="TMW1" s="592"/>
      <c r="TMX1" s="592"/>
      <c r="TMY1" s="592"/>
      <c r="TMZ1" s="592"/>
      <c r="TNA1" s="592"/>
      <c r="TNB1" s="592"/>
      <c r="TNC1" s="592"/>
      <c r="TND1" s="592"/>
      <c r="TNE1" s="592" t="s">
        <v>359</v>
      </c>
      <c r="TNF1" s="592"/>
      <c r="TNG1" s="592"/>
      <c r="TNH1" s="592"/>
      <c r="TNI1" s="592"/>
      <c r="TNJ1" s="592"/>
      <c r="TNK1" s="592"/>
      <c r="TNL1" s="592"/>
      <c r="TNM1" s="592"/>
      <c r="TNN1" s="592"/>
      <c r="TNO1" s="592"/>
      <c r="TNP1" s="592"/>
      <c r="TNQ1" s="592"/>
      <c r="TNR1" s="592"/>
      <c r="TNS1" s="592"/>
      <c r="TNT1" s="592"/>
      <c r="TNU1" s="592" t="s">
        <v>359</v>
      </c>
      <c r="TNV1" s="592"/>
      <c r="TNW1" s="592"/>
      <c r="TNX1" s="592"/>
      <c r="TNY1" s="592"/>
      <c r="TNZ1" s="592"/>
      <c r="TOA1" s="592"/>
      <c r="TOB1" s="592"/>
      <c r="TOC1" s="592"/>
      <c r="TOD1" s="592"/>
      <c r="TOE1" s="592"/>
      <c r="TOF1" s="592"/>
      <c r="TOG1" s="592"/>
      <c r="TOH1" s="592"/>
      <c r="TOI1" s="592"/>
      <c r="TOJ1" s="592"/>
      <c r="TOK1" s="592" t="s">
        <v>359</v>
      </c>
      <c r="TOL1" s="592"/>
      <c r="TOM1" s="592"/>
      <c r="TON1" s="592"/>
      <c r="TOO1" s="592"/>
      <c r="TOP1" s="592"/>
      <c r="TOQ1" s="592"/>
      <c r="TOR1" s="592"/>
      <c r="TOS1" s="592"/>
      <c r="TOT1" s="592"/>
      <c r="TOU1" s="592"/>
      <c r="TOV1" s="592"/>
      <c r="TOW1" s="592"/>
      <c r="TOX1" s="592"/>
      <c r="TOY1" s="592"/>
      <c r="TOZ1" s="592"/>
      <c r="TPA1" s="592" t="s">
        <v>359</v>
      </c>
      <c r="TPB1" s="592"/>
      <c r="TPC1" s="592"/>
      <c r="TPD1" s="592"/>
      <c r="TPE1" s="592"/>
      <c r="TPF1" s="592"/>
      <c r="TPG1" s="592"/>
      <c r="TPH1" s="592"/>
      <c r="TPI1" s="592"/>
      <c r="TPJ1" s="592"/>
      <c r="TPK1" s="592"/>
      <c r="TPL1" s="592"/>
      <c r="TPM1" s="592"/>
      <c r="TPN1" s="592"/>
      <c r="TPO1" s="592"/>
      <c r="TPP1" s="592"/>
      <c r="TPQ1" s="592" t="s">
        <v>359</v>
      </c>
      <c r="TPR1" s="592"/>
      <c r="TPS1" s="592"/>
      <c r="TPT1" s="592"/>
      <c r="TPU1" s="592"/>
      <c r="TPV1" s="592"/>
      <c r="TPW1" s="592"/>
      <c r="TPX1" s="592"/>
      <c r="TPY1" s="592"/>
      <c r="TPZ1" s="592"/>
      <c r="TQA1" s="592"/>
      <c r="TQB1" s="592"/>
      <c r="TQC1" s="592"/>
      <c r="TQD1" s="592"/>
      <c r="TQE1" s="592"/>
      <c r="TQF1" s="592"/>
      <c r="TQG1" s="592" t="s">
        <v>359</v>
      </c>
      <c r="TQH1" s="592"/>
      <c r="TQI1" s="592"/>
      <c r="TQJ1" s="592"/>
      <c r="TQK1" s="592"/>
      <c r="TQL1" s="592"/>
      <c r="TQM1" s="592"/>
      <c r="TQN1" s="592"/>
      <c r="TQO1" s="592"/>
      <c r="TQP1" s="592"/>
      <c r="TQQ1" s="592"/>
      <c r="TQR1" s="592"/>
      <c r="TQS1" s="592"/>
      <c r="TQT1" s="592"/>
      <c r="TQU1" s="592"/>
      <c r="TQV1" s="592"/>
      <c r="TQW1" s="592" t="s">
        <v>359</v>
      </c>
      <c r="TQX1" s="592"/>
      <c r="TQY1" s="592"/>
      <c r="TQZ1" s="592"/>
      <c r="TRA1" s="592"/>
      <c r="TRB1" s="592"/>
      <c r="TRC1" s="592"/>
      <c r="TRD1" s="592"/>
      <c r="TRE1" s="592"/>
      <c r="TRF1" s="592"/>
      <c r="TRG1" s="592"/>
      <c r="TRH1" s="592"/>
      <c r="TRI1" s="592"/>
      <c r="TRJ1" s="592"/>
      <c r="TRK1" s="592"/>
      <c r="TRL1" s="592"/>
      <c r="TRM1" s="592" t="s">
        <v>359</v>
      </c>
      <c r="TRN1" s="592"/>
      <c r="TRO1" s="592"/>
      <c r="TRP1" s="592"/>
      <c r="TRQ1" s="592"/>
      <c r="TRR1" s="592"/>
      <c r="TRS1" s="592"/>
      <c r="TRT1" s="592"/>
      <c r="TRU1" s="592"/>
      <c r="TRV1" s="592"/>
      <c r="TRW1" s="592"/>
      <c r="TRX1" s="592"/>
      <c r="TRY1" s="592"/>
      <c r="TRZ1" s="592"/>
      <c r="TSA1" s="592"/>
      <c r="TSB1" s="592"/>
      <c r="TSC1" s="592" t="s">
        <v>359</v>
      </c>
      <c r="TSD1" s="592"/>
      <c r="TSE1" s="592"/>
      <c r="TSF1" s="592"/>
      <c r="TSG1" s="592"/>
      <c r="TSH1" s="592"/>
      <c r="TSI1" s="592"/>
      <c r="TSJ1" s="592"/>
      <c r="TSK1" s="592"/>
      <c r="TSL1" s="592"/>
      <c r="TSM1" s="592"/>
      <c r="TSN1" s="592"/>
      <c r="TSO1" s="592"/>
      <c r="TSP1" s="592"/>
      <c r="TSQ1" s="592"/>
      <c r="TSR1" s="592"/>
      <c r="TSS1" s="592" t="s">
        <v>359</v>
      </c>
      <c r="TST1" s="592"/>
      <c r="TSU1" s="592"/>
      <c r="TSV1" s="592"/>
      <c r="TSW1" s="592"/>
      <c r="TSX1" s="592"/>
      <c r="TSY1" s="592"/>
      <c r="TSZ1" s="592"/>
      <c r="TTA1" s="592"/>
      <c r="TTB1" s="592"/>
      <c r="TTC1" s="592"/>
      <c r="TTD1" s="592"/>
      <c r="TTE1" s="592"/>
      <c r="TTF1" s="592"/>
      <c r="TTG1" s="592"/>
      <c r="TTH1" s="592"/>
      <c r="TTI1" s="592" t="s">
        <v>359</v>
      </c>
      <c r="TTJ1" s="592"/>
      <c r="TTK1" s="592"/>
      <c r="TTL1" s="592"/>
      <c r="TTM1" s="592"/>
      <c r="TTN1" s="592"/>
      <c r="TTO1" s="592"/>
      <c r="TTP1" s="592"/>
      <c r="TTQ1" s="592"/>
      <c r="TTR1" s="592"/>
      <c r="TTS1" s="592"/>
      <c r="TTT1" s="592"/>
      <c r="TTU1" s="592"/>
      <c r="TTV1" s="592"/>
      <c r="TTW1" s="592"/>
      <c r="TTX1" s="592"/>
      <c r="TTY1" s="592" t="s">
        <v>359</v>
      </c>
      <c r="TTZ1" s="592"/>
      <c r="TUA1" s="592"/>
      <c r="TUB1" s="592"/>
      <c r="TUC1" s="592"/>
      <c r="TUD1" s="592"/>
      <c r="TUE1" s="592"/>
      <c r="TUF1" s="592"/>
      <c r="TUG1" s="592"/>
      <c r="TUH1" s="592"/>
      <c r="TUI1" s="592"/>
      <c r="TUJ1" s="592"/>
      <c r="TUK1" s="592"/>
      <c r="TUL1" s="592"/>
      <c r="TUM1" s="592"/>
      <c r="TUN1" s="592"/>
      <c r="TUO1" s="592" t="s">
        <v>359</v>
      </c>
      <c r="TUP1" s="592"/>
      <c r="TUQ1" s="592"/>
      <c r="TUR1" s="592"/>
      <c r="TUS1" s="592"/>
      <c r="TUT1" s="592"/>
      <c r="TUU1" s="592"/>
      <c r="TUV1" s="592"/>
      <c r="TUW1" s="592"/>
      <c r="TUX1" s="592"/>
      <c r="TUY1" s="592"/>
      <c r="TUZ1" s="592"/>
      <c r="TVA1" s="592"/>
      <c r="TVB1" s="592"/>
      <c r="TVC1" s="592"/>
      <c r="TVD1" s="592"/>
      <c r="TVE1" s="592" t="s">
        <v>359</v>
      </c>
      <c r="TVF1" s="592"/>
      <c r="TVG1" s="592"/>
      <c r="TVH1" s="592"/>
      <c r="TVI1" s="592"/>
      <c r="TVJ1" s="592"/>
      <c r="TVK1" s="592"/>
      <c r="TVL1" s="592"/>
      <c r="TVM1" s="592"/>
      <c r="TVN1" s="592"/>
      <c r="TVO1" s="592"/>
      <c r="TVP1" s="592"/>
      <c r="TVQ1" s="592"/>
      <c r="TVR1" s="592"/>
      <c r="TVS1" s="592"/>
      <c r="TVT1" s="592"/>
      <c r="TVU1" s="592" t="s">
        <v>359</v>
      </c>
      <c r="TVV1" s="592"/>
      <c r="TVW1" s="592"/>
      <c r="TVX1" s="592"/>
      <c r="TVY1" s="592"/>
      <c r="TVZ1" s="592"/>
      <c r="TWA1" s="592"/>
      <c r="TWB1" s="592"/>
      <c r="TWC1" s="592"/>
      <c r="TWD1" s="592"/>
      <c r="TWE1" s="592"/>
      <c r="TWF1" s="592"/>
      <c r="TWG1" s="592"/>
      <c r="TWH1" s="592"/>
      <c r="TWI1" s="592"/>
      <c r="TWJ1" s="592"/>
      <c r="TWK1" s="592" t="s">
        <v>359</v>
      </c>
      <c r="TWL1" s="592"/>
      <c r="TWM1" s="592"/>
      <c r="TWN1" s="592"/>
      <c r="TWO1" s="592"/>
      <c r="TWP1" s="592"/>
      <c r="TWQ1" s="592"/>
      <c r="TWR1" s="592"/>
      <c r="TWS1" s="592"/>
      <c r="TWT1" s="592"/>
      <c r="TWU1" s="592"/>
      <c r="TWV1" s="592"/>
      <c r="TWW1" s="592"/>
      <c r="TWX1" s="592"/>
      <c r="TWY1" s="592"/>
      <c r="TWZ1" s="592"/>
      <c r="TXA1" s="592" t="s">
        <v>359</v>
      </c>
      <c r="TXB1" s="592"/>
      <c r="TXC1" s="592"/>
      <c r="TXD1" s="592"/>
      <c r="TXE1" s="592"/>
      <c r="TXF1" s="592"/>
      <c r="TXG1" s="592"/>
      <c r="TXH1" s="592"/>
      <c r="TXI1" s="592"/>
      <c r="TXJ1" s="592"/>
      <c r="TXK1" s="592"/>
      <c r="TXL1" s="592"/>
      <c r="TXM1" s="592"/>
      <c r="TXN1" s="592"/>
      <c r="TXO1" s="592"/>
      <c r="TXP1" s="592"/>
      <c r="TXQ1" s="592" t="s">
        <v>359</v>
      </c>
      <c r="TXR1" s="592"/>
      <c r="TXS1" s="592"/>
      <c r="TXT1" s="592"/>
      <c r="TXU1" s="592"/>
      <c r="TXV1" s="592"/>
      <c r="TXW1" s="592"/>
      <c r="TXX1" s="592"/>
      <c r="TXY1" s="592"/>
      <c r="TXZ1" s="592"/>
      <c r="TYA1" s="592"/>
      <c r="TYB1" s="592"/>
      <c r="TYC1" s="592"/>
      <c r="TYD1" s="592"/>
      <c r="TYE1" s="592"/>
      <c r="TYF1" s="592"/>
      <c r="TYG1" s="592" t="s">
        <v>359</v>
      </c>
      <c r="TYH1" s="592"/>
      <c r="TYI1" s="592"/>
      <c r="TYJ1" s="592"/>
      <c r="TYK1" s="592"/>
      <c r="TYL1" s="592"/>
      <c r="TYM1" s="592"/>
      <c r="TYN1" s="592"/>
      <c r="TYO1" s="592"/>
      <c r="TYP1" s="592"/>
      <c r="TYQ1" s="592"/>
      <c r="TYR1" s="592"/>
      <c r="TYS1" s="592"/>
      <c r="TYT1" s="592"/>
      <c r="TYU1" s="592"/>
      <c r="TYV1" s="592"/>
      <c r="TYW1" s="592" t="s">
        <v>359</v>
      </c>
      <c r="TYX1" s="592"/>
      <c r="TYY1" s="592"/>
      <c r="TYZ1" s="592"/>
      <c r="TZA1" s="592"/>
      <c r="TZB1" s="592"/>
      <c r="TZC1" s="592"/>
      <c r="TZD1" s="592"/>
      <c r="TZE1" s="592"/>
      <c r="TZF1" s="592"/>
      <c r="TZG1" s="592"/>
      <c r="TZH1" s="592"/>
      <c r="TZI1" s="592"/>
      <c r="TZJ1" s="592"/>
      <c r="TZK1" s="592"/>
      <c r="TZL1" s="592"/>
      <c r="TZM1" s="592" t="s">
        <v>359</v>
      </c>
      <c r="TZN1" s="592"/>
      <c r="TZO1" s="592"/>
      <c r="TZP1" s="592"/>
      <c r="TZQ1" s="592"/>
      <c r="TZR1" s="592"/>
      <c r="TZS1" s="592"/>
      <c r="TZT1" s="592"/>
      <c r="TZU1" s="592"/>
      <c r="TZV1" s="592"/>
      <c r="TZW1" s="592"/>
      <c r="TZX1" s="592"/>
      <c r="TZY1" s="592"/>
      <c r="TZZ1" s="592"/>
      <c r="UAA1" s="592"/>
      <c r="UAB1" s="592"/>
      <c r="UAC1" s="592" t="s">
        <v>359</v>
      </c>
      <c r="UAD1" s="592"/>
      <c r="UAE1" s="592"/>
      <c r="UAF1" s="592"/>
      <c r="UAG1" s="592"/>
      <c r="UAH1" s="592"/>
      <c r="UAI1" s="592"/>
      <c r="UAJ1" s="592"/>
      <c r="UAK1" s="592"/>
      <c r="UAL1" s="592"/>
      <c r="UAM1" s="592"/>
      <c r="UAN1" s="592"/>
      <c r="UAO1" s="592"/>
      <c r="UAP1" s="592"/>
      <c r="UAQ1" s="592"/>
      <c r="UAR1" s="592"/>
      <c r="UAS1" s="592" t="s">
        <v>359</v>
      </c>
      <c r="UAT1" s="592"/>
      <c r="UAU1" s="592"/>
      <c r="UAV1" s="592"/>
      <c r="UAW1" s="592"/>
      <c r="UAX1" s="592"/>
      <c r="UAY1" s="592"/>
      <c r="UAZ1" s="592"/>
      <c r="UBA1" s="592"/>
      <c r="UBB1" s="592"/>
      <c r="UBC1" s="592"/>
      <c r="UBD1" s="592"/>
      <c r="UBE1" s="592"/>
      <c r="UBF1" s="592"/>
      <c r="UBG1" s="592"/>
      <c r="UBH1" s="592"/>
      <c r="UBI1" s="592" t="s">
        <v>359</v>
      </c>
      <c r="UBJ1" s="592"/>
      <c r="UBK1" s="592"/>
      <c r="UBL1" s="592"/>
      <c r="UBM1" s="592"/>
      <c r="UBN1" s="592"/>
      <c r="UBO1" s="592"/>
      <c r="UBP1" s="592"/>
      <c r="UBQ1" s="592"/>
      <c r="UBR1" s="592"/>
      <c r="UBS1" s="592"/>
      <c r="UBT1" s="592"/>
      <c r="UBU1" s="592"/>
      <c r="UBV1" s="592"/>
      <c r="UBW1" s="592"/>
      <c r="UBX1" s="592"/>
      <c r="UBY1" s="592" t="s">
        <v>359</v>
      </c>
      <c r="UBZ1" s="592"/>
      <c r="UCA1" s="592"/>
      <c r="UCB1" s="592"/>
      <c r="UCC1" s="592"/>
      <c r="UCD1" s="592"/>
      <c r="UCE1" s="592"/>
      <c r="UCF1" s="592"/>
      <c r="UCG1" s="592"/>
      <c r="UCH1" s="592"/>
      <c r="UCI1" s="592"/>
      <c r="UCJ1" s="592"/>
      <c r="UCK1" s="592"/>
      <c r="UCL1" s="592"/>
      <c r="UCM1" s="592"/>
      <c r="UCN1" s="592"/>
      <c r="UCO1" s="592" t="s">
        <v>359</v>
      </c>
      <c r="UCP1" s="592"/>
      <c r="UCQ1" s="592"/>
      <c r="UCR1" s="592"/>
      <c r="UCS1" s="592"/>
      <c r="UCT1" s="592"/>
      <c r="UCU1" s="592"/>
      <c r="UCV1" s="592"/>
      <c r="UCW1" s="592"/>
      <c r="UCX1" s="592"/>
      <c r="UCY1" s="592"/>
      <c r="UCZ1" s="592"/>
      <c r="UDA1" s="592"/>
      <c r="UDB1" s="592"/>
      <c r="UDC1" s="592"/>
      <c r="UDD1" s="592"/>
      <c r="UDE1" s="592" t="s">
        <v>359</v>
      </c>
      <c r="UDF1" s="592"/>
      <c r="UDG1" s="592"/>
      <c r="UDH1" s="592"/>
      <c r="UDI1" s="592"/>
      <c r="UDJ1" s="592"/>
      <c r="UDK1" s="592"/>
      <c r="UDL1" s="592"/>
      <c r="UDM1" s="592"/>
      <c r="UDN1" s="592"/>
      <c r="UDO1" s="592"/>
      <c r="UDP1" s="592"/>
      <c r="UDQ1" s="592"/>
      <c r="UDR1" s="592"/>
      <c r="UDS1" s="592"/>
      <c r="UDT1" s="592"/>
      <c r="UDU1" s="592" t="s">
        <v>359</v>
      </c>
      <c r="UDV1" s="592"/>
      <c r="UDW1" s="592"/>
      <c r="UDX1" s="592"/>
      <c r="UDY1" s="592"/>
      <c r="UDZ1" s="592"/>
      <c r="UEA1" s="592"/>
      <c r="UEB1" s="592"/>
      <c r="UEC1" s="592"/>
      <c r="UED1" s="592"/>
      <c r="UEE1" s="592"/>
      <c r="UEF1" s="592"/>
      <c r="UEG1" s="592"/>
      <c r="UEH1" s="592"/>
      <c r="UEI1" s="592"/>
      <c r="UEJ1" s="592"/>
      <c r="UEK1" s="592" t="s">
        <v>359</v>
      </c>
      <c r="UEL1" s="592"/>
      <c r="UEM1" s="592"/>
      <c r="UEN1" s="592"/>
      <c r="UEO1" s="592"/>
      <c r="UEP1" s="592"/>
      <c r="UEQ1" s="592"/>
      <c r="UER1" s="592"/>
      <c r="UES1" s="592"/>
      <c r="UET1" s="592"/>
      <c r="UEU1" s="592"/>
      <c r="UEV1" s="592"/>
      <c r="UEW1" s="592"/>
      <c r="UEX1" s="592"/>
      <c r="UEY1" s="592"/>
      <c r="UEZ1" s="592"/>
      <c r="UFA1" s="592" t="s">
        <v>359</v>
      </c>
      <c r="UFB1" s="592"/>
      <c r="UFC1" s="592"/>
      <c r="UFD1" s="592"/>
      <c r="UFE1" s="592"/>
      <c r="UFF1" s="592"/>
      <c r="UFG1" s="592"/>
      <c r="UFH1" s="592"/>
      <c r="UFI1" s="592"/>
      <c r="UFJ1" s="592"/>
      <c r="UFK1" s="592"/>
      <c r="UFL1" s="592"/>
      <c r="UFM1" s="592"/>
      <c r="UFN1" s="592"/>
      <c r="UFO1" s="592"/>
      <c r="UFP1" s="592"/>
      <c r="UFQ1" s="592" t="s">
        <v>359</v>
      </c>
      <c r="UFR1" s="592"/>
      <c r="UFS1" s="592"/>
      <c r="UFT1" s="592"/>
      <c r="UFU1" s="592"/>
      <c r="UFV1" s="592"/>
      <c r="UFW1" s="592"/>
      <c r="UFX1" s="592"/>
      <c r="UFY1" s="592"/>
      <c r="UFZ1" s="592"/>
      <c r="UGA1" s="592"/>
      <c r="UGB1" s="592"/>
      <c r="UGC1" s="592"/>
      <c r="UGD1" s="592"/>
      <c r="UGE1" s="592"/>
      <c r="UGF1" s="592"/>
      <c r="UGG1" s="592" t="s">
        <v>359</v>
      </c>
      <c r="UGH1" s="592"/>
      <c r="UGI1" s="592"/>
      <c r="UGJ1" s="592"/>
      <c r="UGK1" s="592"/>
      <c r="UGL1" s="592"/>
      <c r="UGM1" s="592"/>
      <c r="UGN1" s="592"/>
      <c r="UGO1" s="592"/>
      <c r="UGP1" s="592"/>
      <c r="UGQ1" s="592"/>
      <c r="UGR1" s="592"/>
      <c r="UGS1" s="592"/>
      <c r="UGT1" s="592"/>
      <c r="UGU1" s="592"/>
      <c r="UGV1" s="592"/>
      <c r="UGW1" s="592" t="s">
        <v>359</v>
      </c>
      <c r="UGX1" s="592"/>
      <c r="UGY1" s="592"/>
      <c r="UGZ1" s="592"/>
      <c r="UHA1" s="592"/>
      <c r="UHB1" s="592"/>
      <c r="UHC1" s="592"/>
      <c r="UHD1" s="592"/>
      <c r="UHE1" s="592"/>
      <c r="UHF1" s="592"/>
      <c r="UHG1" s="592"/>
      <c r="UHH1" s="592"/>
      <c r="UHI1" s="592"/>
      <c r="UHJ1" s="592"/>
      <c r="UHK1" s="592"/>
      <c r="UHL1" s="592"/>
      <c r="UHM1" s="592" t="s">
        <v>359</v>
      </c>
      <c r="UHN1" s="592"/>
      <c r="UHO1" s="592"/>
      <c r="UHP1" s="592"/>
      <c r="UHQ1" s="592"/>
      <c r="UHR1" s="592"/>
      <c r="UHS1" s="592"/>
      <c r="UHT1" s="592"/>
      <c r="UHU1" s="592"/>
      <c r="UHV1" s="592"/>
      <c r="UHW1" s="592"/>
      <c r="UHX1" s="592"/>
      <c r="UHY1" s="592"/>
      <c r="UHZ1" s="592"/>
      <c r="UIA1" s="592"/>
      <c r="UIB1" s="592"/>
      <c r="UIC1" s="592" t="s">
        <v>359</v>
      </c>
      <c r="UID1" s="592"/>
      <c r="UIE1" s="592"/>
      <c r="UIF1" s="592"/>
      <c r="UIG1" s="592"/>
      <c r="UIH1" s="592"/>
      <c r="UII1" s="592"/>
      <c r="UIJ1" s="592"/>
      <c r="UIK1" s="592"/>
      <c r="UIL1" s="592"/>
      <c r="UIM1" s="592"/>
      <c r="UIN1" s="592"/>
      <c r="UIO1" s="592"/>
      <c r="UIP1" s="592"/>
      <c r="UIQ1" s="592"/>
      <c r="UIR1" s="592"/>
      <c r="UIS1" s="592" t="s">
        <v>359</v>
      </c>
      <c r="UIT1" s="592"/>
      <c r="UIU1" s="592"/>
      <c r="UIV1" s="592"/>
      <c r="UIW1" s="592"/>
      <c r="UIX1" s="592"/>
      <c r="UIY1" s="592"/>
      <c r="UIZ1" s="592"/>
      <c r="UJA1" s="592"/>
      <c r="UJB1" s="592"/>
      <c r="UJC1" s="592"/>
      <c r="UJD1" s="592"/>
      <c r="UJE1" s="592"/>
      <c r="UJF1" s="592"/>
      <c r="UJG1" s="592"/>
      <c r="UJH1" s="592"/>
      <c r="UJI1" s="592" t="s">
        <v>359</v>
      </c>
      <c r="UJJ1" s="592"/>
      <c r="UJK1" s="592"/>
      <c r="UJL1" s="592"/>
      <c r="UJM1" s="592"/>
      <c r="UJN1" s="592"/>
      <c r="UJO1" s="592"/>
      <c r="UJP1" s="592"/>
      <c r="UJQ1" s="592"/>
      <c r="UJR1" s="592"/>
      <c r="UJS1" s="592"/>
      <c r="UJT1" s="592"/>
      <c r="UJU1" s="592"/>
      <c r="UJV1" s="592"/>
      <c r="UJW1" s="592"/>
      <c r="UJX1" s="592"/>
      <c r="UJY1" s="592" t="s">
        <v>359</v>
      </c>
      <c r="UJZ1" s="592"/>
      <c r="UKA1" s="592"/>
      <c r="UKB1" s="592"/>
      <c r="UKC1" s="592"/>
      <c r="UKD1" s="592"/>
      <c r="UKE1" s="592"/>
      <c r="UKF1" s="592"/>
      <c r="UKG1" s="592"/>
      <c r="UKH1" s="592"/>
      <c r="UKI1" s="592"/>
      <c r="UKJ1" s="592"/>
      <c r="UKK1" s="592"/>
      <c r="UKL1" s="592"/>
      <c r="UKM1" s="592"/>
      <c r="UKN1" s="592"/>
      <c r="UKO1" s="592" t="s">
        <v>359</v>
      </c>
      <c r="UKP1" s="592"/>
      <c r="UKQ1" s="592"/>
      <c r="UKR1" s="592"/>
      <c r="UKS1" s="592"/>
      <c r="UKT1" s="592"/>
      <c r="UKU1" s="592"/>
      <c r="UKV1" s="592"/>
      <c r="UKW1" s="592"/>
      <c r="UKX1" s="592"/>
      <c r="UKY1" s="592"/>
      <c r="UKZ1" s="592"/>
      <c r="ULA1" s="592"/>
      <c r="ULB1" s="592"/>
      <c r="ULC1" s="592"/>
      <c r="ULD1" s="592"/>
      <c r="ULE1" s="592" t="s">
        <v>359</v>
      </c>
      <c r="ULF1" s="592"/>
      <c r="ULG1" s="592"/>
      <c r="ULH1" s="592"/>
      <c r="ULI1" s="592"/>
      <c r="ULJ1" s="592"/>
      <c r="ULK1" s="592"/>
      <c r="ULL1" s="592"/>
      <c r="ULM1" s="592"/>
      <c r="ULN1" s="592"/>
      <c r="ULO1" s="592"/>
      <c r="ULP1" s="592"/>
      <c r="ULQ1" s="592"/>
      <c r="ULR1" s="592"/>
      <c r="ULS1" s="592"/>
      <c r="ULT1" s="592"/>
      <c r="ULU1" s="592" t="s">
        <v>359</v>
      </c>
      <c r="ULV1" s="592"/>
      <c r="ULW1" s="592"/>
      <c r="ULX1" s="592"/>
      <c r="ULY1" s="592"/>
      <c r="ULZ1" s="592"/>
      <c r="UMA1" s="592"/>
      <c r="UMB1" s="592"/>
      <c r="UMC1" s="592"/>
      <c r="UMD1" s="592"/>
      <c r="UME1" s="592"/>
      <c r="UMF1" s="592"/>
      <c r="UMG1" s="592"/>
      <c r="UMH1" s="592"/>
      <c r="UMI1" s="592"/>
      <c r="UMJ1" s="592"/>
      <c r="UMK1" s="592" t="s">
        <v>359</v>
      </c>
      <c r="UML1" s="592"/>
      <c r="UMM1" s="592"/>
      <c r="UMN1" s="592"/>
      <c r="UMO1" s="592"/>
      <c r="UMP1" s="592"/>
      <c r="UMQ1" s="592"/>
      <c r="UMR1" s="592"/>
      <c r="UMS1" s="592"/>
      <c r="UMT1" s="592"/>
      <c r="UMU1" s="592"/>
      <c r="UMV1" s="592"/>
      <c r="UMW1" s="592"/>
      <c r="UMX1" s="592"/>
      <c r="UMY1" s="592"/>
      <c r="UMZ1" s="592"/>
      <c r="UNA1" s="592" t="s">
        <v>359</v>
      </c>
      <c r="UNB1" s="592"/>
      <c r="UNC1" s="592"/>
      <c r="UND1" s="592"/>
      <c r="UNE1" s="592"/>
      <c r="UNF1" s="592"/>
      <c r="UNG1" s="592"/>
      <c r="UNH1" s="592"/>
      <c r="UNI1" s="592"/>
      <c r="UNJ1" s="592"/>
      <c r="UNK1" s="592"/>
      <c r="UNL1" s="592"/>
      <c r="UNM1" s="592"/>
      <c r="UNN1" s="592"/>
      <c r="UNO1" s="592"/>
      <c r="UNP1" s="592"/>
      <c r="UNQ1" s="592" t="s">
        <v>359</v>
      </c>
      <c r="UNR1" s="592"/>
      <c r="UNS1" s="592"/>
      <c r="UNT1" s="592"/>
      <c r="UNU1" s="592"/>
      <c r="UNV1" s="592"/>
      <c r="UNW1" s="592"/>
      <c r="UNX1" s="592"/>
      <c r="UNY1" s="592"/>
      <c r="UNZ1" s="592"/>
      <c r="UOA1" s="592"/>
      <c r="UOB1" s="592"/>
      <c r="UOC1" s="592"/>
      <c r="UOD1" s="592"/>
      <c r="UOE1" s="592"/>
      <c r="UOF1" s="592"/>
      <c r="UOG1" s="592" t="s">
        <v>359</v>
      </c>
      <c r="UOH1" s="592"/>
      <c r="UOI1" s="592"/>
      <c r="UOJ1" s="592"/>
      <c r="UOK1" s="592"/>
      <c r="UOL1" s="592"/>
      <c r="UOM1" s="592"/>
      <c r="UON1" s="592"/>
      <c r="UOO1" s="592"/>
      <c r="UOP1" s="592"/>
      <c r="UOQ1" s="592"/>
      <c r="UOR1" s="592"/>
      <c r="UOS1" s="592"/>
      <c r="UOT1" s="592"/>
      <c r="UOU1" s="592"/>
      <c r="UOV1" s="592"/>
      <c r="UOW1" s="592" t="s">
        <v>359</v>
      </c>
      <c r="UOX1" s="592"/>
      <c r="UOY1" s="592"/>
      <c r="UOZ1" s="592"/>
      <c r="UPA1" s="592"/>
      <c r="UPB1" s="592"/>
      <c r="UPC1" s="592"/>
      <c r="UPD1" s="592"/>
      <c r="UPE1" s="592"/>
      <c r="UPF1" s="592"/>
      <c r="UPG1" s="592"/>
      <c r="UPH1" s="592"/>
      <c r="UPI1" s="592"/>
      <c r="UPJ1" s="592"/>
      <c r="UPK1" s="592"/>
      <c r="UPL1" s="592"/>
      <c r="UPM1" s="592" t="s">
        <v>359</v>
      </c>
      <c r="UPN1" s="592"/>
      <c r="UPO1" s="592"/>
      <c r="UPP1" s="592"/>
      <c r="UPQ1" s="592"/>
      <c r="UPR1" s="592"/>
      <c r="UPS1" s="592"/>
      <c r="UPT1" s="592"/>
      <c r="UPU1" s="592"/>
      <c r="UPV1" s="592"/>
      <c r="UPW1" s="592"/>
      <c r="UPX1" s="592"/>
      <c r="UPY1" s="592"/>
      <c r="UPZ1" s="592"/>
      <c r="UQA1" s="592"/>
      <c r="UQB1" s="592"/>
      <c r="UQC1" s="592" t="s">
        <v>359</v>
      </c>
      <c r="UQD1" s="592"/>
      <c r="UQE1" s="592"/>
      <c r="UQF1" s="592"/>
      <c r="UQG1" s="592"/>
      <c r="UQH1" s="592"/>
      <c r="UQI1" s="592"/>
      <c r="UQJ1" s="592"/>
      <c r="UQK1" s="592"/>
      <c r="UQL1" s="592"/>
      <c r="UQM1" s="592"/>
      <c r="UQN1" s="592"/>
      <c r="UQO1" s="592"/>
      <c r="UQP1" s="592"/>
      <c r="UQQ1" s="592"/>
      <c r="UQR1" s="592"/>
      <c r="UQS1" s="592" t="s">
        <v>359</v>
      </c>
      <c r="UQT1" s="592"/>
      <c r="UQU1" s="592"/>
      <c r="UQV1" s="592"/>
      <c r="UQW1" s="592"/>
      <c r="UQX1" s="592"/>
      <c r="UQY1" s="592"/>
      <c r="UQZ1" s="592"/>
      <c r="URA1" s="592"/>
      <c r="URB1" s="592"/>
      <c r="URC1" s="592"/>
      <c r="URD1" s="592"/>
      <c r="URE1" s="592"/>
      <c r="URF1" s="592"/>
      <c r="URG1" s="592"/>
      <c r="URH1" s="592"/>
      <c r="URI1" s="592" t="s">
        <v>359</v>
      </c>
      <c r="URJ1" s="592"/>
      <c r="URK1" s="592"/>
      <c r="URL1" s="592"/>
      <c r="URM1" s="592"/>
      <c r="URN1" s="592"/>
      <c r="URO1" s="592"/>
      <c r="URP1" s="592"/>
      <c r="URQ1" s="592"/>
      <c r="URR1" s="592"/>
      <c r="URS1" s="592"/>
      <c r="URT1" s="592"/>
      <c r="URU1" s="592"/>
      <c r="URV1" s="592"/>
      <c r="URW1" s="592"/>
      <c r="URX1" s="592"/>
      <c r="URY1" s="592" t="s">
        <v>359</v>
      </c>
      <c r="URZ1" s="592"/>
      <c r="USA1" s="592"/>
      <c r="USB1" s="592"/>
      <c r="USC1" s="592"/>
      <c r="USD1" s="592"/>
      <c r="USE1" s="592"/>
      <c r="USF1" s="592"/>
      <c r="USG1" s="592"/>
      <c r="USH1" s="592"/>
      <c r="USI1" s="592"/>
      <c r="USJ1" s="592"/>
      <c r="USK1" s="592"/>
      <c r="USL1" s="592"/>
      <c r="USM1" s="592"/>
      <c r="USN1" s="592"/>
      <c r="USO1" s="592" t="s">
        <v>359</v>
      </c>
      <c r="USP1" s="592"/>
      <c r="USQ1" s="592"/>
      <c r="USR1" s="592"/>
      <c r="USS1" s="592"/>
      <c r="UST1" s="592"/>
      <c r="USU1" s="592"/>
      <c r="USV1" s="592"/>
      <c r="USW1" s="592"/>
      <c r="USX1" s="592"/>
      <c r="USY1" s="592"/>
      <c r="USZ1" s="592"/>
      <c r="UTA1" s="592"/>
      <c r="UTB1" s="592"/>
      <c r="UTC1" s="592"/>
      <c r="UTD1" s="592"/>
      <c r="UTE1" s="592" t="s">
        <v>359</v>
      </c>
      <c r="UTF1" s="592"/>
      <c r="UTG1" s="592"/>
      <c r="UTH1" s="592"/>
      <c r="UTI1" s="592"/>
      <c r="UTJ1" s="592"/>
      <c r="UTK1" s="592"/>
      <c r="UTL1" s="592"/>
      <c r="UTM1" s="592"/>
      <c r="UTN1" s="592"/>
      <c r="UTO1" s="592"/>
      <c r="UTP1" s="592"/>
      <c r="UTQ1" s="592"/>
      <c r="UTR1" s="592"/>
      <c r="UTS1" s="592"/>
      <c r="UTT1" s="592"/>
      <c r="UTU1" s="592" t="s">
        <v>359</v>
      </c>
      <c r="UTV1" s="592"/>
      <c r="UTW1" s="592"/>
      <c r="UTX1" s="592"/>
      <c r="UTY1" s="592"/>
      <c r="UTZ1" s="592"/>
      <c r="UUA1" s="592"/>
      <c r="UUB1" s="592"/>
      <c r="UUC1" s="592"/>
      <c r="UUD1" s="592"/>
      <c r="UUE1" s="592"/>
      <c r="UUF1" s="592"/>
      <c r="UUG1" s="592"/>
      <c r="UUH1" s="592"/>
      <c r="UUI1" s="592"/>
      <c r="UUJ1" s="592"/>
      <c r="UUK1" s="592" t="s">
        <v>359</v>
      </c>
      <c r="UUL1" s="592"/>
      <c r="UUM1" s="592"/>
      <c r="UUN1" s="592"/>
      <c r="UUO1" s="592"/>
      <c r="UUP1" s="592"/>
      <c r="UUQ1" s="592"/>
      <c r="UUR1" s="592"/>
      <c r="UUS1" s="592"/>
      <c r="UUT1" s="592"/>
      <c r="UUU1" s="592"/>
      <c r="UUV1" s="592"/>
      <c r="UUW1" s="592"/>
      <c r="UUX1" s="592"/>
      <c r="UUY1" s="592"/>
      <c r="UUZ1" s="592"/>
      <c r="UVA1" s="592" t="s">
        <v>359</v>
      </c>
      <c r="UVB1" s="592"/>
      <c r="UVC1" s="592"/>
      <c r="UVD1" s="592"/>
      <c r="UVE1" s="592"/>
      <c r="UVF1" s="592"/>
      <c r="UVG1" s="592"/>
      <c r="UVH1" s="592"/>
      <c r="UVI1" s="592"/>
      <c r="UVJ1" s="592"/>
      <c r="UVK1" s="592"/>
      <c r="UVL1" s="592"/>
      <c r="UVM1" s="592"/>
      <c r="UVN1" s="592"/>
      <c r="UVO1" s="592"/>
      <c r="UVP1" s="592"/>
      <c r="UVQ1" s="592" t="s">
        <v>359</v>
      </c>
      <c r="UVR1" s="592"/>
      <c r="UVS1" s="592"/>
      <c r="UVT1" s="592"/>
      <c r="UVU1" s="592"/>
      <c r="UVV1" s="592"/>
      <c r="UVW1" s="592"/>
      <c r="UVX1" s="592"/>
      <c r="UVY1" s="592"/>
      <c r="UVZ1" s="592"/>
      <c r="UWA1" s="592"/>
      <c r="UWB1" s="592"/>
      <c r="UWC1" s="592"/>
      <c r="UWD1" s="592"/>
      <c r="UWE1" s="592"/>
      <c r="UWF1" s="592"/>
      <c r="UWG1" s="592" t="s">
        <v>359</v>
      </c>
      <c r="UWH1" s="592"/>
      <c r="UWI1" s="592"/>
      <c r="UWJ1" s="592"/>
      <c r="UWK1" s="592"/>
      <c r="UWL1" s="592"/>
      <c r="UWM1" s="592"/>
      <c r="UWN1" s="592"/>
      <c r="UWO1" s="592"/>
      <c r="UWP1" s="592"/>
      <c r="UWQ1" s="592"/>
      <c r="UWR1" s="592"/>
      <c r="UWS1" s="592"/>
      <c r="UWT1" s="592"/>
      <c r="UWU1" s="592"/>
      <c r="UWV1" s="592"/>
      <c r="UWW1" s="592" t="s">
        <v>359</v>
      </c>
      <c r="UWX1" s="592"/>
      <c r="UWY1" s="592"/>
      <c r="UWZ1" s="592"/>
      <c r="UXA1" s="592"/>
      <c r="UXB1" s="592"/>
      <c r="UXC1" s="592"/>
      <c r="UXD1" s="592"/>
      <c r="UXE1" s="592"/>
      <c r="UXF1" s="592"/>
      <c r="UXG1" s="592"/>
      <c r="UXH1" s="592"/>
      <c r="UXI1" s="592"/>
      <c r="UXJ1" s="592"/>
      <c r="UXK1" s="592"/>
      <c r="UXL1" s="592"/>
      <c r="UXM1" s="592" t="s">
        <v>359</v>
      </c>
      <c r="UXN1" s="592"/>
      <c r="UXO1" s="592"/>
      <c r="UXP1" s="592"/>
      <c r="UXQ1" s="592"/>
      <c r="UXR1" s="592"/>
      <c r="UXS1" s="592"/>
      <c r="UXT1" s="592"/>
      <c r="UXU1" s="592"/>
      <c r="UXV1" s="592"/>
      <c r="UXW1" s="592"/>
      <c r="UXX1" s="592"/>
      <c r="UXY1" s="592"/>
      <c r="UXZ1" s="592"/>
      <c r="UYA1" s="592"/>
      <c r="UYB1" s="592"/>
      <c r="UYC1" s="592" t="s">
        <v>359</v>
      </c>
      <c r="UYD1" s="592"/>
      <c r="UYE1" s="592"/>
      <c r="UYF1" s="592"/>
      <c r="UYG1" s="592"/>
      <c r="UYH1" s="592"/>
      <c r="UYI1" s="592"/>
      <c r="UYJ1" s="592"/>
      <c r="UYK1" s="592"/>
      <c r="UYL1" s="592"/>
      <c r="UYM1" s="592"/>
      <c r="UYN1" s="592"/>
      <c r="UYO1" s="592"/>
      <c r="UYP1" s="592"/>
      <c r="UYQ1" s="592"/>
      <c r="UYR1" s="592"/>
      <c r="UYS1" s="592" t="s">
        <v>359</v>
      </c>
      <c r="UYT1" s="592"/>
      <c r="UYU1" s="592"/>
      <c r="UYV1" s="592"/>
      <c r="UYW1" s="592"/>
      <c r="UYX1" s="592"/>
      <c r="UYY1" s="592"/>
      <c r="UYZ1" s="592"/>
      <c r="UZA1" s="592"/>
      <c r="UZB1" s="592"/>
      <c r="UZC1" s="592"/>
      <c r="UZD1" s="592"/>
      <c r="UZE1" s="592"/>
      <c r="UZF1" s="592"/>
      <c r="UZG1" s="592"/>
      <c r="UZH1" s="592"/>
      <c r="UZI1" s="592" t="s">
        <v>359</v>
      </c>
      <c r="UZJ1" s="592"/>
      <c r="UZK1" s="592"/>
      <c r="UZL1" s="592"/>
      <c r="UZM1" s="592"/>
      <c r="UZN1" s="592"/>
      <c r="UZO1" s="592"/>
      <c r="UZP1" s="592"/>
      <c r="UZQ1" s="592"/>
      <c r="UZR1" s="592"/>
      <c r="UZS1" s="592"/>
      <c r="UZT1" s="592"/>
      <c r="UZU1" s="592"/>
      <c r="UZV1" s="592"/>
      <c r="UZW1" s="592"/>
      <c r="UZX1" s="592"/>
      <c r="UZY1" s="592" t="s">
        <v>359</v>
      </c>
      <c r="UZZ1" s="592"/>
      <c r="VAA1" s="592"/>
      <c r="VAB1" s="592"/>
      <c r="VAC1" s="592"/>
      <c r="VAD1" s="592"/>
      <c r="VAE1" s="592"/>
      <c r="VAF1" s="592"/>
      <c r="VAG1" s="592"/>
      <c r="VAH1" s="592"/>
      <c r="VAI1" s="592"/>
      <c r="VAJ1" s="592"/>
      <c r="VAK1" s="592"/>
      <c r="VAL1" s="592"/>
      <c r="VAM1" s="592"/>
      <c r="VAN1" s="592"/>
      <c r="VAO1" s="592" t="s">
        <v>359</v>
      </c>
      <c r="VAP1" s="592"/>
      <c r="VAQ1" s="592"/>
      <c r="VAR1" s="592"/>
      <c r="VAS1" s="592"/>
      <c r="VAT1" s="592"/>
      <c r="VAU1" s="592"/>
      <c r="VAV1" s="592"/>
      <c r="VAW1" s="592"/>
      <c r="VAX1" s="592"/>
      <c r="VAY1" s="592"/>
      <c r="VAZ1" s="592"/>
      <c r="VBA1" s="592"/>
      <c r="VBB1" s="592"/>
      <c r="VBC1" s="592"/>
      <c r="VBD1" s="592"/>
      <c r="VBE1" s="592" t="s">
        <v>359</v>
      </c>
      <c r="VBF1" s="592"/>
      <c r="VBG1" s="592"/>
      <c r="VBH1" s="592"/>
      <c r="VBI1" s="592"/>
      <c r="VBJ1" s="592"/>
      <c r="VBK1" s="592"/>
      <c r="VBL1" s="592"/>
      <c r="VBM1" s="592"/>
      <c r="VBN1" s="592"/>
      <c r="VBO1" s="592"/>
      <c r="VBP1" s="592"/>
      <c r="VBQ1" s="592"/>
      <c r="VBR1" s="592"/>
      <c r="VBS1" s="592"/>
      <c r="VBT1" s="592"/>
      <c r="VBU1" s="592" t="s">
        <v>359</v>
      </c>
      <c r="VBV1" s="592"/>
      <c r="VBW1" s="592"/>
      <c r="VBX1" s="592"/>
      <c r="VBY1" s="592"/>
      <c r="VBZ1" s="592"/>
      <c r="VCA1" s="592"/>
      <c r="VCB1" s="592"/>
      <c r="VCC1" s="592"/>
      <c r="VCD1" s="592"/>
      <c r="VCE1" s="592"/>
      <c r="VCF1" s="592"/>
      <c r="VCG1" s="592"/>
      <c r="VCH1" s="592"/>
      <c r="VCI1" s="592"/>
      <c r="VCJ1" s="592"/>
      <c r="VCK1" s="592" t="s">
        <v>359</v>
      </c>
      <c r="VCL1" s="592"/>
      <c r="VCM1" s="592"/>
      <c r="VCN1" s="592"/>
      <c r="VCO1" s="592"/>
      <c r="VCP1" s="592"/>
      <c r="VCQ1" s="592"/>
      <c r="VCR1" s="592"/>
      <c r="VCS1" s="592"/>
      <c r="VCT1" s="592"/>
      <c r="VCU1" s="592"/>
      <c r="VCV1" s="592"/>
      <c r="VCW1" s="592"/>
      <c r="VCX1" s="592"/>
      <c r="VCY1" s="592"/>
      <c r="VCZ1" s="592"/>
      <c r="VDA1" s="592" t="s">
        <v>359</v>
      </c>
      <c r="VDB1" s="592"/>
      <c r="VDC1" s="592"/>
      <c r="VDD1" s="592"/>
      <c r="VDE1" s="592"/>
      <c r="VDF1" s="592"/>
      <c r="VDG1" s="592"/>
      <c r="VDH1" s="592"/>
      <c r="VDI1" s="592"/>
      <c r="VDJ1" s="592"/>
      <c r="VDK1" s="592"/>
      <c r="VDL1" s="592"/>
      <c r="VDM1" s="592"/>
      <c r="VDN1" s="592"/>
      <c r="VDO1" s="592"/>
      <c r="VDP1" s="592"/>
      <c r="VDQ1" s="592" t="s">
        <v>359</v>
      </c>
      <c r="VDR1" s="592"/>
      <c r="VDS1" s="592"/>
      <c r="VDT1" s="592"/>
      <c r="VDU1" s="592"/>
      <c r="VDV1" s="592"/>
      <c r="VDW1" s="592"/>
      <c r="VDX1" s="592"/>
      <c r="VDY1" s="592"/>
      <c r="VDZ1" s="592"/>
      <c r="VEA1" s="592"/>
      <c r="VEB1" s="592"/>
      <c r="VEC1" s="592"/>
      <c r="VED1" s="592"/>
      <c r="VEE1" s="592"/>
      <c r="VEF1" s="592"/>
      <c r="VEG1" s="592" t="s">
        <v>359</v>
      </c>
      <c r="VEH1" s="592"/>
      <c r="VEI1" s="592"/>
      <c r="VEJ1" s="592"/>
      <c r="VEK1" s="592"/>
      <c r="VEL1" s="592"/>
      <c r="VEM1" s="592"/>
      <c r="VEN1" s="592"/>
      <c r="VEO1" s="592"/>
      <c r="VEP1" s="592"/>
      <c r="VEQ1" s="592"/>
      <c r="VER1" s="592"/>
      <c r="VES1" s="592"/>
      <c r="VET1" s="592"/>
      <c r="VEU1" s="592"/>
      <c r="VEV1" s="592"/>
      <c r="VEW1" s="592" t="s">
        <v>359</v>
      </c>
      <c r="VEX1" s="592"/>
      <c r="VEY1" s="592"/>
      <c r="VEZ1" s="592"/>
      <c r="VFA1" s="592"/>
      <c r="VFB1" s="592"/>
      <c r="VFC1" s="592"/>
      <c r="VFD1" s="592"/>
      <c r="VFE1" s="592"/>
      <c r="VFF1" s="592"/>
      <c r="VFG1" s="592"/>
      <c r="VFH1" s="592"/>
      <c r="VFI1" s="592"/>
      <c r="VFJ1" s="592"/>
      <c r="VFK1" s="592"/>
      <c r="VFL1" s="592"/>
      <c r="VFM1" s="592" t="s">
        <v>359</v>
      </c>
      <c r="VFN1" s="592"/>
      <c r="VFO1" s="592"/>
      <c r="VFP1" s="592"/>
      <c r="VFQ1" s="592"/>
      <c r="VFR1" s="592"/>
      <c r="VFS1" s="592"/>
      <c r="VFT1" s="592"/>
      <c r="VFU1" s="592"/>
      <c r="VFV1" s="592"/>
      <c r="VFW1" s="592"/>
      <c r="VFX1" s="592"/>
      <c r="VFY1" s="592"/>
      <c r="VFZ1" s="592"/>
      <c r="VGA1" s="592"/>
      <c r="VGB1" s="592"/>
      <c r="VGC1" s="592" t="s">
        <v>359</v>
      </c>
      <c r="VGD1" s="592"/>
      <c r="VGE1" s="592"/>
      <c r="VGF1" s="592"/>
      <c r="VGG1" s="592"/>
      <c r="VGH1" s="592"/>
      <c r="VGI1" s="592"/>
      <c r="VGJ1" s="592"/>
      <c r="VGK1" s="592"/>
      <c r="VGL1" s="592"/>
      <c r="VGM1" s="592"/>
      <c r="VGN1" s="592"/>
      <c r="VGO1" s="592"/>
      <c r="VGP1" s="592"/>
      <c r="VGQ1" s="592"/>
      <c r="VGR1" s="592"/>
      <c r="VGS1" s="592" t="s">
        <v>359</v>
      </c>
      <c r="VGT1" s="592"/>
      <c r="VGU1" s="592"/>
      <c r="VGV1" s="592"/>
      <c r="VGW1" s="592"/>
      <c r="VGX1" s="592"/>
      <c r="VGY1" s="592"/>
      <c r="VGZ1" s="592"/>
      <c r="VHA1" s="592"/>
      <c r="VHB1" s="592"/>
      <c r="VHC1" s="592"/>
      <c r="VHD1" s="592"/>
      <c r="VHE1" s="592"/>
      <c r="VHF1" s="592"/>
      <c r="VHG1" s="592"/>
      <c r="VHH1" s="592"/>
      <c r="VHI1" s="592" t="s">
        <v>359</v>
      </c>
      <c r="VHJ1" s="592"/>
      <c r="VHK1" s="592"/>
      <c r="VHL1" s="592"/>
      <c r="VHM1" s="592"/>
      <c r="VHN1" s="592"/>
      <c r="VHO1" s="592"/>
      <c r="VHP1" s="592"/>
      <c r="VHQ1" s="592"/>
      <c r="VHR1" s="592"/>
      <c r="VHS1" s="592"/>
      <c r="VHT1" s="592"/>
      <c r="VHU1" s="592"/>
      <c r="VHV1" s="592"/>
      <c r="VHW1" s="592"/>
      <c r="VHX1" s="592"/>
      <c r="VHY1" s="592" t="s">
        <v>359</v>
      </c>
      <c r="VHZ1" s="592"/>
      <c r="VIA1" s="592"/>
      <c r="VIB1" s="592"/>
      <c r="VIC1" s="592"/>
      <c r="VID1" s="592"/>
      <c r="VIE1" s="592"/>
      <c r="VIF1" s="592"/>
      <c r="VIG1" s="592"/>
      <c r="VIH1" s="592"/>
      <c r="VII1" s="592"/>
      <c r="VIJ1" s="592"/>
      <c r="VIK1" s="592"/>
      <c r="VIL1" s="592"/>
      <c r="VIM1" s="592"/>
      <c r="VIN1" s="592"/>
      <c r="VIO1" s="592" t="s">
        <v>359</v>
      </c>
      <c r="VIP1" s="592"/>
      <c r="VIQ1" s="592"/>
      <c r="VIR1" s="592"/>
      <c r="VIS1" s="592"/>
      <c r="VIT1" s="592"/>
      <c r="VIU1" s="592"/>
      <c r="VIV1" s="592"/>
      <c r="VIW1" s="592"/>
      <c r="VIX1" s="592"/>
      <c r="VIY1" s="592"/>
      <c r="VIZ1" s="592"/>
      <c r="VJA1" s="592"/>
      <c r="VJB1" s="592"/>
      <c r="VJC1" s="592"/>
      <c r="VJD1" s="592"/>
      <c r="VJE1" s="592" t="s">
        <v>359</v>
      </c>
      <c r="VJF1" s="592"/>
      <c r="VJG1" s="592"/>
      <c r="VJH1" s="592"/>
      <c r="VJI1" s="592"/>
      <c r="VJJ1" s="592"/>
      <c r="VJK1" s="592"/>
      <c r="VJL1" s="592"/>
      <c r="VJM1" s="592"/>
      <c r="VJN1" s="592"/>
      <c r="VJO1" s="592"/>
      <c r="VJP1" s="592"/>
      <c r="VJQ1" s="592"/>
      <c r="VJR1" s="592"/>
      <c r="VJS1" s="592"/>
      <c r="VJT1" s="592"/>
      <c r="VJU1" s="592" t="s">
        <v>359</v>
      </c>
      <c r="VJV1" s="592"/>
      <c r="VJW1" s="592"/>
      <c r="VJX1" s="592"/>
      <c r="VJY1" s="592"/>
      <c r="VJZ1" s="592"/>
      <c r="VKA1" s="592"/>
      <c r="VKB1" s="592"/>
      <c r="VKC1" s="592"/>
      <c r="VKD1" s="592"/>
      <c r="VKE1" s="592"/>
      <c r="VKF1" s="592"/>
      <c r="VKG1" s="592"/>
      <c r="VKH1" s="592"/>
      <c r="VKI1" s="592"/>
      <c r="VKJ1" s="592"/>
      <c r="VKK1" s="592" t="s">
        <v>359</v>
      </c>
      <c r="VKL1" s="592"/>
      <c r="VKM1" s="592"/>
      <c r="VKN1" s="592"/>
      <c r="VKO1" s="592"/>
      <c r="VKP1" s="592"/>
      <c r="VKQ1" s="592"/>
      <c r="VKR1" s="592"/>
      <c r="VKS1" s="592"/>
      <c r="VKT1" s="592"/>
      <c r="VKU1" s="592"/>
      <c r="VKV1" s="592"/>
      <c r="VKW1" s="592"/>
      <c r="VKX1" s="592"/>
      <c r="VKY1" s="592"/>
      <c r="VKZ1" s="592"/>
      <c r="VLA1" s="592" t="s">
        <v>359</v>
      </c>
      <c r="VLB1" s="592"/>
      <c r="VLC1" s="592"/>
      <c r="VLD1" s="592"/>
      <c r="VLE1" s="592"/>
      <c r="VLF1" s="592"/>
      <c r="VLG1" s="592"/>
      <c r="VLH1" s="592"/>
      <c r="VLI1" s="592"/>
      <c r="VLJ1" s="592"/>
      <c r="VLK1" s="592"/>
      <c r="VLL1" s="592"/>
      <c r="VLM1" s="592"/>
      <c r="VLN1" s="592"/>
      <c r="VLO1" s="592"/>
      <c r="VLP1" s="592"/>
      <c r="VLQ1" s="592" t="s">
        <v>359</v>
      </c>
      <c r="VLR1" s="592"/>
      <c r="VLS1" s="592"/>
      <c r="VLT1" s="592"/>
      <c r="VLU1" s="592"/>
      <c r="VLV1" s="592"/>
      <c r="VLW1" s="592"/>
      <c r="VLX1" s="592"/>
      <c r="VLY1" s="592"/>
      <c r="VLZ1" s="592"/>
      <c r="VMA1" s="592"/>
      <c r="VMB1" s="592"/>
      <c r="VMC1" s="592"/>
      <c r="VMD1" s="592"/>
      <c r="VME1" s="592"/>
      <c r="VMF1" s="592"/>
      <c r="VMG1" s="592" t="s">
        <v>359</v>
      </c>
      <c r="VMH1" s="592"/>
      <c r="VMI1" s="592"/>
      <c r="VMJ1" s="592"/>
      <c r="VMK1" s="592"/>
      <c r="VML1" s="592"/>
      <c r="VMM1" s="592"/>
      <c r="VMN1" s="592"/>
      <c r="VMO1" s="592"/>
      <c r="VMP1" s="592"/>
      <c r="VMQ1" s="592"/>
      <c r="VMR1" s="592"/>
      <c r="VMS1" s="592"/>
      <c r="VMT1" s="592"/>
      <c r="VMU1" s="592"/>
      <c r="VMV1" s="592"/>
      <c r="VMW1" s="592" t="s">
        <v>359</v>
      </c>
      <c r="VMX1" s="592"/>
      <c r="VMY1" s="592"/>
      <c r="VMZ1" s="592"/>
      <c r="VNA1" s="592"/>
      <c r="VNB1" s="592"/>
      <c r="VNC1" s="592"/>
      <c r="VND1" s="592"/>
      <c r="VNE1" s="592"/>
      <c r="VNF1" s="592"/>
      <c r="VNG1" s="592"/>
      <c r="VNH1" s="592"/>
      <c r="VNI1" s="592"/>
      <c r="VNJ1" s="592"/>
      <c r="VNK1" s="592"/>
      <c r="VNL1" s="592"/>
      <c r="VNM1" s="592" t="s">
        <v>359</v>
      </c>
      <c r="VNN1" s="592"/>
      <c r="VNO1" s="592"/>
      <c r="VNP1" s="592"/>
      <c r="VNQ1" s="592"/>
      <c r="VNR1" s="592"/>
      <c r="VNS1" s="592"/>
      <c r="VNT1" s="592"/>
      <c r="VNU1" s="592"/>
      <c r="VNV1" s="592"/>
      <c r="VNW1" s="592"/>
      <c r="VNX1" s="592"/>
      <c r="VNY1" s="592"/>
      <c r="VNZ1" s="592"/>
      <c r="VOA1" s="592"/>
      <c r="VOB1" s="592"/>
      <c r="VOC1" s="592" t="s">
        <v>359</v>
      </c>
      <c r="VOD1" s="592"/>
      <c r="VOE1" s="592"/>
      <c r="VOF1" s="592"/>
      <c r="VOG1" s="592"/>
      <c r="VOH1" s="592"/>
      <c r="VOI1" s="592"/>
      <c r="VOJ1" s="592"/>
      <c r="VOK1" s="592"/>
      <c r="VOL1" s="592"/>
      <c r="VOM1" s="592"/>
      <c r="VON1" s="592"/>
      <c r="VOO1" s="592"/>
      <c r="VOP1" s="592"/>
      <c r="VOQ1" s="592"/>
      <c r="VOR1" s="592"/>
      <c r="VOS1" s="592" t="s">
        <v>359</v>
      </c>
      <c r="VOT1" s="592"/>
      <c r="VOU1" s="592"/>
      <c r="VOV1" s="592"/>
      <c r="VOW1" s="592"/>
      <c r="VOX1" s="592"/>
      <c r="VOY1" s="592"/>
      <c r="VOZ1" s="592"/>
      <c r="VPA1" s="592"/>
      <c r="VPB1" s="592"/>
      <c r="VPC1" s="592"/>
      <c r="VPD1" s="592"/>
      <c r="VPE1" s="592"/>
      <c r="VPF1" s="592"/>
      <c r="VPG1" s="592"/>
      <c r="VPH1" s="592"/>
      <c r="VPI1" s="592" t="s">
        <v>359</v>
      </c>
      <c r="VPJ1" s="592"/>
      <c r="VPK1" s="592"/>
      <c r="VPL1" s="592"/>
      <c r="VPM1" s="592"/>
      <c r="VPN1" s="592"/>
      <c r="VPO1" s="592"/>
      <c r="VPP1" s="592"/>
      <c r="VPQ1" s="592"/>
      <c r="VPR1" s="592"/>
      <c r="VPS1" s="592"/>
      <c r="VPT1" s="592"/>
      <c r="VPU1" s="592"/>
      <c r="VPV1" s="592"/>
      <c r="VPW1" s="592"/>
      <c r="VPX1" s="592"/>
      <c r="VPY1" s="592" t="s">
        <v>359</v>
      </c>
      <c r="VPZ1" s="592"/>
      <c r="VQA1" s="592"/>
      <c r="VQB1" s="592"/>
      <c r="VQC1" s="592"/>
      <c r="VQD1" s="592"/>
      <c r="VQE1" s="592"/>
      <c r="VQF1" s="592"/>
      <c r="VQG1" s="592"/>
      <c r="VQH1" s="592"/>
      <c r="VQI1" s="592"/>
      <c r="VQJ1" s="592"/>
      <c r="VQK1" s="592"/>
      <c r="VQL1" s="592"/>
      <c r="VQM1" s="592"/>
      <c r="VQN1" s="592"/>
      <c r="VQO1" s="592" t="s">
        <v>359</v>
      </c>
      <c r="VQP1" s="592"/>
      <c r="VQQ1" s="592"/>
      <c r="VQR1" s="592"/>
      <c r="VQS1" s="592"/>
      <c r="VQT1" s="592"/>
      <c r="VQU1" s="592"/>
      <c r="VQV1" s="592"/>
      <c r="VQW1" s="592"/>
      <c r="VQX1" s="592"/>
      <c r="VQY1" s="592"/>
      <c r="VQZ1" s="592"/>
      <c r="VRA1" s="592"/>
      <c r="VRB1" s="592"/>
      <c r="VRC1" s="592"/>
      <c r="VRD1" s="592"/>
      <c r="VRE1" s="592" t="s">
        <v>359</v>
      </c>
      <c r="VRF1" s="592"/>
      <c r="VRG1" s="592"/>
      <c r="VRH1" s="592"/>
      <c r="VRI1" s="592"/>
      <c r="VRJ1" s="592"/>
      <c r="VRK1" s="592"/>
      <c r="VRL1" s="592"/>
      <c r="VRM1" s="592"/>
      <c r="VRN1" s="592"/>
      <c r="VRO1" s="592"/>
      <c r="VRP1" s="592"/>
      <c r="VRQ1" s="592"/>
      <c r="VRR1" s="592"/>
      <c r="VRS1" s="592"/>
      <c r="VRT1" s="592"/>
      <c r="VRU1" s="592" t="s">
        <v>359</v>
      </c>
      <c r="VRV1" s="592"/>
      <c r="VRW1" s="592"/>
      <c r="VRX1" s="592"/>
      <c r="VRY1" s="592"/>
      <c r="VRZ1" s="592"/>
      <c r="VSA1" s="592"/>
      <c r="VSB1" s="592"/>
      <c r="VSC1" s="592"/>
      <c r="VSD1" s="592"/>
      <c r="VSE1" s="592"/>
      <c r="VSF1" s="592"/>
      <c r="VSG1" s="592"/>
      <c r="VSH1" s="592"/>
      <c r="VSI1" s="592"/>
      <c r="VSJ1" s="592"/>
      <c r="VSK1" s="592" t="s">
        <v>359</v>
      </c>
      <c r="VSL1" s="592"/>
      <c r="VSM1" s="592"/>
      <c r="VSN1" s="592"/>
      <c r="VSO1" s="592"/>
      <c r="VSP1" s="592"/>
      <c r="VSQ1" s="592"/>
      <c r="VSR1" s="592"/>
      <c r="VSS1" s="592"/>
      <c r="VST1" s="592"/>
      <c r="VSU1" s="592"/>
      <c r="VSV1" s="592"/>
      <c r="VSW1" s="592"/>
      <c r="VSX1" s="592"/>
      <c r="VSY1" s="592"/>
      <c r="VSZ1" s="592"/>
      <c r="VTA1" s="592" t="s">
        <v>359</v>
      </c>
      <c r="VTB1" s="592"/>
      <c r="VTC1" s="592"/>
      <c r="VTD1" s="592"/>
      <c r="VTE1" s="592"/>
      <c r="VTF1" s="592"/>
      <c r="VTG1" s="592"/>
      <c r="VTH1" s="592"/>
      <c r="VTI1" s="592"/>
      <c r="VTJ1" s="592"/>
      <c r="VTK1" s="592"/>
      <c r="VTL1" s="592"/>
      <c r="VTM1" s="592"/>
      <c r="VTN1" s="592"/>
      <c r="VTO1" s="592"/>
      <c r="VTP1" s="592"/>
      <c r="VTQ1" s="592" t="s">
        <v>359</v>
      </c>
      <c r="VTR1" s="592"/>
      <c r="VTS1" s="592"/>
      <c r="VTT1" s="592"/>
      <c r="VTU1" s="592"/>
      <c r="VTV1" s="592"/>
      <c r="VTW1" s="592"/>
      <c r="VTX1" s="592"/>
      <c r="VTY1" s="592"/>
      <c r="VTZ1" s="592"/>
      <c r="VUA1" s="592"/>
      <c r="VUB1" s="592"/>
      <c r="VUC1" s="592"/>
      <c r="VUD1" s="592"/>
      <c r="VUE1" s="592"/>
      <c r="VUF1" s="592"/>
      <c r="VUG1" s="592" t="s">
        <v>359</v>
      </c>
      <c r="VUH1" s="592"/>
      <c r="VUI1" s="592"/>
      <c r="VUJ1" s="592"/>
      <c r="VUK1" s="592"/>
      <c r="VUL1" s="592"/>
      <c r="VUM1" s="592"/>
      <c r="VUN1" s="592"/>
      <c r="VUO1" s="592"/>
      <c r="VUP1" s="592"/>
      <c r="VUQ1" s="592"/>
      <c r="VUR1" s="592"/>
      <c r="VUS1" s="592"/>
      <c r="VUT1" s="592"/>
      <c r="VUU1" s="592"/>
      <c r="VUV1" s="592"/>
      <c r="VUW1" s="592" t="s">
        <v>359</v>
      </c>
      <c r="VUX1" s="592"/>
      <c r="VUY1" s="592"/>
      <c r="VUZ1" s="592"/>
      <c r="VVA1" s="592"/>
      <c r="VVB1" s="592"/>
      <c r="VVC1" s="592"/>
      <c r="VVD1" s="592"/>
      <c r="VVE1" s="592"/>
      <c r="VVF1" s="592"/>
      <c r="VVG1" s="592"/>
      <c r="VVH1" s="592"/>
      <c r="VVI1" s="592"/>
      <c r="VVJ1" s="592"/>
      <c r="VVK1" s="592"/>
      <c r="VVL1" s="592"/>
      <c r="VVM1" s="592" t="s">
        <v>359</v>
      </c>
      <c r="VVN1" s="592"/>
      <c r="VVO1" s="592"/>
      <c r="VVP1" s="592"/>
      <c r="VVQ1" s="592"/>
      <c r="VVR1" s="592"/>
      <c r="VVS1" s="592"/>
      <c r="VVT1" s="592"/>
      <c r="VVU1" s="592"/>
      <c r="VVV1" s="592"/>
      <c r="VVW1" s="592"/>
      <c r="VVX1" s="592"/>
      <c r="VVY1" s="592"/>
      <c r="VVZ1" s="592"/>
      <c r="VWA1" s="592"/>
      <c r="VWB1" s="592"/>
      <c r="VWC1" s="592" t="s">
        <v>359</v>
      </c>
      <c r="VWD1" s="592"/>
      <c r="VWE1" s="592"/>
      <c r="VWF1" s="592"/>
      <c r="VWG1" s="592"/>
      <c r="VWH1" s="592"/>
      <c r="VWI1" s="592"/>
      <c r="VWJ1" s="592"/>
      <c r="VWK1" s="592"/>
      <c r="VWL1" s="592"/>
      <c r="VWM1" s="592"/>
      <c r="VWN1" s="592"/>
      <c r="VWO1" s="592"/>
      <c r="VWP1" s="592"/>
      <c r="VWQ1" s="592"/>
      <c r="VWR1" s="592"/>
      <c r="VWS1" s="592" t="s">
        <v>359</v>
      </c>
      <c r="VWT1" s="592"/>
      <c r="VWU1" s="592"/>
      <c r="VWV1" s="592"/>
      <c r="VWW1" s="592"/>
      <c r="VWX1" s="592"/>
      <c r="VWY1" s="592"/>
      <c r="VWZ1" s="592"/>
      <c r="VXA1" s="592"/>
      <c r="VXB1" s="592"/>
      <c r="VXC1" s="592"/>
      <c r="VXD1" s="592"/>
      <c r="VXE1" s="592"/>
      <c r="VXF1" s="592"/>
      <c r="VXG1" s="592"/>
      <c r="VXH1" s="592"/>
      <c r="VXI1" s="592" t="s">
        <v>359</v>
      </c>
      <c r="VXJ1" s="592"/>
      <c r="VXK1" s="592"/>
      <c r="VXL1" s="592"/>
      <c r="VXM1" s="592"/>
      <c r="VXN1" s="592"/>
      <c r="VXO1" s="592"/>
      <c r="VXP1" s="592"/>
      <c r="VXQ1" s="592"/>
      <c r="VXR1" s="592"/>
      <c r="VXS1" s="592"/>
      <c r="VXT1" s="592"/>
      <c r="VXU1" s="592"/>
      <c r="VXV1" s="592"/>
      <c r="VXW1" s="592"/>
      <c r="VXX1" s="592"/>
      <c r="VXY1" s="592" t="s">
        <v>359</v>
      </c>
      <c r="VXZ1" s="592"/>
      <c r="VYA1" s="592"/>
      <c r="VYB1" s="592"/>
      <c r="VYC1" s="592"/>
      <c r="VYD1" s="592"/>
      <c r="VYE1" s="592"/>
      <c r="VYF1" s="592"/>
      <c r="VYG1" s="592"/>
      <c r="VYH1" s="592"/>
      <c r="VYI1" s="592"/>
      <c r="VYJ1" s="592"/>
      <c r="VYK1" s="592"/>
      <c r="VYL1" s="592"/>
      <c r="VYM1" s="592"/>
      <c r="VYN1" s="592"/>
      <c r="VYO1" s="592" t="s">
        <v>359</v>
      </c>
      <c r="VYP1" s="592"/>
      <c r="VYQ1" s="592"/>
      <c r="VYR1" s="592"/>
      <c r="VYS1" s="592"/>
      <c r="VYT1" s="592"/>
      <c r="VYU1" s="592"/>
      <c r="VYV1" s="592"/>
      <c r="VYW1" s="592"/>
      <c r="VYX1" s="592"/>
      <c r="VYY1" s="592"/>
      <c r="VYZ1" s="592"/>
      <c r="VZA1" s="592"/>
      <c r="VZB1" s="592"/>
      <c r="VZC1" s="592"/>
      <c r="VZD1" s="592"/>
      <c r="VZE1" s="592" t="s">
        <v>359</v>
      </c>
      <c r="VZF1" s="592"/>
      <c r="VZG1" s="592"/>
      <c r="VZH1" s="592"/>
      <c r="VZI1" s="592"/>
      <c r="VZJ1" s="592"/>
      <c r="VZK1" s="592"/>
      <c r="VZL1" s="592"/>
      <c r="VZM1" s="592"/>
      <c r="VZN1" s="592"/>
      <c r="VZO1" s="592"/>
      <c r="VZP1" s="592"/>
      <c r="VZQ1" s="592"/>
      <c r="VZR1" s="592"/>
      <c r="VZS1" s="592"/>
      <c r="VZT1" s="592"/>
      <c r="VZU1" s="592" t="s">
        <v>359</v>
      </c>
      <c r="VZV1" s="592"/>
      <c r="VZW1" s="592"/>
      <c r="VZX1" s="592"/>
      <c r="VZY1" s="592"/>
      <c r="VZZ1" s="592"/>
      <c r="WAA1" s="592"/>
      <c r="WAB1" s="592"/>
      <c r="WAC1" s="592"/>
      <c r="WAD1" s="592"/>
      <c r="WAE1" s="592"/>
      <c r="WAF1" s="592"/>
      <c r="WAG1" s="592"/>
      <c r="WAH1" s="592"/>
      <c r="WAI1" s="592"/>
      <c r="WAJ1" s="592"/>
      <c r="WAK1" s="592" t="s">
        <v>359</v>
      </c>
      <c r="WAL1" s="592"/>
      <c r="WAM1" s="592"/>
      <c r="WAN1" s="592"/>
      <c r="WAO1" s="592"/>
      <c r="WAP1" s="592"/>
      <c r="WAQ1" s="592"/>
      <c r="WAR1" s="592"/>
      <c r="WAS1" s="592"/>
      <c r="WAT1" s="592"/>
      <c r="WAU1" s="592"/>
      <c r="WAV1" s="592"/>
      <c r="WAW1" s="592"/>
      <c r="WAX1" s="592"/>
      <c r="WAY1" s="592"/>
      <c r="WAZ1" s="592"/>
      <c r="WBA1" s="592" t="s">
        <v>359</v>
      </c>
      <c r="WBB1" s="592"/>
      <c r="WBC1" s="592"/>
      <c r="WBD1" s="592"/>
      <c r="WBE1" s="592"/>
      <c r="WBF1" s="592"/>
      <c r="WBG1" s="592"/>
      <c r="WBH1" s="592"/>
      <c r="WBI1" s="592"/>
      <c r="WBJ1" s="592"/>
      <c r="WBK1" s="592"/>
      <c r="WBL1" s="592"/>
      <c r="WBM1" s="592"/>
      <c r="WBN1" s="592"/>
      <c r="WBO1" s="592"/>
      <c r="WBP1" s="592"/>
      <c r="WBQ1" s="592" t="s">
        <v>359</v>
      </c>
      <c r="WBR1" s="592"/>
      <c r="WBS1" s="592"/>
      <c r="WBT1" s="592"/>
      <c r="WBU1" s="592"/>
      <c r="WBV1" s="592"/>
      <c r="WBW1" s="592"/>
      <c r="WBX1" s="592"/>
      <c r="WBY1" s="592"/>
      <c r="WBZ1" s="592"/>
      <c r="WCA1" s="592"/>
      <c r="WCB1" s="592"/>
      <c r="WCC1" s="592"/>
      <c r="WCD1" s="592"/>
      <c r="WCE1" s="592"/>
      <c r="WCF1" s="592"/>
      <c r="WCG1" s="592" t="s">
        <v>359</v>
      </c>
      <c r="WCH1" s="592"/>
      <c r="WCI1" s="592"/>
      <c r="WCJ1" s="592"/>
      <c r="WCK1" s="592"/>
      <c r="WCL1" s="592"/>
      <c r="WCM1" s="592"/>
      <c r="WCN1" s="592"/>
      <c r="WCO1" s="592"/>
      <c r="WCP1" s="592"/>
      <c r="WCQ1" s="592"/>
      <c r="WCR1" s="592"/>
      <c r="WCS1" s="592"/>
      <c r="WCT1" s="592"/>
      <c r="WCU1" s="592"/>
      <c r="WCV1" s="592"/>
      <c r="WCW1" s="592" t="s">
        <v>359</v>
      </c>
      <c r="WCX1" s="592"/>
      <c r="WCY1" s="592"/>
      <c r="WCZ1" s="592"/>
      <c r="WDA1" s="592"/>
      <c r="WDB1" s="592"/>
      <c r="WDC1" s="592"/>
      <c r="WDD1" s="592"/>
      <c r="WDE1" s="592"/>
      <c r="WDF1" s="592"/>
      <c r="WDG1" s="592"/>
      <c r="WDH1" s="592"/>
      <c r="WDI1" s="592"/>
      <c r="WDJ1" s="592"/>
      <c r="WDK1" s="592"/>
      <c r="WDL1" s="592"/>
      <c r="WDM1" s="592" t="s">
        <v>359</v>
      </c>
      <c r="WDN1" s="592"/>
      <c r="WDO1" s="592"/>
      <c r="WDP1" s="592"/>
      <c r="WDQ1" s="592"/>
      <c r="WDR1" s="592"/>
      <c r="WDS1" s="592"/>
      <c r="WDT1" s="592"/>
      <c r="WDU1" s="592"/>
      <c r="WDV1" s="592"/>
      <c r="WDW1" s="592"/>
      <c r="WDX1" s="592"/>
      <c r="WDY1" s="592"/>
      <c r="WDZ1" s="592"/>
      <c r="WEA1" s="592"/>
      <c r="WEB1" s="592"/>
      <c r="WEC1" s="592" t="s">
        <v>359</v>
      </c>
      <c r="WED1" s="592"/>
      <c r="WEE1" s="592"/>
      <c r="WEF1" s="592"/>
      <c r="WEG1" s="592"/>
      <c r="WEH1" s="592"/>
      <c r="WEI1" s="592"/>
      <c r="WEJ1" s="592"/>
      <c r="WEK1" s="592"/>
      <c r="WEL1" s="592"/>
      <c r="WEM1" s="592"/>
      <c r="WEN1" s="592"/>
      <c r="WEO1" s="592"/>
      <c r="WEP1" s="592"/>
      <c r="WEQ1" s="592"/>
      <c r="WER1" s="592"/>
      <c r="WES1" s="592" t="s">
        <v>359</v>
      </c>
      <c r="WET1" s="592"/>
      <c r="WEU1" s="592"/>
      <c r="WEV1" s="592"/>
      <c r="WEW1" s="592"/>
      <c r="WEX1" s="592"/>
      <c r="WEY1" s="592"/>
      <c r="WEZ1" s="592"/>
      <c r="WFA1" s="592"/>
      <c r="WFB1" s="592"/>
      <c r="WFC1" s="592"/>
      <c r="WFD1" s="592"/>
      <c r="WFE1" s="592"/>
      <c r="WFF1" s="592"/>
      <c r="WFG1" s="592"/>
      <c r="WFH1" s="592"/>
      <c r="WFI1" s="592" t="s">
        <v>359</v>
      </c>
      <c r="WFJ1" s="592"/>
      <c r="WFK1" s="592"/>
      <c r="WFL1" s="592"/>
      <c r="WFM1" s="592"/>
      <c r="WFN1" s="592"/>
      <c r="WFO1" s="592"/>
      <c r="WFP1" s="592"/>
      <c r="WFQ1" s="592"/>
      <c r="WFR1" s="592"/>
      <c r="WFS1" s="592"/>
      <c r="WFT1" s="592"/>
      <c r="WFU1" s="592"/>
      <c r="WFV1" s="592"/>
      <c r="WFW1" s="592"/>
      <c r="WFX1" s="592"/>
      <c r="WFY1" s="592" t="s">
        <v>359</v>
      </c>
      <c r="WFZ1" s="592"/>
      <c r="WGA1" s="592"/>
      <c r="WGB1" s="592"/>
      <c r="WGC1" s="592"/>
      <c r="WGD1" s="592"/>
      <c r="WGE1" s="592"/>
      <c r="WGF1" s="592"/>
      <c r="WGG1" s="592"/>
      <c r="WGH1" s="592"/>
      <c r="WGI1" s="592"/>
      <c r="WGJ1" s="592"/>
      <c r="WGK1" s="592"/>
      <c r="WGL1" s="592"/>
      <c r="WGM1" s="592"/>
      <c r="WGN1" s="592"/>
      <c r="WGO1" s="592" t="s">
        <v>359</v>
      </c>
      <c r="WGP1" s="592"/>
      <c r="WGQ1" s="592"/>
      <c r="WGR1" s="592"/>
      <c r="WGS1" s="592"/>
      <c r="WGT1" s="592"/>
      <c r="WGU1" s="592"/>
      <c r="WGV1" s="592"/>
      <c r="WGW1" s="592"/>
      <c r="WGX1" s="592"/>
      <c r="WGY1" s="592"/>
      <c r="WGZ1" s="592"/>
      <c r="WHA1" s="592"/>
      <c r="WHB1" s="592"/>
      <c r="WHC1" s="592"/>
      <c r="WHD1" s="592"/>
      <c r="WHE1" s="592" t="s">
        <v>359</v>
      </c>
      <c r="WHF1" s="592"/>
      <c r="WHG1" s="592"/>
      <c r="WHH1" s="592"/>
      <c r="WHI1" s="592"/>
      <c r="WHJ1" s="592"/>
      <c r="WHK1" s="592"/>
      <c r="WHL1" s="592"/>
      <c r="WHM1" s="592"/>
      <c r="WHN1" s="592"/>
      <c r="WHO1" s="592"/>
      <c r="WHP1" s="592"/>
      <c r="WHQ1" s="592"/>
      <c r="WHR1" s="592"/>
      <c r="WHS1" s="592"/>
      <c r="WHT1" s="592"/>
      <c r="WHU1" s="592" t="s">
        <v>359</v>
      </c>
      <c r="WHV1" s="592"/>
      <c r="WHW1" s="592"/>
      <c r="WHX1" s="592"/>
      <c r="WHY1" s="592"/>
      <c r="WHZ1" s="592"/>
      <c r="WIA1" s="592"/>
      <c r="WIB1" s="592"/>
      <c r="WIC1" s="592"/>
      <c r="WID1" s="592"/>
      <c r="WIE1" s="592"/>
      <c r="WIF1" s="592"/>
      <c r="WIG1" s="592"/>
      <c r="WIH1" s="592"/>
      <c r="WII1" s="592"/>
      <c r="WIJ1" s="592"/>
      <c r="WIK1" s="592" t="s">
        <v>359</v>
      </c>
      <c r="WIL1" s="592"/>
      <c r="WIM1" s="592"/>
      <c r="WIN1" s="592"/>
      <c r="WIO1" s="592"/>
      <c r="WIP1" s="592"/>
      <c r="WIQ1" s="592"/>
      <c r="WIR1" s="592"/>
      <c r="WIS1" s="592"/>
      <c r="WIT1" s="592"/>
      <c r="WIU1" s="592"/>
      <c r="WIV1" s="592"/>
      <c r="WIW1" s="592"/>
      <c r="WIX1" s="592"/>
      <c r="WIY1" s="592"/>
      <c r="WIZ1" s="592"/>
      <c r="WJA1" s="592" t="s">
        <v>359</v>
      </c>
      <c r="WJB1" s="592"/>
      <c r="WJC1" s="592"/>
      <c r="WJD1" s="592"/>
      <c r="WJE1" s="592"/>
      <c r="WJF1" s="592"/>
      <c r="WJG1" s="592"/>
      <c r="WJH1" s="592"/>
      <c r="WJI1" s="592"/>
      <c r="WJJ1" s="592"/>
      <c r="WJK1" s="592"/>
      <c r="WJL1" s="592"/>
      <c r="WJM1" s="592"/>
      <c r="WJN1" s="592"/>
      <c r="WJO1" s="592"/>
      <c r="WJP1" s="592"/>
      <c r="WJQ1" s="592" t="s">
        <v>359</v>
      </c>
      <c r="WJR1" s="592"/>
      <c r="WJS1" s="592"/>
      <c r="WJT1" s="592"/>
      <c r="WJU1" s="592"/>
      <c r="WJV1" s="592"/>
      <c r="WJW1" s="592"/>
      <c r="WJX1" s="592"/>
      <c r="WJY1" s="592"/>
      <c r="WJZ1" s="592"/>
      <c r="WKA1" s="592"/>
      <c r="WKB1" s="592"/>
      <c r="WKC1" s="592"/>
      <c r="WKD1" s="592"/>
      <c r="WKE1" s="592"/>
      <c r="WKF1" s="592"/>
      <c r="WKG1" s="592" t="s">
        <v>359</v>
      </c>
      <c r="WKH1" s="592"/>
      <c r="WKI1" s="592"/>
      <c r="WKJ1" s="592"/>
      <c r="WKK1" s="592"/>
      <c r="WKL1" s="592"/>
      <c r="WKM1" s="592"/>
      <c r="WKN1" s="592"/>
      <c r="WKO1" s="592"/>
      <c r="WKP1" s="592"/>
      <c r="WKQ1" s="592"/>
      <c r="WKR1" s="592"/>
      <c r="WKS1" s="592"/>
      <c r="WKT1" s="592"/>
      <c r="WKU1" s="592"/>
      <c r="WKV1" s="592"/>
      <c r="WKW1" s="592" t="s">
        <v>359</v>
      </c>
      <c r="WKX1" s="592"/>
      <c r="WKY1" s="592"/>
      <c r="WKZ1" s="592"/>
      <c r="WLA1" s="592"/>
      <c r="WLB1" s="592"/>
      <c r="WLC1" s="592"/>
      <c r="WLD1" s="592"/>
      <c r="WLE1" s="592"/>
      <c r="WLF1" s="592"/>
      <c r="WLG1" s="592"/>
      <c r="WLH1" s="592"/>
      <c r="WLI1" s="592"/>
      <c r="WLJ1" s="592"/>
      <c r="WLK1" s="592"/>
      <c r="WLL1" s="592"/>
      <c r="WLM1" s="592" t="s">
        <v>359</v>
      </c>
      <c r="WLN1" s="592"/>
      <c r="WLO1" s="592"/>
      <c r="WLP1" s="592"/>
      <c r="WLQ1" s="592"/>
      <c r="WLR1" s="592"/>
      <c r="WLS1" s="592"/>
      <c r="WLT1" s="592"/>
      <c r="WLU1" s="592"/>
      <c r="WLV1" s="592"/>
      <c r="WLW1" s="592"/>
      <c r="WLX1" s="592"/>
      <c r="WLY1" s="592"/>
      <c r="WLZ1" s="592"/>
      <c r="WMA1" s="592"/>
      <c r="WMB1" s="592"/>
      <c r="WMC1" s="592" t="s">
        <v>359</v>
      </c>
      <c r="WMD1" s="592"/>
      <c r="WME1" s="592"/>
      <c r="WMF1" s="592"/>
      <c r="WMG1" s="592"/>
      <c r="WMH1" s="592"/>
      <c r="WMI1" s="592"/>
      <c r="WMJ1" s="592"/>
      <c r="WMK1" s="592"/>
      <c r="WML1" s="592"/>
      <c r="WMM1" s="592"/>
      <c r="WMN1" s="592"/>
      <c r="WMO1" s="592"/>
      <c r="WMP1" s="592"/>
      <c r="WMQ1" s="592"/>
      <c r="WMR1" s="592"/>
      <c r="WMS1" s="592" t="s">
        <v>359</v>
      </c>
      <c r="WMT1" s="592"/>
      <c r="WMU1" s="592"/>
      <c r="WMV1" s="592"/>
      <c r="WMW1" s="592"/>
      <c r="WMX1" s="592"/>
      <c r="WMY1" s="592"/>
      <c r="WMZ1" s="592"/>
      <c r="WNA1" s="592"/>
      <c r="WNB1" s="592"/>
      <c r="WNC1" s="592"/>
      <c r="WND1" s="592"/>
      <c r="WNE1" s="592"/>
      <c r="WNF1" s="592"/>
      <c r="WNG1" s="592"/>
      <c r="WNH1" s="592"/>
      <c r="WNI1" s="592" t="s">
        <v>359</v>
      </c>
      <c r="WNJ1" s="592"/>
      <c r="WNK1" s="592"/>
      <c r="WNL1" s="592"/>
      <c r="WNM1" s="592"/>
      <c r="WNN1" s="592"/>
      <c r="WNO1" s="592"/>
      <c r="WNP1" s="592"/>
      <c r="WNQ1" s="592"/>
      <c r="WNR1" s="592"/>
      <c r="WNS1" s="592"/>
      <c r="WNT1" s="592"/>
      <c r="WNU1" s="592"/>
      <c r="WNV1" s="592"/>
      <c r="WNW1" s="592"/>
      <c r="WNX1" s="592"/>
      <c r="WNY1" s="592" t="s">
        <v>359</v>
      </c>
      <c r="WNZ1" s="592"/>
      <c r="WOA1" s="592"/>
      <c r="WOB1" s="592"/>
      <c r="WOC1" s="592"/>
      <c r="WOD1" s="592"/>
      <c r="WOE1" s="592"/>
      <c r="WOF1" s="592"/>
      <c r="WOG1" s="592"/>
      <c r="WOH1" s="592"/>
      <c r="WOI1" s="592"/>
      <c r="WOJ1" s="592"/>
      <c r="WOK1" s="592"/>
      <c r="WOL1" s="592"/>
      <c r="WOM1" s="592"/>
      <c r="WON1" s="592"/>
      <c r="WOO1" s="592" t="s">
        <v>359</v>
      </c>
      <c r="WOP1" s="592"/>
      <c r="WOQ1" s="592"/>
      <c r="WOR1" s="592"/>
      <c r="WOS1" s="592"/>
      <c r="WOT1" s="592"/>
      <c r="WOU1" s="592"/>
      <c r="WOV1" s="592"/>
      <c r="WOW1" s="592"/>
      <c r="WOX1" s="592"/>
      <c r="WOY1" s="592"/>
      <c r="WOZ1" s="592"/>
      <c r="WPA1" s="592"/>
      <c r="WPB1" s="592"/>
      <c r="WPC1" s="592"/>
      <c r="WPD1" s="592"/>
      <c r="WPE1" s="592" t="s">
        <v>359</v>
      </c>
      <c r="WPF1" s="592"/>
      <c r="WPG1" s="592"/>
      <c r="WPH1" s="592"/>
      <c r="WPI1" s="592"/>
      <c r="WPJ1" s="592"/>
      <c r="WPK1" s="592"/>
      <c r="WPL1" s="592"/>
      <c r="WPM1" s="592"/>
      <c r="WPN1" s="592"/>
      <c r="WPO1" s="592"/>
      <c r="WPP1" s="592"/>
      <c r="WPQ1" s="592"/>
      <c r="WPR1" s="592"/>
      <c r="WPS1" s="592"/>
      <c r="WPT1" s="592"/>
      <c r="WPU1" s="592" t="s">
        <v>359</v>
      </c>
      <c r="WPV1" s="592"/>
      <c r="WPW1" s="592"/>
      <c r="WPX1" s="592"/>
      <c r="WPY1" s="592"/>
      <c r="WPZ1" s="592"/>
      <c r="WQA1" s="592"/>
      <c r="WQB1" s="592"/>
      <c r="WQC1" s="592"/>
      <c r="WQD1" s="592"/>
      <c r="WQE1" s="592"/>
      <c r="WQF1" s="592"/>
      <c r="WQG1" s="592"/>
      <c r="WQH1" s="592"/>
      <c r="WQI1" s="592"/>
      <c r="WQJ1" s="592"/>
      <c r="WQK1" s="592" t="s">
        <v>359</v>
      </c>
      <c r="WQL1" s="592"/>
      <c r="WQM1" s="592"/>
      <c r="WQN1" s="592"/>
      <c r="WQO1" s="592"/>
      <c r="WQP1" s="592"/>
      <c r="WQQ1" s="592"/>
      <c r="WQR1" s="592"/>
      <c r="WQS1" s="592"/>
      <c r="WQT1" s="592"/>
      <c r="WQU1" s="592"/>
      <c r="WQV1" s="592"/>
      <c r="WQW1" s="592"/>
      <c r="WQX1" s="592"/>
      <c r="WQY1" s="592"/>
      <c r="WQZ1" s="592"/>
      <c r="WRA1" s="592" t="s">
        <v>359</v>
      </c>
      <c r="WRB1" s="592"/>
      <c r="WRC1" s="592"/>
      <c r="WRD1" s="592"/>
      <c r="WRE1" s="592"/>
      <c r="WRF1" s="592"/>
      <c r="WRG1" s="592"/>
      <c r="WRH1" s="592"/>
      <c r="WRI1" s="592"/>
      <c r="WRJ1" s="592"/>
      <c r="WRK1" s="592"/>
      <c r="WRL1" s="592"/>
      <c r="WRM1" s="592"/>
      <c r="WRN1" s="592"/>
      <c r="WRO1" s="592"/>
      <c r="WRP1" s="592"/>
      <c r="WRQ1" s="592" t="s">
        <v>359</v>
      </c>
      <c r="WRR1" s="592"/>
      <c r="WRS1" s="592"/>
      <c r="WRT1" s="592"/>
      <c r="WRU1" s="592"/>
      <c r="WRV1" s="592"/>
      <c r="WRW1" s="592"/>
      <c r="WRX1" s="592"/>
      <c r="WRY1" s="592"/>
      <c r="WRZ1" s="592"/>
      <c r="WSA1" s="592"/>
      <c r="WSB1" s="592"/>
      <c r="WSC1" s="592"/>
      <c r="WSD1" s="592"/>
      <c r="WSE1" s="592"/>
      <c r="WSF1" s="592"/>
      <c r="WSG1" s="592" t="s">
        <v>359</v>
      </c>
      <c r="WSH1" s="592"/>
      <c r="WSI1" s="592"/>
      <c r="WSJ1" s="592"/>
      <c r="WSK1" s="592"/>
      <c r="WSL1" s="592"/>
      <c r="WSM1" s="592"/>
      <c r="WSN1" s="592"/>
      <c r="WSO1" s="592"/>
      <c r="WSP1" s="592"/>
      <c r="WSQ1" s="592"/>
      <c r="WSR1" s="592"/>
      <c r="WSS1" s="592"/>
      <c r="WST1" s="592"/>
      <c r="WSU1" s="592"/>
      <c r="WSV1" s="592"/>
      <c r="WSW1" s="592" t="s">
        <v>359</v>
      </c>
      <c r="WSX1" s="592"/>
      <c r="WSY1" s="592"/>
      <c r="WSZ1" s="592"/>
      <c r="WTA1" s="592"/>
      <c r="WTB1" s="592"/>
      <c r="WTC1" s="592"/>
      <c r="WTD1" s="592"/>
      <c r="WTE1" s="592"/>
      <c r="WTF1" s="592"/>
      <c r="WTG1" s="592"/>
      <c r="WTH1" s="592"/>
      <c r="WTI1" s="592"/>
      <c r="WTJ1" s="592"/>
      <c r="WTK1" s="592"/>
      <c r="WTL1" s="592"/>
      <c r="WTM1" s="592" t="s">
        <v>359</v>
      </c>
      <c r="WTN1" s="592"/>
      <c r="WTO1" s="592"/>
      <c r="WTP1" s="592"/>
      <c r="WTQ1" s="592"/>
      <c r="WTR1" s="592"/>
      <c r="WTS1" s="592"/>
      <c r="WTT1" s="592"/>
      <c r="WTU1" s="592"/>
      <c r="WTV1" s="592"/>
      <c r="WTW1" s="592"/>
      <c r="WTX1" s="592"/>
      <c r="WTY1" s="592"/>
      <c r="WTZ1" s="592"/>
      <c r="WUA1" s="592"/>
      <c r="WUB1" s="592"/>
      <c r="WUC1" s="592" t="s">
        <v>359</v>
      </c>
      <c r="WUD1" s="592"/>
      <c r="WUE1" s="592"/>
      <c r="WUF1" s="592"/>
      <c r="WUG1" s="592"/>
      <c r="WUH1" s="592"/>
      <c r="WUI1" s="592"/>
      <c r="WUJ1" s="592"/>
      <c r="WUK1" s="592"/>
      <c r="WUL1" s="592"/>
      <c r="WUM1" s="592"/>
      <c r="WUN1" s="592"/>
      <c r="WUO1" s="592"/>
      <c r="WUP1" s="592"/>
      <c r="WUQ1" s="592"/>
      <c r="WUR1" s="592"/>
      <c r="WUS1" s="592" t="s">
        <v>359</v>
      </c>
      <c r="WUT1" s="592"/>
      <c r="WUU1" s="592"/>
      <c r="WUV1" s="592"/>
      <c r="WUW1" s="592"/>
      <c r="WUX1" s="592"/>
      <c r="WUY1" s="592"/>
      <c r="WUZ1" s="592"/>
      <c r="WVA1" s="592"/>
      <c r="WVB1" s="592"/>
      <c r="WVC1" s="592"/>
      <c r="WVD1" s="592"/>
      <c r="WVE1" s="592"/>
      <c r="WVF1" s="592"/>
      <c r="WVG1" s="592"/>
      <c r="WVH1" s="592"/>
      <c r="WVI1" s="592" t="s">
        <v>359</v>
      </c>
      <c r="WVJ1" s="592"/>
      <c r="WVK1" s="592"/>
      <c r="WVL1" s="592"/>
      <c r="WVM1" s="592"/>
      <c r="WVN1" s="592"/>
      <c r="WVO1" s="592"/>
      <c r="WVP1" s="592"/>
      <c r="WVQ1" s="592"/>
      <c r="WVR1" s="592"/>
      <c r="WVS1" s="592"/>
      <c r="WVT1" s="592"/>
      <c r="WVU1" s="592"/>
      <c r="WVV1" s="592"/>
      <c r="WVW1" s="592"/>
      <c r="WVX1" s="592"/>
      <c r="WVY1" s="592" t="s">
        <v>359</v>
      </c>
      <c r="WVZ1" s="592"/>
      <c r="WWA1" s="592"/>
      <c r="WWB1" s="592"/>
      <c r="WWC1" s="592"/>
      <c r="WWD1" s="592"/>
      <c r="WWE1" s="592"/>
      <c r="WWF1" s="592"/>
      <c r="WWG1" s="592"/>
      <c r="WWH1" s="592"/>
      <c r="WWI1" s="592"/>
      <c r="WWJ1" s="592"/>
      <c r="WWK1" s="592"/>
      <c r="WWL1" s="592"/>
      <c r="WWM1" s="592"/>
      <c r="WWN1" s="592"/>
      <c r="WWO1" s="592" t="s">
        <v>359</v>
      </c>
      <c r="WWP1" s="592"/>
      <c r="WWQ1" s="592"/>
      <c r="WWR1" s="592"/>
      <c r="WWS1" s="592"/>
      <c r="WWT1" s="592"/>
      <c r="WWU1" s="592"/>
      <c r="WWV1" s="592"/>
      <c r="WWW1" s="592"/>
      <c r="WWX1" s="592"/>
      <c r="WWY1" s="592"/>
      <c r="WWZ1" s="592"/>
      <c r="WXA1" s="592"/>
      <c r="WXB1" s="592"/>
      <c r="WXC1" s="592"/>
      <c r="WXD1" s="592"/>
      <c r="WXE1" s="592" t="s">
        <v>359</v>
      </c>
      <c r="WXF1" s="592"/>
      <c r="WXG1" s="592"/>
      <c r="WXH1" s="592"/>
      <c r="WXI1" s="592"/>
      <c r="WXJ1" s="592"/>
      <c r="WXK1" s="592"/>
      <c r="WXL1" s="592"/>
      <c r="WXM1" s="592"/>
      <c r="WXN1" s="592"/>
      <c r="WXO1" s="592"/>
      <c r="WXP1" s="592"/>
      <c r="WXQ1" s="592"/>
      <c r="WXR1" s="592"/>
      <c r="WXS1" s="592"/>
      <c r="WXT1" s="592"/>
      <c r="WXU1" s="592" t="s">
        <v>359</v>
      </c>
      <c r="WXV1" s="592"/>
      <c r="WXW1" s="592"/>
      <c r="WXX1" s="592"/>
      <c r="WXY1" s="592"/>
      <c r="WXZ1" s="592"/>
      <c r="WYA1" s="592"/>
      <c r="WYB1" s="592"/>
      <c r="WYC1" s="592"/>
      <c r="WYD1" s="592"/>
      <c r="WYE1" s="592"/>
      <c r="WYF1" s="592"/>
      <c r="WYG1" s="592"/>
      <c r="WYH1" s="592"/>
      <c r="WYI1" s="592"/>
      <c r="WYJ1" s="592"/>
      <c r="WYK1" s="592" t="s">
        <v>359</v>
      </c>
      <c r="WYL1" s="592"/>
      <c r="WYM1" s="592"/>
      <c r="WYN1" s="592"/>
      <c r="WYO1" s="592"/>
      <c r="WYP1" s="592"/>
      <c r="WYQ1" s="592"/>
      <c r="WYR1" s="592"/>
      <c r="WYS1" s="592"/>
      <c r="WYT1" s="592"/>
      <c r="WYU1" s="592"/>
      <c r="WYV1" s="592"/>
      <c r="WYW1" s="592"/>
      <c r="WYX1" s="592"/>
      <c r="WYY1" s="592"/>
      <c r="WYZ1" s="592"/>
      <c r="WZA1" s="592" t="s">
        <v>359</v>
      </c>
      <c r="WZB1" s="592"/>
      <c r="WZC1" s="592"/>
      <c r="WZD1" s="592"/>
      <c r="WZE1" s="592"/>
      <c r="WZF1" s="592"/>
      <c r="WZG1" s="592"/>
      <c r="WZH1" s="592"/>
      <c r="WZI1" s="592"/>
      <c r="WZJ1" s="592"/>
      <c r="WZK1" s="592"/>
      <c r="WZL1" s="592"/>
      <c r="WZM1" s="592"/>
      <c r="WZN1" s="592"/>
      <c r="WZO1" s="592"/>
      <c r="WZP1" s="592"/>
      <c r="WZQ1" s="592" t="s">
        <v>359</v>
      </c>
      <c r="WZR1" s="592"/>
      <c r="WZS1" s="592"/>
      <c r="WZT1" s="592"/>
      <c r="WZU1" s="592"/>
      <c r="WZV1" s="592"/>
      <c r="WZW1" s="592"/>
      <c r="WZX1" s="592"/>
      <c r="WZY1" s="592"/>
      <c r="WZZ1" s="592"/>
      <c r="XAA1" s="592"/>
      <c r="XAB1" s="592"/>
      <c r="XAC1" s="592"/>
      <c r="XAD1" s="592"/>
      <c r="XAE1" s="592"/>
      <c r="XAF1" s="592"/>
      <c r="XAG1" s="592" t="s">
        <v>359</v>
      </c>
      <c r="XAH1" s="592"/>
      <c r="XAI1" s="592"/>
      <c r="XAJ1" s="592"/>
      <c r="XAK1" s="592"/>
      <c r="XAL1" s="592"/>
      <c r="XAM1" s="592"/>
      <c r="XAN1" s="592"/>
      <c r="XAO1" s="592"/>
      <c r="XAP1" s="592"/>
      <c r="XAQ1" s="592"/>
      <c r="XAR1" s="592"/>
      <c r="XAS1" s="592"/>
      <c r="XAT1" s="592"/>
      <c r="XAU1" s="592"/>
      <c r="XAV1" s="592"/>
      <c r="XAW1" s="592" t="s">
        <v>359</v>
      </c>
      <c r="XAX1" s="592"/>
      <c r="XAY1" s="592"/>
      <c r="XAZ1" s="592"/>
      <c r="XBA1" s="592"/>
      <c r="XBB1" s="592"/>
      <c r="XBC1" s="592"/>
      <c r="XBD1" s="592"/>
      <c r="XBE1" s="592"/>
      <c r="XBF1" s="592"/>
      <c r="XBG1" s="592"/>
      <c r="XBH1" s="592"/>
      <c r="XBI1" s="592"/>
      <c r="XBJ1" s="592"/>
      <c r="XBK1" s="592"/>
      <c r="XBL1" s="592"/>
      <c r="XBM1" s="592" t="s">
        <v>359</v>
      </c>
      <c r="XBN1" s="592"/>
      <c r="XBO1" s="592"/>
      <c r="XBP1" s="592"/>
      <c r="XBQ1" s="592"/>
      <c r="XBR1" s="592"/>
      <c r="XBS1" s="592"/>
      <c r="XBT1" s="592"/>
      <c r="XBU1" s="592"/>
      <c r="XBV1" s="592"/>
      <c r="XBW1" s="592"/>
      <c r="XBX1" s="592"/>
      <c r="XBY1" s="592"/>
      <c r="XBZ1" s="592"/>
      <c r="XCA1" s="592"/>
      <c r="XCB1" s="592"/>
      <c r="XCC1" s="592" t="s">
        <v>359</v>
      </c>
      <c r="XCD1" s="592"/>
      <c r="XCE1" s="592"/>
      <c r="XCF1" s="592"/>
      <c r="XCG1" s="592"/>
      <c r="XCH1" s="592"/>
      <c r="XCI1" s="592"/>
      <c r="XCJ1" s="592"/>
      <c r="XCK1" s="592"/>
      <c r="XCL1" s="592"/>
      <c r="XCM1" s="592"/>
      <c r="XCN1" s="592"/>
      <c r="XCO1" s="592"/>
      <c r="XCP1" s="592"/>
      <c r="XCQ1" s="592"/>
      <c r="XCR1" s="592"/>
      <c r="XCS1" s="592" t="s">
        <v>359</v>
      </c>
      <c r="XCT1" s="592"/>
      <c r="XCU1" s="592"/>
      <c r="XCV1" s="592"/>
      <c r="XCW1" s="592"/>
      <c r="XCX1" s="592"/>
      <c r="XCY1" s="592"/>
      <c r="XCZ1" s="592"/>
      <c r="XDA1" s="592"/>
      <c r="XDB1" s="592"/>
      <c r="XDC1" s="592"/>
      <c r="XDD1" s="592"/>
      <c r="XDE1" s="592"/>
      <c r="XDF1" s="592"/>
      <c r="XDG1" s="592"/>
      <c r="XDH1" s="592"/>
      <c r="XDI1" s="592" t="s">
        <v>359</v>
      </c>
      <c r="XDJ1" s="592"/>
      <c r="XDK1" s="592"/>
      <c r="XDL1" s="592"/>
      <c r="XDM1" s="592"/>
      <c r="XDN1" s="592"/>
      <c r="XDO1" s="592"/>
      <c r="XDP1" s="592"/>
      <c r="XDQ1" s="592"/>
      <c r="XDR1" s="592"/>
      <c r="XDS1" s="592"/>
      <c r="XDT1" s="592"/>
      <c r="XDU1" s="592"/>
      <c r="XDV1" s="592"/>
      <c r="XDW1" s="592"/>
      <c r="XDX1" s="592"/>
      <c r="XDY1" s="592" t="s">
        <v>359</v>
      </c>
      <c r="XDZ1" s="592"/>
      <c r="XEA1" s="592"/>
      <c r="XEB1" s="592"/>
      <c r="XEC1" s="592"/>
      <c r="XED1" s="592"/>
      <c r="XEE1" s="592"/>
      <c r="XEF1" s="592"/>
      <c r="XEG1" s="592"/>
      <c r="XEH1" s="592"/>
      <c r="XEI1" s="592"/>
      <c r="XEJ1" s="592"/>
      <c r="XEK1" s="592"/>
      <c r="XEL1" s="592"/>
      <c r="XEM1" s="592"/>
      <c r="XEN1" s="592"/>
      <c r="XEO1" s="592" t="s">
        <v>359</v>
      </c>
      <c r="XEP1" s="592"/>
      <c r="XEQ1" s="592"/>
      <c r="XER1" s="592"/>
      <c r="XES1" s="592"/>
      <c r="XET1" s="592"/>
      <c r="XEU1" s="592"/>
      <c r="XEV1" s="592"/>
      <c r="XEW1" s="592"/>
      <c r="XEX1" s="592"/>
      <c r="XEY1" s="592"/>
      <c r="XEZ1" s="592"/>
      <c r="XFA1" s="592"/>
      <c r="XFB1" s="592"/>
      <c r="XFC1" s="592"/>
      <c r="XFD1" s="592"/>
    </row>
    <row r="2" spans="1:16384" ht="21" customHeight="1">
      <c r="A2" s="592" t="s">
        <v>433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 t="s">
        <v>351</v>
      </c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 t="s">
        <v>351</v>
      </c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 t="s">
        <v>351</v>
      </c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 t="s">
        <v>351</v>
      </c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 t="s">
        <v>351</v>
      </c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 t="s">
        <v>351</v>
      </c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 t="s">
        <v>351</v>
      </c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 t="s">
        <v>351</v>
      </c>
      <c r="DZ2" s="592"/>
      <c r="EA2" s="592"/>
      <c r="EB2" s="592"/>
      <c r="EC2" s="592"/>
      <c r="ED2" s="592"/>
      <c r="EE2" s="592"/>
      <c r="EF2" s="592"/>
      <c r="EG2" s="592"/>
      <c r="EH2" s="592"/>
      <c r="EI2" s="592"/>
      <c r="EJ2" s="592"/>
      <c r="EK2" s="592"/>
      <c r="EL2" s="592"/>
      <c r="EM2" s="592"/>
      <c r="EN2" s="592"/>
      <c r="EO2" s="592" t="s">
        <v>351</v>
      </c>
      <c r="EP2" s="592"/>
      <c r="EQ2" s="592"/>
      <c r="ER2" s="592"/>
      <c r="ES2" s="592"/>
      <c r="ET2" s="592"/>
      <c r="EU2" s="592"/>
      <c r="EV2" s="592"/>
      <c r="EW2" s="592"/>
      <c r="EX2" s="592"/>
      <c r="EY2" s="592"/>
      <c r="EZ2" s="592"/>
      <c r="FA2" s="592"/>
      <c r="FB2" s="592"/>
      <c r="FC2" s="592"/>
      <c r="FD2" s="592"/>
      <c r="FE2" s="592" t="s">
        <v>351</v>
      </c>
      <c r="FF2" s="592"/>
      <c r="FG2" s="592"/>
      <c r="FH2" s="592"/>
      <c r="FI2" s="592"/>
      <c r="FJ2" s="592"/>
      <c r="FK2" s="592"/>
      <c r="FL2" s="592"/>
      <c r="FM2" s="592"/>
      <c r="FN2" s="592"/>
      <c r="FO2" s="592"/>
      <c r="FP2" s="592"/>
      <c r="FQ2" s="592"/>
      <c r="FR2" s="592"/>
      <c r="FS2" s="592"/>
      <c r="FT2" s="592"/>
      <c r="FU2" s="592" t="s">
        <v>351</v>
      </c>
      <c r="FV2" s="592"/>
      <c r="FW2" s="592"/>
      <c r="FX2" s="592"/>
      <c r="FY2" s="592"/>
      <c r="FZ2" s="592"/>
      <c r="GA2" s="592"/>
      <c r="GB2" s="592"/>
      <c r="GC2" s="592"/>
      <c r="GD2" s="592"/>
      <c r="GE2" s="592"/>
      <c r="GF2" s="592"/>
      <c r="GG2" s="592"/>
      <c r="GH2" s="592"/>
      <c r="GI2" s="592"/>
      <c r="GJ2" s="592"/>
      <c r="GK2" s="592" t="s">
        <v>351</v>
      </c>
      <c r="GL2" s="592"/>
      <c r="GM2" s="592"/>
      <c r="GN2" s="592"/>
      <c r="GO2" s="592"/>
      <c r="GP2" s="592"/>
      <c r="GQ2" s="592"/>
      <c r="GR2" s="592"/>
      <c r="GS2" s="592"/>
      <c r="GT2" s="592"/>
      <c r="GU2" s="592"/>
      <c r="GV2" s="592"/>
      <c r="GW2" s="592"/>
      <c r="GX2" s="592"/>
      <c r="GY2" s="592"/>
      <c r="GZ2" s="592"/>
      <c r="HA2" s="592" t="s">
        <v>351</v>
      </c>
      <c r="HB2" s="592"/>
      <c r="HC2" s="592"/>
      <c r="HD2" s="592"/>
      <c r="HE2" s="592"/>
      <c r="HF2" s="592"/>
      <c r="HG2" s="592"/>
      <c r="HH2" s="592"/>
      <c r="HI2" s="592"/>
      <c r="HJ2" s="592"/>
      <c r="HK2" s="592"/>
      <c r="HL2" s="592"/>
      <c r="HM2" s="592"/>
      <c r="HN2" s="592"/>
      <c r="HO2" s="592"/>
      <c r="HP2" s="592"/>
      <c r="HQ2" s="592" t="s">
        <v>351</v>
      </c>
      <c r="HR2" s="592"/>
      <c r="HS2" s="592"/>
      <c r="HT2" s="592"/>
      <c r="HU2" s="592"/>
      <c r="HV2" s="592"/>
      <c r="HW2" s="592"/>
      <c r="HX2" s="592"/>
      <c r="HY2" s="592"/>
      <c r="HZ2" s="592"/>
      <c r="IA2" s="592"/>
      <c r="IB2" s="592"/>
      <c r="IC2" s="592"/>
      <c r="ID2" s="592"/>
      <c r="IE2" s="592"/>
      <c r="IF2" s="592"/>
      <c r="IG2" s="592" t="s">
        <v>351</v>
      </c>
      <c r="IH2" s="592"/>
      <c r="II2" s="592"/>
      <c r="IJ2" s="592"/>
      <c r="IK2" s="592"/>
      <c r="IL2" s="592"/>
      <c r="IM2" s="592"/>
      <c r="IN2" s="592"/>
      <c r="IO2" s="592"/>
      <c r="IP2" s="592"/>
      <c r="IQ2" s="592"/>
      <c r="IR2" s="592"/>
      <c r="IS2" s="592"/>
      <c r="IT2" s="592"/>
      <c r="IU2" s="592"/>
      <c r="IV2" s="592"/>
      <c r="IW2" s="592" t="s">
        <v>351</v>
      </c>
      <c r="IX2" s="592"/>
      <c r="IY2" s="592"/>
      <c r="IZ2" s="592"/>
      <c r="JA2" s="592"/>
      <c r="JB2" s="592"/>
      <c r="JC2" s="592"/>
      <c r="JD2" s="592"/>
      <c r="JE2" s="592"/>
      <c r="JF2" s="592"/>
      <c r="JG2" s="592"/>
      <c r="JH2" s="592"/>
      <c r="JI2" s="592"/>
      <c r="JJ2" s="592"/>
      <c r="JK2" s="592"/>
      <c r="JL2" s="592"/>
      <c r="JM2" s="592" t="s">
        <v>351</v>
      </c>
      <c r="JN2" s="592"/>
      <c r="JO2" s="592"/>
      <c r="JP2" s="592"/>
      <c r="JQ2" s="592"/>
      <c r="JR2" s="592"/>
      <c r="JS2" s="592"/>
      <c r="JT2" s="592"/>
      <c r="JU2" s="592"/>
      <c r="JV2" s="592"/>
      <c r="JW2" s="592"/>
      <c r="JX2" s="592"/>
      <c r="JY2" s="592"/>
      <c r="JZ2" s="592"/>
      <c r="KA2" s="592"/>
      <c r="KB2" s="592"/>
      <c r="KC2" s="592" t="s">
        <v>351</v>
      </c>
      <c r="KD2" s="592"/>
      <c r="KE2" s="592"/>
      <c r="KF2" s="592"/>
      <c r="KG2" s="592"/>
      <c r="KH2" s="592"/>
      <c r="KI2" s="592"/>
      <c r="KJ2" s="592"/>
      <c r="KK2" s="592"/>
      <c r="KL2" s="592"/>
      <c r="KM2" s="592"/>
      <c r="KN2" s="592"/>
      <c r="KO2" s="592"/>
      <c r="KP2" s="592"/>
      <c r="KQ2" s="592"/>
      <c r="KR2" s="592"/>
      <c r="KS2" s="592" t="s">
        <v>351</v>
      </c>
      <c r="KT2" s="592"/>
      <c r="KU2" s="592"/>
      <c r="KV2" s="592"/>
      <c r="KW2" s="592"/>
      <c r="KX2" s="592"/>
      <c r="KY2" s="592"/>
      <c r="KZ2" s="592"/>
      <c r="LA2" s="592"/>
      <c r="LB2" s="592"/>
      <c r="LC2" s="592"/>
      <c r="LD2" s="592"/>
      <c r="LE2" s="592"/>
      <c r="LF2" s="592"/>
      <c r="LG2" s="592"/>
      <c r="LH2" s="592"/>
      <c r="LI2" s="592" t="s">
        <v>351</v>
      </c>
      <c r="LJ2" s="592"/>
      <c r="LK2" s="592"/>
      <c r="LL2" s="592"/>
      <c r="LM2" s="592"/>
      <c r="LN2" s="592"/>
      <c r="LO2" s="592"/>
      <c r="LP2" s="592"/>
      <c r="LQ2" s="592"/>
      <c r="LR2" s="592"/>
      <c r="LS2" s="592"/>
      <c r="LT2" s="592"/>
      <c r="LU2" s="592"/>
      <c r="LV2" s="592"/>
      <c r="LW2" s="592"/>
      <c r="LX2" s="592"/>
      <c r="LY2" s="592" t="s">
        <v>351</v>
      </c>
      <c r="LZ2" s="592"/>
      <c r="MA2" s="592"/>
      <c r="MB2" s="592"/>
      <c r="MC2" s="592"/>
      <c r="MD2" s="592"/>
      <c r="ME2" s="592"/>
      <c r="MF2" s="592"/>
      <c r="MG2" s="592"/>
      <c r="MH2" s="592"/>
      <c r="MI2" s="592"/>
      <c r="MJ2" s="592"/>
      <c r="MK2" s="592"/>
      <c r="ML2" s="592"/>
      <c r="MM2" s="592"/>
      <c r="MN2" s="592"/>
      <c r="MO2" s="592" t="s">
        <v>351</v>
      </c>
      <c r="MP2" s="592"/>
      <c r="MQ2" s="592"/>
      <c r="MR2" s="592"/>
      <c r="MS2" s="592"/>
      <c r="MT2" s="592"/>
      <c r="MU2" s="592"/>
      <c r="MV2" s="592"/>
      <c r="MW2" s="592"/>
      <c r="MX2" s="592"/>
      <c r="MY2" s="592"/>
      <c r="MZ2" s="592"/>
      <c r="NA2" s="592"/>
      <c r="NB2" s="592"/>
      <c r="NC2" s="592"/>
      <c r="ND2" s="592"/>
      <c r="NE2" s="592" t="s">
        <v>351</v>
      </c>
      <c r="NF2" s="592"/>
      <c r="NG2" s="592"/>
      <c r="NH2" s="592"/>
      <c r="NI2" s="592"/>
      <c r="NJ2" s="592"/>
      <c r="NK2" s="592"/>
      <c r="NL2" s="592"/>
      <c r="NM2" s="592"/>
      <c r="NN2" s="592"/>
      <c r="NO2" s="592"/>
      <c r="NP2" s="592"/>
      <c r="NQ2" s="592"/>
      <c r="NR2" s="592"/>
      <c r="NS2" s="592"/>
      <c r="NT2" s="592"/>
      <c r="NU2" s="592" t="s">
        <v>351</v>
      </c>
      <c r="NV2" s="592"/>
      <c r="NW2" s="592"/>
      <c r="NX2" s="592"/>
      <c r="NY2" s="592"/>
      <c r="NZ2" s="592"/>
      <c r="OA2" s="592"/>
      <c r="OB2" s="592"/>
      <c r="OC2" s="592"/>
      <c r="OD2" s="592"/>
      <c r="OE2" s="592"/>
      <c r="OF2" s="592"/>
      <c r="OG2" s="592"/>
      <c r="OH2" s="592"/>
      <c r="OI2" s="592"/>
      <c r="OJ2" s="592"/>
      <c r="OK2" s="592" t="s">
        <v>351</v>
      </c>
      <c r="OL2" s="592"/>
      <c r="OM2" s="592"/>
      <c r="ON2" s="592"/>
      <c r="OO2" s="592"/>
      <c r="OP2" s="592"/>
      <c r="OQ2" s="592"/>
      <c r="OR2" s="592"/>
      <c r="OS2" s="592"/>
      <c r="OT2" s="592"/>
      <c r="OU2" s="592"/>
      <c r="OV2" s="592"/>
      <c r="OW2" s="592"/>
      <c r="OX2" s="592"/>
      <c r="OY2" s="592"/>
      <c r="OZ2" s="592"/>
      <c r="PA2" s="592" t="s">
        <v>351</v>
      </c>
      <c r="PB2" s="592"/>
      <c r="PC2" s="592"/>
      <c r="PD2" s="592"/>
      <c r="PE2" s="592"/>
      <c r="PF2" s="592"/>
      <c r="PG2" s="592"/>
      <c r="PH2" s="592"/>
      <c r="PI2" s="592"/>
      <c r="PJ2" s="592"/>
      <c r="PK2" s="592"/>
      <c r="PL2" s="592"/>
      <c r="PM2" s="592"/>
      <c r="PN2" s="592"/>
      <c r="PO2" s="592"/>
      <c r="PP2" s="592"/>
      <c r="PQ2" s="592" t="s">
        <v>351</v>
      </c>
      <c r="PR2" s="592"/>
      <c r="PS2" s="592"/>
      <c r="PT2" s="592"/>
      <c r="PU2" s="592"/>
      <c r="PV2" s="592"/>
      <c r="PW2" s="592"/>
      <c r="PX2" s="592"/>
      <c r="PY2" s="592"/>
      <c r="PZ2" s="592"/>
      <c r="QA2" s="592"/>
      <c r="QB2" s="592"/>
      <c r="QC2" s="592"/>
      <c r="QD2" s="592"/>
      <c r="QE2" s="592"/>
      <c r="QF2" s="592"/>
      <c r="QG2" s="592" t="s">
        <v>351</v>
      </c>
      <c r="QH2" s="592"/>
      <c r="QI2" s="592"/>
      <c r="QJ2" s="592"/>
      <c r="QK2" s="592"/>
      <c r="QL2" s="592"/>
      <c r="QM2" s="592"/>
      <c r="QN2" s="592"/>
      <c r="QO2" s="592"/>
      <c r="QP2" s="592"/>
      <c r="QQ2" s="592"/>
      <c r="QR2" s="592"/>
      <c r="QS2" s="592"/>
      <c r="QT2" s="592"/>
      <c r="QU2" s="592"/>
      <c r="QV2" s="592"/>
      <c r="QW2" s="592" t="s">
        <v>351</v>
      </c>
      <c r="QX2" s="592"/>
      <c r="QY2" s="592"/>
      <c r="QZ2" s="592"/>
      <c r="RA2" s="592"/>
      <c r="RB2" s="592"/>
      <c r="RC2" s="592"/>
      <c r="RD2" s="592"/>
      <c r="RE2" s="592"/>
      <c r="RF2" s="592"/>
      <c r="RG2" s="592"/>
      <c r="RH2" s="592"/>
      <c r="RI2" s="592"/>
      <c r="RJ2" s="592"/>
      <c r="RK2" s="592"/>
      <c r="RL2" s="592"/>
      <c r="RM2" s="592" t="s">
        <v>351</v>
      </c>
      <c r="RN2" s="592"/>
      <c r="RO2" s="592"/>
      <c r="RP2" s="592"/>
      <c r="RQ2" s="592"/>
      <c r="RR2" s="592"/>
      <c r="RS2" s="592"/>
      <c r="RT2" s="592"/>
      <c r="RU2" s="592"/>
      <c r="RV2" s="592"/>
      <c r="RW2" s="592"/>
      <c r="RX2" s="592"/>
      <c r="RY2" s="592"/>
      <c r="RZ2" s="592"/>
      <c r="SA2" s="592"/>
      <c r="SB2" s="592"/>
      <c r="SC2" s="592" t="s">
        <v>351</v>
      </c>
      <c r="SD2" s="592"/>
      <c r="SE2" s="592"/>
      <c r="SF2" s="592"/>
      <c r="SG2" s="592"/>
      <c r="SH2" s="592"/>
      <c r="SI2" s="592"/>
      <c r="SJ2" s="592"/>
      <c r="SK2" s="592"/>
      <c r="SL2" s="592"/>
      <c r="SM2" s="592"/>
      <c r="SN2" s="592"/>
      <c r="SO2" s="592"/>
      <c r="SP2" s="592"/>
      <c r="SQ2" s="592"/>
      <c r="SR2" s="592"/>
      <c r="SS2" s="592" t="s">
        <v>351</v>
      </c>
      <c r="ST2" s="592"/>
      <c r="SU2" s="592"/>
      <c r="SV2" s="592"/>
      <c r="SW2" s="592"/>
      <c r="SX2" s="592"/>
      <c r="SY2" s="592"/>
      <c r="SZ2" s="592"/>
      <c r="TA2" s="592"/>
      <c r="TB2" s="592"/>
      <c r="TC2" s="592"/>
      <c r="TD2" s="592"/>
      <c r="TE2" s="592"/>
      <c r="TF2" s="592"/>
      <c r="TG2" s="592"/>
      <c r="TH2" s="592"/>
      <c r="TI2" s="592" t="s">
        <v>351</v>
      </c>
      <c r="TJ2" s="592"/>
      <c r="TK2" s="592"/>
      <c r="TL2" s="592"/>
      <c r="TM2" s="592"/>
      <c r="TN2" s="592"/>
      <c r="TO2" s="592"/>
      <c r="TP2" s="592"/>
      <c r="TQ2" s="592"/>
      <c r="TR2" s="592"/>
      <c r="TS2" s="592"/>
      <c r="TT2" s="592"/>
      <c r="TU2" s="592"/>
      <c r="TV2" s="592"/>
      <c r="TW2" s="592"/>
      <c r="TX2" s="592"/>
      <c r="TY2" s="592" t="s">
        <v>351</v>
      </c>
      <c r="TZ2" s="592"/>
      <c r="UA2" s="592"/>
      <c r="UB2" s="592"/>
      <c r="UC2" s="592"/>
      <c r="UD2" s="592"/>
      <c r="UE2" s="592"/>
      <c r="UF2" s="592"/>
      <c r="UG2" s="592"/>
      <c r="UH2" s="592"/>
      <c r="UI2" s="592"/>
      <c r="UJ2" s="592"/>
      <c r="UK2" s="592"/>
      <c r="UL2" s="592"/>
      <c r="UM2" s="592"/>
      <c r="UN2" s="592"/>
      <c r="UO2" s="592" t="s">
        <v>351</v>
      </c>
      <c r="UP2" s="592"/>
      <c r="UQ2" s="592"/>
      <c r="UR2" s="592"/>
      <c r="US2" s="592"/>
      <c r="UT2" s="592"/>
      <c r="UU2" s="592"/>
      <c r="UV2" s="592"/>
      <c r="UW2" s="592"/>
      <c r="UX2" s="592"/>
      <c r="UY2" s="592"/>
      <c r="UZ2" s="592"/>
      <c r="VA2" s="592"/>
      <c r="VB2" s="592"/>
      <c r="VC2" s="592"/>
      <c r="VD2" s="592"/>
      <c r="VE2" s="592" t="s">
        <v>351</v>
      </c>
      <c r="VF2" s="592"/>
      <c r="VG2" s="592"/>
      <c r="VH2" s="592"/>
      <c r="VI2" s="592"/>
      <c r="VJ2" s="592"/>
      <c r="VK2" s="592"/>
      <c r="VL2" s="592"/>
      <c r="VM2" s="592"/>
      <c r="VN2" s="592"/>
      <c r="VO2" s="592"/>
      <c r="VP2" s="592"/>
      <c r="VQ2" s="592"/>
      <c r="VR2" s="592"/>
      <c r="VS2" s="592"/>
      <c r="VT2" s="592"/>
      <c r="VU2" s="592" t="s">
        <v>351</v>
      </c>
      <c r="VV2" s="592"/>
      <c r="VW2" s="592"/>
      <c r="VX2" s="592"/>
      <c r="VY2" s="592"/>
      <c r="VZ2" s="592"/>
      <c r="WA2" s="592"/>
      <c r="WB2" s="592"/>
      <c r="WC2" s="592"/>
      <c r="WD2" s="592"/>
      <c r="WE2" s="592"/>
      <c r="WF2" s="592"/>
      <c r="WG2" s="592"/>
      <c r="WH2" s="592"/>
      <c r="WI2" s="592"/>
      <c r="WJ2" s="592"/>
      <c r="WK2" s="592" t="s">
        <v>351</v>
      </c>
      <c r="WL2" s="592"/>
      <c r="WM2" s="592"/>
      <c r="WN2" s="592"/>
      <c r="WO2" s="592"/>
      <c r="WP2" s="592"/>
      <c r="WQ2" s="592"/>
      <c r="WR2" s="592"/>
      <c r="WS2" s="592"/>
      <c r="WT2" s="592"/>
      <c r="WU2" s="592"/>
      <c r="WV2" s="592"/>
      <c r="WW2" s="592"/>
      <c r="WX2" s="592"/>
      <c r="WY2" s="592"/>
      <c r="WZ2" s="592"/>
      <c r="XA2" s="592" t="s">
        <v>351</v>
      </c>
      <c r="XB2" s="592"/>
      <c r="XC2" s="592"/>
      <c r="XD2" s="592"/>
      <c r="XE2" s="592"/>
      <c r="XF2" s="592"/>
      <c r="XG2" s="592"/>
      <c r="XH2" s="592"/>
      <c r="XI2" s="592"/>
      <c r="XJ2" s="592"/>
      <c r="XK2" s="592"/>
      <c r="XL2" s="592"/>
      <c r="XM2" s="592"/>
      <c r="XN2" s="592"/>
      <c r="XO2" s="592"/>
      <c r="XP2" s="592"/>
      <c r="XQ2" s="592" t="s">
        <v>351</v>
      </c>
      <c r="XR2" s="592"/>
      <c r="XS2" s="592"/>
      <c r="XT2" s="592"/>
      <c r="XU2" s="592"/>
      <c r="XV2" s="592"/>
      <c r="XW2" s="592"/>
      <c r="XX2" s="592"/>
      <c r="XY2" s="592"/>
      <c r="XZ2" s="592"/>
      <c r="YA2" s="592"/>
      <c r="YB2" s="592"/>
      <c r="YC2" s="592"/>
      <c r="YD2" s="592"/>
      <c r="YE2" s="592"/>
      <c r="YF2" s="592"/>
      <c r="YG2" s="592" t="s">
        <v>351</v>
      </c>
      <c r="YH2" s="592"/>
      <c r="YI2" s="592"/>
      <c r="YJ2" s="592"/>
      <c r="YK2" s="592"/>
      <c r="YL2" s="592"/>
      <c r="YM2" s="592"/>
      <c r="YN2" s="592"/>
      <c r="YO2" s="592"/>
      <c r="YP2" s="592"/>
      <c r="YQ2" s="592"/>
      <c r="YR2" s="592"/>
      <c r="YS2" s="592"/>
      <c r="YT2" s="592"/>
      <c r="YU2" s="592"/>
      <c r="YV2" s="592"/>
      <c r="YW2" s="592" t="s">
        <v>351</v>
      </c>
      <c r="YX2" s="592"/>
      <c r="YY2" s="592"/>
      <c r="YZ2" s="592"/>
      <c r="ZA2" s="592"/>
      <c r="ZB2" s="592"/>
      <c r="ZC2" s="592"/>
      <c r="ZD2" s="592"/>
      <c r="ZE2" s="592"/>
      <c r="ZF2" s="592"/>
      <c r="ZG2" s="592"/>
      <c r="ZH2" s="592"/>
      <c r="ZI2" s="592"/>
      <c r="ZJ2" s="592"/>
      <c r="ZK2" s="592"/>
      <c r="ZL2" s="592"/>
      <c r="ZM2" s="592" t="s">
        <v>351</v>
      </c>
      <c r="ZN2" s="592"/>
      <c r="ZO2" s="592"/>
      <c r="ZP2" s="592"/>
      <c r="ZQ2" s="592"/>
      <c r="ZR2" s="592"/>
      <c r="ZS2" s="592"/>
      <c r="ZT2" s="592"/>
      <c r="ZU2" s="592"/>
      <c r="ZV2" s="592"/>
      <c r="ZW2" s="592"/>
      <c r="ZX2" s="592"/>
      <c r="ZY2" s="592"/>
      <c r="ZZ2" s="592"/>
      <c r="AAA2" s="592"/>
      <c r="AAB2" s="592"/>
      <c r="AAC2" s="592" t="s">
        <v>351</v>
      </c>
      <c r="AAD2" s="592"/>
      <c r="AAE2" s="592"/>
      <c r="AAF2" s="592"/>
      <c r="AAG2" s="592"/>
      <c r="AAH2" s="592"/>
      <c r="AAI2" s="592"/>
      <c r="AAJ2" s="592"/>
      <c r="AAK2" s="592"/>
      <c r="AAL2" s="592"/>
      <c r="AAM2" s="592"/>
      <c r="AAN2" s="592"/>
      <c r="AAO2" s="592"/>
      <c r="AAP2" s="592"/>
      <c r="AAQ2" s="592"/>
      <c r="AAR2" s="592"/>
      <c r="AAS2" s="592" t="s">
        <v>351</v>
      </c>
      <c r="AAT2" s="592"/>
      <c r="AAU2" s="592"/>
      <c r="AAV2" s="592"/>
      <c r="AAW2" s="592"/>
      <c r="AAX2" s="592"/>
      <c r="AAY2" s="592"/>
      <c r="AAZ2" s="592"/>
      <c r="ABA2" s="592"/>
      <c r="ABB2" s="592"/>
      <c r="ABC2" s="592"/>
      <c r="ABD2" s="592"/>
      <c r="ABE2" s="592"/>
      <c r="ABF2" s="592"/>
      <c r="ABG2" s="592"/>
      <c r="ABH2" s="592"/>
      <c r="ABI2" s="592" t="s">
        <v>351</v>
      </c>
      <c r="ABJ2" s="592"/>
      <c r="ABK2" s="592"/>
      <c r="ABL2" s="592"/>
      <c r="ABM2" s="592"/>
      <c r="ABN2" s="592"/>
      <c r="ABO2" s="592"/>
      <c r="ABP2" s="592"/>
      <c r="ABQ2" s="592"/>
      <c r="ABR2" s="592"/>
      <c r="ABS2" s="592"/>
      <c r="ABT2" s="592"/>
      <c r="ABU2" s="592"/>
      <c r="ABV2" s="592"/>
      <c r="ABW2" s="592"/>
      <c r="ABX2" s="592"/>
      <c r="ABY2" s="592" t="s">
        <v>351</v>
      </c>
      <c r="ABZ2" s="592"/>
      <c r="ACA2" s="592"/>
      <c r="ACB2" s="592"/>
      <c r="ACC2" s="592"/>
      <c r="ACD2" s="592"/>
      <c r="ACE2" s="592"/>
      <c r="ACF2" s="592"/>
      <c r="ACG2" s="592"/>
      <c r="ACH2" s="592"/>
      <c r="ACI2" s="592"/>
      <c r="ACJ2" s="592"/>
      <c r="ACK2" s="592"/>
      <c r="ACL2" s="592"/>
      <c r="ACM2" s="592"/>
      <c r="ACN2" s="592"/>
      <c r="ACO2" s="592" t="s">
        <v>351</v>
      </c>
      <c r="ACP2" s="592"/>
      <c r="ACQ2" s="592"/>
      <c r="ACR2" s="592"/>
      <c r="ACS2" s="592"/>
      <c r="ACT2" s="592"/>
      <c r="ACU2" s="592"/>
      <c r="ACV2" s="592"/>
      <c r="ACW2" s="592"/>
      <c r="ACX2" s="592"/>
      <c r="ACY2" s="592"/>
      <c r="ACZ2" s="592"/>
      <c r="ADA2" s="592"/>
      <c r="ADB2" s="592"/>
      <c r="ADC2" s="592"/>
      <c r="ADD2" s="592"/>
      <c r="ADE2" s="592" t="s">
        <v>351</v>
      </c>
      <c r="ADF2" s="592"/>
      <c r="ADG2" s="592"/>
      <c r="ADH2" s="592"/>
      <c r="ADI2" s="592"/>
      <c r="ADJ2" s="592"/>
      <c r="ADK2" s="592"/>
      <c r="ADL2" s="592"/>
      <c r="ADM2" s="592"/>
      <c r="ADN2" s="592"/>
      <c r="ADO2" s="592"/>
      <c r="ADP2" s="592"/>
      <c r="ADQ2" s="592"/>
      <c r="ADR2" s="592"/>
      <c r="ADS2" s="592"/>
      <c r="ADT2" s="592"/>
      <c r="ADU2" s="592" t="s">
        <v>351</v>
      </c>
      <c r="ADV2" s="592"/>
      <c r="ADW2" s="592"/>
      <c r="ADX2" s="592"/>
      <c r="ADY2" s="592"/>
      <c r="ADZ2" s="592"/>
      <c r="AEA2" s="592"/>
      <c r="AEB2" s="592"/>
      <c r="AEC2" s="592"/>
      <c r="AED2" s="592"/>
      <c r="AEE2" s="592"/>
      <c r="AEF2" s="592"/>
      <c r="AEG2" s="592"/>
      <c r="AEH2" s="592"/>
      <c r="AEI2" s="592"/>
      <c r="AEJ2" s="592"/>
      <c r="AEK2" s="592" t="s">
        <v>351</v>
      </c>
      <c r="AEL2" s="592"/>
      <c r="AEM2" s="592"/>
      <c r="AEN2" s="592"/>
      <c r="AEO2" s="592"/>
      <c r="AEP2" s="592"/>
      <c r="AEQ2" s="592"/>
      <c r="AER2" s="592"/>
      <c r="AES2" s="592"/>
      <c r="AET2" s="592"/>
      <c r="AEU2" s="592"/>
      <c r="AEV2" s="592"/>
      <c r="AEW2" s="592"/>
      <c r="AEX2" s="592"/>
      <c r="AEY2" s="592"/>
      <c r="AEZ2" s="592"/>
      <c r="AFA2" s="592" t="s">
        <v>351</v>
      </c>
      <c r="AFB2" s="592"/>
      <c r="AFC2" s="592"/>
      <c r="AFD2" s="592"/>
      <c r="AFE2" s="592"/>
      <c r="AFF2" s="592"/>
      <c r="AFG2" s="592"/>
      <c r="AFH2" s="592"/>
      <c r="AFI2" s="592"/>
      <c r="AFJ2" s="592"/>
      <c r="AFK2" s="592"/>
      <c r="AFL2" s="592"/>
      <c r="AFM2" s="592"/>
      <c r="AFN2" s="592"/>
      <c r="AFO2" s="592"/>
      <c r="AFP2" s="592"/>
      <c r="AFQ2" s="592" t="s">
        <v>351</v>
      </c>
      <c r="AFR2" s="592"/>
      <c r="AFS2" s="592"/>
      <c r="AFT2" s="592"/>
      <c r="AFU2" s="592"/>
      <c r="AFV2" s="592"/>
      <c r="AFW2" s="592"/>
      <c r="AFX2" s="592"/>
      <c r="AFY2" s="592"/>
      <c r="AFZ2" s="592"/>
      <c r="AGA2" s="592"/>
      <c r="AGB2" s="592"/>
      <c r="AGC2" s="592"/>
      <c r="AGD2" s="592"/>
      <c r="AGE2" s="592"/>
      <c r="AGF2" s="592"/>
      <c r="AGG2" s="592" t="s">
        <v>351</v>
      </c>
      <c r="AGH2" s="592"/>
      <c r="AGI2" s="592"/>
      <c r="AGJ2" s="592"/>
      <c r="AGK2" s="592"/>
      <c r="AGL2" s="592"/>
      <c r="AGM2" s="592"/>
      <c r="AGN2" s="592"/>
      <c r="AGO2" s="592"/>
      <c r="AGP2" s="592"/>
      <c r="AGQ2" s="592"/>
      <c r="AGR2" s="592"/>
      <c r="AGS2" s="592"/>
      <c r="AGT2" s="592"/>
      <c r="AGU2" s="592"/>
      <c r="AGV2" s="592"/>
      <c r="AGW2" s="592" t="s">
        <v>351</v>
      </c>
      <c r="AGX2" s="592"/>
      <c r="AGY2" s="592"/>
      <c r="AGZ2" s="592"/>
      <c r="AHA2" s="592"/>
      <c r="AHB2" s="592"/>
      <c r="AHC2" s="592"/>
      <c r="AHD2" s="592"/>
      <c r="AHE2" s="592"/>
      <c r="AHF2" s="592"/>
      <c r="AHG2" s="592"/>
      <c r="AHH2" s="592"/>
      <c r="AHI2" s="592"/>
      <c r="AHJ2" s="592"/>
      <c r="AHK2" s="592"/>
      <c r="AHL2" s="592"/>
      <c r="AHM2" s="592" t="s">
        <v>351</v>
      </c>
      <c r="AHN2" s="592"/>
      <c r="AHO2" s="592"/>
      <c r="AHP2" s="592"/>
      <c r="AHQ2" s="592"/>
      <c r="AHR2" s="592"/>
      <c r="AHS2" s="592"/>
      <c r="AHT2" s="592"/>
      <c r="AHU2" s="592"/>
      <c r="AHV2" s="592"/>
      <c r="AHW2" s="592"/>
      <c r="AHX2" s="592"/>
      <c r="AHY2" s="592"/>
      <c r="AHZ2" s="592"/>
      <c r="AIA2" s="592"/>
      <c r="AIB2" s="592"/>
      <c r="AIC2" s="592" t="s">
        <v>351</v>
      </c>
      <c r="AID2" s="592"/>
      <c r="AIE2" s="592"/>
      <c r="AIF2" s="592"/>
      <c r="AIG2" s="592"/>
      <c r="AIH2" s="592"/>
      <c r="AII2" s="592"/>
      <c r="AIJ2" s="592"/>
      <c r="AIK2" s="592"/>
      <c r="AIL2" s="592"/>
      <c r="AIM2" s="592"/>
      <c r="AIN2" s="592"/>
      <c r="AIO2" s="592"/>
      <c r="AIP2" s="592"/>
      <c r="AIQ2" s="592"/>
      <c r="AIR2" s="592"/>
      <c r="AIS2" s="592" t="s">
        <v>351</v>
      </c>
      <c r="AIT2" s="592"/>
      <c r="AIU2" s="592"/>
      <c r="AIV2" s="592"/>
      <c r="AIW2" s="592"/>
      <c r="AIX2" s="592"/>
      <c r="AIY2" s="592"/>
      <c r="AIZ2" s="592"/>
      <c r="AJA2" s="592"/>
      <c r="AJB2" s="592"/>
      <c r="AJC2" s="592"/>
      <c r="AJD2" s="592"/>
      <c r="AJE2" s="592"/>
      <c r="AJF2" s="592"/>
      <c r="AJG2" s="592"/>
      <c r="AJH2" s="592"/>
      <c r="AJI2" s="592" t="s">
        <v>351</v>
      </c>
      <c r="AJJ2" s="592"/>
      <c r="AJK2" s="592"/>
      <c r="AJL2" s="592"/>
      <c r="AJM2" s="592"/>
      <c r="AJN2" s="592"/>
      <c r="AJO2" s="592"/>
      <c r="AJP2" s="592"/>
      <c r="AJQ2" s="592"/>
      <c r="AJR2" s="592"/>
      <c r="AJS2" s="592"/>
      <c r="AJT2" s="592"/>
      <c r="AJU2" s="592"/>
      <c r="AJV2" s="592"/>
      <c r="AJW2" s="592"/>
      <c r="AJX2" s="592"/>
      <c r="AJY2" s="592" t="s">
        <v>351</v>
      </c>
      <c r="AJZ2" s="592"/>
      <c r="AKA2" s="592"/>
      <c r="AKB2" s="592"/>
      <c r="AKC2" s="592"/>
      <c r="AKD2" s="592"/>
      <c r="AKE2" s="592"/>
      <c r="AKF2" s="592"/>
      <c r="AKG2" s="592"/>
      <c r="AKH2" s="592"/>
      <c r="AKI2" s="592"/>
      <c r="AKJ2" s="592"/>
      <c r="AKK2" s="592"/>
      <c r="AKL2" s="592"/>
      <c r="AKM2" s="592"/>
      <c r="AKN2" s="592"/>
      <c r="AKO2" s="592" t="s">
        <v>351</v>
      </c>
      <c r="AKP2" s="592"/>
      <c r="AKQ2" s="592"/>
      <c r="AKR2" s="592"/>
      <c r="AKS2" s="592"/>
      <c r="AKT2" s="592"/>
      <c r="AKU2" s="592"/>
      <c r="AKV2" s="592"/>
      <c r="AKW2" s="592"/>
      <c r="AKX2" s="592"/>
      <c r="AKY2" s="592"/>
      <c r="AKZ2" s="592"/>
      <c r="ALA2" s="592"/>
      <c r="ALB2" s="592"/>
      <c r="ALC2" s="592"/>
      <c r="ALD2" s="592"/>
      <c r="ALE2" s="592" t="s">
        <v>351</v>
      </c>
      <c r="ALF2" s="592"/>
      <c r="ALG2" s="592"/>
      <c r="ALH2" s="592"/>
      <c r="ALI2" s="592"/>
      <c r="ALJ2" s="592"/>
      <c r="ALK2" s="592"/>
      <c r="ALL2" s="592"/>
      <c r="ALM2" s="592"/>
      <c r="ALN2" s="592"/>
      <c r="ALO2" s="592"/>
      <c r="ALP2" s="592"/>
      <c r="ALQ2" s="592"/>
      <c r="ALR2" s="592"/>
      <c r="ALS2" s="592"/>
      <c r="ALT2" s="592"/>
      <c r="ALU2" s="592" t="s">
        <v>351</v>
      </c>
      <c r="ALV2" s="592"/>
      <c r="ALW2" s="592"/>
      <c r="ALX2" s="592"/>
      <c r="ALY2" s="592"/>
      <c r="ALZ2" s="592"/>
      <c r="AMA2" s="592"/>
      <c r="AMB2" s="592"/>
      <c r="AMC2" s="592"/>
      <c r="AMD2" s="592"/>
      <c r="AME2" s="592"/>
      <c r="AMF2" s="592"/>
      <c r="AMG2" s="592"/>
      <c r="AMH2" s="592"/>
      <c r="AMI2" s="592"/>
      <c r="AMJ2" s="592"/>
      <c r="AMK2" s="592" t="s">
        <v>351</v>
      </c>
      <c r="AML2" s="592"/>
      <c r="AMM2" s="592"/>
      <c r="AMN2" s="592"/>
      <c r="AMO2" s="592"/>
      <c r="AMP2" s="592"/>
      <c r="AMQ2" s="592"/>
      <c r="AMR2" s="592"/>
      <c r="AMS2" s="592"/>
      <c r="AMT2" s="592"/>
      <c r="AMU2" s="592"/>
      <c r="AMV2" s="592"/>
      <c r="AMW2" s="592"/>
      <c r="AMX2" s="592"/>
      <c r="AMY2" s="592"/>
      <c r="AMZ2" s="592"/>
      <c r="ANA2" s="592" t="s">
        <v>351</v>
      </c>
      <c r="ANB2" s="592"/>
      <c r="ANC2" s="592"/>
      <c r="AND2" s="592"/>
      <c r="ANE2" s="592"/>
      <c r="ANF2" s="592"/>
      <c r="ANG2" s="592"/>
      <c r="ANH2" s="592"/>
      <c r="ANI2" s="592"/>
      <c r="ANJ2" s="592"/>
      <c r="ANK2" s="592"/>
      <c r="ANL2" s="592"/>
      <c r="ANM2" s="592"/>
      <c r="ANN2" s="592"/>
      <c r="ANO2" s="592"/>
      <c r="ANP2" s="592"/>
      <c r="ANQ2" s="592" t="s">
        <v>351</v>
      </c>
      <c r="ANR2" s="592"/>
      <c r="ANS2" s="592"/>
      <c r="ANT2" s="592"/>
      <c r="ANU2" s="592"/>
      <c r="ANV2" s="592"/>
      <c r="ANW2" s="592"/>
      <c r="ANX2" s="592"/>
      <c r="ANY2" s="592"/>
      <c r="ANZ2" s="592"/>
      <c r="AOA2" s="592"/>
      <c r="AOB2" s="592"/>
      <c r="AOC2" s="592"/>
      <c r="AOD2" s="592"/>
      <c r="AOE2" s="592"/>
      <c r="AOF2" s="592"/>
      <c r="AOG2" s="592" t="s">
        <v>351</v>
      </c>
      <c r="AOH2" s="592"/>
      <c r="AOI2" s="592"/>
      <c r="AOJ2" s="592"/>
      <c r="AOK2" s="592"/>
      <c r="AOL2" s="592"/>
      <c r="AOM2" s="592"/>
      <c r="AON2" s="592"/>
      <c r="AOO2" s="592"/>
      <c r="AOP2" s="592"/>
      <c r="AOQ2" s="592"/>
      <c r="AOR2" s="592"/>
      <c r="AOS2" s="592"/>
      <c r="AOT2" s="592"/>
      <c r="AOU2" s="592"/>
      <c r="AOV2" s="592"/>
      <c r="AOW2" s="592" t="s">
        <v>351</v>
      </c>
      <c r="AOX2" s="592"/>
      <c r="AOY2" s="592"/>
      <c r="AOZ2" s="592"/>
      <c r="APA2" s="592"/>
      <c r="APB2" s="592"/>
      <c r="APC2" s="592"/>
      <c r="APD2" s="592"/>
      <c r="APE2" s="592"/>
      <c r="APF2" s="592"/>
      <c r="APG2" s="592"/>
      <c r="APH2" s="592"/>
      <c r="API2" s="592"/>
      <c r="APJ2" s="592"/>
      <c r="APK2" s="592"/>
      <c r="APL2" s="592"/>
      <c r="APM2" s="592" t="s">
        <v>351</v>
      </c>
      <c r="APN2" s="592"/>
      <c r="APO2" s="592"/>
      <c r="APP2" s="592"/>
      <c r="APQ2" s="592"/>
      <c r="APR2" s="592"/>
      <c r="APS2" s="592"/>
      <c r="APT2" s="592"/>
      <c r="APU2" s="592"/>
      <c r="APV2" s="592"/>
      <c r="APW2" s="592"/>
      <c r="APX2" s="592"/>
      <c r="APY2" s="592"/>
      <c r="APZ2" s="592"/>
      <c r="AQA2" s="592"/>
      <c r="AQB2" s="592"/>
      <c r="AQC2" s="592" t="s">
        <v>351</v>
      </c>
      <c r="AQD2" s="592"/>
      <c r="AQE2" s="592"/>
      <c r="AQF2" s="592"/>
      <c r="AQG2" s="592"/>
      <c r="AQH2" s="592"/>
      <c r="AQI2" s="592"/>
      <c r="AQJ2" s="592"/>
      <c r="AQK2" s="592"/>
      <c r="AQL2" s="592"/>
      <c r="AQM2" s="592"/>
      <c r="AQN2" s="592"/>
      <c r="AQO2" s="592"/>
      <c r="AQP2" s="592"/>
      <c r="AQQ2" s="592"/>
      <c r="AQR2" s="592"/>
      <c r="AQS2" s="592" t="s">
        <v>351</v>
      </c>
      <c r="AQT2" s="592"/>
      <c r="AQU2" s="592"/>
      <c r="AQV2" s="592"/>
      <c r="AQW2" s="592"/>
      <c r="AQX2" s="592"/>
      <c r="AQY2" s="592"/>
      <c r="AQZ2" s="592"/>
      <c r="ARA2" s="592"/>
      <c r="ARB2" s="592"/>
      <c r="ARC2" s="592"/>
      <c r="ARD2" s="592"/>
      <c r="ARE2" s="592"/>
      <c r="ARF2" s="592"/>
      <c r="ARG2" s="592"/>
      <c r="ARH2" s="592"/>
      <c r="ARI2" s="592" t="s">
        <v>351</v>
      </c>
      <c r="ARJ2" s="592"/>
      <c r="ARK2" s="592"/>
      <c r="ARL2" s="592"/>
      <c r="ARM2" s="592"/>
      <c r="ARN2" s="592"/>
      <c r="ARO2" s="592"/>
      <c r="ARP2" s="592"/>
      <c r="ARQ2" s="592"/>
      <c r="ARR2" s="592"/>
      <c r="ARS2" s="592"/>
      <c r="ART2" s="592"/>
      <c r="ARU2" s="592"/>
      <c r="ARV2" s="592"/>
      <c r="ARW2" s="592"/>
      <c r="ARX2" s="592"/>
      <c r="ARY2" s="592" t="s">
        <v>351</v>
      </c>
      <c r="ARZ2" s="592"/>
      <c r="ASA2" s="592"/>
      <c r="ASB2" s="592"/>
      <c r="ASC2" s="592"/>
      <c r="ASD2" s="592"/>
      <c r="ASE2" s="592"/>
      <c r="ASF2" s="592"/>
      <c r="ASG2" s="592"/>
      <c r="ASH2" s="592"/>
      <c r="ASI2" s="592"/>
      <c r="ASJ2" s="592"/>
      <c r="ASK2" s="592"/>
      <c r="ASL2" s="592"/>
      <c r="ASM2" s="592"/>
      <c r="ASN2" s="592"/>
      <c r="ASO2" s="592" t="s">
        <v>351</v>
      </c>
      <c r="ASP2" s="592"/>
      <c r="ASQ2" s="592"/>
      <c r="ASR2" s="592"/>
      <c r="ASS2" s="592"/>
      <c r="AST2" s="592"/>
      <c r="ASU2" s="592"/>
      <c r="ASV2" s="592"/>
      <c r="ASW2" s="592"/>
      <c r="ASX2" s="592"/>
      <c r="ASY2" s="592"/>
      <c r="ASZ2" s="592"/>
      <c r="ATA2" s="592"/>
      <c r="ATB2" s="592"/>
      <c r="ATC2" s="592"/>
      <c r="ATD2" s="592"/>
      <c r="ATE2" s="592" t="s">
        <v>351</v>
      </c>
      <c r="ATF2" s="592"/>
      <c r="ATG2" s="592"/>
      <c r="ATH2" s="592"/>
      <c r="ATI2" s="592"/>
      <c r="ATJ2" s="592"/>
      <c r="ATK2" s="592"/>
      <c r="ATL2" s="592"/>
      <c r="ATM2" s="592"/>
      <c r="ATN2" s="592"/>
      <c r="ATO2" s="592"/>
      <c r="ATP2" s="592"/>
      <c r="ATQ2" s="592"/>
      <c r="ATR2" s="592"/>
      <c r="ATS2" s="592"/>
      <c r="ATT2" s="592"/>
      <c r="ATU2" s="592" t="s">
        <v>351</v>
      </c>
      <c r="ATV2" s="592"/>
      <c r="ATW2" s="592"/>
      <c r="ATX2" s="592"/>
      <c r="ATY2" s="592"/>
      <c r="ATZ2" s="592"/>
      <c r="AUA2" s="592"/>
      <c r="AUB2" s="592"/>
      <c r="AUC2" s="592"/>
      <c r="AUD2" s="592"/>
      <c r="AUE2" s="592"/>
      <c r="AUF2" s="592"/>
      <c r="AUG2" s="592"/>
      <c r="AUH2" s="592"/>
      <c r="AUI2" s="592"/>
      <c r="AUJ2" s="592"/>
      <c r="AUK2" s="592" t="s">
        <v>351</v>
      </c>
      <c r="AUL2" s="592"/>
      <c r="AUM2" s="592"/>
      <c r="AUN2" s="592"/>
      <c r="AUO2" s="592"/>
      <c r="AUP2" s="592"/>
      <c r="AUQ2" s="592"/>
      <c r="AUR2" s="592"/>
      <c r="AUS2" s="592"/>
      <c r="AUT2" s="592"/>
      <c r="AUU2" s="592"/>
      <c r="AUV2" s="592"/>
      <c r="AUW2" s="592"/>
      <c r="AUX2" s="592"/>
      <c r="AUY2" s="592"/>
      <c r="AUZ2" s="592"/>
      <c r="AVA2" s="592" t="s">
        <v>351</v>
      </c>
      <c r="AVB2" s="592"/>
      <c r="AVC2" s="592"/>
      <c r="AVD2" s="592"/>
      <c r="AVE2" s="592"/>
      <c r="AVF2" s="592"/>
      <c r="AVG2" s="592"/>
      <c r="AVH2" s="592"/>
      <c r="AVI2" s="592"/>
      <c r="AVJ2" s="592"/>
      <c r="AVK2" s="592"/>
      <c r="AVL2" s="592"/>
      <c r="AVM2" s="592"/>
      <c r="AVN2" s="592"/>
      <c r="AVO2" s="592"/>
      <c r="AVP2" s="592"/>
      <c r="AVQ2" s="592" t="s">
        <v>351</v>
      </c>
      <c r="AVR2" s="592"/>
      <c r="AVS2" s="592"/>
      <c r="AVT2" s="592"/>
      <c r="AVU2" s="592"/>
      <c r="AVV2" s="592"/>
      <c r="AVW2" s="592"/>
      <c r="AVX2" s="592"/>
      <c r="AVY2" s="592"/>
      <c r="AVZ2" s="592"/>
      <c r="AWA2" s="592"/>
      <c r="AWB2" s="592"/>
      <c r="AWC2" s="592"/>
      <c r="AWD2" s="592"/>
      <c r="AWE2" s="592"/>
      <c r="AWF2" s="592"/>
      <c r="AWG2" s="592" t="s">
        <v>351</v>
      </c>
      <c r="AWH2" s="592"/>
      <c r="AWI2" s="592"/>
      <c r="AWJ2" s="592"/>
      <c r="AWK2" s="592"/>
      <c r="AWL2" s="592"/>
      <c r="AWM2" s="592"/>
      <c r="AWN2" s="592"/>
      <c r="AWO2" s="592"/>
      <c r="AWP2" s="592"/>
      <c r="AWQ2" s="592"/>
      <c r="AWR2" s="592"/>
      <c r="AWS2" s="592"/>
      <c r="AWT2" s="592"/>
      <c r="AWU2" s="592"/>
      <c r="AWV2" s="592"/>
      <c r="AWW2" s="592" t="s">
        <v>351</v>
      </c>
      <c r="AWX2" s="592"/>
      <c r="AWY2" s="592"/>
      <c r="AWZ2" s="592"/>
      <c r="AXA2" s="592"/>
      <c r="AXB2" s="592"/>
      <c r="AXC2" s="592"/>
      <c r="AXD2" s="592"/>
      <c r="AXE2" s="592"/>
      <c r="AXF2" s="592"/>
      <c r="AXG2" s="592"/>
      <c r="AXH2" s="592"/>
      <c r="AXI2" s="592"/>
      <c r="AXJ2" s="592"/>
      <c r="AXK2" s="592"/>
      <c r="AXL2" s="592"/>
      <c r="AXM2" s="592" t="s">
        <v>351</v>
      </c>
      <c r="AXN2" s="592"/>
      <c r="AXO2" s="592"/>
      <c r="AXP2" s="592"/>
      <c r="AXQ2" s="592"/>
      <c r="AXR2" s="592"/>
      <c r="AXS2" s="592"/>
      <c r="AXT2" s="592"/>
      <c r="AXU2" s="592"/>
      <c r="AXV2" s="592"/>
      <c r="AXW2" s="592"/>
      <c r="AXX2" s="592"/>
      <c r="AXY2" s="592"/>
      <c r="AXZ2" s="592"/>
      <c r="AYA2" s="592"/>
      <c r="AYB2" s="592"/>
      <c r="AYC2" s="592" t="s">
        <v>351</v>
      </c>
      <c r="AYD2" s="592"/>
      <c r="AYE2" s="592"/>
      <c r="AYF2" s="592"/>
      <c r="AYG2" s="592"/>
      <c r="AYH2" s="592"/>
      <c r="AYI2" s="592"/>
      <c r="AYJ2" s="592"/>
      <c r="AYK2" s="592"/>
      <c r="AYL2" s="592"/>
      <c r="AYM2" s="592"/>
      <c r="AYN2" s="592"/>
      <c r="AYO2" s="592"/>
      <c r="AYP2" s="592"/>
      <c r="AYQ2" s="592"/>
      <c r="AYR2" s="592"/>
      <c r="AYS2" s="592" t="s">
        <v>351</v>
      </c>
      <c r="AYT2" s="592"/>
      <c r="AYU2" s="592"/>
      <c r="AYV2" s="592"/>
      <c r="AYW2" s="592"/>
      <c r="AYX2" s="592"/>
      <c r="AYY2" s="592"/>
      <c r="AYZ2" s="592"/>
      <c r="AZA2" s="592"/>
      <c r="AZB2" s="592"/>
      <c r="AZC2" s="592"/>
      <c r="AZD2" s="592"/>
      <c r="AZE2" s="592"/>
      <c r="AZF2" s="592"/>
      <c r="AZG2" s="592"/>
      <c r="AZH2" s="592"/>
      <c r="AZI2" s="592" t="s">
        <v>351</v>
      </c>
      <c r="AZJ2" s="592"/>
      <c r="AZK2" s="592"/>
      <c r="AZL2" s="592"/>
      <c r="AZM2" s="592"/>
      <c r="AZN2" s="592"/>
      <c r="AZO2" s="592"/>
      <c r="AZP2" s="592"/>
      <c r="AZQ2" s="592"/>
      <c r="AZR2" s="592"/>
      <c r="AZS2" s="592"/>
      <c r="AZT2" s="592"/>
      <c r="AZU2" s="592"/>
      <c r="AZV2" s="592"/>
      <c r="AZW2" s="592"/>
      <c r="AZX2" s="592"/>
      <c r="AZY2" s="592" t="s">
        <v>351</v>
      </c>
      <c r="AZZ2" s="592"/>
      <c r="BAA2" s="592"/>
      <c r="BAB2" s="592"/>
      <c r="BAC2" s="592"/>
      <c r="BAD2" s="592"/>
      <c r="BAE2" s="592"/>
      <c r="BAF2" s="592"/>
      <c r="BAG2" s="592"/>
      <c r="BAH2" s="592"/>
      <c r="BAI2" s="592"/>
      <c r="BAJ2" s="592"/>
      <c r="BAK2" s="592"/>
      <c r="BAL2" s="592"/>
      <c r="BAM2" s="592"/>
      <c r="BAN2" s="592"/>
      <c r="BAO2" s="592" t="s">
        <v>351</v>
      </c>
      <c r="BAP2" s="592"/>
      <c r="BAQ2" s="592"/>
      <c r="BAR2" s="592"/>
      <c r="BAS2" s="592"/>
      <c r="BAT2" s="592"/>
      <c r="BAU2" s="592"/>
      <c r="BAV2" s="592"/>
      <c r="BAW2" s="592"/>
      <c r="BAX2" s="592"/>
      <c r="BAY2" s="592"/>
      <c r="BAZ2" s="592"/>
      <c r="BBA2" s="592"/>
      <c r="BBB2" s="592"/>
      <c r="BBC2" s="592"/>
      <c r="BBD2" s="592"/>
      <c r="BBE2" s="592" t="s">
        <v>351</v>
      </c>
      <c r="BBF2" s="592"/>
      <c r="BBG2" s="592"/>
      <c r="BBH2" s="592"/>
      <c r="BBI2" s="592"/>
      <c r="BBJ2" s="592"/>
      <c r="BBK2" s="592"/>
      <c r="BBL2" s="592"/>
      <c r="BBM2" s="592"/>
      <c r="BBN2" s="592"/>
      <c r="BBO2" s="592"/>
      <c r="BBP2" s="592"/>
      <c r="BBQ2" s="592"/>
      <c r="BBR2" s="592"/>
      <c r="BBS2" s="592"/>
      <c r="BBT2" s="592"/>
      <c r="BBU2" s="592" t="s">
        <v>351</v>
      </c>
      <c r="BBV2" s="592"/>
      <c r="BBW2" s="592"/>
      <c r="BBX2" s="592"/>
      <c r="BBY2" s="592"/>
      <c r="BBZ2" s="592"/>
      <c r="BCA2" s="592"/>
      <c r="BCB2" s="592"/>
      <c r="BCC2" s="592"/>
      <c r="BCD2" s="592"/>
      <c r="BCE2" s="592"/>
      <c r="BCF2" s="592"/>
      <c r="BCG2" s="592"/>
      <c r="BCH2" s="592"/>
      <c r="BCI2" s="592"/>
      <c r="BCJ2" s="592"/>
      <c r="BCK2" s="592" t="s">
        <v>351</v>
      </c>
      <c r="BCL2" s="592"/>
      <c r="BCM2" s="592"/>
      <c r="BCN2" s="592"/>
      <c r="BCO2" s="592"/>
      <c r="BCP2" s="592"/>
      <c r="BCQ2" s="592"/>
      <c r="BCR2" s="592"/>
      <c r="BCS2" s="592"/>
      <c r="BCT2" s="592"/>
      <c r="BCU2" s="592"/>
      <c r="BCV2" s="592"/>
      <c r="BCW2" s="592"/>
      <c r="BCX2" s="592"/>
      <c r="BCY2" s="592"/>
      <c r="BCZ2" s="592"/>
      <c r="BDA2" s="592" t="s">
        <v>351</v>
      </c>
      <c r="BDB2" s="592"/>
      <c r="BDC2" s="592"/>
      <c r="BDD2" s="592"/>
      <c r="BDE2" s="592"/>
      <c r="BDF2" s="592"/>
      <c r="BDG2" s="592"/>
      <c r="BDH2" s="592"/>
      <c r="BDI2" s="592"/>
      <c r="BDJ2" s="592"/>
      <c r="BDK2" s="592"/>
      <c r="BDL2" s="592"/>
      <c r="BDM2" s="592"/>
      <c r="BDN2" s="592"/>
      <c r="BDO2" s="592"/>
      <c r="BDP2" s="592"/>
      <c r="BDQ2" s="592" t="s">
        <v>351</v>
      </c>
      <c r="BDR2" s="592"/>
      <c r="BDS2" s="592"/>
      <c r="BDT2" s="592"/>
      <c r="BDU2" s="592"/>
      <c r="BDV2" s="592"/>
      <c r="BDW2" s="592"/>
      <c r="BDX2" s="592"/>
      <c r="BDY2" s="592"/>
      <c r="BDZ2" s="592"/>
      <c r="BEA2" s="592"/>
      <c r="BEB2" s="592"/>
      <c r="BEC2" s="592"/>
      <c r="BED2" s="592"/>
      <c r="BEE2" s="592"/>
      <c r="BEF2" s="592"/>
      <c r="BEG2" s="592" t="s">
        <v>351</v>
      </c>
      <c r="BEH2" s="592"/>
      <c r="BEI2" s="592"/>
      <c r="BEJ2" s="592"/>
      <c r="BEK2" s="592"/>
      <c r="BEL2" s="592"/>
      <c r="BEM2" s="592"/>
      <c r="BEN2" s="592"/>
      <c r="BEO2" s="592"/>
      <c r="BEP2" s="592"/>
      <c r="BEQ2" s="592"/>
      <c r="BER2" s="592"/>
      <c r="BES2" s="592"/>
      <c r="BET2" s="592"/>
      <c r="BEU2" s="592"/>
      <c r="BEV2" s="592"/>
      <c r="BEW2" s="592" t="s">
        <v>351</v>
      </c>
      <c r="BEX2" s="592"/>
      <c r="BEY2" s="592"/>
      <c r="BEZ2" s="592"/>
      <c r="BFA2" s="592"/>
      <c r="BFB2" s="592"/>
      <c r="BFC2" s="592"/>
      <c r="BFD2" s="592"/>
      <c r="BFE2" s="592"/>
      <c r="BFF2" s="592"/>
      <c r="BFG2" s="592"/>
      <c r="BFH2" s="592"/>
      <c r="BFI2" s="592"/>
      <c r="BFJ2" s="592"/>
      <c r="BFK2" s="592"/>
      <c r="BFL2" s="592"/>
      <c r="BFM2" s="592" t="s">
        <v>351</v>
      </c>
      <c r="BFN2" s="592"/>
      <c r="BFO2" s="592"/>
      <c r="BFP2" s="592"/>
      <c r="BFQ2" s="592"/>
      <c r="BFR2" s="592"/>
      <c r="BFS2" s="592"/>
      <c r="BFT2" s="592"/>
      <c r="BFU2" s="592"/>
      <c r="BFV2" s="592"/>
      <c r="BFW2" s="592"/>
      <c r="BFX2" s="592"/>
      <c r="BFY2" s="592"/>
      <c r="BFZ2" s="592"/>
      <c r="BGA2" s="592"/>
      <c r="BGB2" s="592"/>
      <c r="BGC2" s="592" t="s">
        <v>351</v>
      </c>
      <c r="BGD2" s="592"/>
      <c r="BGE2" s="592"/>
      <c r="BGF2" s="592"/>
      <c r="BGG2" s="592"/>
      <c r="BGH2" s="592"/>
      <c r="BGI2" s="592"/>
      <c r="BGJ2" s="592"/>
      <c r="BGK2" s="592"/>
      <c r="BGL2" s="592"/>
      <c r="BGM2" s="592"/>
      <c r="BGN2" s="592"/>
      <c r="BGO2" s="592"/>
      <c r="BGP2" s="592"/>
      <c r="BGQ2" s="592"/>
      <c r="BGR2" s="592"/>
      <c r="BGS2" s="592" t="s">
        <v>351</v>
      </c>
      <c r="BGT2" s="592"/>
      <c r="BGU2" s="592"/>
      <c r="BGV2" s="592"/>
      <c r="BGW2" s="592"/>
      <c r="BGX2" s="592"/>
      <c r="BGY2" s="592"/>
      <c r="BGZ2" s="592"/>
      <c r="BHA2" s="592"/>
      <c r="BHB2" s="592"/>
      <c r="BHC2" s="592"/>
      <c r="BHD2" s="592"/>
      <c r="BHE2" s="592"/>
      <c r="BHF2" s="592"/>
      <c r="BHG2" s="592"/>
      <c r="BHH2" s="592"/>
      <c r="BHI2" s="592" t="s">
        <v>351</v>
      </c>
      <c r="BHJ2" s="592"/>
      <c r="BHK2" s="592"/>
      <c r="BHL2" s="592"/>
      <c r="BHM2" s="592"/>
      <c r="BHN2" s="592"/>
      <c r="BHO2" s="592"/>
      <c r="BHP2" s="592"/>
      <c r="BHQ2" s="592"/>
      <c r="BHR2" s="592"/>
      <c r="BHS2" s="592"/>
      <c r="BHT2" s="592"/>
      <c r="BHU2" s="592"/>
      <c r="BHV2" s="592"/>
      <c r="BHW2" s="592"/>
      <c r="BHX2" s="592"/>
      <c r="BHY2" s="592" t="s">
        <v>351</v>
      </c>
      <c r="BHZ2" s="592"/>
      <c r="BIA2" s="592"/>
      <c r="BIB2" s="592"/>
      <c r="BIC2" s="592"/>
      <c r="BID2" s="592"/>
      <c r="BIE2" s="592"/>
      <c r="BIF2" s="592"/>
      <c r="BIG2" s="592"/>
      <c r="BIH2" s="592"/>
      <c r="BII2" s="592"/>
      <c r="BIJ2" s="592"/>
      <c r="BIK2" s="592"/>
      <c r="BIL2" s="592"/>
      <c r="BIM2" s="592"/>
      <c r="BIN2" s="592"/>
      <c r="BIO2" s="592" t="s">
        <v>351</v>
      </c>
      <c r="BIP2" s="592"/>
      <c r="BIQ2" s="592"/>
      <c r="BIR2" s="592"/>
      <c r="BIS2" s="592"/>
      <c r="BIT2" s="592"/>
      <c r="BIU2" s="592"/>
      <c r="BIV2" s="592"/>
      <c r="BIW2" s="592"/>
      <c r="BIX2" s="592"/>
      <c r="BIY2" s="592"/>
      <c r="BIZ2" s="592"/>
      <c r="BJA2" s="592"/>
      <c r="BJB2" s="592"/>
      <c r="BJC2" s="592"/>
      <c r="BJD2" s="592"/>
      <c r="BJE2" s="592" t="s">
        <v>351</v>
      </c>
      <c r="BJF2" s="592"/>
      <c r="BJG2" s="592"/>
      <c r="BJH2" s="592"/>
      <c r="BJI2" s="592"/>
      <c r="BJJ2" s="592"/>
      <c r="BJK2" s="592"/>
      <c r="BJL2" s="592"/>
      <c r="BJM2" s="592"/>
      <c r="BJN2" s="592"/>
      <c r="BJO2" s="592"/>
      <c r="BJP2" s="592"/>
      <c r="BJQ2" s="592"/>
      <c r="BJR2" s="592"/>
      <c r="BJS2" s="592"/>
      <c r="BJT2" s="592"/>
      <c r="BJU2" s="592" t="s">
        <v>351</v>
      </c>
      <c r="BJV2" s="592"/>
      <c r="BJW2" s="592"/>
      <c r="BJX2" s="592"/>
      <c r="BJY2" s="592"/>
      <c r="BJZ2" s="592"/>
      <c r="BKA2" s="592"/>
      <c r="BKB2" s="592"/>
      <c r="BKC2" s="592"/>
      <c r="BKD2" s="592"/>
      <c r="BKE2" s="592"/>
      <c r="BKF2" s="592"/>
      <c r="BKG2" s="592"/>
      <c r="BKH2" s="592"/>
      <c r="BKI2" s="592"/>
      <c r="BKJ2" s="592"/>
      <c r="BKK2" s="592" t="s">
        <v>351</v>
      </c>
      <c r="BKL2" s="592"/>
      <c r="BKM2" s="592"/>
      <c r="BKN2" s="592"/>
      <c r="BKO2" s="592"/>
      <c r="BKP2" s="592"/>
      <c r="BKQ2" s="592"/>
      <c r="BKR2" s="592"/>
      <c r="BKS2" s="592"/>
      <c r="BKT2" s="592"/>
      <c r="BKU2" s="592"/>
      <c r="BKV2" s="592"/>
      <c r="BKW2" s="592"/>
      <c r="BKX2" s="592"/>
      <c r="BKY2" s="592"/>
      <c r="BKZ2" s="592"/>
      <c r="BLA2" s="592" t="s">
        <v>351</v>
      </c>
      <c r="BLB2" s="592"/>
      <c r="BLC2" s="592"/>
      <c r="BLD2" s="592"/>
      <c r="BLE2" s="592"/>
      <c r="BLF2" s="592"/>
      <c r="BLG2" s="592"/>
      <c r="BLH2" s="592"/>
      <c r="BLI2" s="592"/>
      <c r="BLJ2" s="592"/>
      <c r="BLK2" s="592"/>
      <c r="BLL2" s="592"/>
      <c r="BLM2" s="592"/>
      <c r="BLN2" s="592"/>
      <c r="BLO2" s="592"/>
      <c r="BLP2" s="592"/>
      <c r="BLQ2" s="592" t="s">
        <v>351</v>
      </c>
      <c r="BLR2" s="592"/>
      <c r="BLS2" s="592"/>
      <c r="BLT2" s="592"/>
      <c r="BLU2" s="592"/>
      <c r="BLV2" s="592"/>
      <c r="BLW2" s="592"/>
      <c r="BLX2" s="592"/>
      <c r="BLY2" s="592"/>
      <c r="BLZ2" s="592"/>
      <c r="BMA2" s="592"/>
      <c r="BMB2" s="592"/>
      <c r="BMC2" s="592"/>
      <c r="BMD2" s="592"/>
      <c r="BME2" s="592"/>
      <c r="BMF2" s="592"/>
      <c r="BMG2" s="592" t="s">
        <v>351</v>
      </c>
      <c r="BMH2" s="592"/>
      <c r="BMI2" s="592"/>
      <c r="BMJ2" s="592"/>
      <c r="BMK2" s="592"/>
      <c r="BML2" s="592"/>
      <c r="BMM2" s="592"/>
      <c r="BMN2" s="592"/>
      <c r="BMO2" s="592"/>
      <c r="BMP2" s="592"/>
      <c r="BMQ2" s="592"/>
      <c r="BMR2" s="592"/>
      <c r="BMS2" s="592"/>
      <c r="BMT2" s="592"/>
      <c r="BMU2" s="592"/>
      <c r="BMV2" s="592"/>
      <c r="BMW2" s="592" t="s">
        <v>351</v>
      </c>
      <c r="BMX2" s="592"/>
      <c r="BMY2" s="592"/>
      <c r="BMZ2" s="592"/>
      <c r="BNA2" s="592"/>
      <c r="BNB2" s="592"/>
      <c r="BNC2" s="592"/>
      <c r="BND2" s="592"/>
      <c r="BNE2" s="592"/>
      <c r="BNF2" s="592"/>
      <c r="BNG2" s="592"/>
      <c r="BNH2" s="592"/>
      <c r="BNI2" s="592"/>
      <c r="BNJ2" s="592"/>
      <c r="BNK2" s="592"/>
      <c r="BNL2" s="592"/>
      <c r="BNM2" s="592" t="s">
        <v>351</v>
      </c>
      <c r="BNN2" s="592"/>
      <c r="BNO2" s="592"/>
      <c r="BNP2" s="592"/>
      <c r="BNQ2" s="592"/>
      <c r="BNR2" s="592"/>
      <c r="BNS2" s="592"/>
      <c r="BNT2" s="592"/>
      <c r="BNU2" s="592"/>
      <c r="BNV2" s="592"/>
      <c r="BNW2" s="592"/>
      <c r="BNX2" s="592"/>
      <c r="BNY2" s="592"/>
      <c r="BNZ2" s="592"/>
      <c r="BOA2" s="592"/>
      <c r="BOB2" s="592"/>
      <c r="BOC2" s="592" t="s">
        <v>351</v>
      </c>
      <c r="BOD2" s="592"/>
      <c r="BOE2" s="592"/>
      <c r="BOF2" s="592"/>
      <c r="BOG2" s="592"/>
      <c r="BOH2" s="592"/>
      <c r="BOI2" s="592"/>
      <c r="BOJ2" s="592"/>
      <c r="BOK2" s="592"/>
      <c r="BOL2" s="592"/>
      <c r="BOM2" s="592"/>
      <c r="BON2" s="592"/>
      <c r="BOO2" s="592"/>
      <c r="BOP2" s="592"/>
      <c r="BOQ2" s="592"/>
      <c r="BOR2" s="592"/>
      <c r="BOS2" s="592" t="s">
        <v>351</v>
      </c>
      <c r="BOT2" s="592"/>
      <c r="BOU2" s="592"/>
      <c r="BOV2" s="592"/>
      <c r="BOW2" s="592"/>
      <c r="BOX2" s="592"/>
      <c r="BOY2" s="592"/>
      <c r="BOZ2" s="592"/>
      <c r="BPA2" s="592"/>
      <c r="BPB2" s="592"/>
      <c r="BPC2" s="592"/>
      <c r="BPD2" s="592"/>
      <c r="BPE2" s="592"/>
      <c r="BPF2" s="592"/>
      <c r="BPG2" s="592"/>
      <c r="BPH2" s="592"/>
      <c r="BPI2" s="592" t="s">
        <v>351</v>
      </c>
      <c r="BPJ2" s="592"/>
      <c r="BPK2" s="592"/>
      <c r="BPL2" s="592"/>
      <c r="BPM2" s="592"/>
      <c r="BPN2" s="592"/>
      <c r="BPO2" s="592"/>
      <c r="BPP2" s="592"/>
      <c r="BPQ2" s="592"/>
      <c r="BPR2" s="592"/>
      <c r="BPS2" s="592"/>
      <c r="BPT2" s="592"/>
      <c r="BPU2" s="592"/>
      <c r="BPV2" s="592"/>
      <c r="BPW2" s="592"/>
      <c r="BPX2" s="592"/>
      <c r="BPY2" s="592" t="s">
        <v>351</v>
      </c>
      <c r="BPZ2" s="592"/>
      <c r="BQA2" s="592"/>
      <c r="BQB2" s="592"/>
      <c r="BQC2" s="592"/>
      <c r="BQD2" s="592"/>
      <c r="BQE2" s="592"/>
      <c r="BQF2" s="592"/>
      <c r="BQG2" s="592"/>
      <c r="BQH2" s="592"/>
      <c r="BQI2" s="592"/>
      <c r="BQJ2" s="592"/>
      <c r="BQK2" s="592"/>
      <c r="BQL2" s="592"/>
      <c r="BQM2" s="592"/>
      <c r="BQN2" s="592"/>
      <c r="BQO2" s="592" t="s">
        <v>351</v>
      </c>
      <c r="BQP2" s="592"/>
      <c r="BQQ2" s="592"/>
      <c r="BQR2" s="592"/>
      <c r="BQS2" s="592"/>
      <c r="BQT2" s="592"/>
      <c r="BQU2" s="592"/>
      <c r="BQV2" s="592"/>
      <c r="BQW2" s="592"/>
      <c r="BQX2" s="592"/>
      <c r="BQY2" s="592"/>
      <c r="BQZ2" s="592"/>
      <c r="BRA2" s="592"/>
      <c r="BRB2" s="592"/>
      <c r="BRC2" s="592"/>
      <c r="BRD2" s="592"/>
      <c r="BRE2" s="592" t="s">
        <v>351</v>
      </c>
      <c r="BRF2" s="592"/>
      <c r="BRG2" s="592"/>
      <c r="BRH2" s="592"/>
      <c r="BRI2" s="592"/>
      <c r="BRJ2" s="592"/>
      <c r="BRK2" s="592"/>
      <c r="BRL2" s="592"/>
      <c r="BRM2" s="592"/>
      <c r="BRN2" s="592"/>
      <c r="BRO2" s="592"/>
      <c r="BRP2" s="592"/>
      <c r="BRQ2" s="592"/>
      <c r="BRR2" s="592"/>
      <c r="BRS2" s="592"/>
      <c r="BRT2" s="592"/>
      <c r="BRU2" s="592" t="s">
        <v>351</v>
      </c>
      <c r="BRV2" s="592"/>
      <c r="BRW2" s="592"/>
      <c r="BRX2" s="592"/>
      <c r="BRY2" s="592"/>
      <c r="BRZ2" s="592"/>
      <c r="BSA2" s="592"/>
      <c r="BSB2" s="592"/>
      <c r="BSC2" s="592"/>
      <c r="BSD2" s="592"/>
      <c r="BSE2" s="592"/>
      <c r="BSF2" s="592"/>
      <c r="BSG2" s="592"/>
      <c r="BSH2" s="592"/>
      <c r="BSI2" s="592"/>
      <c r="BSJ2" s="592"/>
      <c r="BSK2" s="592" t="s">
        <v>351</v>
      </c>
      <c r="BSL2" s="592"/>
      <c r="BSM2" s="592"/>
      <c r="BSN2" s="592"/>
      <c r="BSO2" s="592"/>
      <c r="BSP2" s="592"/>
      <c r="BSQ2" s="592"/>
      <c r="BSR2" s="592"/>
      <c r="BSS2" s="592"/>
      <c r="BST2" s="592"/>
      <c r="BSU2" s="592"/>
      <c r="BSV2" s="592"/>
      <c r="BSW2" s="592"/>
      <c r="BSX2" s="592"/>
      <c r="BSY2" s="592"/>
      <c r="BSZ2" s="592"/>
      <c r="BTA2" s="592" t="s">
        <v>351</v>
      </c>
      <c r="BTB2" s="592"/>
      <c r="BTC2" s="592"/>
      <c r="BTD2" s="592"/>
      <c r="BTE2" s="592"/>
      <c r="BTF2" s="592"/>
      <c r="BTG2" s="592"/>
      <c r="BTH2" s="592"/>
      <c r="BTI2" s="592"/>
      <c r="BTJ2" s="592"/>
      <c r="BTK2" s="592"/>
      <c r="BTL2" s="592"/>
      <c r="BTM2" s="592"/>
      <c r="BTN2" s="592"/>
      <c r="BTO2" s="592"/>
      <c r="BTP2" s="592"/>
      <c r="BTQ2" s="592" t="s">
        <v>351</v>
      </c>
      <c r="BTR2" s="592"/>
      <c r="BTS2" s="592"/>
      <c r="BTT2" s="592"/>
      <c r="BTU2" s="592"/>
      <c r="BTV2" s="592"/>
      <c r="BTW2" s="592"/>
      <c r="BTX2" s="592"/>
      <c r="BTY2" s="592"/>
      <c r="BTZ2" s="592"/>
      <c r="BUA2" s="592"/>
      <c r="BUB2" s="592"/>
      <c r="BUC2" s="592"/>
      <c r="BUD2" s="592"/>
      <c r="BUE2" s="592"/>
      <c r="BUF2" s="592"/>
      <c r="BUG2" s="592" t="s">
        <v>351</v>
      </c>
      <c r="BUH2" s="592"/>
      <c r="BUI2" s="592"/>
      <c r="BUJ2" s="592"/>
      <c r="BUK2" s="592"/>
      <c r="BUL2" s="592"/>
      <c r="BUM2" s="592"/>
      <c r="BUN2" s="592"/>
      <c r="BUO2" s="592"/>
      <c r="BUP2" s="592"/>
      <c r="BUQ2" s="592"/>
      <c r="BUR2" s="592"/>
      <c r="BUS2" s="592"/>
      <c r="BUT2" s="592"/>
      <c r="BUU2" s="592"/>
      <c r="BUV2" s="592"/>
      <c r="BUW2" s="592" t="s">
        <v>351</v>
      </c>
      <c r="BUX2" s="592"/>
      <c r="BUY2" s="592"/>
      <c r="BUZ2" s="592"/>
      <c r="BVA2" s="592"/>
      <c r="BVB2" s="592"/>
      <c r="BVC2" s="592"/>
      <c r="BVD2" s="592"/>
      <c r="BVE2" s="592"/>
      <c r="BVF2" s="592"/>
      <c r="BVG2" s="592"/>
      <c r="BVH2" s="592"/>
      <c r="BVI2" s="592"/>
      <c r="BVJ2" s="592"/>
      <c r="BVK2" s="592"/>
      <c r="BVL2" s="592"/>
      <c r="BVM2" s="592" t="s">
        <v>351</v>
      </c>
      <c r="BVN2" s="592"/>
      <c r="BVO2" s="592"/>
      <c r="BVP2" s="592"/>
      <c r="BVQ2" s="592"/>
      <c r="BVR2" s="592"/>
      <c r="BVS2" s="592"/>
      <c r="BVT2" s="592"/>
      <c r="BVU2" s="592"/>
      <c r="BVV2" s="592"/>
      <c r="BVW2" s="592"/>
      <c r="BVX2" s="592"/>
      <c r="BVY2" s="592"/>
      <c r="BVZ2" s="592"/>
      <c r="BWA2" s="592"/>
      <c r="BWB2" s="592"/>
      <c r="BWC2" s="592" t="s">
        <v>351</v>
      </c>
      <c r="BWD2" s="592"/>
      <c r="BWE2" s="592"/>
      <c r="BWF2" s="592"/>
      <c r="BWG2" s="592"/>
      <c r="BWH2" s="592"/>
      <c r="BWI2" s="592"/>
      <c r="BWJ2" s="592"/>
      <c r="BWK2" s="592"/>
      <c r="BWL2" s="592"/>
      <c r="BWM2" s="592"/>
      <c r="BWN2" s="592"/>
      <c r="BWO2" s="592"/>
      <c r="BWP2" s="592"/>
      <c r="BWQ2" s="592"/>
      <c r="BWR2" s="592"/>
      <c r="BWS2" s="592" t="s">
        <v>351</v>
      </c>
      <c r="BWT2" s="592"/>
      <c r="BWU2" s="592"/>
      <c r="BWV2" s="592"/>
      <c r="BWW2" s="592"/>
      <c r="BWX2" s="592"/>
      <c r="BWY2" s="592"/>
      <c r="BWZ2" s="592"/>
      <c r="BXA2" s="592"/>
      <c r="BXB2" s="592"/>
      <c r="BXC2" s="592"/>
      <c r="BXD2" s="592"/>
      <c r="BXE2" s="592"/>
      <c r="BXF2" s="592"/>
      <c r="BXG2" s="592"/>
      <c r="BXH2" s="592"/>
      <c r="BXI2" s="592" t="s">
        <v>351</v>
      </c>
      <c r="BXJ2" s="592"/>
      <c r="BXK2" s="592"/>
      <c r="BXL2" s="592"/>
      <c r="BXM2" s="592"/>
      <c r="BXN2" s="592"/>
      <c r="BXO2" s="592"/>
      <c r="BXP2" s="592"/>
      <c r="BXQ2" s="592"/>
      <c r="BXR2" s="592"/>
      <c r="BXS2" s="592"/>
      <c r="BXT2" s="592"/>
      <c r="BXU2" s="592"/>
      <c r="BXV2" s="592"/>
      <c r="BXW2" s="592"/>
      <c r="BXX2" s="592"/>
      <c r="BXY2" s="592" t="s">
        <v>351</v>
      </c>
      <c r="BXZ2" s="592"/>
      <c r="BYA2" s="592"/>
      <c r="BYB2" s="592"/>
      <c r="BYC2" s="592"/>
      <c r="BYD2" s="592"/>
      <c r="BYE2" s="592"/>
      <c r="BYF2" s="592"/>
      <c r="BYG2" s="592"/>
      <c r="BYH2" s="592"/>
      <c r="BYI2" s="592"/>
      <c r="BYJ2" s="592"/>
      <c r="BYK2" s="592"/>
      <c r="BYL2" s="592"/>
      <c r="BYM2" s="592"/>
      <c r="BYN2" s="592"/>
      <c r="BYO2" s="592" t="s">
        <v>351</v>
      </c>
      <c r="BYP2" s="592"/>
      <c r="BYQ2" s="592"/>
      <c r="BYR2" s="592"/>
      <c r="BYS2" s="592"/>
      <c r="BYT2" s="592"/>
      <c r="BYU2" s="592"/>
      <c r="BYV2" s="592"/>
      <c r="BYW2" s="592"/>
      <c r="BYX2" s="592"/>
      <c r="BYY2" s="592"/>
      <c r="BYZ2" s="592"/>
      <c r="BZA2" s="592"/>
      <c r="BZB2" s="592"/>
      <c r="BZC2" s="592"/>
      <c r="BZD2" s="592"/>
      <c r="BZE2" s="592" t="s">
        <v>351</v>
      </c>
      <c r="BZF2" s="592"/>
      <c r="BZG2" s="592"/>
      <c r="BZH2" s="592"/>
      <c r="BZI2" s="592"/>
      <c r="BZJ2" s="592"/>
      <c r="BZK2" s="592"/>
      <c r="BZL2" s="592"/>
      <c r="BZM2" s="592"/>
      <c r="BZN2" s="592"/>
      <c r="BZO2" s="592"/>
      <c r="BZP2" s="592"/>
      <c r="BZQ2" s="592"/>
      <c r="BZR2" s="592"/>
      <c r="BZS2" s="592"/>
      <c r="BZT2" s="592"/>
      <c r="BZU2" s="592" t="s">
        <v>351</v>
      </c>
      <c r="BZV2" s="592"/>
      <c r="BZW2" s="592"/>
      <c r="BZX2" s="592"/>
      <c r="BZY2" s="592"/>
      <c r="BZZ2" s="592"/>
      <c r="CAA2" s="592"/>
      <c r="CAB2" s="592"/>
      <c r="CAC2" s="592"/>
      <c r="CAD2" s="592"/>
      <c r="CAE2" s="592"/>
      <c r="CAF2" s="592"/>
      <c r="CAG2" s="592"/>
      <c r="CAH2" s="592"/>
      <c r="CAI2" s="592"/>
      <c r="CAJ2" s="592"/>
      <c r="CAK2" s="592" t="s">
        <v>351</v>
      </c>
      <c r="CAL2" s="592"/>
      <c r="CAM2" s="592"/>
      <c r="CAN2" s="592"/>
      <c r="CAO2" s="592"/>
      <c r="CAP2" s="592"/>
      <c r="CAQ2" s="592"/>
      <c r="CAR2" s="592"/>
      <c r="CAS2" s="592"/>
      <c r="CAT2" s="592"/>
      <c r="CAU2" s="592"/>
      <c r="CAV2" s="592"/>
      <c r="CAW2" s="592"/>
      <c r="CAX2" s="592"/>
      <c r="CAY2" s="592"/>
      <c r="CAZ2" s="592"/>
      <c r="CBA2" s="592" t="s">
        <v>351</v>
      </c>
      <c r="CBB2" s="592"/>
      <c r="CBC2" s="592"/>
      <c r="CBD2" s="592"/>
      <c r="CBE2" s="592"/>
      <c r="CBF2" s="592"/>
      <c r="CBG2" s="592"/>
      <c r="CBH2" s="592"/>
      <c r="CBI2" s="592"/>
      <c r="CBJ2" s="592"/>
      <c r="CBK2" s="592"/>
      <c r="CBL2" s="592"/>
      <c r="CBM2" s="592"/>
      <c r="CBN2" s="592"/>
      <c r="CBO2" s="592"/>
      <c r="CBP2" s="592"/>
      <c r="CBQ2" s="592" t="s">
        <v>351</v>
      </c>
      <c r="CBR2" s="592"/>
      <c r="CBS2" s="592"/>
      <c r="CBT2" s="592"/>
      <c r="CBU2" s="592"/>
      <c r="CBV2" s="592"/>
      <c r="CBW2" s="592"/>
      <c r="CBX2" s="592"/>
      <c r="CBY2" s="592"/>
      <c r="CBZ2" s="592"/>
      <c r="CCA2" s="592"/>
      <c r="CCB2" s="592"/>
      <c r="CCC2" s="592"/>
      <c r="CCD2" s="592"/>
      <c r="CCE2" s="592"/>
      <c r="CCF2" s="592"/>
      <c r="CCG2" s="592" t="s">
        <v>351</v>
      </c>
      <c r="CCH2" s="592"/>
      <c r="CCI2" s="592"/>
      <c r="CCJ2" s="592"/>
      <c r="CCK2" s="592"/>
      <c r="CCL2" s="592"/>
      <c r="CCM2" s="592"/>
      <c r="CCN2" s="592"/>
      <c r="CCO2" s="592"/>
      <c r="CCP2" s="592"/>
      <c r="CCQ2" s="592"/>
      <c r="CCR2" s="592"/>
      <c r="CCS2" s="592"/>
      <c r="CCT2" s="592"/>
      <c r="CCU2" s="592"/>
      <c r="CCV2" s="592"/>
      <c r="CCW2" s="592" t="s">
        <v>351</v>
      </c>
      <c r="CCX2" s="592"/>
      <c r="CCY2" s="592"/>
      <c r="CCZ2" s="592"/>
      <c r="CDA2" s="592"/>
      <c r="CDB2" s="592"/>
      <c r="CDC2" s="592"/>
      <c r="CDD2" s="592"/>
      <c r="CDE2" s="592"/>
      <c r="CDF2" s="592"/>
      <c r="CDG2" s="592"/>
      <c r="CDH2" s="592"/>
      <c r="CDI2" s="592"/>
      <c r="CDJ2" s="592"/>
      <c r="CDK2" s="592"/>
      <c r="CDL2" s="592"/>
      <c r="CDM2" s="592" t="s">
        <v>351</v>
      </c>
      <c r="CDN2" s="592"/>
      <c r="CDO2" s="592"/>
      <c r="CDP2" s="592"/>
      <c r="CDQ2" s="592"/>
      <c r="CDR2" s="592"/>
      <c r="CDS2" s="592"/>
      <c r="CDT2" s="592"/>
      <c r="CDU2" s="592"/>
      <c r="CDV2" s="592"/>
      <c r="CDW2" s="592"/>
      <c r="CDX2" s="592"/>
      <c r="CDY2" s="592"/>
      <c r="CDZ2" s="592"/>
      <c r="CEA2" s="592"/>
      <c r="CEB2" s="592"/>
      <c r="CEC2" s="592" t="s">
        <v>351</v>
      </c>
      <c r="CED2" s="592"/>
      <c r="CEE2" s="592"/>
      <c r="CEF2" s="592"/>
      <c r="CEG2" s="592"/>
      <c r="CEH2" s="592"/>
      <c r="CEI2" s="592"/>
      <c r="CEJ2" s="592"/>
      <c r="CEK2" s="592"/>
      <c r="CEL2" s="592"/>
      <c r="CEM2" s="592"/>
      <c r="CEN2" s="592"/>
      <c r="CEO2" s="592"/>
      <c r="CEP2" s="592"/>
      <c r="CEQ2" s="592"/>
      <c r="CER2" s="592"/>
      <c r="CES2" s="592" t="s">
        <v>351</v>
      </c>
      <c r="CET2" s="592"/>
      <c r="CEU2" s="592"/>
      <c r="CEV2" s="592"/>
      <c r="CEW2" s="592"/>
      <c r="CEX2" s="592"/>
      <c r="CEY2" s="592"/>
      <c r="CEZ2" s="592"/>
      <c r="CFA2" s="592"/>
      <c r="CFB2" s="592"/>
      <c r="CFC2" s="592"/>
      <c r="CFD2" s="592"/>
      <c r="CFE2" s="592"/>
      <c r="CFF2" s="592"/>
      <c r="CFG2" s="592"/>
      <c r="CFH2" s="592"/>
      <c r="CFI2" s="592" t="s">
        <v>351</v>
      </c>
      <c r="CFJ2" s="592"/>
      <c r="CFK2" s="592"/>
      <c r="CFL2" s="592"/>
      <c r="CFM2" s="592"/>
      <c r="CFN2" s="592"/>
      <c r="CFO2" s="592"/>
      <c r="CFP2" s="592"/>
      <c r="CFQ2" s="592"/>
      <c r="CFR2" s="592"/>
      <c r="CFS2" s="592"/>
      <c r="CFT2" s="592"/>
      <c r="CFU2" s="592"/>
      <c r="CFV2" s="592"/>
      <c r="CFW2" s="592"/>
      <c r="CFX2" s="592"/>
      <c r="CFY2" s="592" t="s">
        <v>351</v>
      </c>
      <c r="CFZ2" s="592"/>
      <c r="CGA2" s="592"/>
      <c r="CGB2" s="592"/>
      <c r="CGC2" s="592"/>
      <c r="CGD2" s="592"/>
      <c r="CGE2" s="592"/>
      <c r="CGF2" s="592"/>
      <c r="CGG2" s="592"/>
      <c r="CGH2" s="592"/>
      <c r="CGI2" s="592"/>
      <c r="CGJ2" s="592"/>
      <c r="CGK2" s="592"/>
      <c r="CGL2" s="592"/>
      <c r="CGM2" s="592"/>
      <c r="CGN2" s="592"/>
      <c r="CGO2" s="592" t="s">
        <v>351</v>
      </c>
      <c r="CGP2" s="592"/>
      <c r="CGQ2" s="592"/>
      <c r="CGR2" s="592"/>
      <c r="CGS2" s="592"/>
      <c r="CGT2" s="592"/>
      <c r="CGU2" s="592"/>
      <c r="CGV2" s="592"/>
      <c r="CGW2" s="592"/>
      <c r="CGX2" s="592"/>
      <c r="CGY2" s="592"/>
      <c r="CGZ2" s="592"/>
      <c r="CHA2" s="592"/>
      <c r="CHB2" s="592"/>
      <c r="CHC2" s="592"/>
      <c r="CHD2" s="592"/>
      <c r="CHE2" s="592" t="s">
        <v>351</v>
      </c>
      <c r="CHF2" s="592"/>
      <c r="CHG2" s="592"/>
      <c r="CHH2" s="592"/>
      <c r="CHI2" s="592"/>
      <c r="CHJ2" s="592"/>
      <c r="CHK2" s="592"/>
      <c r="CHL2" s="592"/>
      <c r="CHM2" s="592"/>
      <c r="CHN2" s="592"/>
      <c r="CHO2" s="592"/>
      <c r="CHP2" s="592"/>
      <c r="CHQ2" s="592"/>
      <c r="CHR2" s="592"/>
      <c r="CHS2" s="592"/>
      <c r="CHT2" s="592"/>
      <c r="CHU2" s="592" t="s">
        <v>351</v>
      </c>
      <c r="CHV2" s="592"/>
      <c r="CHW2" s="592"/>
      <c r="CHX2" s="592"/>
      <c r="CHY2" s="592"/>
      <c r="CHZ2" s="592"/>
      <c r="CIA2" s="592"/>
      <c r="CIB2" s="592"/>
      <c r="CIC2" s="592"/>
      <c r="CID2" s="592"/>
      <c r="CIE2" s="592"/>
      <c r="CIF2" s="592"/>
      <c r="CIG2" s="592"/>
      <c r="CIH2" s="592"/>
      <c r="CII2" s="592"/>
      <c r="CIJ2" s="592"/>
      <c r="CIK2" s="592" t="s">
        <v>351</v>
      </c>
      <c r="CIL2" s="592"/>
      <c r="CIM2" s="592"/>
      <c r="CIN2" s="592"/>
      <c r="CIO2" s="592"/>
      <c r="CIP2" s="592"/>
      <c r="CIQ2" s="592"/>
      <c r="CIR2" s="592"/>
      <c r="CIS2" s="592"/>
      <c r="CIT2" s="592"/>
      <c r="CIU2" s="592"/>
      <c r="CIV2" s="592"/>
      <c r="CIW2" s="592"/>
      <c r="CIX2" s="592"/>
      <c r="CIY2" s="592"/>
      <c r="CIZ2" s="592"/>
      <c r="CJA2" s="592" t="s">
        <v>351</v>
      </c>
      <c r="CJB2" s="592"/>
      <c r="CJC2" s="592"/>
      <c r="CJD2" s="592"/>
      <c r="CJE2" s="592"/>
      <c r="CJF2" s="592"/>
      <c r="CJG2" s="592"/>
      <c r="CJH2" s="592"/>
      <c r="CJI2" s="592"/>
      <c r="CJJ2" s="592"/>
      <c r="CJK2" s="592"/>
      <c r="CJL2" s="592"/>
      <c r="CJM2" s="592"/>
      <c r="CJN2" s="592"/>
      <c r="CJO2" s="592"/>
      <c r="CJP2" s="592"/>
      <c r="CJQ2" s="592" t="s">
        <v>351</v>
      </c>
      <c r="CJR2" s="592"/>
      <c r="CJS2" s="592"/>
      <c r="CJT2" s="592"/>
      <c r="CJU2" s="592"/>
      <c r="CJV2" s="592"/>
      <c r="CJW2" s="592"/>
      <c r="CJX2" s="592"/>
      <c r="CJY2" s="592"/>
      <c r="CJZ2" s="592"/>
      <c r="CKA2" s="592"/>
      <c r="CKB2" s="592"/>
      <c r="CKC2" s="592"/>
      <c r="CKD2" s="592"/>
      <c r="CKE2" s="592"/>
      <c r="CKF2" s="592"/>
      <c r="CKG2" s="592" t="s">
        <v>351</v>
      </c>
      <c r="CKH2" s="592"/>
      <c r="CKI2" s="592"/>
      <c r="CKJ2" s="592"/>
      <c r="CKK2" s="592"/>
      <c r="CKL2" s="592"/>
      <c r="CKM2" s="592"/>
      <c r="CKN2" s="592"/>
      <c r="CKO2" s="592"/>
      <c r="CKP2" s="592"/>
      <c r="CKQ2" s="592"/>
      <c r="CKR2" s="592"/>
      <c r="CKS2" s="592"/>
      <c r="CKT2" s="592"/>
      <c r="CKU2" s="592"/>
      <c r="CKV2" s="592"/>
      <c r="CKW2" s="592" t="s">
        <v>351</v>
      </c>
      <c r="CKX2" s="592"/>
      <c r="CKY2" s="592"/>
      <c r="CKZ2" s="592"/>
      <c r="CLA2" s="592"/>
      <c r="CLB2" s="592"/>
      <c r="CLC2" s="592"/>
      <c r="CLD2" s="592"/>
      <c r="CLE2" s="592"/>
      <c r="CLF2" s="592"/>
      <c r="CLG2" s="592"/>
      <c r="CLH2" s="592"/>
      <c r="CLI2" s="592"/>
      <c r="CLJ2" s="592"/>
      <c r="CLK2" s="592"/>
      <c r="CLL2" s="592"/>
      <c r="CLM2" s="592" t="s">
        <v>351</v>
      </c>
      <c r="CLN2" s="592"/>
      <c r="CLO2" s="592"/>
      <c r="CLP2" s="592"/>
      <c r="CLQ2" s="592"/>
      <c r="CLR2" s="592"/>
      <c r="CLS2" s="592"/>
      <c r="CLT2" s="592"/>
      <c r="CLU2" s="592"/>
      <c r="CLV2" s="592"/>
      <c r="CLW2" s="592"/>
      <c r="CLX2" s="592"/>
      <c r="CLY2" s="592"/>
      <c r="CLZ2" s="592"/>
      <c r="CMA2" s="592"/>
      <c r="CMB2" s="592"/>
      <c r="CMC2" s="592" t="s">
        <v>351</v>
      </c>
      <c r="CMD2" s="592"/>
      <c r="CME2" s="592"/>
      <c r="CMF2" s="592"/>
      <c r="CMG2" s="592"/>
      <c r="CMH2" s="592"/>
      <c r="CMI2" s="592"/>
      <c r="CMJ2" s="592"/>
      <c r="CMK2" s="592"/>
      <c r="CML2" s="592"/>
      <c r="CMM2" s="592"/>
      <c r="CMN2" s="592"/>
      <c r="CMO2" s="592"/>
      <c r="CMP2" s="592"/>
      <c r="CMQ2" s="592"/>
      <c r="CMR2" s="592"/>
      <c r="CMS2" s="592" t="s">
        <v>351</v>
      </c>
      <c r="CMT2" s="592"/>
      <c r="CMU2" s="592"/>
      <c r="CMV2" s="592"/>
      <c r="CMW2" s="592"/>
      <c r="CMX2" s="592"/>
      <c r="CMY2" s="592"/>
      <c r="CMZ2" s="592"/>
      <c r="CNA2" s="592"/>
      <c r="CNB2" s="592"/>
      <c r="CNC2" s="592"/>
      <c r="CND2" s="592"/>
      <c r="CNE2" s="592"/>
      <c r="CNF2" s="592"/>
      <c r="CNG2" s="592"/>
      <c r="CNH2" s="592"/>
      <c r="CNI2" s="592" t="s">
        <v>351</v>
      </c>
      <c r="CNJ2" s="592"/>
      <c r="CNK2" s="592"/>
      <c r="CNL2" s="592"/>
      <c r="CNM2" s="592"/>
      <c r="CNN2" s="592"/>
      <c r="CNO2" s="592"/>
      <c r="CNP2" s="592"/>
      <c r="CNQ2" s="592"/>
      <c r="CNR2" s="592"/>
      <c r="CNS2" s="592"/>
      <c r="CNT2" s="592"/>
      <c r="CNU2" s="592"/>
      <c r="CNV2" s="592"/>
      <c r="CNW2" s="592"/>
      <c r="CNX2" s="592"/>
      <c r="CNY2" s="592" t="s">
        <v>351</v>
      </c>
      <c r="CNZ2" s="592"/>
      <c r="COA2" s="592"/>
      <c r="COB2" s="592"/>
      <c r="COC2" s="592"/>
      <c r="COD2" s="592"/>
      <c r="COE2" s="592"/>
      <c r="COF2" s="592"/>
      <c r="COG2" s="592"/>
      <c r="COH2" s="592"/>
      <c r="COI2" s="592"/>
      <c r="COJ2" s="592"/>
      <c r="COK2" s="592"/>
      <c r="COL2" s="592"/>
      <c r="COM2" s="592"/>
      <c r="CON2" s="592"/>
      <c r="COO2" s="592" t="s">
        <v>351</v>
      </c>
      <c r="COP2" s="592"/>
      <c r="COQ2" s="592"/>
      <c r="COR2" s="592"/>
      <c r="COS2" s="592"/>
      <c r="COT2" s="592"/>
      <c r="COU2" s="592"/>
      <c r="COV2" s="592"/>
      <c r="COW2" s="592"/>
      <c r="COX2" s="592"/>
      <c r="COY2" s="592"/>
      <c r="COZ2" s="592"/>
      <c r="CPA2" s="592"/>
      <c r="CPB2" s="592"/>
      <c r="CPC2" s="592"/>
      <c r="CPD2" s="592"/>
      <c r="CPE2" s="592" t="s">
        <v>351</v>
      </c>
      <c r="CPF2" s="592"/>
      <c r="CPG2" s="592"/>
      <c r="CPH2" s="592"/>
      <c r="CPI2" s="592"/>
      <c r="CPJ2" s="592"/>
      <c r="CPK2" s="592"/>
      <c r="CPL2" s="592"/>
      <c r="CPM2" s="592"/>
      <c r="CPN2" s="592"/>
      <c r="CPO2" s="592"/>
      <c r="CPP2" s="592"/>
      <c r="CPQ2" s="592"/>
      <c r="CPR2" s="592"/>
      <c r="CPS2" s="592"/>
      <c r="CPT2" s="592"/>
      <c r="CPU2" s="592" t="s">
        <v>351</v>
      </c>
      <c r="CPV2" s="592"/>
      <c r="CPW2" s="592"/>
      <c r="CPX2" s="592"/>
      <c r="CPY2" s="592"/>
      <c r="CPZ2" s="592"/>
      <c r="CQA2" s="592"/>
      <c r="CQB2" s="592"/>
      <c r="CQC2" s="592"/>
      <c r="CQD2" s="592"/>
      <c r="CQE2" s="592"/>
      <c r="CQF2" s="592"/>
      <c r="CQG2" s="592"/>
      <c r="CQH2" s="592"/>
      <c r="CQI2" s="592"/>
      <c r="CQJ2" s="592"/>
      <c r="CQK2" s="592" t="s">
        <v>351</v>
      </c>
      <c r="CQL2" s="592"/>
      <c r="CQM2" s="592"/>
      <c r="CQN2" s="592"/>
      <c r="CQO2" s="592"/>
      <c r="CQP2" s="592"/>
      <c r="CQQ2" s="592"/>
      <c r="CQR2" s="592"/>
      <c r="CQS2" s="592"/>
      <c r="CQT2" s="592"/>
      <c r="CQU2" s="592"/>
      <c r="CQV2" s="592"/>
      <c r="CQW2" s="592"/>
      <c r="CQX2" s="592"/>
      <c r="CQY2" s="592"/>
      <c r="CQZ2" s="592"/>
      <c r="CRA2" s="592" t="s">
        <v>351</v>
      </c>
      <c r="CRB2" s="592"/>
      <c r="CRC2" s="592"/>
      <c r="CRD2" s="592"/>
      <c r="CRE2" s="592"/>
      <c r="CRF2" s="592"/>
      <c r="CRG2" s="592"/>
      <c r="CRH2" s="592"/>
      <c r="CRI2" s="592"/>
      <c r="CRJ2" s="592"/>
      <c r="CRK2" s="592"/>
      <c r="CRL2" s="592"/>
      <c r="CRM2" s="592"/>
      <c r="CRN2" s="592"/>
      <c r="CRO2" s="592"/>
      <c r="CRP2" s="592"/>
      <c r="CRQ2" s="592" t="s">
        <v>351</v>
      </c>
      <c r="CRR2" s="592"/>
      <c r="CRS2" s="592"/>
      <c r="CRT2" s="592"/>
      <c r="CRU2" s="592"/>
      <c r="CRV2" s="592"/>
      <c r="CRW2" s="592"/>
      <c r="CRX2" s="592"/>
      <c r="CRY2" s="592"/>
      <c r="CRZ2" s="592"/>
      <c r="CSA2" s="592"/>
      <c r="CSB2" s="592"/>
      <c r="CSC2" s="592"/>
      <c r="CSD2" s="592"/>
      <c r="CSE2" s="592"/>
      <c r="CSF2" s="592"/>
      <c r="CSG2" s="592" t="s">
        <v>351</v>
      </c>
      <c r="CSH2" s="592"/>
      <c r="CSI2" s="592"/>
      <c r="CSJ2" s="592"/>
      <c r="CSK2" s="592"/>
      <c r="CSL2" s="592"/>
      <c r="CSM2" s="592"/>
      <c r="CSN2" s="592"/>
      <c r="CSO2" s="592"/>
      <c r="CSP2" s="592"/>
      <c r="CSQ2" s="592"/>
      <c r="CSR2" s="592"/>
      <c r="CSS2" s="592"/>
      <c r="CST2" s="592"/>
      <c r="CSU2" s="592"/>
      <c r="CSV2" s="592"/>
      <c r="CSW2" s="592" t="s">
        <v>351</v>
      </c>
      <c r="CSX2" s="592"/>
      <c r="CSY2" s="592"/>
      <c r="CSZ2" s="592"/>
      <c r="CTA2" s="592"/>
      <c r="CTB2" s="592"/>
      <c r="CTC2" s="592"/>
      <c r="CTD2" s="592"/>
      <c r="CTE2" s="592"/>
      <c r="CTF2" s="592"/>
      <c r="CTG2" s="592"/>
      <c r="CTH2" s="592"/>
      <c r="CTI2" s="592"/>
      <c r="CTJ2" s="592"/>
      <c r="CTK2" s="592"/>
      <c r="CTL2" s="592"/>
      <c r="CTM2" s="592" t="s">
        <v>351</v>
      </c>
      <c r="CTN2" s="592"/>
      <c r="CTO2" s="592"/>
      <c r="CTP2" s="592"/>
      <c r="CTQ2" s="592"/>
      <c r="CTR2" s="592"/>
      <c r="CTS2" s="592"/>
      <c r="CTT2" s="592"/>
      <c r="CTU2" s="592"/>
      <c r="CTV2" s="592"/>
      <c r="CTW2" s="592"/>
      <c r="CTX2" s="592"/>
      <c r="CTY2" s="592"/>
      <c r="CTZ2" s="592"/>
      <c r="CUA2" s="592"/>
      <c r="CUB2" s="592"/>
      <c r="CUC2" s="592" t="s">
        <v>351</v>
      </c>
      <c r="CUD2" s="592"/>
      <c r="CUE2" s="592"/>
      <c r="CUF2" s="592"/>
      <c r="CUG2" s="592"/>
      <c r="CUH2" s="592"/>
      <c r="CUI2" s="592"/>
      <c r="CUJ2" s="592"/>
      <c r="CUK2" s="592"/>
      <c r="CUL2" s="592"/>
      <c r="CUM2" s="592"/>
      <c r="CUN2" s="592"/>
      <c r="CUO2" s="592"/>
      <c r="CUP2" s="592"/>
      <c r="CUQ2" s="592"/>
      <c r="CUR2" s="592"/>
      <c r="CUS2" s="592" t="s">
        <v>351</v>
      </c>
      <c r="CUT2" s="592"/>
      <c r="CUU2" s="592"/>
      <c r="CUV2" s="592"/>
      <c r="CUW2" s="592"/>
      <c r="CUX2" s="592"/>
      <c r="CUY2" s="592"/>
      <c r="CUZ2" s="592"/>
      <c r="CVA2" s="592"/>
      <c r="CVB2" s="592"/>
      <c r="CVC2" s="592"/>
      <c r="CVD2" s="592"/>
      <c r="CVE2" s="592"/>
      <c r="CVF2" s="592"/>
      <c r="CVG2" s="592"/>
      <c r="CVH2" s="592"/>
      <c r="CVI2" s="592" t="s">
        <v>351</v>
      </c>
      <c r="CVJ2" s="592"/>
      <c r="CVK2" s="592"/>
      <c r="CVL2" s="592"/>
      <c r="CVM2" s="592"/>
      <c r="CVN2" s="592"/>
      <c r="CVO2" s="592"/>
      <c r="CVP2" s="592"/>
      <c r="CVQ2" s="592"/>
      <c r="CVR2" s="592"/>
      <c r="CVS2" s="592"/>
      <c r="CVT2" s="592"/>
      <c r="CVU2" s="592"/>
      <c r="CVV2" s="592"/>
      <c r="CVW2" s="592"/>
      <c r="CVX2" s="592"/>
      <c r="CVY2" s="592" t="s">
        <v>351</v>
      </c>
      <c r="CVZ2" s="592"/>
      <c r="CWA2" s="592"/>
      <c r="CWB2" s="592"/>
      <c r="CWC2" s="592"/>
      <c r="CWD2" s="592"/>
      <c r="CWE2" s="592"/>
      <c r="CWF2" s="592"/>
      <c r="CWG2" s="592"/>
      <c r="CWH2" s="592"/>
      <c r="CWI2" s="592"/>
      <c r="CWJ2" s="592"/>
      <c r="CWK2" s="592"/>
      <c r="CWL2" s="592"/>
      <c r="CWM2" s="592"/>
      <c r="CWN2" s="592"/>
      <c r="CWO2" s="592" t="s">
        <v>351</v>
      </c>
      <c r="CWP2" s="592"/>
      <c r="CWQ2" s="592"/>
      <c r="CWR2" s="592"/>
      <c r="CWS2" s="592"/>
      <c r="CWT2" s="592"/>
      <c r="CWU2" s="592"/>
      <c r="CWV2" s="592"/>
      <c r="CWW2" s="592"/>
      <c r="CWX2" s="592"/>
      <c r="CWY2" s="592"/>
      <c r="CWZ2" s="592"/>
      <c r="CXA2" s="592"/>
      <c r="CXB2" s="592"/>
      <c r="CXC2" s="592"/>
      <c r="CXD2" s="592"/>
      <c r="CXE2" s="592" t="s">
        <v>351</v>
      </c>
      <c r="CXF2" s="592"/>
      <c r="CXG2" s="592"/>
      <c r="CXH2" s="592"/>
      <c r="CXI2" s="592"/>
      <c r="CXJ2" s="592"/>
      <c r="CXK2" s="592"/>
      <c r="CXL2" s="592"/>
      <c r="CXM2" s="592"/>
      <c r="CXN2" s="592"/>
      <c r="CXO2" s="592"/>
      <c r="CXP2" s="592"/>
      <c r="CXQ2" s="592"/>
      <c r="CXR2" s="592"/>
      <c r="CXS2" s="592"/>
      <c r="CXT2" s="592"/>
      <c r="CXU2" s="592" t="s">
        <v>351</v>
      </c>
      <c r="CXV2" s="592"/>
      <c r="CXW2" s="592"/>
      <c r="CXX2" s="592"/>
      <c r="CXY2" s="592"/>
      <c r="CXZ2" s="592"/>
      <c r="CYA2" s="592"/>
      <c r="CYB2" s="592"/>
      <c r="CYC2" s="592"/>
      <c r="CYD2" s="592"/>
      <c r="CYE2" s="592"/>
      <c r="CYF2" s="592"/>
      <c r="CYG2" s="592"/>
      <c r="CYH2" s="592"/>
      <c r="CYI2" s="592"/>
      <c r="CYJ2" s="592"/>
      <c r="CYK2" s="592" t="s">
        <v>351</v>
      </c>
      <c r="CYL2" s="592"/>
      <c r="CYM2" s="592"/>
      <c r="CYN2" s="592"/>
      <c r="CYO2" s="592"/>
      <c r="CYP2" s="592"/>
      <c r="CYQ2" s="592"/>
      <c r="CYR2" s="592"/>
      <c r="CYS2" s="592"/>
      <c r="CYT2" s="592"/>
      <c r="CYU2" s="592"/>
      <c r="CYV2" s="592"/>
      <c r="CYW2" s="592"/>
      <c r="CYX2" s="592"/>
      <c r="CYY2" s="592"/>
      <c r="CYZ2" s="592"/>
      <c r="CZA2" s="592" t="s">
        <v>351</v>
      </c>
      <c r="CZB2" s="592"/>
      <c r="CZC2" s="592"/>
      <c r="CZD2" s="592"/>
      <c r="CZE2" s="592"/>
      <c r="CZF2" s="592"/>
      <c r="CZG2" s="592"/>
      <c r="CZH2" s="592"/>
      <c r="CZI2" s="592"/>
      <c r="CZJ2" s="592"/>
      <c r="CZK2" s="592"/>
      <c r="CZL2" s="592"/>
      <c r="CZM2" s="592"/>
      <c r="CZN2" s="592"/>
      <c r="CZO2" s="592"/>
      <c r="CZP2" s="592"/>
      <c r="CZQ2" s="592" t="s">
        <v>351</v>
      </c>
      <c r="CZR2" s="592"/>
      <c r="CZS2" s="592"/>
      <c r="CZT2" s="592"/>
      <c r="CZU2" s="592"/>
      <c r="CZV2" s="592"/>
      <c r="CZW2" s="592"/>
      <c r="CZX2" s="592"/>
      <c r="CZY2" s="592"/>
      <c r="CZZ2" s="592"/>
      <c r="DAA2" s="592"/>
      <c r="DAB2" s="592"/>
      <c r="DAC2" s="592"/>
      <c r="DAD2" s="592"/>
      <c r="DAE2" s="592"/>
      <c r="DAF2" s="592"/>
      <c r="DAG2" s="592" t="s">
        <v>351</v>
      </c>
      <c r="DAH2" s="592"/>
      <c r="DAI2" s="592"/>
      <c r="DAJ2" s="592"/>
      <c r="DAK2" s="592"/>
      <c r="DAL2" s="592"/>
      <c r="DAM2" s="592"/>
      <c r="DAN2" s="592"/>
      <c r="DAO2" s="592"/>
      <c r="DAP2" s="592"/>
      <c r="DAQ2" s="592"/>
      <c r="DAR2" s="592"/>
      <c r="DAS2" s="592"/>
      <c r="DAT2" s="592"/>
      <c r="DAU2" s="592"/>
      <c r="DAV2" s="592"/>
      <c r="DAW2" s="592" t="s">
        <v>351</v>
      </c>
      <c r="DAX2" s="592"/>
      <c r="DAY2" s="592"/>
      <c r="DAZ2" s="592"/>
      <c r="DBA2" s="592"/>
      <c r="DBB2" s="592"/>
      <c r="DBC2" s="592"/>
      <c r="DBD2" s="592"/>
      <c r="DBE2" s="592"/>
      <c r="DBF2" s="592"/>
      <c r="DBG2" s="592"/>
      <c r="DBH2" s="592"/>
      <c r="DBI2" s="592"/>
      <c r="DBJ2" s="592"/>
      <c r="DBK2" s="592"/>
      <c r="DBL2" s="592"/>
      <c r="DBM2" s="592" t="s">
        <v>351</v>
      </c>
      <c r="DBN2" s="592"/>
      <c r="DBO2" s="592"/>
      <c r="DBP2" s="592"/>
      <c r="DBQ2" s="592"/>
      <c r="DBR2" s="592"/>
      <c r="DBS2" s="592"/>
      <c r="DBT2" s="592"/>
      <c r="DBU2" s="592"/>
      <c r="DBV2" s="592"/>
      <c r="DBW2" s="592"/>
      <c r="DBX2" s="592"/>
      <c r="DBY2" s="592"/>
      <c r="DBZ2" s="592"/>
      <c r="DCA2" s="592"/>
      <c r="DCB2" s="592"/>
      <c r="DCC2" s="592" t="s">
        <v>351</v>
      </c>
      <c r="DCD2" s="592"/>
      <c r="DCE2" s="592"/>
      <c r="DCF2" s="592"/>
      <c r="DCG2" s="592"/>
      <c r="DCH2" s="592"/>
      <c r="DCI2" s="592"/>
      <c r="DCJ2" s="592"/>
      <c r="DCK2" s="592"/>
      <c r="DCL2" s="592"/>
      <c r="DCM2" s="592"/>
      <c r="DCN2" s="592"/>
      <c r="DCO2" s="592"/>
      <c r="DCP2" s="592"/>
      <c r="DCQ2" s="592"/>
      <c r="DCR2" s="592"/>
      <c r="DCS2" s="592" t="s">
        <v>351</v>
      </c>
      <c r="DCT2" s="592"/>
      <c r="DCU2" s="592"/>
      <c r="DCV2" s="592"/>
      <c r="DCW2" s="592"/>
      <c r="DCX2" s="592"/>
      <c r="DCY2" s="592"/>
      <c r="DCZ2" s="592"/>
      <c r="DDA2" s="592"/>
      <c r="DDB2" s="592"/>
      <c r="DDC2" s="592"/>
      <c r="DDD2" s="592"/>
      <c r="DDE2" s="592"/>
      <c r="DDF2" s="592"/>
      <c r="DDG2" s="592"/>
      <c r="DDH2" s="592"/>
      <c r="DDI2" s="592" t="s">
        <v>351</v>
      </c>
      <c r="DDJ2" s="592"/>
      <c r="DDK2" s="592"/>
      <c r="DDL2" s="592"/>
      <c r="DDM2" s="592"/>
      <c r="DDN2" s="592"/>
      <c r="DDO2" s="592"/>
      <c r="DDP2" s="592"/>
      <c r="DDQ2" s="592"/>
      <c r="DDR2" s="592"/>
      <c r="DDS2" s="592"/>
      <c r="DDT2" s="592"/>
      <c r="DDU2" s="592"/>
      <c r="DDV2" s="592"/>
      <c r="DDW2" s="592"/>
      <c r="DDX2" s="592"/>
      <c r="DDY2" s="592" t="s">
        <v>351</v>
      </c>
      <c r="DDZ2" s="592"/>
      <c r="DEA2" s="592"/>
      <c r="DEB2" s="592"/>
      <c r="DEC2" s="592"/>
      <c r="DED2" s="592"/>
      <c r="DEE2" s="592"/>
      <c r="DEF2" s="592"/>
      <c r="DEG2" s="592"/>
      <c r="DEH2" s="592"/>
      <c r="DEI2" s="592"/>
      <c r="DEJ2" s="592"/>
      <c r="DEK2" s="592"/>
      <c r="DEL2" s="592"/>
      <c r="DEM2" s="592"/>
      <c r="DEN2" s="592"/>
      <c r="DEO2" s="592" t="s">
        <v>351</v>
      </c>
      <c r="DEP2" s="592"/>
      <c r="DEQ2" s="592"/>
      <c r="DER2" s="592"/>
      <c r="DES2" s="592"/>
      <c r="DET2" s="592"/>
      <c r="DEU2" s="592"/>
      <c r="DEV2" s="592"/>
      <c r="DEW2" s="592"/>
      <c r="DEX2" s="592"/>
      <c r="DEY2" s="592"/>
      <c r="DEZ2" s="592"/>
      <c r="DFA2" s="592"/>
      <c r="DFB2" s="592"/>
      <c r="DFC2" s="592"/>
      <c r="DFD2" s="592"/>
      <c r="DFE2" s="592" t="s">
        <v>351</v>
      </c>
      <c r="DFF2" s="592"/>
      <c r="DFG2" s="592"/>
      <c r="DFH2" s="592"/>
      <c r="DFI2" s="592"/>
      <c r="DFJ2" s="592"/>
      <c r="DFK2" s="592"/>
      <c r="DFL2" s="592"/>
      <c r="DFM2" s="592"/>
      <c r="DFN2" s="592"/>
      <c r="DFO2" s="592"/>
      <c r="DFP2" s="592"/>
      <c r="DFQ2" s="592"/>
      <c r="DFR2" s="592"/>
      <c r="DFS2" s="592"/>
      <c r="DFT2" s="592"/>
      <c r="DFU2" s="592" t="s">
        <v>351</v>
      </c>
      <c r="DFV2" s="592"/>
      <c r="DFW2" s="592"/>
      <c r="DFX2" s="592"/>
      <c r="DFY2" s="592"/>
      <c r="DFZ2" s="592"/>
      <c r="DGA2" s="592"/>
      <c r="DGB2" s="592"/>
      <c r="DGC2" s="592"/>
      <c r="DGD2" s="592"/>
      <c r="DGE2" s="592"/>
      <c r="DGF2" s="592"/>
      <c r="DGG2" s="592"/>
      <c r="DGH2" s="592"/>
      <c r="DGI2" s="592"/>
      <c r="DGJ2" s="592"/>
      <c r="DGK2" s="592" t="s">
        <v>351</v>
      </c>
      <c r="DGL2" s="592"/>
      <c r="DGM2" s="592"/>
      <c r="DGN2" s="592"/>
      <c r="DGO2" s="592"/>
      <c r="DGP2" s="592"/>
      <c r="DGQ2" s="592"/>
      <c r="DGR2" s="592"/>
      <c r="DGS2" s="592"/>
      <c r="DGT2" s="592"/>
      <c r="DGU2" s="592"/>
      <c r="DGV2" s="592"/>
      <c r="DGW2" s="592"/>
      <c r="DGX2" s="592"/>
      <c r="DGY2" s="592"/>
      <c r="DGZ2" s="592"/>
      <c r="DHA2" s="592" t="s">
        <v>351</v>
      </c>
      <c r="DHB2" s="592"/>
      <c r="DHC2" s="592"/>
      <c r="DHD2" s="592"/>
      <c r="DHE2" s="592"/>
      <c r="DHF2" s="592"/>
      <c r="DHG2" s="592"/>
      <c r="DHH2" s="592"/>
      <c r="DHI2" s="592"/>
      <c r="DHJ2" s="592"/>
      <c r="DHK2" s="592"/>
      <c r="DHL2" s="592"/>
      <c r="DHM2" s="592"/>
      <c r="DHN2" s="592"/>
      <c r="DHO2" s="592"/>
      <c r="DHP2" s="592"/>
      <c r="DHQ2" s="592" t="s">
        <v>351</v>
      </c>
      <c r="DHR2" s="592"/>
      <c r="DHS2" s="592"/>
      <c r="DHT2" s="592"/>
      <c r="DHU2" s="592"/>
      <c r="DHV2" s="592"/>
      <c r="DHW2" s="592"/>
      <c r="DHX2" s="592"/>
      <c r="DHY2" s="592"/>
      <c r="DHZ2" s="592"/>
      <c r="DIA2" s="592"/>
      <c r="DIB2" s="592"/>
      <c r="DIC2" s="592"/>
      <c r="DID2" s="592"/>
      <c r="DIE2" s="592"/>
      <c r="DIF2" s="592"/>
      <c r="DIG2" s="592" t="s">
        <v>351</v>
      </c>
      <c r="DIH2" s="592"/>
      <c r="DII2" s="592"/>
      <c r="DIJ2" s="592"/>
      <c r="DIK2" s="592"/>
      <c r="DIL2" s="592"/>
      <c r="DIM2" s="592"/>
      <c r="DIN2" s="592"/>
      <c r="DIO2" s="592"/>
      <c r="DIP2" s="592"/>
      <c r="DIQ2" s="592"/>
      <c r="DIR2" s="592"/>
      <c r="DIS2" s="592"/>
      <c r="DIT2" s="592"/>
      <c r="DIU2" s="592"/>
      <c r="DIV2" s="592"/>
      <c r="DIW2" s="592" t="s">
        <v>351</v>
      </c>
      <c r="DIX2" s="592"/>
      <c r="DIY2" s="592"/>
      <c r="DIZ2" s="592"/>
      <c r="DJA2" s="592"/>
      <c r="DJB2" s="592"/>
      <c r="DJC2" s="592"/>
      <c r="DJD2" s="592"/>
      <c r="DJE2" s="592"/>
      <c r="DJF2" s="592"/>
      <c r="DJG2" s="592"/>
      <c r="DJH2" s="592"/>
      <c r="DJI2" s="592"/>
      <c r="DJJ2" s="592"/>
      <c r="DJK2" s="592"/>
      <c r="DJL2" s="592"/>
      <c r="DJM2" s="592" t="s">
        <v>351</v>
      </c>
      <c r="DJN2" s="592"/>
      <c r="DJO2" s="592"/>
      <c r="DJP2" s="592"/>
      <c r="DJQ2" s="592"/>
      <c r="DJR2" s="592"/>
      <c r="DJS2" s="592"/>
      <c r="DJT2" s="592"/>
      <c r="DJU2" s="592"/>
      <c r="DJV2" s="592"/>
      <c r="DJW2" s="592"/>
      <c r="DJX2" s="592"/>
      <c r="DJY2" s="592"/>
      <c r="DJZ2" s="592"/>
      <c r="DKA2" s="592"/>
      <c r="DKB2" s="592"/>
      <c r="DKC2" s="592" t="s">
        <v>351</v>
      </c>
      <c r="DKD2" s="592"/>
      <c r="DKE2" s="592"/>
      <c r="DKF2" s="592"/>
      <c r="DKG2" s="592"/>
      <c r="DKH2" s="592"/>
      <c r="DKI2" s="592"/>
      <c r="DKJ2" s="592"/>
      <c r="DKK2" s="592"/>
      <c r="DKL2" s="592"/>
      <c r="DKM2" s="592"/>
      <c r="DKN2" s="592"/>
      <c r="DKO2" s="592"/>
      <c r="DKP2" s="592"/>
      <c r="DKQ2" s="592"/>
      <c r="DKR2" s="592"/>
      <c r="DKS2" s="592" t="s">
        <v>351</v>
      </c>
      <c r="DKT2" s="592"/>
      <c r="DKU2" s="592"/>
      <c r="DKV2" s="592"/>
      <c r="DKW2" s="592"/>
      <c r="DKX2" s="592"/>
      <c r="DKY2" s="592"/>
      <c r="DKZ2" s="592"/>
      <c r="DLA2" s="592"/>
      <c r="DLB2" s="592"/>
      <c r="DLC2" s="592"/>
      <c r="DLD2" s="592"/>
      <c r="DLE2" s="592"/>
      <c r="DLF2" s="592"/>
      <c r="DLG2" s="592"/>
      <c r="DLH2" s="592"/>
      <c r="DLI2" s="592" t="s">
        <v>351</v>
      </c>
      <c r="DLJ2" s="592"/>
      <c r="DLK2" s="592"/>
      <c r="DLL2" s="592"/>
      <c r="DLM2" s="592"/>
      <c r="DLN2" s="592"/>
      <c r="DLO2" s="592"/>
      <c r="DLP2" s="592"/>
      <c r="DLQ2" s="592"/>
      <c r="DLR2" s="592"/>
      <c r="DLS2" s="592"/>
      <c r="DLT2" s="592"/>
      <c r="DLU2" s="592"/>
      <c r="DLV2" s="592"/>
      <c r="DLW2" s="592"/>
      <c r="DLX2" s="592"/>
      <c r="DLY2" s="592" t="s">
        <v>351</v>
      </c>
      <c r="DLZ2" s="592"/>
      <c r="DMA2" s="592"/>
      <c r="DMB2" s="592"/>
      <c r="DMC2" s="592"/>
      <c r="DMD2" s="592"/>
      <c r="DME2" s="592"/>
      <c r="DMF2" s="592"/>
      <c r="DMG2" s="592"/>
      <c r="DMH2" s="592"/>
      <c r="DMI2" s="592"/>
      <c r="DMJ2" s="592"/>
      <c r="DMK2" s="592"/>
      <c r="DML2" s="592"/>
      <c r="DMM2" s="592"/>
      <c r="DMN2" s="592"/>
      <c r="DMO2" s="592" t="s">
        <v>351</v>
      </c>
      <c r="DMP2" s="592"/>
      <c r="DMQ2" s="592"/>
      <c r="DMR2" s="592"/>
      <c r="DMS2" s="592"/>
      <c r="DMT2" s="592"/>
      <c r="DMU2" s="592"/>
      <c r="DMV2" s="592"/>
      <c r="DMW2" s="592"/>
      <c r="DMX2" s="592"/>
      <c r="DMY2" s="592"/>
      <c r="DMZ2" s="592"/>
      <c r="DNA2" s="592"/>
      <c r="DNB2" s="592"/>
      <c r="DNC2" s="592"/>
      <c r="DND2" s="592"/>
      <c r="DNE2" s="592" t="s">
        <v>351</v>
      </c>
      <c r="DNF2" s="592"/>
      <c r="DNG2" s="592"/>
      <c r="DNH2" s="592"/>
      <c r="DNI2" s="592"/>
      <c r="DNJ2" s="592"/>
      <c r="DNK2" s="592"/>
      <c r="DNL2" s="592"/>
      <c r="DNM2" s="592"/>
      <c r="DNN2" s="592"/>
      <c r="DNO2" s="592"/>
      <c r="DNP2" s="592"/>
      <c r="DNQ2" s="592"/>
      <c r="DNR2" s="592"/>
      <c r="DNS2" s="592"/>
      <c r="DNT2" s="592"/>
      <c r="DNU2" s="592" t="s">
        <v>351</v>
      </c>
      <c r="DNV2" s="592"/>
      <c r="DNW2" s="592"/>
      <c r="DNX2" s="592"/>
      <c r="DNY2" s="592"/>
      <c r="DNZ2" s="592"/>
      <c r="DOA2" s="592"/>
      <c r="DOB2" s="592"/>
      <c r="DOC2" s="592"/>
      <c r="DOD2" s="592"/>
      <c r="DOE2" s="592"/>
      <c r="DOF2" s="592"/>
      <c r="DOG2" s="592"/>
      <c r="DOH2" s="592"/>
      <c r="DOI2" s="592"/>
      <c r="DOJ2" s="592"/>
      <c r="DOK2" s="592" t="s">
        <v>351</v>
      </c>
      <c r="DOL2" s="592"/>
      <c r="DOM2" s="592"/>
      <c r="DON2" s="592"/>
      <c r="DOO2" s="592"/>
      <c r="DOP2" s="592"/>
      <c r="DOQ2" s="592"/>
      <c r="DOR2" s="592"/>
      <c r="DOS2" s="592"/>
      <c r="DOT2" s="592"/>
      <c r="DOU2" s="592"/>
      <c r="DOV2" s="592"/>
      <c r="DOW2" s="592"/>
      <c r="DOX2" s="592"/>
      <c r="DOY2" s="592"/>
      <c r="DOZ2" s="592"/>
      <c r="DPA2" s="592" t="s">
        <v>351</v>
      </c>
      <c r="DPB2" s="592"/>
      <c r="DPC2" s="592"/>
      <c r="DPD2" s="592"/>
      <c r="DPE2" s="592"/>
      <c r="DPF2" s="592"/>
      <c r="DPG2" s="592"/>
      <c r="DPH2" s="592"/>
      <c r="DPI2" s="592"/>
      <c r="DPJ2" s="592"/>
      <c r="DPK2" s="592"/>
      <c r="DPL2" s="592"/>
      <c r="DPM2" s="592"/>
      <c r="DPN2" s="592"/>
      <c r="DPO2" s="592"/>
      <c r="DPP2" s="592"/>
      <c r="DPQ2" s="592" t="s">
        <v>351</v>
      </c>
      <c r="DPR2" s="592"/>
      <c r="DPS2" s="592"/>
      <c r="DPT2" s="592"/>
      <c r="DPU2" s="592"/>
      <c r="DPV2" s="592"/>
      <c r="DPW2" s="592"/>
      <c r="DPX2" s="592"/>
      <c r="DPY2" s="592"/>
      <c r="DPZ2" s="592"/>
      <c r="DQA2" s="592"/>
      <c r="DQB2" s="592"/>
      <c r="DQC2" s="592"/>
      <c r="DQD2" s="592"/>
      <c r="DQE2" s="592"/>
      <c r="DQF2" s="592"/>
      <c r="DQG2" s="592" t="s">
        <v>351</v>
      </c>
      <c r="DQH2" s="592"/>
      <c r="DQI2" s="592"/>
      <c r="DQJ2" s="592"/>
      <c r="DQK2" s="592"/>
      <c r="DQL2" s="592"/>
      <c r="DQM2" s="592"/>
      <c r="DQN2" s="592"/>
      <c r="DQO2" s="592"/>
      <c r="DQP2" s="592"/>
      <c r="DQQ2" s="592"/>
      <c r="DQR2" s="592"/>
      <c r="DQS2" s="592"/>
      <c r="DQT2" s="592"/>
      <c r="DQU2" s="592"/>
      <c r="DQV2" s="592"/>
      <c r="DQW2" s="592" t="s">
        <v>351</v>
      </c>
      <c r="DQX2" s="592"/>
      <c r="DQY2" s="592"/>
      <c r="DQZ2" s="592"/>
      <c r="DRA2" s="592"/>
      <c r="DRB2" s="592"/>
      <c r="DRC2" s="592"/>
      <c r="DRD2" s="592"/>
      <c r="DRE2" s="592"/>
      <c r="DRF2" s="592"/>
      <c r="DRG2" s="592"/>
      <c r="DRH2" s="592"/>
      <c r="DRI2" s="592"/>
      <c r="DRJ2" s="592"/>
      <c r="DRK2" s="592"/>
      <c r="DRL2" s="592"/>
      <c r="DRM2" s="592" t="s">
        <v>351</v>
      </c>
      <c r="DRN2" s="592"/>
      <c r="DRO2" s="592"/>
      <c r="DRP2" s="592"/>
      <c r="DRQ2" s="592"/>
      <c r="DRR2" s="592"/>
      <c r="DRS2" s="592"/>
      <c r="DRT2" s="592"/>
      <c r="DRU2" s="592"/>
      <c r="DRV2" s="592"/>
      <c r="DRW2" s="592"/>
      <c r="DRX2" s="592"/>
      <c r="DRY2" s="592"/>
      <c r="DRZ2" s="592"/>
      <c r="DSA2" s="592"/>
      <c r="DSB2" s="592"/>
      <c r="DSC2" s="592" t="s">
        <v>351</v>
      </c>
      <c r="DSD2" s="592"/>
      <c r="DSE2" s="592"/>
      <c r="DSF2" s="592"/>
      <c r="DSG2" s="592"/>
      <c r="DSH2" s="592"/>
      <c r="DSI2" s="592"/>
      <c r="DSJ2" s="592"/>
      <c r="DSK2" s="592"/>
      <c r="DSL2" s="592"/>
      <c r="DSM2" s="592"/>
      <c r="DSN2" s="592"/>
      <c r="DSO2" s="592"/>
      <c r="DSP2" s="592"/>
      <c r="DSQ2" s="592"/>
      <c r="DSR2" s="592"/>
      <c r="DSS2" s="592" t="s">
        <v>351</v>
      </c>
      <c r="DST2" s="592"/>
      <c r="DSU2" s="592"/>
      <c r="DSV2" s="592"/>
      <c r="DSW2" s="592"/>
      <c r="DSX2" s="592"/>
      <c r="DSY2" s="592"/>
      <c r="DSZ2" s="592"/>
      <c r="DTA2" s="592"/>
      <c r="DTB2" s="592"/>
      <c r="DTC2" s="592"/>
      <c r="DTD2" s="592"/>
      <c r="DTE2" s="592"/>
      <c r="DTF2" s="592"/>
      <c r="DTG2" s="592"/>
      <c r="DTH2" s="592"/>
      <c r="DTI2" s="592" t="s">
        <v>351</v>
      </c>
      <c r="DTJ2" s="592"/>
      <c r="DTK2" s="592"/>
      <c r="DTL2" s="592"/>
      <c r="DTM2" s="592"/>
      <c r="DTN2" s="592"/>
      <c r="DTO2" s="592"/>
      <c r="DTP2" s="592"/>
      <c r="DTQ2" s="592"/>
      <c r="DTR2" s="592"/>
      <c r="DTS2" s="592"/>
      <c r="DTT2" s="592"/>
      <c r="DTU2" s="592"/>
      <c r="DTV2" s="592"/>
      <c r="DTW2" s="592"/>
      <c r="DTX2" s="592"/>
      <c r="DTY2" s="592" t="s">
        <v>351</v>
      </c>
      <c r="DTZ2" s="592"/>
      <c r="DUA2" s="592"/>
      <c r="DUB2" s="592"/>
      <c r="DUC2" s="592"/>
      <c r="DUD2" s="592"/>
      <c r="DUE2" s="592"/>
      <c r="DUF2" s="592"/>
      <c r="DUG2" s="592"/>
      <c r="DUH2" s="592"/>
      <c r="DUI2" s="592"/>
      <c r="DUJ2" s="592"/>
      <c r="DUK2" s="592"/>
      <c r="DUL2" s="592"/>
      <c r="DUM2" s="592"/>
      <c r="DUN2" s="592"/>
      <c r="DUO2" s="592" t="s">
        <v>351</v>
      </c>
      <c r="DUP2" s="592"/>
      <c r="DUQ2" s="592"/>
      <c r="DUR2" s="592"/>
      <c r="DUS2" s="592"/>
      <c r="DUT2" s="592"/>
      <c r="DUU2" s="592"/>
      <c r="DUV2" s="592"/>
      <c r="DUW2" s="592"/>
      <c r="DUX2" s="592"/>
      <c r="DUY2" s="592"/>
      <c r="DUZ2" s="592"/>
      <c r="DVA2" s="592"/>
      <c r="DVB2" s="592"/>
      <c r="DVC2" s="592"/>
      <c r="DVD2" s="592"/>
      <c r="DVE2" s="592" t="s">
        <v>351</v>
      </c>
      <c r="DVF2" s="592"/>
      <c r="DVG2" s="592"/>
      <c r="DVH2" s="592"/>
      <c r="DVI2" s="592"/>
      <c r="DVJ2" s="592"/>
      <c r="DVK2" s="592"/>
      <c r="DVL2" s="592"/>
      <c r="DVM2" s="592"/>
      <c r="DVN2" s="592"/>
      <c r="DVO2" s="592"/>
      <c r="DVP2" s="592"/>
      <c r="DVQ2" s="592"/>
      <c r="DVR2" s="592"/>
      <c r="DVS2" s="592"/>
      <c r="DVT2" s="592"/>
      <c r="DVU2" s="592" t="s">
        <v>351</v>
      </c>
      <c r="DVV2" s="592"/>
      <c r="DVW2" s="592"/>
      <c r="DVX2" s="592"/>
      <c r="DVY2" s="592"/>
      <c r="DVZ2" s="592"/>
      <c r="DWA2" s="592"/>
      <c r="DWB2" s="592"/>
      <c r="DWC2" s="592"/>
      <c r="DWD2" s="592"/>
      <c r="DWE2" s="592"/>
      <c r="DWF2" s="592"/>
      <c r="DWG2" s="592"/>
      <c r="DWH2" s="592"/>
      <c r="DWI2" s="592"/>
      <c r="DWJ2" s="592"/>
      <c r="DWK2" s="592" t="s">
        <v>351</v>
      </c>
      <c r="DWL2" s="592"/>
      <c r="DWM2" s="592"/>
      <c r="DWN2" s="592"/>
      <c r="DWO2" s="592"/>
      <c r="DWP2" s="592"/>
      <c r="DWQ2" s="592"/>
      <c r="DWR2" s="592"/>
      <c r="DWS2" s="592"/>
      <c r="DWT2" s="592"/>
      <c r="DWU2" s="592"/>
      <c r="DWV2" s="592"/>
      <c r="DWW2" s="592"/>
      <c r="DWX2" s="592"/>
      <c r="DWY2" s="592"/>
      <c r="DWZ2" s="592"/>
      <c r="DXA2" s="592" t="s">
        <v>351</v>
      </c>
      <c r="DXB2" s="592"/>
      <c r="DXC2" s="592"/>
      <c r="DXD2" s="592"/>
      <c r="DXE2" s="592"/>
      <c r="DXF2" s="592"/>
      <c r="DXG2" s="592"/>
      <c r="DXH2" s="592"/>
      <c r="DXI2" s="592"/>
      <c r="DXJ2" s="592"/>
      <c r="DXK2" s="592"/>
      <c r="DXL2" s="592"/>
      <c r="DXM2" s="592"/>
      <c r="DXN2" s="592"/>
      <c r="DXO2" s="592"/>
      <c r="DXP2" s="592"/>
      <c r="DXQ2" s="592" t="s">
        <v>351</v>
      </c>
      <c r="DXR2" s="592"/>
      <c r="DXS2" s="592"/>
      <c r="DXT2" s="592"/>
      <c r="DXU2" s="592"/>
      <c r="DXV2" s="592"/>
      <c r="DXW2" s="592"/>
      <c r="DXX2" s="592"/>
      <c r="DXY2" s="592"/>
      <c r="DXZ2" s="592"/>
      <c r="DYA2" s="592"/>
      <c r="DYB2" s="592"/>
      <c r="DYC2" s="592"/>
      <c r="DYD2" s="592"/>
      <c r="DYE2" s="592"/>
      <c r="DYF2" s="592"/>
      <c r="DYG2" s="592" t="s">
        <v>351</v>
      </c>
      <c r="DYH2" s="592"/>
      <c r="DYI2" s="592"/>
      <c r="DYJ2" s="592"/>
      <c r="DYK2" s="592"/>
      <c r="DYL2" s="592"/>
      <c r="DYM2" s="592"/>
      <c r="DYN2" s="592"/>
      <c r="DYO2" s="592"/>
      <c r="DYP2" s="592"/>
      <c r="DYQ2" s="592"/>
      <c r="DYR2" s="592"/>
      <c r="DYS2" s="592"/>
      <c r="DYT2" s="592"/>
      <c r="DYU2" s="592"/>
      <c r="DYV2" s="592"/>
      <c r="DYW2" s="592" t="s">
        <v>351</v>
      </c>
      <c r="DYX2" s="592"/>
      <c r="DYY2" s="592"/>
      <c r="DYZ2" s="592"/>
      <c r="DZA2" s="592"/>
      <c r="DZB2" s="592"/>
      <c r="DZC2" s="592"/>
      <c r="DZD2" s="592"/>
      <c r="DZE2" s="592"/>
      <c r="DZF2" s="592"/>
      <c r="DZG2" s="592"/>
      <c r="DZH2" s="592"/>
      <c r="DZI2" s="592"/>
      <c r="DZJ2" s="592"/>
      <c r="DZK2" s="592"/>
      <c r="DZL2" s="592"/>
      <c r="DZM2" s="592" t="s">
        <v>351</v>
      </c>
      <c r="DZN2" s="592"/>
      <c r="DZO2" s="592"/>
      <c r="DZP2" s="592"/>
      <c r="DZQ2" s="592"/>
      <c r="DZR2" s="592"/>
      <c r="DZS2" s="592"/>
      <c r="DZT2" s="592"/>
      <c r="DZU2" s="592"/>
      <c r="DZV2" s="592"/>
      <c r="DZW2" s="592"/>
      <c r="DZX2" s="592"/>
      <c r="DZY2" s="592"/>
      <c r="DZZ2" s="592"/>
      <c r="EAA2" s="592"/>
      <c r="EAB2" s="592"/>
      <c r="EAC2" s="592" t="s">
        <v>351</v>
      </c>
      <c r="EAD2" s="592"/>
      <c r="EAE2" s="592"/>
      <c r="EAF2" s="592"/>
      <c r="EAG2" s="592"/>
      <c r="EAH2" s="592"/>
      <c r="EAI2" s="592"/>
      <c r="EAJ2" s="592"/>
      <c r="EAK2" s="592"/>
      <c r="EAL2" s="592"/>
      <c r="EAM2" s="592"/>
      <c r="EAN2" s="592"/>
      <c r="EAO2" s="592"/>
      <c r="EAP2" s="592"/>
      <c r="EAQ2" s="592"/>
      <c r="EAR2" s="592"/>
      <c r="EAS2" s="592" t="s">
        <v>351</v>
      </c>
      <c r="EAT2" s="592"/>
      <c r="EAU2" s="592"/>
      <c r="EAV2" s="592"/>
      <c r="EAW2" s="592"/>
      <c r="EAX2" s="592"/>
      <c r="EAY2" s="592"/>
      <c r="EAZ2" s="592"/>
      <c r="EBA2" s="592"/>
      <c r="EBB2" s="592"/>
      <c r="EBC2" s="592"/>
      <c r="EBD2" s="592"/>
      <c r="EBE2" s="592"/>
      <c r="EBF2" s="592"/>
      <c r="EBG2" s="592"/>
      <c r="EBH2" s="592"/>
      <c r="EBI2" s="592" t="s">
        <v>351</v>
      </c>
      <c r="EBJ2" s="592"/>
      <c r="EBK2" s="592"/>
      <c r="EBL2" s="592"/>
      <c r="EBM2" s="592"/>
      <c r="EBN2" s="592"/>
      <c r="EBO2" s="592"/>
      <c r="EBP2" s="592"/>
      <c r="EBQ2" s="592"/>
      <c r="EBR2" s="592"/>
      <c r="EBS2" s="592"/>
      <c r="EBT2" s="592"/>
      <c r="EBU2" s="592"/>
      <c r="EBV2" s="592"/>
      <c r="EBW2" s="592"/>
      <c r="EBX2" s="592"/>
      <c r="EBY2" s="592" t="s">
        <v>351</v>
      </c>
      <c r="EBZ2" s="592"/>
      <c r="ECA2" s="592"/>
      <c r="ECB2" s="592"/>
      <c r="ECC2" s="592"/>
      <c r="ECD2" s="592"/>
      <c r="ECE2" s="592"/>
      <c r="ECF2" s="592"/>
      <c r="ECG2" s="592"/>
      <c r="ECH2" s="592"/>
      <c r="ECI2" s="592"/>
      <c r="ECJ2" s="592"/>
      <c r="ECK2" s="592"/>
      <c r="ECL2" s="592"/>
      <c r="ECM2" s="592"/>
      <c r="ECN2" s="592"/>
      <c r="ECO2" s="592" t="s">
        <v>351</v>
      </c>
      <c r="ECP2" s="592"/>
      <c r="ECQ2" s="592"/>
      <c r="ECR2" s="592"/>
      <c r="ECS2" s="592"/>
      <c r="ECT2" s="592"/>
      <c r="ECU2" s="592"/>
      <c r="ECV2" s="592"/>
      <c r="ECW2" s="592"/>
      <c r="ECX2" s="592"/>
      <c r="ECY2" s="592"/>
      <c r="ECZ2" s="592"/>
      <c r="EDA2" s="592"/>
      <c r="EDB2" s="592"/>
      <c r="EDC2" s="592"/>
      <c r="EDD2" s="592"/>
      <c r="EDE2" s="592" t="s">
        <v>351</v>
      </c>
      <c r="EDF2" s="592"/>
      <c r="EDG2" s="592"/>
      <c r="EDH2" s="592"/>
      <c r="EDI2" s="592"/>
      <c r="EDJ2" s="592"/>
      <c r="EDK2" s="592"/>
      <c r="EDL2" s="592"/>
      <c r="EDM2" s="592"/>
      <c r="EDN2" s="592"/>
      <c r="EDO2" s="592"/>
      <c r="EDP2" s="592"/>
      <c r="EDQ2" s="592"/>
      <c r="EDR2" s="592"/>
      <c r="EDS2" s="592"/>
      <c r="EDT2" s="592"/>
      <c r="EDU2" s="592" t="s">
        <v>351</v>
      </c>
      <c r="EDV2" s="592"/>
      <c r="EDW2" s="592"/>
      <c r="EDX2" s="592"/>
      <c r="EDY2" s="592"/>
      <c r="EDZ2" s="592"/>
      <c r="EEA2" s="592"/>
      <c r="EEB2" s="592"/>
      <c r="EEC2" s="592"/>
      <c r="EED2" s="592"/>
      <c r="EEE2" s="592"/>
      <c r="EEF2" s="592"/>
      <c r="EEG2" s="592"/>
      <c r="EEH2" s="592"/>
      <c r="EEI2" s="592"/>
      <c r="EEJ2" s="592"/>
      <c r="EEK2" s="592" t="s">
        <v>351</v>
      </c>
      <c r="EEL2" s="592"/>
      <c r="EEM2" s="592"/>
      <c r="EEN2" s="592"/>
      <c r="EEO2" s="592"/>
      <c r="EEP2" s="592"/>
      <c r="EEQ2" s="592"/>
      <c r="EER2" s="592"/>
      <c r="EES2" s="592"/>
      <c r="EET2" s="592"/>
      <c r="EEU2" s="592"/>
      <c r="EEV2" s="592"/>
      <c r="EEW2" s="592"/>
      <c r="EEX2" s="592"/>
      <c r="EEY2" s="592"/>
      <c r="EEZ2" s="592"/>
      <c r="EFA2" s="592" t="s">
        <v>351</v>
      </c>
      <c r="EFB2" s="592"/>
      <c r="EFC2" s="592"/>
      <c r="EFD2" s="592"/>
      <c r="EFE2" s="592"/>
      <c r="EFF2" s="592"/>
      <c r="EFG2" s="592"/>
      <c r="EFH2" s="592"/>
      <c r="EFI2" s="592"/>
      <c r="EFJ2" s="592"/>
      <c r="EFK2" s="592"/>
      <c r="EFL2" s="592"/>
      <c r="EFM2" s="592"/>
      <c r="EFN2" s="592"/>
      <c r="EFO2" s="592"/>
      <c r="EFP2" s="592"/>
      <c r="EFQ2" s="592" t="s">
        <v>351</v>
      </c>
      <c r="EFR2" s="592"/>
      <c r="EFS2" s="592"/>
      <c r="EFT2" s="592"/>
      <c r="EFU2" s="592"/>
      <c r="EFV2" s="592"/>
      <c r="EFW2" s="592"/>
      <c r="EFX2" s="592"/>
      <c r="EFY2" s="592"/>
      <c r="EFZ2" s="592"/>
      <c r="EGA2" s="592"/>
      <c r="EGB2" s="592"/>
      <c r="EGC2" s="592"/>
      <c r="EGD2" s="592"/>
      <c r="EGE2" s="592"/>
      <c r="EGF2" s="592"/>
      <c r="EGG2" s="592" t="s">
        <v>351</v>
      </c>
      <c r="EGH2" s="592"/>
      <c r="EGI2" s="592"/>
      <c r="EGJ2" s="592"/>
      <c r="EGK2" s="592"/>
      <c r="EGL2" s="592"/>
      <c r="EGM2" s="592"/>
      <c r="EGN2" s="592"/>
      <c r="EGO2" s="592"/>
      <c r="EGP2" s="592"/>
      <c r="EGQ2" s="592"/>
      <c r="EGR2" s="592"/>
      <c r="EGS2" s="592"/>
      <c r="EGT2" s="592"/>
      <c r="EGU2" s="592"/>
      <c r="EGV2" s="592"/>
      <c r="EGW2" s="592" t="s">
        <v>351</v>
      </c>
      <c r="EGX2" s="592"/>
      <c r="EGY2" s="592"/>
      <c r="EGZ2" s="592"/>
      <c r="EHA2" s="592"/>
      <c r="EHB2" s="592"/>
      <c r="EHC2" s="592"/>
      <c r="EHD2" s="592"/>
      <c r="EHE2" s="592"/>
      <c r="EHF2" s="592"/>
      <c r="EHG2" s="592"/>
      <c r="EHH2" s="592"/>
      <c r="EHI2" s="592"/>
      <c r="EHJ2" s="592"/>
      <c r="EHK2" s="592"/>
      <c r="EHL2" s="592"/>
      <c r="EHM2" s="592" t="s">
        <v>351</v>
      </c>
      <c r="EHN2" s="592"/>
      <c r="EHO2" s="592"/>
      <c r="EHP2" s="592"/>
      <c r="EHQ2" s="592"/>
      <c r="EHR2" s="592"/>
      <c r="EHS2" s="592"/>
      <c r="EHT2" s="592"/>
      <c r="EHU2" s="592"/>
      <c r="EHV2" s="592"/>
      <c r="EHW2" s="592"/>
      <c r="EHX2" s="592"/>
      <c r="EHY2" s="592"/>
      <c r="EHZ2" s="592"/>
      <c r="EIA2" s="592"/>
      <c r="EIB2" s="592"/>
      <c r="EIC2" s="592" t="s">
        <v>351</v>
      </c>
      <c r="EID2" s="592"/>
      <c r="EIE2" s="592"/>
      <c r="EIF2" s="592"/>
      <c r="EIG2" s="592"/>
      <c r="EIH2" s="592"/>
      <c r="EII2" s="592"/>
      <c r="EIJ2" s="592"/>
      <c r="EIK2" s="592"/>
      <c r="EIL2" s="592"/>
      <c r="EIM2" s="592"/>
      <c r="EIN2" s="592"/>
      <c r="EIO2" s="592"/>
      <c r="EIP2" s="592"/>
      <c r="EIQ2" s="592"/>
      <c r="EIR2" s="592"/>
      <c r="EIS2" s="592" t="s">
        <v>351</v>
      </c>
      <c r="EIT2" s="592"/>
      <c r="EIU2" s="592"/>
      <c r="EIV2" s="592"/>
      <c r="EIW2" s="592"/>
      <c r="EIX2" s="592"/>
      <c r="EIY2" s="592"/>
      <c r="EIZ2" s="592"/>
      <c r="EJA2" s="592"/>
      <c r="EJB2" s="592"/>
      <c r="EJC2" s="592"/>
      <c r="EJD2" s="592"/>
      <c r="EJE2" s="592"/>
      <c r="EJF2" s="592"/>
      <c r="EJG2" s="592"/>
      <c r="EJH2" s="592"/>
      <c r="EJI2" s="592" t="s">
        <v>351</v>
      </c>
      <c r="EJJ2" s="592"/>
      <c r="EJK2" s="592"/>
      <c r="EJL2" s="592"/>
      <c r="EJM2" s="592"/>
      <c r="EJN2" s="592"/>
      <c r="EJO2" s="592"/>
      <c r="EJP2" s="592"/>
      <c r="EJQ2" s="592"/>
      <c r="EJR2" s="592"/>
      <c r="EJS2" s="592"/>
      <c r="EJT2" s="592"/>
      <c r="EJU2" s="592"/>
      <c r="EJV2" s="592"/>
      <c r="EJW2" s="592"/>
      <c r="EJX2" s="592"/>
      <c r="EJY2" s="592" t="s">
        <v>351</v>
      </c>
      <c r="EJZ2" s="592"/>
      <c r="EKA2" s="592"/>
      <c r="EKB2" s="592"/>
      <c r="EKC2" s="592"/>
      <c r="EKD2" s="592"/>
      <c r="EKE2" s="592"/>
      <c r="EKF2" s="592"/>
      <c r="EKG2" s="592"/>
      <c r="EKH2" s="592"/>
      <c r="EKI2" s="592"/>
      <c r="EKJ2" s="592"/>
      <c r="EKK2" s="592"/>
      <c r="EKL2" s="592"/>
      <c r="EKM2" s="592"/>
      <c r="EKN2" s="592"/>
      <c r="EKO2" s="592" t="s">
        <v>351</v>
      </c>
      <c r="EKP2" s="592"/>
      <c r="EKQ2" s="592"/>
      <c r="EKR2" s="592"/>
      <c r="EKS2" s="592"/>
      <c r="EKT2" s="592"/>
      <c r="EKU2" s="592"/>
      <c r="EKV2" s="592"/>
      <c r="EKW2" s="592"/>
      <c r="EKX2" s="592"/>
      <c r="EKY2" s="592"/>
      <c r="EKZ2" s="592"/>
      <c r="ELA2" s="592"/>
      <c r="ELB2" s="592"/>
      <c r="ELC2" s="592"/>
      <c r="ELD2" s="592"/>
      <c r="ELE2" s="592" t="s">
        <v>351</v>
      </c>
      <c r="ELF2" s="592"/>
      <c r="ELG2" s="592"/>
      <c r="ELH2" s="592"/>
      <c r="ELI2" s="592"/>
      <c r="ELJ2" s="592"/>
      <c r="ELK2" s="592"/>
      <c r="ELL2" s="592"/>
      <c r="ELM2" s="592"/>
      <c r="ELN2" s="592"/>
      <c r="ELO2" s="592"/>
      <c r="ELP2" s="592"/>
      <c r="ELQ2" s="592"/>
      <c r="ELR2" s="592"/>
      <c r="ELS2" s="592"/>
      <c r="ELT2" s="592"/>
      <c r="ELU2" s="592" t="s">
        <v>351</v>
      </c>
      <c r="ELV2" s="592"/>
      <c r="ELW2" s="592"/>
      <c r="ELX2" s="592"/>
      <c r="ELY2" s="592"/>
      <c r="ELZ2" s="592"/>
      <c r="EMA2" s="592"/>
      <c r="EMB2" s="592"/>
      <c r="EMC2" s="592"/>
      <c r="EMD2" s="592"/>
      <c r="EME2" s="592"/>
      <c r="EMF2" s="592"/>
      <c r="EMG2" s="592"/>
      <c r="EMH2" s="592"/>
      <c r="EMI2" s="592"/>
      <c r="EMJ2" s="592"/>
      <c r="EMK2" s="592" t="s">
        <v>351</v>
      </c>
      <c r="EML2" s="592"/>
      <c r="EMM2" s="592"/>
      <c r="EMN2" s="592"/>
      <c r="EMO2" s="592"/>
      <c r="EMP2" s="592"/>
      <c r="EMQ2" s="592"/>
      <c r="EMR2" s="592"/>
      <c r="EMS2" s="592"/>
      <c r="EMT2" s="592"/>
      <c r="EMU2" s="592"/>
      <c r="EMV2" s="592"/>
      <c r="EMW2" s="592"/>
      <c r="EMX2" s="592"/>
      <c r="EMY2" s="592"/>
      <c r="EMZ2" s="592"/>
      <c r="ENA2" s="592" t="s">
        <v>351</v>
      </c>
      <c r="ENB2" s="592"/>
      <c r="ENC2" s="592"/>
      <c r="END2" s="592"/>
      <c r="ENE2" s="592"/>
      <c r="ENF2" s="592"/>
      <c r="ENG2" s="592"/>
      <c r="ENH2" s="592"/>
      <c r="ENI2" s="592"/>
      <c r="ENJ2" s="592"/>
      <c r="ENK2" s="592"/>
      <c r="ENL2" s="592"/>
      <c r="ENM2" s="592"/>
      <c r="ENN2" s="592"/>
      <c r="ENO2" s="592"/>
      <c r="ENP2" s="592"/>
      <c r="ENQ2" s="592" t="s">
        <v>351</v>
      </c>
      <c r="ENR2" s="592"/>
      <c r="ENS2" s="592"/>
      <c r="ENT2" s="592"/>
      <c r="ENU2" s="592"/>
      <c r="ENV2" s="592"/>
      <c r="ENW2" s="592"/>
      <c r="ENX2" s="592"/>
      <c r="ENY2" s="592"/>
      <c r="ENZ2" s="592"/>
      <c r="EOA2" s="592"/>
      <c r="EOB2" s="592"/>
      <c r="EOC2" s="592"/>
      <c r="EOD2" s="592"/>
      <c r="EOE2" s="592"/>
      <c r="EOF2" s="592"/>
      <c r="EOG2" s="592" t="s">
        <v>351</v>
      </c>
      <c r="EOH2" s="592"/>
      <c r="EOI2" s="592"/>
      <c r="EOJ2" s="592"/>
      <c r="EOK2" s="592"/>
      <c r="EOL2" s="592"/>
      <c r="EOM2" s="592"/>
      <c r="EON2" s="592"/>
      <c r="EOO2" s="592"/>
      <c r="EOP2" s="592"/>
      <c r="EOQ2" s="592"/>
      <c r="EOR2" s="592"/>
      <c r="EOS2" s="592"/>
      <c r="EOT2" s="592"/>
      <c r="EOU2" s="592"/>
      <c r="EOV2" s="592"/>
      <c r="EOW2" s="592" t="s">
        <v>351</v>
      </c>
      <c r="EOX2" s="592"/>
      <c r="EOY2" s="592"/>
      <c r="EOZ2" s="592"/>
      <c r="EPA2" s="592"/>
      <c r="EPB2" s="592"/>
      <c r="EPC2" s="592"/>
      <c r="EPD2" s="592"/>
      <c r="EPE2" s="592"/>
      <c r="EPF2" s="592"/>
      <c r="EPG2" s="592"/>
      <c r="EPH2" s="592"/>
      <c r="EPI2" s="592"/>
      <c r="EPJ2" s="592"/>
      <c r="EPK2" s="592"/>
      <c r="EPL2" s="592"/>
      <c r="EPM2" s="592" t="s">
        <v>351</v>
      </c>
      <c r="EPN2" s="592"/>
      <c r="EPO2" s="592"/>
      <c r="EPP2" s="592"/>
      <c r="EPQ2" s="592"/>
      <c r="EPR2" s="592"/>
      <c r="EPS2" s="592"/>
      <c r="EPT2" s="592"/>
      <c r="EPU2" s="592"/>
      <c r="EPV2" s="592"/>
      <c r="EPW2" s="592"/>
      <c r="EPX2" s="592"/>
      <c r="EPY2" s="592"/>
      <c r="EPZ2" s="592"/>
      <c r="EQA2" s="592"/>
      <c r="EQB2" s="592"/>
      <c r="EQC2" s="592" t="s">
        <v>351</v>
      </c>
      <c r="EQD2" s="592"/>
      <c r="EQE2" s="592"/>
      <c r="EQF2" s="592"/>
      <c r="EQG2" s="592"/>
      <c r="EQH2" s="592"/>
      <c r="EQI2" s="592"/>
      <c r="EQJ2" s="592"/>
      <c r="EQK2" s="592"/>
      <c r="EQL2" s="592"/>
      <c r="EQM2" s="592"/>
      <c r="EQN2" s="592"/>
      <c r="EQO2" s="592"/>
      <c r="EQP2" s="592"/>
      <c r="EQQ2" s="592"/>
      <c r="EQR2" s="592"/>
      <c r="EQS2" s="592" t="s">
        <v>351</v>
      </c>
      <c r="EQT2" s="592"/>
      <c r="EQU2" s="592"/>
      <c r="EQV2" s="592"/>
      <c r="EQW2" s="592"/>
      <c r="EQX2" s="592"/>
      <c r="EQY2" s="592"/>
      <c r="EQZ2" s="592"/>
      <c r="ERA2" s="592"/>
      <c r="ERB2" s="592"/>
      <c r="ERC2" s="592"/>
      <c r="ERD2" s="592"/>
      <c r="ERE2" s="592"/>
      <c r="ERF2" s="592"/>
      <c r="ERG2" s="592"/>
      <c r="ERH2" s="592"/>
      <c r="ERI2" s="592" t="s">
        <v>351</v>
      </c>
      <c r="ERJ2" s="592"/>
      <c r="ERK2" s="592"/>
      <c r="ERL2" s="592"/>
      <c r="ERM2" s="592"/>
      <c r="ERN2" s="592"/>
      <c r="ERO2" s="592"/>
      <c r="ERP2" s="592"/>
      <c r="ERQ2" s="592"/>
      <c r="ERR2" s="592"/>
      <c r="ERS2" s="592"/>
      <c r="ERT2" s="592"/>
      <c r="ERU2" s="592"/>
      <c r="ERV2" s="592"/>
      <c r="ERW2" s="592"/>
      <c r="ERX2" s="592"/>
      <c r="ERY2" s="592" t="s">
        <v>351</v>
      </c>
      <c r="ERZ2" s="592"/>
      <c r="ESA2" s="592"/>
      <c r="ESB2" s="592"/>
      <c r="ESC2" s="592"/>
      <c r="ESD2" s="592"/>
      <c r="ESE2" s="592"/>
      <c r="ESF2" s="592"/>
      <c r="ESG2" s="592"/>
      <c r="ESH2" s="592"/>
      <c r="ESI2" s="592"/>
      <c r="ESJ2" s="592"/>
      <c r="ESK2" s="592"/>
      <c r="ESL2" s="592"/>
      <c r="ESM2" s="592"/>
      <c r="ESN2" s="592"/>
      <c r="ESO2" s="592" t="s">
        <v>351</v>
      </c>
      <c r="ESP2" s="592"/>
      <c r="ESQ2" s="592"/>
      <c r="ESR2" s="592"/>
      <c r="ESS2" s="592"/>
      <c r="EST2" s="592"/>
      <c r="ESU2" s="592"/>
      <c r="ESV2" s="592"/>
      <c r="ESW2" s="592"/>
      <c r="ESX2" s="592"/>
      <c r="ESY2" s="592"/>
      <c r="ESZ2" s="592"/>
      <c r="ETA2" s="592"/>
      <c r="ETB2" s="592"/>
      <c r="ETC2" s="592"/>
      <c r="ETD2" s="592"/>
      <c r="ETE2" s="592" t="s">
        <v>351</v>
      </c>
      <c r="ETF2" s="592"/>
      <c r="ETG2" s="592"/>
      <c r="ETH2" s="592"/>
      <c r="ETI2" s="592"/>
      <c r="ETJ2" s="592"/>
      <c r="ETK2" s="592"/>
      <c r="ETL2" s="592"/>
      <c r="ETM2" s="592"/>
      <c r="ETN2" s="592"/>
      <c r="ETO2" s="592"/>
      <c r="ETP2" s="592"/>
      <c r="ETQ2" s="592"/>
      <c r="ETR2" s="592"/>
      <c r="ETS2" s="592"/>
      <c r="ETT2" s="592"/>
      <c r="ETU2" s="592" t="s">
        <v>351</v>
      </c>
      <c r="ETV2" s="592"/>
      <c r="ETW2" s="592"/>
      <c r="ETX2" s="592"/>
      <c r="ETY2" s="592"/>
      <c r="ETZ2" s="592"/>
      <c r="EUA2" s="592"/>
      <c r="EUB2" s="592"/>
      <c r="EUC2" s="592"/>
      <c r="EUD2" s="592"/>
      <c r="EUE2" s="592"/>
      <c r="EUF2" s="592"/>
      <c r="EUG2" s="592"/>
      <c r="EUH2" s="592"/>
      <c r="EUI2" s="592"/>
      <c r="EUJ2" s="592"/>
      <c r="EUK2" s="592" t="s">
        <v>351</v>
      </c>
      <c r="EUL2" s="592"/>
      <c r="EUM2" s="592"/>
      <c r="EUN2" s="592"/>
      <c r="EUO2" s="592"/>
      <c r="EUP2" s="592"/>
      <c r="EUQ2" s="592"/>
      <c r="EUR2" s="592"/>
      <c r="EUS2" s="592"/>
      <c r="EUT2" s="592"/>
      <c r="EUU2" s="592"/>
      <c r="EUV2" s="592"/>
      <c r="EUW2" s="592"/>
      <c r="EUX2" s="592"/>
      <c r="EUY2" s="592"/>
      <c r="EUZ2" s="592"/>
      <c r="EVA2" s="592" t="s">
        <v>351</v>
      </c>
      <c r="EVB2" s="592"/>
      <c r="EVC2" s="592"/>
      <c r="EVD2" s="592"/>
      <c r="EVE2" s="592"/>
      <c r="EVF2" s="592"/>
      <c r="EVG2" s="592"/>
      <c r="EVH2" s="592"/>
      <c r="EVI2" s="592"/>
      <c r="EVJ2" s="592"/>
      <c r="EVK2" s="592"/>
      <c r="EVL2" s="592"/>
      <c r="EVM2" s="592"/>
      <c r="EVN2" s="592"/>
      <c r="EVO2" s="592"/>
      <c r="EVP2" s="592"/>
      <c r="EVQ2" s="592" t="s">
        <v>351</v>
      </c>
      <c r="EVR2" s="592"/>
      <c r="EVS2" s="592"/>
      <c r="EVT2" s="592"/>
      <c r="EVU2" s="592"/>
      <c r="EVV2" s="592"/>
      <c r="EVW2" s="592"/>
      <c r="EVX2" s="592"/>
      <c r="EVY2" s="592"/>
      <c r="EVZ2" s="592"/>
      <c r="EWA2" s="592"/>
      <c r="EWB2" s="592"/>
      <c r="EWC2" s="592"/>
      <c r="EWD2" s="592"/>
      <c r="EWE2" s="592"/>
      <c r="EWF2" s="592"/>
      <c r="EWG2" s="592" t="s">
        <v>351</v>
      </c>
      <c r="EWH2" s="592"/>
      <c r="EWI2" s="592"/>
      <c r="EWJ2" s="592"/>
      <c r="EWK2" s="592"/>
      <c r="EWL2" s="592"/>
      <c r="EWM2" s="592"/>
      <c r="EWN2" s="592"/>
      <c r="EWO2" s="592"/>
      <c r="EWP2" s="592"/>
      <c r="EWQ2" s="592"/>
      <c r="EWR2" s="592"/>
      <c r="EWS2" s="592"/>
      <c r="EWT2" s="592"/>
      <c r="EWU2" s="592"/>
      <c r="EWV2" s="592"/>
      <c r="EWW2" s="592" t="s">
        <v>351</v>
      </c>
      <c r="EWX2" s="592"/>
      <c r="EWY2" s="592"/>
      <c r="EWZ2" s="592"/>
      <c r="EXA2" s="592"/>
      <c r="EXB2" s="592"/>
      <c r="EXC2" s="592"/>
      <c r="EXD2" s="592"/>
      <c r="EXE2" s="592"/>
      <c r="EXF2" s="592"/>
      <c r="EXG2" s="592"/>
      <c r="EXH2" s="592"/>
      <c r="EXI2" s="592"/>
      <c r="EXJ2" s="592"/>
      <c r="EXK2" s="592"/>
      <c r="EXL2" s="592"/>
      <c r="EXM2" s="592" t="s">
        <v>351</v>
      </c>
      <c r="EXN2" s="592"/>
      <c r="EXO2" s="592"/>
      <c r="EXP2" s="592"/>
      <c r="EXQ2" s="592"/>
      <c r="EXR2" s="592"/>
      <c r="EXS2" s="592"/>
      <c r="EXT2" s="592"/>
      <c r="EXU2" s="592"/>
      <c r="EXV2" s="592"/>
      <c r="EXW2" s="592"/>
      <c r="EXX2" s="592"/>
      <c r="EXY2" s="592"/>
      <c r="EXZ2" s="592"/>
      <c r="EYA2" s="592"/>
      <c r="EYB2" s="592"/>
      <c r="EYC2" s="592" t="s">
        <v>351</v>
      </c>
      <c r="EYD2" s="592"/>
      <c r="EYE2" s="592"/>
      <c r="EYF2" s="592"/>
      <c r="EYG2" s="592"/>
      <c r="EYH2" s="592"/>
      <c r="EYI2" s="592"/>
      <c r="EYJ2" s="592"/>
      <c r="EYK2" s="592"/>
      <c r="EYL2" s="592"/>
      <c r="EYM2" s="592"/>
      <c r="EYN2" s="592"/>
      <c r="EYO2" s="592"/>
      <c r="EYP2" s="592"/>
      <c r="EYQ2" s="592"/>
      <c r="EYR2" s="592"/>
      <c r="EYS2" s="592" t="s">
        <v>351</v>
      </c>
      <c r="EYT2" s="592"/>
      <c r="EYU2" s="592"/>
      <c r="EYV2" s="592"/>
      <c r="EYW2" s="592"/>
      <c r="EYX2" s="592"/>
      <c r="EYY2" s="592"/>
      <c r="EYZ2" s="592"/>
      <c r="EZA2" s="592"/>
      <c r="EZB2" s="592"/>
      <c r="EZC2" s="592"/>
      <c r="EZD2" s="592"/>
      <c r="EZE2" s="592"/>
      <c r="EZF2" s="592"/>
      <c r="EZG2" s="592"/>
      <c r="EZH2" s="592"/>
      <c r="EZI2" s="592" t="s">
        <v>351</v>
      </c>
      <c r="EZJ2" s="592"/>
      <c r="EZK2" s="592"/>
      <c r="EZL2" s="592"/>
      <c r="EZM2" s="592"/>
      <c r="EZN2" s="592"/>
      <c r="EZO2" s="592"/>
      <c r="EZP2" s="592"/>
      <c r="EZQ2" s="592"/>
      <c r="EZR2" s="592"/>
      <c r="EZS2" s="592"/>
      <c r="EZT2" s="592"/>
      <c r="EZU2" s="592"/>
      <c r="EZV2" s="592"/>
      <c r="EZW2" s="592"/>
      <c r="EZX2" s="592"/>
      <c r="EZY2" s="592" t="s">
        <v>351</v>
      </c>
      <c r="EZZ2" s="592"/>
      <c r="FAA2" s="592"/>
      <c r="FAB2" s="592"/>
      <c r="FAC2" s="592"/>
      <c r="FAD2" s="592"/>
      <c r="FAE2" s="592"/>
      <c r="FAF2" s="592"/>
      <c r="FAG2" s="592"/>
      <c r="FAH2" s="592"/>
      <c r="FAI2" s="592"/>
      <c r="FAJ2" s="592"/>
      <c r="FAK2" s="592"/>
      <c r="FAL2" s="592"/>
      <c r="FAM2" s="592"/>
      <c r="FAN2" s="592"/>
      <c r="FAO2" s="592" t="s">
        <v>351</v>
      </c>
      <c r="FAP2" s="592"/>
      <c r="FAQ2" s="592"/>
      <c r="FAR2" s="592"/>
      <c r="FAS2" s="592"/>
      <c r="FAT2" s="592"/>
      <c r="FAU2" s="592"/>
      <c r="FAV2" s="592"/>
      <c r="FAW2" s="592"/>
      <c r="FAX2" s="592"/>
      <c r="FAY2" s="592"/>
      <c r="FAZ2" s="592"/>
      <c r="FBA2" s="592"/>
      <c r="FBB2" s="592"/>
      <c r="FBC2" s="592"/>
      <c r="FBD2" s="592"/>
      <c r="FBE2" s="592" t="s">
        <v>351</v>
      </c>
      <c r="FBF2" s="592"/>
      <c r="FBG2" s="592"/>
      <c r="FBH2" s="592"/>
      <c r="FBI2" s="592"/>
      <c r="FBJ2" s="592"/>
      <c r="FBK2" s="592"/>
      <c r="FBL2" s="592"/>
      <c r="FBM2" s="592"/>
      <c r="FBN2" s="592"/>
      <c r="FBO2" s="592"/>
      <c r="FBP2" s="592"/>
      <c r="FBQ2" s="592"/>
      <c r="FBR2" s="592"/>
      <c r="FBS2" s="592"/>
      <c r="FBT2" s="592"/>
      <c r="FBU2" s="592" t="s">
        <v>351</v>
      </c>
      <c r="FBV2" s="592"/>
      <c r="FBW2" s="592"/>
      <c r="FBX2" s="592"/>
      <c r="FBY2" s="592"/>
      <c r="FBZ2" s="592"/>
      <c r="FCA2" s="592"/>
      <c r="FCB2" s="592"/>
      <c r="FCC2" s="592"/>
      <c r="FCD2" s="592"/>
      <c r="FCE2" s="592"/>
      <c r="FCF2" s="592"/>
      <c r="FCG2" s="592"/>
      <c r="FCH2" s="592"/>
      <c r="FCI2" s="592"/>
      <c r="FCJ2" s="592"/>
      <c r="FCK2" s="592" t="s">
        <v>351</v>
      </c>
      <c r="FCL2" s="592"/>
      <c r="FCM2" s="592"/>
      <c r="FCN2" s="592"/>
      <c r="FCO2" s="592"/>
      <c r="FCP2" s="592"/>
      <c r="FCQ2" s="592"/>
      <c r="FCR2" s="592"/>
      <c r="FCS2" s="592"/>
      <c r="FCT2" s="592"/>
      <c r="FCU2" s="592"/>
      <c r="FCV2" s="592"/>
      <c r="FCW2" s="592"/>
      <c r="FCX2" s="592"/>
      <c r="FCY2" s="592"/>
      <c r="FCZ2" s="592"/>
      <c r="FDA2" s="592" t="s">
        <v>351</v>
      </c>
      <c r="FDB2" s="592"/>
      <c r="FDC2" s="592"/>
      <c r="FDD2" s="592"/>
      <c r="FDE2" s="592"/>
      <c r="FDF2" s="592"/>
      <c r="FDG2" s="592"/>
      <c r="FDH2" s="592"/>
      <c r="FDI2" s="592"/>
      <c r="FDJ2" s="592"/>
      <c r="FDK2" s="592"/>
      <c r="FDL2" s="592"/>
      <c r="FDM2" s="592"/>
      <c r="FDN2" s="592"/>
      <c r="FDO2" s="592"/>
      <c r="FDP2" s="592"/>
      <c r="FDQ2" s="592" t="s">
        <v>351</v>
      </c>
      <c r="FDR2" s="592"/>
      <c r="FDS2" s="592"/>
      <c r="FDT2" s="592"/>
      <c r="FDU2" s="592"/>
      <c r="FDV2" s="592"/>
      <c r="FDW2" s="592"/>
      <c r="FDX2" s="592"/>
      <c r="FDY2" s="592"/>
      <c r="FDZ2" s="592"/>
      <c r="FEA2" s="592"/>
      <c r="FEB2" s="592"/>
      <c r="FEC2" s="592"/>
      <c r="FED2" s="592"/>
      <c r="FEE2" s="592"/>
      <c r="FEF2" s="592"/>
      <c r="FEG2" s="592" t="s">
        <v>351</v>
      </c>
      <c r="FEH2" s="592"/>
      <c r="FEI2" s="592"/>
      <c r="FEJ2" s="592"/>
      <c r="FEK2" s="592"/>
      <c r="FEL2" s="592"/>
      <c r="FEM2" s="592"/>
      <c r="FEN2" s="592"/>
      <c r="FEO2" s="592"/>
      <c r="FEP2" s="592"/>
      <c r="FEQ2" s="592"/>
      <c r="FER2" s="592"/>
      <c r="FES2" s="592"/>
      <c r="FET2" s="592"/>
      <c r="FEU2" s="592"/>
      <c r="FEV2" s="592"/>
      <c r="FEW2" s="592" t="s">
        <v>351</v>
      </c>
      <c r="FEX2" s="592"/>
      <c r="FEY2" s="592"/>
      <c r="FEZ2" s="592"/>
      <c r="FFA2" s="592"/>
      <c r="FFB2" s="592"/>
      <c r="FFC2" s="592"/>
      <c r="FFD2" s="592"/>
      <c r="FFE2" s="592"/>
      <c r="FFF2" s="592"/>
      <c r="FFG2" s="592"/>
      <c r="FFH2" s="592"/>
      <c r="FFI2" s="592"/>
      <c r="FFJ2" s="592"/>
      <c r="FFK2" s="592"/>
      <c r="FFL2" s="592"/>
      <c r="FFM2" s="592" t="s">
        <v>351</v>
      </c>
      <c r="FFN2" s="592"/>
      <c r="FFO2" s="592"/>
      <c r="FFP2" s="592"/>
      <c r="FFQ2" s="592"/>
      <c r="FFR2" s="592"/>
      <c r="FFS2" s="592"/>
      <c r="FFT2" s="592"/>
      <c r="FFU2" s="592"/>
      <c r="FFV2" s="592"/>
      <c r="FFW2" s="592"/>
      <c r="FFX2" s="592"/>
      <c r="FFY2" s="592"/>
      <c r="FFZ2" s="592"/>
      <c r="FGA2" s="592"/>
      <c r="FGB2" s="592"/>
      <c r="FGC2" s="592" t="s">
        <v>351</v>
      </c>
      <c r="FGD2" s="592"/>
      <c r="FGE2" s="592"/>
      <c r="FGF2" s="592"/>
      <c r="FGG2" s="592"/>
      <c r="FGH2" s="592"/>
      <c r="FGI2" s="592"/>
      <c r="FGJ2" s="592"/>
      <c r="FGK2" s="592"/>
      <c r="FGL2" s="592"/>
      <c r="FGM2" s="592"/>
      <c r="FGN2" s="592"/>
      <c r="FGO2" s="592"/>
      <c r="FGP2" s="592"/>
      <c r="FGQ2" s="592"/>
      <c r="FGR2" s="592"/>
      <c r="FGS2" s="592" t="s">
        <v>351</v>
      </c>
      <c r="FGT2" s="592"/>
      <c r="FGU2" s="592"/>
      <c r="FGV2" s="592"/>
      <c r="FGW2" s="592"/>
      <c r="FGX2" s="592"/>
      <c r="FGY2" s="592"/>
      <c r="FGZ2" s="592"/>
      <c r="FHA2" s="592"/>
      <c r="FHB2" s="592"/>
      <c r="FHC2" s="592"/>
      <c r="FHD2" s="592"/>
      <c r="FHE2" s="592"/>
      <c r="FHF2" s="592"/>
      <c r="FHG2" s="592"/>
      <c r="FHH2" s="592"/>
      <c r="FHI2" s="592" t="s">
        <v>351</v>
      </c>
      <c r="FHJ2" s="592"/>
      <c r="FHK2" s="592"/>
      <c r="FHL2" s="592"/>
      <c r="FHM2" s="592"/>
      <c r="FHN2" s="592"/>
      <c r="FHO2" s="592"/>
      <c r="FHP2" s="592"/>
      <c r="FHQ2" s="592"/>
      <c r="FHR2" s="592"/>
      <c r="FHS2" s="592"/>
      <c r="FHT2" s="592"/>
      <c r="FHU2" s="592"/>
      <c r="FHV2" s="592"/>
      <c r="FHW2" s="592"/>
      <c r="FHX2" s="592"/>
      <c r="FHY2" s="592" t="s">
        <v>351</v>
      </c>
      <c r="FHZ2" s="592"/>
      <c r="FIA2" s="592"/>
      <c r="FIB2" s="592"/>
      <c r="FIC2" s="592"/>
      <c r="FID2" s="592"/>
      <c r="FIE2" s="592"/>
      <c r="FIF2" s="592"/>
      <c r="FIG2" s="592"/>
      <c r="FIH2" s="592"/>
      <c r="FII2" s="592"/>
      <c r="FIJ2" s="592"/>
      <c r="FIK2" s="592"/>
      <c r="FIL2" s="592"/>
      <c r="FIM2" s="592"/>
      <c r="FIN2" s="592"/>
      <c r="FIO2" s="592" t="s">
        <v>351</v>
      </c>
      <c r="FIP2" s="592"/>
      <c r="FIQ2" s="592"/>
      <c r="FIR2" s="592"/>
      <c r="FIS2" s="592"/>
      <c r="FIT2" s="592"/>
      <c r="FIU2" s="592"/>
      <c r="FIV2" s="592"/>
      <c r="FIW2" s="592"/>
      <c r="FIX2" s="592"/>
      <c r="FIY2" s="592"/>
      <c r="FIZ2" s="592"/>
      <c r="FJA2" s="592"/>
      <c r="FJB2" s="592"/>
      <c r="FJC2" s="592"/>
      <c r="FJD2" s="592"/>
      <c r="FJE2" s="592" t="s">
        <v>351</v>
      </c>
      <c r="FJF2" s="592"/>
      <c r="FJG2" s="592"/>
      <c r="FJH2" s="592"/>
      <c r="FJI2" s="592"/>
      <c r="FJJ2" s="592"/>
      <c r="FJK2" s="592"/>
      <c r="FJL2" s="592"/>
      <c r="FJM2" s="592"/>
      <c r="FJN2" s="592"/>
      <c r="FJO2" s="592"/>
      <c r="FJP2" s="592"/>
      <c r="FJQ2" s="592"/>
      <c r="FJR2" s="592"/>
      <c r="FJS2" s="592"/>
      <c r="FJT2" s="592"/>
      <c r="FJU2" s="592" t="s">
        <v>351</v>
      </c>
      <c r="FJV2" s="592"/>
      <c r="FJW2" s="592"/>
      <c r="FJX2" s="592"/>
      <c r="FJY2" s="592"/>
      <c r="FJZ2" s="592"/>
      <c r="FKA2" s="592"/>
      <c r="FKB2" s="592"/>
      <c r="FKC2" s="592"/>
      <c r="FKD2" s="592"/>
      <c r="FKE2" s="592"/>
      <c r="FKF2" s="592"/>
      <c r="FKG2" s="592"/>
      <c r="FKH2" s="592"/>
      <c r="FKI2" s="592"/>
      <c r="FKJ2" s="592"/>
      <c r="FKK2" s="592" t="s">
        <v>351</v>
      </c>
      <c r="FKL2" s="592"/>
      <c r="FKM2" s="592"/>
      <c r="FKN2" s="592"/>
      <c r="FKO2" s="592"/>
      <c r="FKP2" s="592"/>
      <c r="FKQ2" s="592"/>
      <c r="FKR2" s="592"/>
      <c r="FKS2" s="592"/>
      <c r="FKT2" s="592"/>
      <c r="FKU2" s="592"/>
      <c r="FKV2" s="592"/>
      <c r="FKW2" s="592"/>
      <c r="FKX2" s="592"/>
      <c r="FKY2" s="592"/>
      <c r="FKZ2" s="592"/>
      <c r="FLA2" s="592" t="s">
        <v>351</v>
      </c>
      <c r="FLB2" s="592"/>
      <c r="FLC2" s="592"/>
      <c r="FLD2" s="592"/>
      <c r="FLE2" s="592"/>
      <c r="FLF2" s="592"/>
      <c r="FLG2" s="592"/>
      <c r="FLH2" s="592"/>
      <c r="FLI2" s="592"/>
      <c r="FLJ2" s="592"/>
      <c r="FLK2" s="592"/>
      <c r="FLL2" s="592"/>
      <c r="FLM2" s="592"/>
      <c r="FLN2" s="592"/>
      <c r="FLO2" s="592"/>
      <c r="FLP2" s="592"/>
      <c r="FLQ2" s="592" t="s">
        <v>351</v>
      </c>
      <c r="FLR2" s="592"/>
      <c r="FLS2" s="592"/>
      <c r="FLT2" s="592"/>
      <c r="FLU2" s="592"/>
      <c r="FLV2" s="592"/>
      <c r="FLW2" s="592"/>
      <c r="FLX2" s="592"/>
      <c r="FLY2" s="592"/>
      <c r="FLZ2" s="592"/>
      <c r="FMA2" s="592"/>
      <c r="FMB2" s="592"/>
      <c r="FMC2" s="592"/>
      <c r="FMD2" s="592"/>
      <c r="FME2" s="592"/>
      <c r="FMF2" s="592"/>
      <c r="FMG2" s="592" t="s">
        <v>351</v>
      </c>
      <c r="FMH2" s="592"/>
      <c r="FMI2" s="592"/>
      <c r="FMJ2" s="592"/>
      <c r="FMK2" s="592"/>
      <c r="FML2" s="592"/>
      <c r="FMM2" s="592"/>
      <c r="FMN2" s="592"/>
      <c r="FMO2" s="592"/>
      <c r="FMP2" s="592"/>
      <c r="FMQ2" s="592"/>
      <c r="FMR2" s="592"/>
      <c r="FMS2" s="592"/>
      <c r="FMT2" s="592"/>
      <c r="FMU2" s="592"/>
      <c r="FMV2" s="592"/>
      <c r="FMW2" s="592" t="s">
        <v>351</v>
      </c>
      <c r="FMX2" s="592"/>
      <c r="FMY2" s="592"/>
      <c r="FMZ2" s="592"/>
      <c r="FNA2" s="592"/>
      <c r="FNB2" s="592"/>
      <c r="FNC2" s="592"/>
      <c r="FND2" s="592"/>
      <c r="FNE2" s="592"/>
      <c r="FNF2" s="592"/>
      <c r="FNG2" s="592"/>
      <c r="FNH2" s="592"/>
      <c r="FNI2" s="592"/>
      <c r="FNJ2" s="592"/>
      <c r="FNK2" s="592"/>
      <c r="FNL2" s="592"/>
      <c r="FNM2" s="592" t="s">
        <v>351</v>
      </c>
      <c r="FNN2" s="592"/>
      <c r="FNO2" s="592"/>
      <c r="FNP2" s="592"/>
      <c r="FNQ2" s="592"/>
      <c r="FNR2" s="592"/>
      <c r="FNS2" s="592"/>
      <c r="FNT2" s="592"/>
      <c r="FNU2" s="592"/>
      <c r="FNV2" s="592"/>
      <c r="FNW2" s="592"/>
      <c r="FNX2" s="592"/>
      <c r="FNY2" s="592"/>
      <c r="FNZ2" s="592"/>
      <c r="FOA2" s="592"/>
      <c r="FOB2" s="592"/>
      <c r="FOC2" s="592" t="s">
        <v>351</v>
      </c>
      <c r="FOD2" s="592"/>
      <c r="FOE2" s="592"/>
      <c r="FOF2" s="592"/>
      <c r="FOG2" s="592"/>
      <c r="FOH2" s="592"/>
      <c r="FOI2" s="592"/>
      <c r="FOJ2" s="592"/>
      <c r="FOK2" s="592"/>
      <c r="FOL2" s="592"/>
      <c r="FOM2" s="592"/>
      <c r="FON2" s="592"/>
      <c r="FOO2" s="592"/>
      <c r="FOP2" s="592"/>
      <c r="FOQ2" s="592"/>
      <c r="FOR2" s="592"/>
      <c r="FOS2" s="592" t="s">
        <v>351</v>
      </c>
      <c r="FOT2" s="592"/>
      <c r="FOU2" s="592"/>
      <c r="FOV2" s="592"/>
      <c r="FOW2" s="592"/>
      <c r="FOX2" s="592"/>
      <c r="FOY2" s="592"/>
      <c r="FOZ2" s="592"/>
      <c r="FPA2" s="592"/>
      <c r="FPB2" s="592"/>
      <c r="FPC2" s="592"/>
      <c r="FPD2" s="592"/>
      <c r="FPE2" s="592"/>
      <c r="FPF2" s="592"/>
      <c r="FPG2" s="592"/>
      <c r="FPH2" s="592"/>
      <c r="FPI2" s="592" t="s">
        <v>351</v>
      </c>
      <c r="FPJ2" s="592"/>
      <c r="FPK2" s="592"/>
      <c r="FPL2" s="592"/>
      <c r="FPM2" s="592"/>
      <c r="FPN2" s="592"/>
      <c r="FPO2" s="592"/>
      <c r="FPP2" s="592"/>
      <c r="FPQ2" s="592"/>
      <c r="FPR2" s="592"/>
      <c r="FPS2" s="592"/>
      <c r="FPT2" s="592"/>
      <c r="FPU2" s="592"/>
      <c r="FPV2" s="592"/>
      <c r="FPW2" s="592"/>
      <c r="FPX2" s="592"/>
      <c r="FPY2" s="592" t="s">
        <v>351</v>
      </c>
      <c r="FPZ2" s="592"/>
      <c r="FQA2" s="592"/>
      <c r="FQB2" s="592"/>
      <c r="FQC2" s="592"/>
      <c r="FQD2" s="592"/>
      <c r="FQE2" s="592"/>
      <c r="FQF2" s="592"/>
      <c r="FQG2" s="592"/>
      <c r="FQH2" s="592"/>
      <c r="FQI2" s="592"/>
      <c r="FQJ2" s="592"/>
      <c r="FQK2" s="592"/>
      <c r="FQL2" s="592"/>
      <c r="FQM2" s="592"/>
      <c r="FQN2" s="592"/>
      <c r="FQO2" s="592" t="s">
        <v>351</v>
      </c>
      <c r="FQP2" s="592"/>
      <c r="FQQ2" s="592"/>
      <c r="FQR2" s="592"/>
      <c r="FQS2" s="592"/>
      <c r="FQT2" s="592"/>
      <c r="FQU2" s="592"/>
      <c r="FQV2" s="592"/>
      <c r="FQW2" s="592"/>
      <c r="FQX2" s="592"/>
      <c r="FQY2" s="592"/>
      <c r="FQZ2" s="592"/>
      <c r="FRA2" s="592"/>
      <c r="FRB2" s="592"/>
      <c r="FRC2" s="592"/>
      <c r="FRD2" s="592"/>
      <c r="FRE2" s="592" t="s">
        <v>351</v>
      </c>
      <c r="FRF2" s="592"/>
      <c r="FRG2" s="592"/>
      <c r="FRH2" s="592"/>
      <c r="FRI2" s="592"/>
      <c r="FRJ2" s="592"/>
      <c r="FRK2" s="592"/>
      <c r="FRL2" s="592"/>
      <c r="FRM2" s="592"/>
      <c r="FRN2" s="592"/>
      <c r="FRO2" s="592"/>
      <c r="FRP2" s="592"/>
      <c r="FRQ2" s="592"/>
      <c r="FRR2" s="592"/>
      <c r="FRS2" s="592"/>
      <c r="FRT2" s="592"/>
      <c r="FRU2" s="592" t="s">
        <v>351</v>
      </c>
      <c r="FRV2" s="592"/>
      <c r="FRW2" s="592"/>
      <c r="FRX2" s="592"/>
      <c r="FRY2" s="592"/>
      <c r="FRZ2" s="592"/>
      <c r="FSA2" s="592"/>
      <c r="FSB2" s="592"/>
      <c r="FSC2" s="592"/>
      <c r="FSD2" s="592"/>
      <c r="FSE2" s="592"/>
      <c r="FSF2" s="592"/>
      <c r="FSG2" s="592"/>
      <c r="FSH2" s="592"/>
      <c r="FSI2" s="592"/>
      <c r="FSJ2" s="592"/>
      <c r="FSK2" s="592" t="s">
        <v>351</v>
      </c>
      <c r="FSL2" s="592"/>
      <c r="FSM2" s="592"/>
      <c r="FSN2" s="592"/>
      <c r="FSO2" s="592"/>
      <c r="FSP2" s="592"/>
      <c r="FSQ2" s="592"/>
      <c r="FSR2" s="592"/>
      <c r="FSS2" s="592"/>
      <c r="FST2" s="592"/>
      <c r="FSU2" s="592"/>
      <c r="FSV2" s="592"/>
      <c r="FSW2" s="592"/>
      <c r="FSX2" s="592"/>
      <c r="FSY2" s="592"/>
      <c r="FSZ2" s="592"/>
      <c r="FTA2" s="592" t="s">
        <v>351</v>
      </c>
      <c r="FTB2" s="592"/>
      <c r="FTC2" s="592"/>
      <c r="FTD2" s="592"/>
      <c r="FTE2" s="592"/>
      <c r="FTF2" s="592"/>
      <c r="FTG2" s="592"/>
      <c r="FTH2" s="592"/>
      <c r="FTI2" s="592"/>
      <c r="FTJ2" s="592"/>
      <c r="FTK2" s="592"/>
      <c r="FTL2" s="592"/>
      <c r="FTM2" s="592"/>
      <c r="FTN2" s="592"/>
      <c r="FTO2" s="592"/>
      <c r="FTP2" s="592"/>
      <c r="FTQ2" s="592" t="s">
        <v>351</v>
      </c>
      <c r="FTR2" s="592"/>
      <c r="FTS2" s="592"/>
      <c r="FTT2" s="592"/>
      <c r="FTU2" s="592"/>
      <c r="FTV2" s="592"/>
      <c r="FTW2" s="592"/>
      <c r="FTX2" s="592"/>
      <c r="FTY2" s="592"/>
      <c r="FTZ2" s="592"/>
      <c r="FUA2" s="592"/>
      <c r="FUB2" s="592"/>
      <c r="FUC2" s="592"/>
      <c r="FUD2" s="592"/>
      <c r="FUE2" s="592"/>
      <c r="FUF2" s="592"/>
      <c r="FUG2" s="592" t="s">
        <v>351</v>
      </c>
      <c r="FUH2" s="592"/>
      <c r="FUI2" s="592"/>
      <c r="FUJ2" s="592"/>
      <c r="FUK2" s="592"/>
      <c r="FUL2" s="592"/>
      <c r="FUM2" s="592"/>
      <c r="FUN2" s="592"/>
      <c r="FUO2" s="592"/>
      <c r="FUP2" s="592"/>
      <c r="FUQ2" s="592"/>
      <c r="FUR2" s="592"/>
      <c r="FUS2" s="592"/>
      <c r="FUT2" s="592"/>
      <c r="FUU2" s="592"/>
      <c r="FUV2" s="592"/>
      <c r="FUW2" s="592" t="s">
        <v>351</v>
      </c>
      <c r="FUX2" s="592"/>
      <c r="FUY2" s="592"/>
      <c r="FUZ2" s="592"/>
      <c r="FVA2" s="592"/>
      <c r="FVB2" s="592"/>
      <c r="FVC2" s="592"/>
      <c r="FVD2" s="592"/>
      <c r="FVE2" s="592"/>
      <c r="FVF2" s="592"/>
      <c r="FVG2" s="592"/>
      <c r="FVH2" s="592"/>
      <c r="FVI2" s="592"/>
      <c r="FVJ2" s="592"/>
      <c r="FVK2" s="592"/>
      <c r="FVL2" s="592"/>
      <c r="FVM2" s="592" t="s">
        <v>351</v>
      </c>
      <c r="FVN2" s="592"/>
      <c r="FVO2" s="592"/>
      <c r="FVP2" s="592"/>
      <c r="FVQ2" s="592"/>
      <c r="FVR2" s="592"/>
      <c r="FVS2" s="592"/>
      <c r="FVT2" s="592"/>
      <c r="FVU2" s="592"/>
      <c r="FVV2" s="592"/>
      <c r="FVW2" s="592"/>
      <c r="FVX2" s="592"/>
      <c r="FVY2" s="592"/>
      <c r="FVZ2" s="592"/>
      <c r="FWA2" s="592"/>
      <c r="FWB2" s="592"/>
      <c r="FWC2" s="592" t="s">
        <v>351</v>
      </c>
      <c r="FWD2" s="592"/>
      <c r="FWE2" s="592"/>
      <c r="FWF2" s="592"/>
      <c r="FWG2" s="592"/>
      <c r="FWH2" s="592"/>
      <c r="FWI2" s="592"/>
      <c r="FWJ2" s="592"/>
      <c r="FWK2" s="592"/>
      <c r="FWL2" s="592"/>
      <c r="FWM2" s="592"/>
      <c r="FWN2" s="592"/>
      <c r="FWO2" s="592"/>
      <c r="FWP2" s="592"/>
      <c r="FWQ2" s="592"/>
      <c r="FWR2" s="592"/>
      <c r="FWS2" s="592" t="s">
        <v>351</v>
      </c>
      <c r="FWT2" s="592"/>
      <c r="FWU2" s="592"/>
      <c r="FWV2" s="592"/>
      <c r="FWW2" s="592"/>
      <c r="FWX2" s="592"/>
      <c r="FWY2" s="592"/>
      <c r="FWZ2" s="592"/>
      <c r="FXA2" s="592"/>
      <c r="FXB2" s="592"/>
      <c r="FXC2" s="592"/>
      <c r="FXD2" s="592"/>
      <c r="FXE2" s="592"/>
      <c r="FXF2" s="592"/>
      <c r="FXG2" s="592"/>
      <c r="FXH2" s="592"/>
      <c r="FXI2" s="592" t="s">
        <v>351</v>
      </c>
      <c r="FXJ2" s="592"/>
      <c r="FXK2" s="592"/>
      <c r="FXL2" s="592"/>
      <c r="FXM2" s="592"/>
      <c r="FXN2" s="592"/>
      <c r="FXO2" s="592"/>
      <c r="FXP2" s="592"/>
      <c r="FXQ2" s="592"/>
      <c r="FXR2" s="592"/>
      <c r="FXS2" s="592"/>
      <c r="FXT2" s="592"/>
      <c r="FXU2" s="592"/>
      <c r="FXV2" s="592"/>
      <c r="FXW2" s="592"/>
      <c r="FXX2" s="592"/>
      <c r="FXY2" s="592" t="s">
        <v>351</v>
      </c>
      <c r="FXZ2" s="592"/>
      <c r="FYA2" s="592"/>
      <c r="FYB2" s="592"/>
      <c r="FYC2" s="592"/>
      <c r="FYD2" s="592"/>
      <c r="FYE2" s="592"/>
      <c r="FYF2" s="592"/>
      <c r="FYG2" s="592"/>
      <c r="FYH2" s="592"/>
      <c r="FYI2" s="592"/>
      <c r="FYJ2" s="592"/>
      <c r="FYK2" s="592"/>
      <c r="FYL2" s="592"/>
      <c r="FYM2" s="592"/>
      <c r="FYN2" s="592"/>
      <c r="FYO2" s="592" t="s">
        <v>351</v>
      </c>
      <c r="FYP2" s="592"/>
      <c r="FYQ2" s="592"/>
      <c r="FYR2" s="592"/>
      <c r="FYS2" s="592"/>
      <c r="FYT2" s="592"/>
      <c r="FYU2" s="592"/>
      <c r="FYV2" s="592"/>
      <c r="FYW2" s="592"/>
      <c r="FYX2" s="592"/>
      <c r="FYY2" s="592"/>
      <c r="FYZ2" s="592"/>
      <c r="FZA2" s="592"/>
      <c r="FZB2" s="592"/>
      <c r="FZC2" s="592"/>
      <c r="FZD2" s="592"/>
      <c r="FZE2" s="592" t="s">
        <v>351</v>
      </c>
      <c r="FZF2" s="592"/>
      <c r="FZG2" s="592"/>
      <c r="FZH2" s="592"/>
      <c r="FZI2" s="592"/>
      <c r="FZJ2" s="592"/>
      <c r="FZK2" s="592"/>
      <c r="FZL2" s="592"/>
      <c r="FZM2" s="592"/>
      <c r="FZN2" s="592"/>
      <c r="FZO2" s="592"/>
      <c r="FZP2" s="592"/>
      <c r="FZQ2" s="592"/>
      <c r="FZR2" s="592"/>
      <c r="FZS2" s="592"/>
      <c r="FZT2" s="592"/>
      <c r="FZU2" s="592" t="s">
        <v>351</v>
      </c>
      <c r="FZV2" s="592"/>
      <c r="FZW2" s="592"/>
      <c r="FZX2" s="592"/>
      <c r="FZY2" s="592"/>
      <c r="FZZ2" s="592"/>
      <c r="GAA2" s="592"/>
      <c r="GAB2" s="592"/>
      <c r="GAC2" s="592"/>
      <c r="GAD2" s="592"/>
      <c r="GAE2" s="592"/>
      <c r="GAF2" s="592"/>
      <c r="GAG2" s="592"/>
      <c r="GAH2" s="592"/>
      <c r="GAI2" s="592"/>
      <c r="GAJ2" s="592"/>
      <c r="GAK2" s="592" t="s">
        <v>351</v>
      </c>
      <c r="GAL2" s="592"/>
      <c r="GAM2" s="592"/>
      <c r="GAN2" s="592"/>
      <c r="GAO2" s="592"/>
      <c r="GAP2" s="592"/>
      <c r="GAQ2" s="592"/>
      <c r="GAR2" s="592"/>
      <c r="GAS2" s="592"/>
      <c r="GAT2" s="592"/>
      <c r="GAU2" s="592"/>
      <c r="GAV2" s="592"/>
      <c r="GAW2" s="592"/>
      <c r="GAX2" s="592"/>
      <c r="GAY2" s="592"/>
      <c r="GAZ2" s="592"/>
      <c r="GBA2" s="592" t="s">
        <v>351</v>
      </c>
      <c r="GBB2" s="592"/>
      <c r="GBC2" s="592"/>
      <c r="GBD2" s="592"/>
      <c r="GBE2" s="592"/>
      <c r="GBF2" s="592"/>
      <c r="GBG2" s="592"/>
      <c r="GBH2" s="592"/>
      <c r="GBI2" s="592"/>
      <c r="GBJ2" s="592"/>
      <c r="GBK2" s="592"/>
      <c r="GBL2" s="592"/>
      <c r="GBM2" s="592"/>
      <c r="GBN2" s="592"/>
      <c r="GBO2" s="592"/>
      <c r="GBP2" s="592"/>
      <c r="GBQ2" s="592" t="s">
        <v>351</v>
      </c>
      <c r="GBR2" s="592"/>
      <c r="GBS2" s="592"/>
      <c r="GBT2" s="592"/>
      <c r="GBU2" s="592"/>
      <c r="GBV2" s="592"/>
      <c r="GBW2" s="592"/>
      <c r="GBX2" s="592"/>
      <c r="GBY2" s="592"/>
      <c r="GBZ2" s="592"/>
      <c r="GCA2" s="592"/>
      <c r="GCB2" s="592"/>
      <c r="GCC2" s="592"/>
      <c r="GCD2" s="592"/>
      <c r="GCE2" s="592"/>
      <c r="GCF2" s="592"/>
      <c r="GCG2" s="592" t="s">
        <v>351</v>
      </c>
      <c r="GCH2" s="592"/>
      <c r="GCI2" s="592"/>
      <c r="GCJ2" s="592"/>
      <c r="GCK2" s="592"/>
      <c r="GCL2" s="592"/>
      <c r="GCM2" s="592"/>
      <c r="GCN2" s="592"/>
      <c r="GCO2" s="592"/>
      <c r="GCP2" s="592"/>
      <c r="GCQ2" s="592"/>
      <c r="GCR2" s="592"/>
      <c r="GCS2" s="592"/>
      <c r="GCT2" s="592"/>
      <c r="GCU2" s="592"/>
      <c r="GCV2" s="592"/>
      <c r="GCW2" s="592" t="s">
        <v>351</v>
      </c>
      <c r="GCX2" s="592"/>
      <c r="GCY2" s="592"/>
      <c r="GCZ2" s="592"/>
      <c r="GDA2" s="592"/>
      <c r="GDB2" s="592"/>
      <c r="GDC2" s="592"/>
      <c r="GDD2" s="592"/>
      <c r="GDE2" s="592"/>
      <c r="GDF2" s="592"/>
      <c r="GDG2" s="592"/>
      <c r="GDH2" s="592"/>
      <c r="GDI2" s="592"/>
      <c r="GDJ2" s="592"/>
      <c r="GDK2" s="592"/>
      <c r="GDL2" s="592"/>
      <c r="GDM2" s="592" t="s">
        <v>351</v>
      </c>
      <c r="GDN2" s="592"/>
      <c r="GDO2" s="592"/>
      <c r="GDP2" s="592"/>
      <c r="GDQ2" s="592"/>
      <c r="GDR2" s="592"/>
      <c r="GDS2" s="592"/>
      <c r="GDT2" s="592"/>
      <c r="GDU2" s="592"/>
      <c r="GDV2" s="592"/>
      <c r="GDW2" s="592"/>
      <c r="GDX2" s="592"/>
      <c r="GDY2" s="592"/>
      <c r="GDZ2" s="592"/>
      <c r="GEA2" s="592"/>
      <c r="GEB2" s="592"/>
      <c r="GEC2" s="592" t="s">
        <v>351</v>
      </c>
      <c r="GED2" s="592"/>
      <c r="GEE2" s="592"/>
      <c r="GEF2" s="592"/>
      <c r="GEG2" s="592"/>
      <c r="GEH2" s="592"/>
      <c r="GEI2" s="592"/>
      <c r="GEJ2" s="592"/>
      <c r="GEK2" s="592"/>
      <c r="GEL2" s="592"/>
      <c r="GEM2" s="592"/>
      <c r="GEN2" s="592"/>
      <c r="GEO2" s="592"/>
      <c r="GEP2" s="592"/>
      <c r="GEQ2" s="592"/>
      <c r="GER2" s="592"/>
      <c r="GES2" s="592" t="s">
        <v>351</v>
      </c>
      <c r="GET2" s="592"/>
      <c r="GEU2" s="592"/>
      <c r="GEV2" s="592"/>
      <c r="GEW2" s="592"/>
      <c r="GEX2" s="592"/>
      <c r="GEY2" s="592"/>
      <c r="GEZ2" s="592"/>
      <c r="GFA2" s="592"/>
      <c r="GFB2" s="592"/>
      <c r="GFC2" s="592"/>
      <c r="GFD2" s="592"/>
      <c r="GFE2" s="592"/>
      <c r="GFF2" s="592"/>
      <c r="GFG2" s="592"/>
      <c r="GFH2" s="592"/>
      <c r="GFI2" s="592" t="s">
        <v>351</v>
      </c>
      <c r="GFJ2" s="592"/>
      <c r="GFK2" s="592"/>
      <c r="GFL2" s="592"/>
      <c r="GFM2" s="592"/>
      <c r="GFN2" s="592"/>
      <c r="GFO2" s="592"/>
      <c r="GFP2" s="592"/>
      <c r="GFQ2" s="592"/>
      <c r="GFR2" s="592"/>
      <c r="GFS2" s="592"/>
      <c r="GFT2" s="592"/>
      <c r="GFU2" s="592"/>
      <c r="GFV2" s="592"/>
      <c r="GFW2" s="592"/>
      <c r="GFX2" s="592"/>
      <c r="GFY2" s="592" t="s">
        <v>351</v>
      </c>
      <c r="GFZ2" s="592"/>
      <c r="GGA2" s="592"/>
      <c r="GGB2" s="592"/>
      <c r="GGC2" s="592"/>
      <c r="GGD2" s="592"/>
      <c r="GGE2" s="592"/>
      <c r="GGF2" s="592"/>
      <c r="GGG2" s="592"/>
      <c r="GGH2" s="592"/>
      <c r="GGI2" s="592"/>
      <c r="GGJ2" s="592"/>
      <c r="GGK2" s="592"/>
      <c r="GGL2" s="592"/>
      <c r="GGM2" s="592"/>
      <c r="GGN2" s="592"/>
      <c r="GGO2" s="592" t="s">
        <v>351</v>
      </c>
      <c r="GGP2" s="592"/>
      <c r="GGQ2" s="592"/>
      <c r="GGR2" s="592"/>
      <c r="GGS2" s="592"/>
      <c r="GGT2" s="592"/>
      <c r="GGU2" s="592"/>
      <c r="GGV2" s="592"/>
      <c r="GGW2" s="592"/>
      <c r="GGX2" s="592"/>
      <c r="GGY2" s="592"/>
      <c r="GGZ2" s="592"/>
      <c r="GHA2" s="592"/>
      <c r="GHB2" s="592"/>
      <c r="GHC2" s="592"/>
      <c r="GHD2" s="592"/>
      <c r="GHE2" s="592" t="s">
        <v>351</v>
      </c>
      <c r="GHF2" s="592"/>
      <c r="GHG2" s="592"/>
      <c r="GHH2" s="592"/>
      <c r="GHI2" s="592"/>
      <c r="GHJ2" s="592"/>
      <c r="GHK2" s="592"/>
      <c r="GHL2" s="592"/>
      <c r="GHM2" s="592"/>
      <c r="GHN2" s="592"/>
      <c r="GHO2" s="592"/>
      <c r="GHP2" s="592"/>
      <c r="GHQ2" s="592"/>
      <c r="GHR2" s="592"/>
      <c r="GHS2" s="592"/>
      <c r="GHT2" s="592"/>
      <c r="GHU2" s="592" t="s">
        <v>351</v>
      </c>
      <c r="GHV2" s="592"/>
      <c r="GHW2" s="592"/>
      <c r="GHX2" s="592"/>
      <c r="GHY2" s="592"/>
      <c r="GHZ2" s="592"/>
      <c r="GIA2" s="592"/>
      <c r="GIB2" s="592"/>
      <c r="GIC2" s="592"/>
      <c r="GID2" s="592"/>
      <c r="GIE2" s="592"/>
      <c r="GIF2" s="592"/>
      <c r="GIG2" s="592"/>
      <c r="GIH2" s="592"/>
      <c r="GII2" s="592"/>
      <c r="GIJ2" s="592"/>
      <c r="GIK2" s="592" t="s">
        <v>351</v>
      </c>
      <c r="GIL2" s="592"/>
      <c r="GIM2" s="592"/>
      <c r="GIN2" s="592"/>
      <c r="GIO2" s="592"/>
      <c r="GIP2" s="592"/>
      <c r="GIQ2" s="592"/>
      <c r="GIR2" s="592"/>
      <c r="GIS2" s="592"/>
      <c r="GIT2" s="592"/>
      <c r="GIU2" s="592"/>
      <c r="GIV2" s="592"/>
      <c r="GIW2" s="592"/>
      <c r="GIX2" s="592"/>
      <c r="GIY2" s="592"/>
      <c r="GIZ2" s="592"/>
      <c r="GJA2" s="592" t="s">
        <v>351</v>
      </c>
      <c r="GJB2" s="592"/>
      <c r="GJC2" s="592"/>
      <c r="GJD2" s="592"/>
      <c r="GJE2" s="592"/>
      <c r="GJF2" s="592"/>
      <c r="GJG2" s="592"/>
      <c r="GJH2" s="592"/>
      <c r="GJI2" s="592"/>
      <c r="GJJ2" s="592"/>
      <c r="GJK2" s="592"/>
      <c r="GJL2" s="592"/>
      <c r="GJM2" s="592"/>
      <c r="GJN2" s="592"/>
      <c r="GJO2" s="592"/>
      <c r="GJP2" s="592"/>
      <c r="GJQ2" s="592" t="s">
        <v>351</v>
      </c>
      <c r="GJR2" s="592"/>
      <c r="GJS2" s="592"/>
      <c r="GJT2" s="592"/>
      <c r="GJU2" s="592"/>
      <c r="GJV2" s="592"/>
      <c r="GJW2" s="592"/>
      <c r="GJX2" s="592"/>
      <c r="GJY2" s="592"/>
      <c r="GJZ2" s="592"/>
      <c r="GKA2" s="592"/>
      <c r="GKB2" s="592"/>
      <c r="GKC2" s="592"/>
      <c r="GKD2" s="592"/>
      <c r="GKE2" s="592"/>
      <c r="GKF2" s="592"/>
      <c r="GKG2" s="592" t="s">
        <v>351</v>
      </c>
      <c r="GKH2" s="592"/>
      <c r="GKI2" s="592"/>
      <c r="GKJ2" s="592"/>
      <c r="GKK2" s="592"/>
      <c r="GKL2" s="592"/>
      <c r="GKM2" s="592"/>
      <c r="GKN2" s="592"/>
      <c r="GKO2" s="592"/>
      <c r="GKP2" s="592"/>
      <c r="GKQ2" s="592"/>
      <c r="GKR2" s="592"/>
      <c r="GKS2" s="592"/>
      <c r="GKT2" s="592"/>
      <c r="GKU2" s="592"/>
      <c r="GKV2" s="592"/>
      <c r="GKW2" s="592" t="s">
        <v>351</v>
      </c>
      <c r="GKX2" s="592"/>
      <c r="GKY2" s="592"/>
      <c r="GKZ2" s="592"/>
      <c r="GLA2" s="592"/>
      <c r="GLB2" s="592"/>
      <c r="GLC2" s="592"/>
      <c r="GLD2" s="592"/>
      <c r="GLE2" s="592"/>
      <c r="GLF2" s="592"/>
      <c r="GLG2" s="592"/>
      <c r="GLH2" s="592"/>
      <c r="GLI2" s="592"/>
      <c r="GLJ2" s="592"/>
      <c r="GLK2" s="592"/>
      <c r="GLL2" s="592"/>
      <c r="GLM2" s="592" t="s">
        <v>351</v>
      </c>
      <c r="GLN2" s="592"/>
      <c r="GLO2" s="592"/>
      <c r="GLP2" s="592"/>
      <c r="GLQ2" s="592"/>
      <c r="GLR2" s="592"/>
      <c r="GLS2" s="592"/>
      <c r="GLT2" s="592"/>
      <c r="GLU2" s="592"/>
      <c r="GLV2" s="592"/>
      <c r="GLW2" s="592"/>
      <c r="GLX2" s="592"/>
      <c r="GLY2" s="592"/>
      <c r="GLZ2" s="592"/>
      <c r="GMA2" s="592"/>
      <c r="GMB2" s="592"/>
      <c r="GMC2" s="592" t="s">
        <v>351</v>
      </c>
      <c r="GMD2" s="592"/>
      <c r="GME2" s="592"/>
      <c r="GMF2" s="592"/>
      <c r="GMG2" s="592"/>
      <c r="GMH2" s="592"/>
      <c r="GMI2" s="592"/>
      <c r="GMJ2" s="592"/>
      <c r="GMK2" s="592"/>
      <c r="GML2" s="592"/>
      <c r="GMM2" s="592"/>
      <c r="GMN2" s="592"/>
      <c r="GMO2" s="592"/>
      <c r="GMP2" s="592"/>
      <c r="GMQ2" s="592"/>
      <c r="GMR2" s="592"/>
      <c r="GMS2" s="592" t="s">
        <v>351</v>
      </c>
      <c r="GMT2" s="592"/>
      <c r="GMU2" s="592"/>
      <c r="GMV2" s="592"/>
      <c r="GMW2" s="592"/>
      <c r="GMX2" s="592"/>
      <c r="GMY2" s="592"/>
      <c r="GMZ2" s="592"/>
      <c r="GNA2" s="592"/>
      <c r="GNB2" s="592"/>
      <c r="GNC2" s="592"/>
      <c r="GND2" s="592"/>
      <c r="GNE2" s="592"/>
      <c r="GNF2" s="592"/>
      <c r="GNG2" s="592"/>
      <c r="GNH2" s="592"/>
      <c r="GNI2" s="592" t="s">
        <v>351</v>
      </c>
      <c r="GNJ2" s="592"/>
      <c r="GNK2" s="592"/>
      <c r="GNL2" s="592"/>
      <c r="GNM2" s="592"/>
      <c r="GNN2" s="592"/>
      <c r="GNO2" s="592"/>
      <c r="GNP2" s="592"/>
      <c r="GNQ2" s="592"/>
      <c r="GNR2" s="592"/>
      <c r="GNS2" s="592"/>
      <c r="GNT2" s="592"/>
      <c r="GNU2" s="592"/>
      <c r="GNV2" s="592"/>
      <c r="GNW2" s="592"/>
      <c r="GNX2" s="592"/>
      <c r="GNY2" s="592" t="s">
        <v>351</v>
      </c>
      <c r="GNZ2" s="592"/>
      <c r="GOA2" s="592"/>
      <c r="GOB2" s="592"/>
      <c r="GOC2" s="592"/>
      <c r="GOD2" s="592"/>
      <c r="GOE2" s="592"/>
      <c r="GOF2" s="592"/>
      <c r="GOG2" s="592"/>
      <c r="GOH2" s="592"/>
      <c r="GOI2" s="592"/>
      <c r="GOJ2" s="592"/>
      <c r="GOK2" s="592"/>
      <c r="GOL2" s="592"/>
      <c r="GOM2" s="592"/>
      <c r="GON2" s="592"/>
      <c r="GOO2" s="592" t="s">
        <v>351</v>
      </c>
      <c r="GOP2" s="592"/>
      <c r="GOQ2" s="592"/>
      <c r="GOR2" s="592"/>
      <c r="GOS2" s="592"/>
      <c r="GOT2" s="592"/>
      <c r="GOU2" s="592"/>
      <c r="GOV2" s="592"/>
      <c r="GOW2" s="592"/>
      <c r="GOX2" s="592"/>
      <c r="GOY2" s="592"/>
      <c r="GOZ2" s="592"/>
      <c r="GPA2" s="592"/>
      <c r="GPB2" s="592"/>
      <c r="GPC2" s="592"/>
      <c r="GPD2" s="592"/>
      <c r="GPE2" s="592" t="s">
        <v>351</v>
      </c>
      <c r="GPF2" s="592"/>
      <c r="GPG2" s="592"/>
      <c r="GPH2" s="592"/>
      <c r="GPI2" s="592"/>
      <c r="GPJ2" s="592"/>
      <c r="GPK2" s="592"/>
      <c r="GPL2" s="592"/>
      <c r="GPM2" s="592"/>
      <c r="GPN2" s="592"/>
      <c r="GPO2" s="592"/>
      <c r="GPP2" s="592"/>
      <c r="GPQ2" s="592"/>
      <c r="GPR2" s="592"/>
      <c r="GPS2" s="592"/>
      <c r="GPT2" s="592"/>
      <c r="GPU2" s="592" t="s">
        <v>351</v>
      </c>
      <c r="GPV2" s="592"/>
      <c r="GPW2" s="592"/>
      <c r="GPX2" s="592"/>
      <c r="GPY2" s="592"/>
      <c r="GPZ2" s="592"/>
      <c r="GQA2" s="592"/>
      <c r="GQB2" s="592"/>
      <c r="GQC2" s="592"/>
      <c r="GQD2" s="592"/>
      <c r="GQE2" s="592"/>
      <c r="GQF2" s="592"/>
      <c r="GQG2" s="592"/>
      <c r="GQH2" s="592"/>
      <c r="GQI2" s="592"/>
      <c r="GQJ2" s="592"/>
      <c r="GQK2" s="592" t="s">
        <v>351</v>
      </c>
      <c r="GQL2" s="592"/>
      <c r="GQM2" s="592"/>
      <c r="GQN2" s="592"/>
      <c r="GQO2" s="592"/>
      <c r="GQP2" s="592"/>
      <c r="GQQ2" s="592"/>
      <c r="GQR2" s="592"/>
      <c r="GQS2" s="592"/>
      <c r="GQT2" s="592"/>
      <c r="GQU2" s="592"/>
      <c r="GQV2" s="592"/>
      <c r="GQW2" s="592"/>
      <c r="GQX2" s="592"/>
      <c r="GQY2" s="592"/>
      <c r="GQZ2" s="592"/>
      <c r="GRA2" s="592" t="s">
        <v>351</v>
      </c>
      <c r="GRB2" s="592"/>
      <c r="GRC2" s="592"/>
      <c r="GRD2" s="592"/>
      <c r="GRE2" s="592"/>
      <c r="GRF2" s="592"/>
      <c r="GRG2" s="592"/>
      <c r="GRH2" s="592"/>
      <c r="GRI2" s="592"/>
      <c r="GRJ2" s="592"/>
      <c r="GRK2" s="592"/>
      <c r="GRL2" s="592"/>
      <c r="GRM2" s="592"/>
      <c r="GRN2" s="592"/>
      <c r="GRO2" s="592"/>
      <c r="GRP2" s="592"/>
      <c r="GRQ2" s="592" t="s">
        <v>351</v>
      </c>
      <c r="GRR2" s="592"/>
      <c r="GRS2" s="592"/>
      <c r="GRT2" s="592"/>
      <c r="GRU2" s="592"/>
      <c r="GRV2" s="592"/>
      <c r="GRW2" s="592"/>
      <c r="GRX2" s="592"/>
      <c r="GRY2" s="592"/>
      <c r="GRZ2" s="592"/>
      <c r="GSA2" s="592"/>
      <c r="GSB2" s="592"/>
      <c r="GSC2" s="592"/>
      <c r="GSD2" s="592"/>
      <c r="GSE2" s="592"/>
      <c r="GSF2" s="592"/>
      <c r="GSG2" s="592" t="s">
        <v>351</v>
      </c>
      <c r="GSH2" s="592"/>
      <c r="GSI2" s="592"/>
      <c r="GSJ2" s="592"/>
      <c r="GSK2" s="592"/>
      <c r="GSL2" s="592"/>
      <c r="GSM2" s="592"/>
      <c r="GSN2" s="592"/>
      <c r="GSO2" s="592"/>
      <c r="GSP2" s="592"/>
      <c r="GSQ2" s="592"/>
      <c r="GSR2" s="592"/>
      <c r="GSS2" s="592"/>
      <c r="GST2" s="592"/>
      <c r="GSU2" s="592"/>
      <c r="GSV2" s="592"/>
      <c r="GSW2" s="592" t="s">
        <v>351</v>
      </c>
      <c r="GSX2" s="592"/>
      <c r="GSY2" s="592"/>
      <c r="GSZ2" s="592"/>
      <c r="GTA2" s="592"/>
      <c r="GTB2" s="592"/>
      <c r="GTC2" s="592"/>
      <c r="GTD2" s="592"/>
      <c r="GTE2" s="592"/>
      <c r="GTF2" s="592"/>
      <c r="GTG2" s="592"/>
      <c r="GTH2" s="592"/>
      <c r="GTI2" s="592"/>
      <c r="GTJ2" s="592"/>
      <c r="GTK2" s="592"/>
      <c r="GTL2" s="592"/>
      <c r="GTM2" s="592" t="s">
        <v>351</v>
      </c>
      <c r="GTN2" s="592"/>
      <c r="GTO2" s="592"/>
      <c r="GTP2" s="592"/>
      <c r="GTQ2" s="592"/>
      <c r="GTR2" s="592"/>
      <c r="GTS2" s="592"/>
      <c r="GTT2" s="592"/>
      <c r="GTU2" s="592"/>
      <c r="GTV2" s="592"/>
      <c r="GTW2" s="592"/>
      <c r="GTX2" s="592"/>
      <c r="GTY2" s="592"/>
      <c r="GTZ2" s="592"/>
      <c r="GUA2" s="592"/>
      <c r="GUB2" s="592"/>
      <c r="GUC2" s="592" t="s">
        <v>351</v>
      </c>
      <c r="GUD2" s="592"/>
      <c r="GUE2" s="592"/>
      <c r="GUF2" s="592"/>
      <c r="GUG2" s="592"/>
      <c r="GUH2" s="592"/>
      <c r="GUI2" s="592"/>
      <c r="GUJ2" s="592"/>
      <c r="GUK2" s="592"/>
      <c r="GUL2" s="592"/>
      <c r="GUM2" s="592"/>
      <c r="GUN2" s="592"/>
      <c r="GUO2" s="592"/>
      <c r="GUP2" s="592"/>
      <c r="GUQ2" s="592"/>
      <c r="GUR2" s="592"/>
      <c r="GUS2" s="592" t="s">
        <v>351</v>
      </c>
      <c r="GUT2" s="592"/>
      <c r="GUU2" s="592"/>
      <c r="GUV2" s="592"/>
      <c r="GUW2" s="592"/>
      <c r="GUX2" s="592"/>
      <c r="GUY2" s="592"/>
      <c r="GUZ2" s="592"/>
      <c r="GVA2" s="592"/>
      <c r="GVB2" s="592"/>
      <c r="GVC2" s="592"/>
      <c r="GVD2" s="592"/>
      <c r="GVE2" s="592"/>
      <c r="GVF2" s="592"/>
      <c r="GVG2" s="592"/>
      <c r="GVH2" s="592"/>
      <c r="GVI2" s="592" t="s">
        <v>351</v>
      </c>
      <c r="GVJ2" s="592"/>
      <c r="GVK2" s="592"/>
      <c r="GVL2" s="592"/>
      <c r="GVM2" s="592"/>
      <c r="GVN2" s="592"/>
      <c r="GVO2" s="592"/>
      <c r="GVP2" s="592"/>
      <c r="GVQ2" s="592"/>
      <c r="GVR2" s="592"/>
      <c r="GVS2" s="592"/>
      <c r="GVT2" s="592"/>
      <c r="GVU2" s="592"/>
      <c r="GVV2" s="592"/>
      <c r="GVW2" s="592"/>
      <c r="GVX2" s="592"/>
      <c r="GVY2" s="592" t="s">
        <v>351</v>
      </c>
      <c r="GVZ2" s="592"/>
      <c r="GWA2" s="592"/>
      <c r="GWB2" s="592"/>
      <c r="GWC2" s="592"/>
      <c r="GWD2" s="592"/>
      <c r="GWE2" s="592"/>
      <c r="GWF2" s="592"/>
      <c r="GWG2" s="592"/>
      <c r="GWH2" s="592"/>
      <c r="GWI2" s="592"/>
      <c r="GWJ2" s="592"/>
      <c r="GWK2" s="592"/>
      <c r="GWL2" s="592"/>
      <c r="GWM2" s="592"/>
      <c r="GWN2" s="592"/>
      <c r="GWO2" s="592" t="s">
        <v>351</v>
      </c>
      <c r="GWP2" s="592"/>
      <c r="GWQ2" s="592"/>
      <c r="GWR2" s="592"/>
      <c r="GWS2" s="592"/>
      <c r="GWT2" s="592"/>
      <c r="GWU2" s="592"/>
      <c r="GWV2" s="592"/>
      <c r="GWW2" s="592"/>
      <c r="GWX2" s="592"/>
      <c r="GWY2" s="592"/>
      <c r="GWZ2" s="592"/>
      <c r="GXA2" s="592"/>
      <c r="GXB2" s="592"/>
      <c r="GXC2" s="592"/>
      <c r="GXD2" s="592"/>
      <c r="GXE2" s="592" t="s">
        <v>351</v>
      </c>
      <c r="GXF2" s="592"/>
      <c r="GXG2" s="592"/>
      <c r="GXH2" s="592"/>
      <c r="GXI2" s="592"/>
      <c r="GXJ2" s="592"/>
      <c r="GXK2" s="592"/>
      <c r="GXL2" s="592"/>
      <c r="GXM2" s="592"/>
      <c r="GXN2" s="592"/>
      <c r="GXO2" s="592"/>
      <c r="GXP2" s="592"/>
      <c r="GXQ2" s="592"/>
      <c r="GXR2" s="592"/>
      <c r="GXS2" s="592"/>
      <c r="GXT2" s="592"/>
      <c r="GXU2" s="592" t="s">
        <v>351</v>
      </c>
      <c r="GXV2" s="592"/>
      <c r="GXW2" s="592"/>
      <c r="GXX2" s="592"/>
      <c r="GXY2" s="592"/>
      <c r="GXZ2" s="592"/>
      <c r="GYA2" s="592"/>
      <c r="GYB2" s="592"/>
      <c r="GYC2" s="592"/>
      <c r="GYD2" s="592"/>
      <c r="GYE2" s="592"/>
      <c r="GYF2" s="592"/>
      <c r="GYG2" s="592"/>
      <c r="GYH2" s="592"/>
      <c r="GYI2" s="592"/>
      <c r="GYJ2" s="592"/>
      <c r="GYK2" s="592" t="s">
        <v>351</v>
      </c>
      <c r="GYL2" s="592"/>
      <c r="GYM2" s="592"/>
      <c r="GYN2" s="592"/>
      <c r="GYO2" s="592"/>
      <c r="GYP2" s="592"/>
      <c r="GYQ2" s="592"/>
      <c r="GYR2" s="592"/>
      <c r="GYS2" s="592"/>
      <c r="GYT2" s="592"/>
      <c r="GYU2" s="592"/>
      <c r="GYV2" s="592"/>
      <c r="GYW2" s="592"/>
      <c r="GYX2" s="592"/>
      <c r="GYY2" s="592"/>
      <c r="GYZ2" s="592"/>
      <c r="GZA2" s="592" t="s">
        <v>351</v>
      </c>
      <c r="GZB2" s="592"/>
      <c r="GZC2" s="592"/>
      <c r="GZD2" s="592"/>
      <c r="GZE2" s="592"/>
      <c r="GZF2" s="592"/>
      <c r="GZG2" s="592"/>
      <c r="GZH2" s="592"/>
      <c r="GZI2" s="592"/>
      <c r="GZJ2" s="592"/>
      <c r="GZK2" s="592"/>
      <c r="GZL2" s="592"/>
      <c r="GZM2" s="592"/>
      <c r="GZN2" s="592"/>
      <c r="GZO2" s="592"/>
      <c r="GZP2" s="592"/>
      <c r="GZQ2" s="592" t="s">
        <v>351</v>
      </c>
      <c r="GZR2" s="592"/>
      <c r="GZS2" s="592"/>
      <c r="GZT2" s="592"/>
      <c r="GZU2" s="592"/>
      <c r="GZV2" s="592"/>
      <c r="GZW2" s="592"/>
      <c r="GZX2" s="592"/>
      <c r="GZY2" s="592"/>
      <c r="GZZ2" s="592"/>
      <c r="HAA2" s="592"/>
      <c r="HAB2" s="592"/>
      <c r="HAC2" s="592"/>
      <c r="HAD2" s="592"/>
      <c r="HAE2" s="592"/>
      <c r="HAF2" s="592"/>
      <c r="HAG2" s="592" t="s">
        <v>351</v>
      </c>
      <c r="HAH2" s="592"/>
      <c r="HAI2" s="592"/>
      <c r="HAJ2" s="592"/>
      <c r="HAK2" s="592"/>
      <c r="HAL2" s="592"/>
      <c r="HAM2" s="592"/>
      <c r="HAN2" s="592"/>
      <c r="HAO2" s="592"/>
      <c r="HAP2" s="592"/>
      <c r="HAQ2" s="592"/>
      <c r="HAR2" s="592"/>
      <c r="HAS2" s="592"/>
      <c r="HAT2" s="592"/>
      <c r="HAU2" s="592"/>
      <c r="HAV2" s="592"/>
      <c r="HAW2" s="592" t="s">
        <v>351</v>
      </c>
      <c r="HAX2" s="592"/>
      <c r="HAY2" s="592"/>
      <c r="HAZ2" s="592"/>
      <c r="HBA2" s="592"/>
      <c r="HBB2" s="592"/>
      <c r="HBC2" s="592"/>
      <c r="HBD2" s="592"/>
      <c r="HBE2" s="592"/>
      <c r="HBF2" s="592"/>
      <c r="HBG2" s="592"/>
      <c r="HBH2" s="592"/>
      <c r="HBI2" s="592"/>
      <c r="HBJ2" s="592"/>
      <c r="HBK2" s="592"/>
      <c r="HBL2" s="592"/>
      <c r="HBM2" s="592" t="s">
        <v>351</v>
      </c>
      <c r="HBN2" s="592"/>
      <c r="HBO2" s="592"/>
      <c r="HBP2" s="592"/>
      <c r="HBQ2" s="592"/>
      <c r="HBR2" s="592"/>
      <c r="HBS2" s="592"/>
      <c r="HBT2" s="592"/>
      <c r="HBU2" s="592"/>
      <c r="HBV2" s="592"/>
      <c r="HBW2" s="592"/>
      <c r="HBX2" s="592"/>
      <c r="HBY2" s="592"/>
      <c r="HBZ2" s="592"/>
      <c r="HCA2" s="592"/>
      <c r="HCB2" s="592"/>
      <c r="HCC2" s="592" t="s">
        <v>351</v>
      </c>
      <c r="HCD2" s="592"/>
      <c r="HCE2" s="592"/>
      <c r="HCF2" s="592"/>
      <c r="HCG2" s="592"/>
      <c r="HCH2" s="592"/>
      <c r="HCI2" s="592"/>
      <c r="HCJ2" s="592"/>
      <c r="HCK2" s="592"/>
      <c r="HCL2" s="592"/>
      <c r="HCM2" s="592"/>
      <c r="HCN2" s="592"/>
      <c r="HCO2" s="592"/>
      <c r="HCP2" s="592"/>
      <c r="HCQ2" s="592"/>
      <c r="HCR2" s="592"/>
      <c r="HCS2" s="592" t="s">
        <v>351</v>
      </c>
      <c r="HCT2" s="592"/>
      <c r="HCU2" s="592"/>
      <c r="HCV2" s="592"/>
      <c r="HCW2" s="592"/>
      <c r="HCX2" s="592"/>
      <c r="HCY2" s="592"/>
      <c r="HCZ2" s="592"/>
      <c r="HDA2" s="592"/>
      <c r="HDB2" s="592"/>
      <c r="HDC2" s="592"/>
      <c r="HDD2" s="592"/>
      <c r="HDE2" s="592"/>
      <c r="HDF2" s="592"/>
      <c r="HDG2" s="592"/>
      <c r="HDH2" s="592"/>
      <c r="HDI2" s="592" t="s">
        <v>351</v>
      </c>
      <c r="HDJ2" s="592"/>
      <c r="HDK2" s="592"/>
      <c r="HDL2" s="592"/>
      <c r="HDM2" s="592"/>
      <c r="HDN2" s="592"/>
      <c r="HDO2" s="592"/>
      <c r="HDP2" s="592"/>
      <c r="HDQ2" s="592"/>
      <c r="HDR2" s="592"/>
      <c r="HDS2" s="592"/>
      <c r="HDT2" s="592"/>
      <c r="HDU2" s="592"/>
      <c r="HDV2" s="592"/>
      <c r="HDW2" s="592"/>
      <c r="HDX2" s="592"/>
      <c r="HDY2" s="592" t="s">
        <v>351</v>
      </c>
      <c r="HDZ2" s="592"/>
      <c r="HEA2" s="592"/>
      <c r="HEB2" s="592"/>
      <c r="HEC2" s="592"/>
      <c r="HED2" s="592"/>
      <c r="HEE2" s="592"/>
      <c r="HEF2" s="592"/>
      <c r="HEG2" s="592"/>
      <c r="HEH2" s="592"/>
      <c r="HEI2" s="592"/>
      <c r="HEJ2" s="592"/>
      <c r="HEK2" s="592"/>
      <c r="HEL2" s="592"/>
      <c r="HEM2" s="592"/>
      <c r="HEN2" s="592"/>
      <c r="HEO2" s="592" t="s">
        <v>351</v>
      </c>
      <c r="HEP2" s="592"/>
      <c r="HEQ2" s="592"/>
      <c r="HER2" s="592"/>
      <c r="HES2" s="592"/>
      <c r="HET2" s="592"/>
      <c r="HEU2" s="592"/>
      <c r="HEV2" s="592"/>
      <c r="HEW2" s="592"/>
      <c r="HEX2" s="592"/>
      <c r="HEY2" s="592"/>
      <c r="HEZ2" s="592"/>
      <c r="HFA2" s="592"/>
      <c r="HFB2" s="592"/>
      <c r="HFC2" s="592"/>
      <c r="HFD2" s="592"/>
      <c r="HFE2" s="592" t="s">
        <v>351</v>
      </c>
      <c r="HFF2" s="592"/>
      <c r="HFG2" s="592"/>
      <c r="HFH2" s="592"/>
      <c r="HFI2" s="592"/>
      <c r="HFJ2" s="592"/>
      <c r="HFK2" s="592"/>
      <c r="HFL2" s="592"/>
      <c r="HFM2" s="592"/>
      <c r="HFN2" s="592"/>
      <c r="HFO2" s="592"/>
      <c r="HFP2" s="592"/>
      <c r="HFQ2" s="592"/>
      <c r="HFR2" s="592"/>
      <c r="HFS2" s="592"/>
      <c r="HFT2" s="592"/>
      <c r="HFU2" s="592" t="s">
        <v>351</v>
      </c>
      <c r="HFV2" s="592"/>
      <c r="HFW2" s="592"/>
      <c r="HFX2" s="592"/>
      <c r="HFY2" s="592"/>
      <c r="HFZ2" s="592"/>
      <c r="HGA2" s="592"/>
      <c r="HGB2" s="592"/>
      <c r="HGC2" s="592"/>
      <c r="HGD2" s="592"/>
      <c r="HGE2" s="592"/>
      <c r="HGF2" s="592"/>
      <c r="HGG2" s="592"/>
      <c r="HGH2" s="592"/>
      <c r="HGI2" s="592"/>
      <c r="HGJ2" s="592"/>
      <c r="HGK2" s="592" t="s">
        <v>351</v>
      </c>
      <c r="HGL2" s="592"/>
      <c r="HGM2" s="592"/>
      <c r="HGN2" s="592"/>
      <c r="HGO2" s="592"/>
      <c r="HGP2" s="592"/>
      <c r="HGQ2" s="592"/>
      <c r="HGR2" s="592"/>
      <c r="HGS2" s="592"/>
      <c r="HGT2" s="592"/>
      <c r="HGU2" s="592"/>
      <c r="HGV2" s="592"/>
      <c r="HGW2" s="592"/>
      <c r="HGX2" s="592"/>
      <c r="HGY2" s="592"/>
      <c r="HGZ2" s="592"/>
      <c r="HHA2" s="592" t="s">
        <v>351</v>
      </c>
      <c r="HHB2" s="592"/>
      <c r="HHC2" s="592"/>
      <c r="HHD2" s="592"/>
      <c r="HHE2" s="592"/>
      <c r="HHF2" s="592"/>
      <c r="HHG2" s="592"/>
      <c r="HHH2" s="592"/>
      <c r="HHI2" s="592"/>
      <c r="HHJ2" s="592"/>
      <c r="HHK2" s="592"/>
      <c r="HHL2" s="592"/>
      <c r="HHM2" s="592"/>
      <c r="HHN2" s="592"/>
      <c r="HHO2" s="592"/>
      <c r="HHP2" s="592"/>
      <c r="HHQ2" s="592" t="s">
        <v>351</v>
      </c>
      <c r="HHR2" s="592"/>
      <c r="HHS2" s="592"/>
      <c r="HHT2" s="592"/>
      <c r="HHU2" s="592"/>
      <c r="HHV2" s="592"/>
      <c r="HHW2" s="592"/>
      <c r="HHX2" s="592"/>
      <c r="HHY2" s="592"/>
      <c r="HHZ2" s="592"/>
      <c r="HIA2" s="592"/>
      <c r="HIB2" s="592"/>
      <c r="HIC2" s="592"/>
      <c r="HID2" s="592"/>
      <c r="HIE2" s="592"/>
      <c r="HIF2" s="592"/>
      <c r="HIG2" s="592" t="s">
        <v>351</v>
      </c>
      <c r="HIH2" s="592"/>
      <c r="HII2" s="592"/>
      <c r="HIJ2" s="592"/>
      <c r="HIK2" s="592"/>
      <c r="HIL2" s="592"/>
      <c r="HIM2" s="592"/>
      <c r="HIN2" s="592"/>
      <c r="HIO2" s="592"/>
      <c r="HIP2" s="592"/>
      <c r="HIQ2" s="592"/>
      <c r="HIR2" s="592"/>
      <c r="HIS2" s="592"/>
      <c r="HIT2" s="592"/>
      <c r="HIU2" s="592"/>
      <c r="HIV2" s="592"/>
      <c r="HIW2" s="592" t="s">
        <v>351</v>
      </c>
      <c r="HIX2" s="592"/>
      <c r="HIY2" s="592"/>
      <c r="HIZ2" s="592"/>
      <c r="HJA2" s="592"/>
      <c r="HJB2" s="592"/>
      <c r="HJC2" s="592"/>
      <c r="HJD2" s="592"/>
      <c r="HJE2" s="592"/>
      <c r="HJF2" s="592"/>
      <c r="HJG2" s="592"/>
      <c r="HJH2" s="592"/>
      <c r="HJI2" s="592"/>
      <c r="HJJ2" s="592"/>
      <c r="HJK2" s="592"/>
      <c r="HJL2" s="592"/>
      <c r="HJM2" s="592" t="s">
        <v>351</v>
      </c>
      <c r="HJN2" s="592"/>
      <c r="HJO2" s="592"/>
      <c r="HJP2" s="592"/>
      <c r="HJQ2" s="592"/>
      <c r="HJR2" s="592"/>
      <c r="HJS2" s="592"/>
      <c r="HJT2" s="592"/>
      <c r="HJU2" s="592"/>
      <c r="HJV2" s="592"/>
      <c r="HJW2" s="592"/>
      <c r="HJX2" s="592"/>
      <c r="HJY2" s="592"/>
      <c r="HJZ2" s="592"/>
      <c r="HKA2" s="592"/>
      <c r="HKB2" s="592"/>
      <c r="HKC2" s="592" t="s">
        <v>351</v>
      </c>
      <c r="HKD2" s="592"/>
      <c r="HKE2" s="592"/>
      <c r="HKF2" s="592"/>
      <c r="HKG2" s="592"/>
      <c r="HKH2" s="592"/>
      <c r="HKI2" s="592"/>
      <c r="HKJ2" s="592"/>
      <c r="HKK2" s="592"/>
      <c r="HKL2" s="592"/>
      <c r="HKM2" s="592"/>
      <c r="HKN2" s="592"/>
      <c r="HKO2" s="592"/>
      <c r="HKP2" s="592"/>
      <c r="HKQ2" s="592"/>
      <c r="HKR2" s="592"/>
      <c r="HKS2" s="592" t="s">
        <v>351</v>
      </c>
      <c r="HKT2" s="592"/>
      <c r="HKU2" s="592"/>
      <c r="HKV2" s="592"/>
      <c r="HKW2" s="592"/>
      <c r="HKX2" s="592"/>
      <c r="HKY2" s="592"/>
      <c r="HKZ2" s="592"/>
      <c r="HLA2" s="592"/>
      <c r="HLB2" s="592"/>
      <c r="HLC2" s="592"/>
      <c r="HLD2" s="592"/>
      <c r="HLE2" s="592"/>
      <c r="HLF2" s="592"/>
      <c r="HLG2" s="592"/>
      <c r="HLH2" s="592"/>
      <c r="HLI2" s="592" t="s">
        <v>351</v>
      </c>
      <c r="HLJ2" s="592"/>
      <c r="HLK2" s="592"/>
      <c r="HLL2" s="592"/>
      <c r="HLM2" s="592"/>
      <c r="HLN2" s="592"/>
      <c r="HLO2" s="592"/>
      <c r="HLP2" s="592"/>
      <c r="HLQ2" s="592"/>
      <c r="HLR2" s="592"/>
      <c r="HLS2" s="592"/>
      <c r="HLT2" s="592"/>
      <c r="HLU2" s="592"/>
      <c r="HLV2" s="592"/>
      <c r="HLW2" s="592"/>
      <c r="HLX2" s="592"/>
      <c r="HLY2" s="592" t="s">
        <v>351</v>
      </c>
      <c r="HLZ2" s="592"/>
      <c r="HMA2" s="592"/>
      <c r="HMB2" s="592"/>
      <c r="HMC2" s="592"/>
      <c r="HMD2" s="592"/>
      <c r="HME2" s="592"/>
      <c r="HMF2" s="592"/>
      <c r="HMG2" s="592"/>
      <c r="HMH2" s="592"/>
      <c r="HMI2" s="592"/>
      <c r="HMJ2" s="592"/>
      <c r="HMK2" s="592"/>
      <c r="HML2" s="592"/>
      <c r="HMM2" s="592"/>
      <c r="HMN2" s="592"/>
      <c r="HMO2" s="592" t="s">
        <v>351</v>
      </c>
      <c r="HMP2" s="592"/>
      <c r="HMQ2" s="592"/>
      <c r="HMR2" s="592"/>
      <c r="HMS2" s="592"/>
      <c r="HMT2" s="592"/>
      <c r="HMU2" s="592"/>
      <c r="HMV2" s="592"/>
      <c r="HMW2" s="592"/>
      <c r="HMX2" s="592"/>
      <c r="HMY2" s="592"/>
      <c r="HMZ2" s="592"/>
      <c r="HNA2" s="592"/>
      <c r="HNB2" s="592"/>
      <c r="HNC2" s="592"/>
      <c r="HND2" s="592"/>
      <c r="HNE2" s="592" t="s">
        <v>351</v>
      </c>
      <c r="HNF2" s="592"/>
      <c r="HNG2" s="592"/>
      <c r="HNH2" s="592"/>
      <c r="HNI2" s="592"/>
      <c r="HNJ2" s="592"/>
      <c r="HNK2" s="592"/>
      <c r="HNL2" s="592"/>
      <c r="HNM2" s="592"/>
      <c r="HNN2" s="592"/>
      <c r="HNO2" s="592"/>
      <c r="HNP2" s="592"/>
      <c r="HNQ2" s="592"/>
      <c r="HNR2" s="592"/>
      <c r="HNS2" s="592"/>
      <c r="HNT2" s="592"/>
      <c r="HNU2" s="592" t="s">
        <v>351</v>
      </c>
      <c r="HNV2" s="592"/>
      <c r="HNW2" s="592"/>
      <c r="HNX2" s="592"/>
      <c r="HNY2" s="592"/>
      <c r="HNZ2" s="592"/>
      <c r="HOA2" s="592"/>
      <c r="HOB2" s="592"/>
      <c r="HOC2" s="592"/>
      <c r="HOD2" s="592"/>
      <c r="HOE2" s="592"/>
      <c r="HOF2" s="592"/>
      <c r="HOG2" s="592"/>
      <c r="HOH2" s="592"/>
      <c r="HOI2" s="592"/>
      <c r="HOJ2" s="592"/>
      <c r="HOK2" s="592" t="s">
        <v>351</v>
      </c>
      <c r="HOL2" s="592"/>
      <c r="HOM2" s="592"/>
      <c r="HON2" s="592"/>
      <c r="HOO2" s="592"/>
      <c r="HOP2" s="592"/>
      <c r="HOQ2" s="592"/>
      <c r="HOR2" s="592"/>
      <c r="HOS2" s="592"/>
      <c r="HOT2" s="592"/>
      <c r="HOU2" s="592"/>
      <c r="HOV2" s="592"/>
      <c r="HOW2" s="592"/>
      <c r="HOX2" s="592"/>
      <c r="HOY2" s="592"/>
      <c r="HOZ2" s="592"/>
      <c r="HPA2" s="592" t="s">
        <v>351</v>
      </c>
      <c r="HPB2" s="592"/>
      <c r="HPC2" s="592"/>
      <c r="HPD2" s="592"/>
      <c r="HPE2" s="592"/>
      <c r="HPF2" s="592"/>
      <c r="HPG2" s="592"/>
      <c r="HPH2" s="592"/>
      <c r="HPI2" s="592"/>
      <c r="HPJ2" s="592"/>
      <c r="HPK2" s="592"/>
      <c r="HPL2" s="592"/>
      <c r="HPM2" s="592"/>
      <c r="HPN2" s="592"/>
      <c r="HPO2" s="592"/>
      <c r="HPP2" s="592"/>
      <c r="HPQ2" s="592" t="s">
        <v>351</v>
      </c>
      <c r="HPR2" s="592"/>
      <c r="HPS2" s="592"/>
      <c r="HPT2" s="592"/>
      <c r="HPU2" s="592"/>
      <c r="HPV2" s="592"/>
      <c r="HPW2" s="592"/>
      <c r="HPX2" s="592"/>
      <c r="HPY2" s="592"/>
      <c r="HPZ2" s="592"/>
      <c r="HQA2" s="592"/>
      <c r="HQB2" s="592"/>
      <c r="HQC2" s="592"/>
      <c r="HQD2" s="592"/>
      <c r="HQE2" s="592"/>
      <c r="HQF2" s="592"/>
      <c r="HQG2" s="592" t="s">
        <v>351</v>
      </c>
      <c r="HQH2" s="592"/>
      <c r="HQI2" s="592"/>
      <c r="HQJ2" s="592"/>
      <c r="HQK2" s="592"/>
      <c r="HQL2" s="592"/>
      <c r="HQM2" s="592"/>
      <c r="HQN2" s="592"/>
      <c r="HQO2" s="592"/>
      <c r="HQP2" s="592"/>
      <c r="HQQ2" s="592"/>
      <c r="HQR2" s="592"/>
      <c r="HQS2" s="592"/>
      <c r="HQT2" s="592"/>
      <c r="HQU2" s="592"/>
      <c r="HQV2" s="592"/>
      <c r="HQW2" s="592" t="s">
        <v>351</v>
      </c>
      <c r="HQX2" s="592"/>
      <c r="HQY2" s="592"/>
      <c r="HQZ2" s="592"/>
      <c r="HRA2" s="592"/>
      <c r="HRB2" s="592"/>
      <c r="HRC2" s="592"/>
      <c r="HRD2" s="592"/>
      <c r="HRE2" s="592"/>
      <c r="HRF2" s="592"/>
      <c r="HRG2" s="592"/>
      <c r="HRH2" s="592"/>
      <c r="HRI2" s="592"/>
      <c r="HRJ2" s="592"/>
      <c r="HRK2" s="592"/>
      <c r="HRL2" s="592"/>
      <c r="HRM2" s="592" t="s">
        <v>351</v>
      </c>
      <c r="HRN2" s="592"/>
      <c r="HRO2" s="592"/>
      <c r="HRP2" s="592"/>
      <c r="HRQ2" s="592"/>
      <c r="HRR2" s="592"/>
      <c r="HRS2" s="592"/>
      <c r="HRT2" s="592"/>
      <c r="HRU2" s="592"/>
      <c r="HRV2" s="592"/>
      <c r="HRW2" s="592"/>
      <c r="HRX2" s="592"/>
      <c r="HRY2" s="592"/>
      <c r="HRZ2" s="592"/>
      <c r="HSA2" s="592"/>
      <c r="HSB2" s="592"/>
      <c r="HSC2" s="592" t="s">
        <v>351</v>
      </c>
      <c r="HSD2" s="592"/>
      <c r="HSE2" s="592"/>
      <c r="HSF2" s="592"/>
      <c r="HSG2" s="592"/>
      <c r="HSH2" s="592"/>
      <c r="HSI2" s="592"/>
      <c r="HSJ2" s="592"/>
      <c r="HSK2" s="592"/>
      <c r="HSL2" s="592"/>
      <c r="HSM2" s="592"/>
      <c r="HSN2" s="592"/>
      <c r="HSO2" s="592"/>
      <c r="HSP2" s="592"/>
      <c r="HSQ2" s="592"/>
      <c r="HSR2" s="592"/>
      <c r="HSS2" s="592" t="s">
        <v>351</v>
      </c>
      <c r="HST2" s="592"/>
      <c r="HSU2" s="592"/>
      <c r="HSV2" s="592"/>
      <c r="HSW2" s="592"/>
      <c r="HSX2" s="592"/>
      <c r="HSY2" s="592"/>
      <c r="HSZ2" s="592"/>
      <c r="HTA2" s="592"/>
      <c r="HTB2" s="592"/>
      <c r="HTC2" s="592"/>
      <c r="HTD2" s="592"/>
      <c r="HTE2" s="592"/>
      <c r="HTF2" s="592"/>
      <c r="HTG2" s="592"/>
      <c r="HTH2" s="592"/>
      <c r="HTI2" s="592" t="s">
        <v>351</v>
      </c>
      <c r="HTJ2" s="592"/>
      <c r="HTK2" s="592"/>
      <c r="HTL2" s="592"/>
      <c r="HTM2" s="592"/>
      <c r="HTN2" s="592"/>
      <c r="HTO2" s="592"/>
      <c r="HTP2" s="592"/>
      <c r="HTQ2" s="592"/>
      <c r="HTR2" s="592"/>
      <c r="HTS2" s="592"/>
      <c r="HTT2" s="592"/>
      <c r="HTU2" s="592"/>
      <c r="HTV2" s="592"/>
      <c r="HTW2" s="592"/>
      <c r="HTX2" s="592"/>
      <c r="HTY2" s="592" t="s">
        <v>351</v>
      </c>
      <c r="HTZ2" s="592"/>
      <c r="HUA2" s="592"/>
      <c r="HUB2" s="592"/>
      <c r="HUC2" s="592"/>
      <c r="HUD2" s="592"/>
      <c r="HUE2" s="592"/>
      <c r="HUF2" s="592"/>
      <c r="HUG2" s="592"/>
      <c r="HUH2" s="592"/>
      <c r="HUI2" s="592"/>
      <c r="HUJ2" s="592"/>
      <c r="HUK2" s="592"/>
      <c r="HUL2" s="592"/>
      <c r="HUM2" s="592"/>
      <c r="HUN2" s="592"/>
      <c r="HUO2" s="592" t="s">
        <v>351</v>
      </c>
      <c r="HUP2" s="592"/>
      <c r="HUQ2" s="592"/>
      <c r="HUR2" s="592"/>
      <c r="HUS2" s="592"/>
      <c r="HUT2" s="592"/>
      <c r="HUU2" s="592"/>
      <c r="HUV2" s="592"/>
      <c r="HUW2" s="592"/>
      <c r="HUX2" s="592"/>
      <c r="HUY2" s="592"/>
      <c r="HUZ2" s="592"/>
      <c r="HVA2" s="592"/>
      <c r="HVB2" s="592"/>
      <c r="HVC2" s="592"/>
      <c r="HVD2" s="592"/>
      <c r="HVE2" s="592" t="s">
        <v>351</v>
      </c>
      <c r="HVF2" s="592"/>
      <c r="HVG2" s="592"/>
      <c r="HVH2" s="592"/>
      <c r="HVI2" s="592"/>
      <c r="HVJ2" s="592"/>
      <c r="HVK2" s="592"/>
      <c r="HVL2" s="592"/>
      <c r="HVM2" s="592"/>
      <c r="HVN2" s="592"/>
      <c r="HVO2" s="592"/>
      <c r="HVP2" s="592"/>
      <c r="HVQ2" s="592"/>
      <c r="HVR2" s="592"/>
      <c r="HVS2" s="592"/>
      <c r="HVT2" s="592"/>
      <c r="HVU2" s="592" t="s">
        <v>351</v>
      </c>
      <c r="HVV2" s="592"/>
      <c r="HVW2" s="592"/>
      <c r="HVX2" s="592"/>
      <c r="HVY2" s="592"/>
      <c r="HVZ2" s="592"/>
      <c r="HWA2" s="592"/>
      <c r="HWB2" s="592"/>
      <c r="HWC2" s="592"/>
      <c r="HWD2" s="592"/>
      <c r="HWE2" s="592"/>
      <c r="HWF2" s="592"/>
      <c r="HWG2" s="592"/>
      <c r="HWH2" s="592"/>
      <c r="HWI2" s="592"/>
      <c r="HWJ2" s="592"/>
      <c r="HWK2" s="592" t="s">
        <v>351</v>
      </c>
      <c r="HWL2" s="592"/>
      <c r="HWM2" s="592"/>
      <c r="HWN2" s="592"/>
      <c r="HWO2" s="592"/>
      <c r="HWP2" s="592"/>
      <c r="HWQ2" s="592"/>
      <c r="HWR2" s="592"/>
      <c r="HWS2" s="592"/>
      <c r="HWT2" s="592"/>
      <c r="HWU2" s="592"/>
      <c r="HWV2" s="592"/>
      <c r="HWW2" s="592"/>
      <c r="HWX2" s="592"/>
      <c r="HWY2" s="592"/>
      <c r="HWZ2" s="592"/>
      <c r="HXA2" s="592" t="s">
        <v>351</v>
      </c>
      <c r="HXB2" s="592"/>
      <c r="HXC2" s="592"/>
      <c r="HXD2" s="592"/>
      <c r="HXE2" s="592"/>
      <c r="HXF2" s="592"/>
      <c r="HXG2" s="592"/>
      <c r="HXH2" s="592"/>
      <c r="HXI2" s="592"/>
      <c r="HXJ2" s="592"/>
      <c r="HXK2" s="592"/>
      <c r="HXL2" s="592"/>
      <c r="HXM2" s="592"/>
      <c r="HXN2" s="592"/>
      <c r="HXO2" s="592"/>
      <c r="HXP2" s="592"/>
      <c r="HXQ2" s="592" t="s">
        <v>351</v>
      </c>
      <c r="HXR2" s="592"/>
      <c r="HXS2" s="592"/>
      <c r="HXT2" s="592"/>
      <c r="HXU2" s="592"/>
      <c r="HXV2" s="592"/>
      <c r="HXW2" s="592"/>
      <c r="HXX2" s="592"/>
      <c r="HXY2" s="592"/>
      <c r="HXZ2" s="592"/>
      <c r="HYA2" s="592"/>
      <c r="HYB2" s="592"/>
      <c r="HYC2" s="592"/>
      <c r="HYD2" s="592"/>
      <c r="HYE2" s="592"/>
      <c r="HYF2" s="592"/>
      <c r="HYG2" s="592" t="s">
        <v>351</v>
      </c>
      <c r="HYH2" s="592"/>
      <c r="HYI2" s="592"/>
      <c r="HYJ2" s="592"/>
      <c r="HYK2" s="592"/>
      <c r="HYL2" s="592"/>
      <c r="HYM2" s="592"/>
      <c r="HYN2" s="592"/>
      <c r="HYO2" s="592"/>
      <c r="HYP2" s="592"/>
      <c r="HYQ2" s="592"/>
      <c r="HYR2" s="592"/>
      <c r="HYS2" s="592"/>
      <c r="HYT2" s="592"/>
      <c r="HYU2" s="592"/>
      <c r="HYV2" s="592"/>
      <c r="HYW2" s="592" t="s">
        <v>351</v>
      </c>
      <c r="HYX2" s="592"/>
      <c r="HYY2" s="592"/>
      <c r="HYZ2" s="592"/>
      <c r="HZA2" s="592"/>
      <c r="HZB2" s="592"/>
      <c r="HZC2" s="592"/>
      <c r="HZD2" s="592"/>
      <c r="HZE2" s="592"/>
      <c r="HZF2" s="592"/>
      <c r="HZG2" s="592"/>
      <c r="HZH2" s="592"/>
      <c r="HZI2" s="592"/>
      <c r="HZJ2" s="592"/>
      <c r="HZK2" s="592"/>
      <c r="HZL2" s="592"/>
      <c r="HZM2" s="592" t="s">
        <v>351</v>
      </c>
      <c r="HZN2" s="592"/>
      <c r="HZO2" s="592"/>
      <c r="HZP2" s="592"/>
      <c r="HZQ2" s="592"/>
      <c r="HZR2" s="592"/>
      <c r="HZS2" s="592"/>
      <c r="HZT2" s="592"/>
      <c r="HZU2" s="592"/>
      <c r="HZV2" s="592"/>
      <c r="HZW2" s="592"/>
      <c r="HZX2" s="592"/>
      <c r="HZY2" s="592"/>
      <c r="HZZ2" s="592"/>
      <c r="IAA2" s="592"/>
      <c r="IAB2" s="592"/>
      <c r="IAC2" s="592" t="s">
        <v>351</v>
      </c>
      <c r="IAD2" s="592"/>
      <c r="IAE2" s="592"/>
      <c r="IAF2" s="592"/>
      <c r="IAG2" s="592"/>
      <c r="IAH2" s="592"/>
      <c r="IAI2" s="592"/>
      <c r="IAJ2" s="592"/>
      <c r="IAK2" s="592"/>
      <c r="IAL2" s="592"/>
      <c r="IAM2" s="592"/>
      <c r="IAN2" s="592"/>
      <c r="IAO2" s="592"/>
      <c r="IAP2" s="592"/>
      <c r="IAQ2" s="592"/>
      <c r="IAR2" s="592"/>
      <c r="IAS2" s="592" t="s">
        <v>351</v>
      </c>
      <c r="IAT2" s="592"/>
      <c r="IAU2" s="592"/>
      <c r="IAV2" s="592"/>
      <c r="IAW2" s="592"/>
      <c r="IAX2" s="592"/>
      <c r="IAY2" s="592"/>
      <c r="IAZ2" s="592"/>
      <c r="IBA2" s="592"/>
      <c r="IBB2" s="592"/>
      <c r="IBC2" s="592"/>
      <c r="IBD2" s="592"/>
      <c r="IBE2" s="592"/>
      <c r="IBF2" s="592"/>
      <c r="IBG2" s="592"/>
      <c r="IBH2" s="592"/>
      <c r="IBI2" s="592" t="s">
        <v>351</v>
      </c>
      <c r="IBJ2" s="592"/>
      <c r="IBK2" s="592"/>
      <c r="IBL2" s="592"/>
      <c r="IBM2" s="592"/>
      <c r="IBN2" s="592"/>
      <c r="IBO2" s="592"/>
      <c r="IBP2" s="592"/>
      <c r="IBQ2" s="592"/>
      <c r="IBR2" s="592"/>
      <c r="IBS2" s="592"/>
      <c r="IBT2" s="592"/>
      <c r="IBU2" s="592"/>
      <c r="IBV2" s="592"/>
      <c r="IBW2" s="592"/>
      <c r="IBX2" s="592"/>
      <c r="IBY2" s="592" t="s">
        <v>351</v>
      </c>
      <c r="IBZ2" s="592"/>
      <c r="ICA2" s="592"/>
      <c r="ICB2" s="592"/>
      <c r="ICC2" s="592"/>
      <c r="ICD2" s="592"/>
      <c r="ICE2" s="592"/>
      <c r="ICF2" s="592"/>
      <c r="ICG2" s="592"/>
      <c r="ICH2" s="592"/>
      <c r="ICI2" s="592"/>
      <c r="ICJ2" s="592"/>
      <c r="ICK2" s="592"/>
      <c r="ICL2" s="592"/>
      <c r="ICM2" s="592"/>
      <c r="ICN2" s="592"/>
      <c r="ICO2" s="592" t="s">
        <v>351</v>
      </c>
      <c r="ICP2" s="592"/>
      <c r="ICQ2" s="592"/>
      <c r="ICR2" s="592"/>
      <c r="ICS2" s="592"/>
      <c r="ICT2" s="592"/>
      <c r="ICU2" s="592"/>
      <c r="ICV2" s="592"/>
      <c r="ICW2" s="592"/>
      <c r="ICX2" s="592"/>
      <c r="ICY2" s="592"/>
      <c r="ICZ2" s="592"/>
      <c r="IDA2" s="592"/>
      <c r="IDB2" s="592"/>
      <c r="IDC2" s="592"/>
      <c r="IDD2" s="592"/>
      <c r="IDE2" s="592" t="s">
        <v>351</v>
      </c>
      <c r="IDF2" s="592"/>
      <c r="IDG2" s="592"/>
      <c r="IDH2" s="592"/>
      <c r="IDI2" s="592"/>
      <c r="IDJ2" s="592"/>
      <c r="IDK2" s="592"/>
      <c r="IDL2" s="592"/>
      <c r="IDM2" s="592"/>
      <c r="IDN2" s="592"/>
      <c r="IDO2" s="592"/>
      <c r="IDP2" s="592"/>
      <c r="IDQ2" s="592"/>
      <c r="IDR2" s="592"/>
      <c r="IDS2" s="592"/>
      <c r="IDT2" s="592"/>
      <c r="IDU2" s="592" t="s">
        <v>351</v>
      </c>
      <c r="IDV2" s="592"/>
      <c r="IDW2" s="592"/>
      <c r="IDX2" s="592"/>
      <c r="IDY2" s="592"/>
      <c r="IDZ2" s="592"/>
      <c r="IEA2" s="592"/>
      <c r="IEB2" s="592"/>
      <c r="IEC2" s="592"/>
      <c r="IED2" s="592"/>
      <c r="IEE2" s="592"/>
      <c r="IEF2" s="592"/>
      <c r="IEG2" s="592"/>
      <c r="IEH2" s="592"/>
      <c r="IEI2" s="592"/>
      <c r="IEJ2" s="592"/>
      <c r="IEK2" s="592" t="s">
        <v>351</v>
      </c>
      <c r="IEL2" s="592"/>
      <c r="IEM2" s="592"/>
      <c r="IEN2" s="592"/>
      <c r="IEO2" s="592"/>
      <c r="IEP2" s="592"/>
      <c r="IEQ2" s="592"/>
      <c r="IER2" s="592"/>
      <c r="IES2" s="592"/>
      <c r="IET2" s="592"/>
      <c r="IEU2" s="592"/>
      <c r="IEV2" s="592"/>
      <c r="IEW2" s="592"/>
      <c r="IEX2" s="592"/>
      <c r="IEY2" s="592"/>
      <c r="IEZ2" s="592"/>
      <c r="IFA2" s="592" t="s">
        <v>351</v>
      </c>
      <c r="IFB2" s="592"/>
      <c r="IFC2" s="592"/>
      <c r="IFD2" s="592"/>
      <c r="IFE2" s="592"/>
      <c r="IFF2" s="592"/>
      <c r="IFG2" s="592"/>
      <c r="IFH2" s="592"/>
      <c r="IFI2" s="592"/>
      <c r="IFJ2" s="592"/>
      <c r="IFK2" s="592"/>
      <c r="IFL2" s="592"/>
      <c r="IFM2" s="592"/>
      <c r="IFN2" s="592"/>
      <c r="IFO2" s="592"/>
      <c r="IFP2" s="592"/>
      <c r="IFQ2" s="592" t="s">
        <v>351</v>
      </c>
      <c r="IFR2" s="592"/>
      <c r="IFS2" s="592"/>
      <c r="IFT2" s="592"/>
      <c r="IFU2" s="592"/>
      <c r="IFV2" s="592"/>
      <c r="IFW2" s="592"/>
      <c r="IFX2" s="592"/>
      <c r="IFY2" s="592"/>
      <c r="IFZ2" s="592"/>
      <c r="IGA2" s="592"/>
      <c r="IGB2" s="592"/>
      <c r="IGC2" s="592"/>
      <c r="IGD2" s="592"/>
      <c r="IGE2" s="592"/>
      <c r="IGF2" s="592"/>
      <c r="IGG2" s="592" t="s">
        <v>351</v>
      </c>
      <c r="IGH2" s="592"/>
      <c r="IGI2" s="592"/>
      <c r="IGJ2" s="592"/>
      <c r="IGK2" s="592"/>
      <c r="IGL2" s="592"/>
      <c r="IGM2" s="592"/>
      <c r="IGN2" s="592"/>
      <c r="IGO2" s="592"/>
      <c r="IGP2" s="592"/>
      <c r="IGQ2" s="592"/>
      <c r="IGR2" s="592"/>
      <c r="IGS2" s="592"/>
      <c r="IGT2" s="592"/>
      <c r="IGU2" s="592"/>
      <c r="IGV2" s="592"/>
      <c r="IGW2" s="592" t="s">
        <v>351</v>
      </c>
      <c r="IGX2" s="592"/>
      <c r="IGY2" s="592"/>
      <c r="IGZ2" s="592"/>
      <c r="IHA2" s="592"/>
      <c r="IHB2" s="592"/>
      <c r="IHC2" s="592"/>
      <c r="IHD2" s="592"/>
      <c r="IHE2" s="592"/>
      <c r="IHF2" s="592"/>
      <c r="IHG2" s="592"/>
      <c r="IHH2" s="592"/>
      <c r="IHI2" s="592"/>
      <c r="IHJ2" s="592"/>
      <c r="IHK2" s="592"/>
      <c r="IHL2" s="592"/>
      <c r="IHM2" s="592" t="s">
        <v>351</v>
      </c>
      <c r="IHN2" s="592"/>
      <c r="IHO2" s="592"/>
      <c r="IHP2" s="592"/>
      <c r="IHQ2" s="592"/>
      <c r="IHR2" s="592"/>
      <c r="IHS2" s="592"/>
      <c r="IHT2" s="592"/>
      <c r="IHU2" s="592"/>
      <c r="IHV2" s="592"/>
      <c r="IHW2" s="592"/>
      <c r="IHX2" s="592"/>
      <c r="IHY2" s="592"/>
      <c r="IHZ2" s="592"/>
      <c r="IIA2" s="592"/>
      <c r="IIB2" s="592"/>
      <c r="IIC2" s="592" t="s">
        <v>351</v>
      </c>
      <c r="IID2" s="592"/>
      <c r="IIE2" s="592"/>
      <c r="IIF2" s="592"/>
      <c r="IIG2" s="592"/>
      <c r="IIH2" s="592"/>
      <c r="III2" s="592"/>
      <c r="IIJ2" s="592"/>
      <c r="IIK2" s="592"/>
      <c r="IIL2" s="592"/>
      <c r="IIM2" s="592"/>
      <c r="IIN2" s="592"/>
      <c r="IIO2" s="592"/>
      <c r="IIP2" s="592"/>
      <c r="IIQ2" s="592"/>
      <c r="IIR2" s="592"/>
      <c r="IIS2" s="592" t="s">
        <v>351</v>
      </c>
      <c r="IIT2" s="592"/>
      <c r="IIU2" s="592"/>
      <c r="IIV2" s="592"/>
      <c r="IIW2" s="592"/>
      <c r="IIX2" s="592"/>
      <c r="IIY2" s="592"/>
      <c r="IIZ2" s="592"/>
      <c r="IJA2" s="592"/>
      <c r="IJB2" s="592"/>
      <c r="IJC2" s="592"/>
      <c r="IJD2" s="592"/>
      <c r="IJE2" s="592"/>
      <c r="IJF2" s="592"/>
      <c r="IJG2" s="592"/>
      <c r="IJH2" s="592"/>
      <c r="IJI2" s="592" t="s">
        <v>351</v>
      </c>
      <c r="IJJ2" s="592"/>
      <c r="IJK2" s="592"/>
      <c r="IJL2" s="592"/>
      <c r="IJM2" s="592"/>
      <c r="IJN2" s="592"/>
      <c r="IJO2" s="592"/>
      <c r="IJP2" s="592"/>
      <c r="IJQ2" s="592"/>
      <c r="IJR2" s="592"/>
      <c r="IJS2" s="592"/>
      <c r="IJT2" s="592"/>
      <c r="IJU2" s="592"/>
      <c r="IJV2" s="592"/>
      <c r="IJW2" s="592"/>
      <c r="IJX2" s="592"/>
      <c r="IJY2" s="592" t="s">
        <v>351</v>
      </c>
      <c r="IJZ2" s="592"/>
      <c r="IKA2" s="592"/>
      <c r="IKB2" s="592"/>
      <c r="IKC2" s="592"/>
      <c r="IKD2" s="592"/>
      <c r="IKE2" s="592"/>
      <c r="IKF2" s="592"/>
      <c r="IKG2" s="592"/>
      <c r="IKH2" s="592"/>
      <c r="IKI2" s="592"/>
      <c r="IKJ2" s="592"/>
      <c r="IKK2" s="592"/>
      <c r="IKL2" s="592"/>
      <c r="IKM2" s="592"/>
      <c r="IKN2" s="592"/>
      <c r="IKO2" s="592" t="s">
        <v>351</v>
      </c>
      <c r="IKP2" s="592"/>
      <c r="IKQ2" s="592"/>
      <c r="IKR2" s="592"/>
      <c r="IKS2" s="592"/>
      <c r="IKT2" s="592"/>
      <c r="IKU2" s="592"/>
      <c r="IKV2" s="592"/>
      <c r="IKW2" s="592"/>
      <c r="IKX2" s="592"/>
      <c r="IKY2" s="592"/>
      <c r="IKZ2" s="592"/>
      <c r="ILA2" s="592"/>
      <c r="ILB2" s="592"/>
      <c r="ILC2" s="592"/>
      <c r="ILD2" s="592"/>
      <c r="ILE2" s="592" t="s">
        <v>351</v>
      </c>
      <c r="ILF2" s="592"/>
      <c r="ILG2" s="592"/>
      <c r="ILH2" s="592"/>
      <c r="ILI2" s="592"/>
      <c r="ILJ2" s="592"/>
      <c r="ILK2" s="592"/>
      <c r="ILL2" s="592"/>
      <c r="ILM2" s="592"/>
      <c r="ILN2" s="592"/>
      <c r="ILO2" s="592"/>
      <c r="ILP2" s="592"/>
      <c r="ILQ2" s="592"/>
      <c r="ILR2" s="592"/>
      <c r="ILS2" s="592"/>
      <c r="ILT2" s="592"/>
      <c r="ILU2" s="592" t="s">
        <v>351</v>
      </c>
      <c r="ILV2" s="592"/>
      <c r="ILW2" s="592"/>
      <c r="ILX2" s="592"/>
      <c r="ILY2" s="592"/>
      <c r="ILZ2" s="592"/>
      <c r="IMA2" s="592"/>
      <c r="IMB2" s="592"/>
      <c r="IMC2" s="592"/>
      <c r="IMD2" s="592"/>
      <c r="IME2" s="592"/>
      <c r="IMF2" s="592"/>
      <c r="IMG2" s="592"/>
      <c r="IMH2" s="592"/>
      <c r="IMI2" s="592"/>
      <c r="IMJ2" s="592"/>
      <c r="IMK2" s="592" t="s">
        <v>351</v>
      </c>
      <c r="IML2" s="592"/>
      <c r="IMM2" s="592"/>
      <c r="IMN2" s="592"/>
      <c r="IMO2" s="592"/>
      <c r="IMP2" s="592"/>
      <c r="IMQ2" s="592"/>
      <c r="IMR2" s="592"/>
      <c r="IMS2" s="592"/>
      <c r="IMT2" s="592"/>
      <c r="IMU2" s="592"/>
      <c r="IMV2" s="592"/>
      <c r="IMW2" s="592"/>
      <c r="IMX2" s="592"/>
      <c r="IMY2" s="592"/>
      <c r="IMZ2" s="592"/>
      <c r="INA2" s="592" t="s">
        <v>351</v>
      </c>
      <c r="INB2" s="592"/>
      <c r="INC2" s="592"/>
      <c r="IND2" s="592"/>
      <c r="INE2" s="592"/>
      <c r="INF2" s="592"/>
      <c r="ING2" s="592"/>
      <c r="INH2" s="592"/>
      <c r="INI2" s="592"/>
      <c r="INJ2" s="592"/>
      <c r="INK2" s="592"/>
      <c r="INL2" s="592"/>
      <c r="INM2" s="592"/>
      <c r="INN2" s="592"/>
      <c r="INO2" s="592"/>
      <c r="INP2" s="592"/>
      <c r="INQ2" s="592" t="s">
        <v>351</v>
      </c>
      <c r="INR2" s="592"/>
      <c r="INS2" s="592"/>
      <c r="INT2" s="592"/>
      <c r="INU2" s="592"/>
      <c r="INV2" s="592"/>
      <c r="INW2" s="592"/>
      <c r="INX2" s="592"/>
      <c r="INY2" s="592"/>
      <c r="INZ2" s="592"/>
      <c r="IOA2" s="592"/>
      <c r="IOB2" s="592"/>
      <c r="IOC2" s="592"/>
      <c r="IOD2" s="592"/>
      <c r="IOE2" s="592"/>
      <c r="IOF2" s="592"/>
      <c r="IOG2" s="592" t="s">
        <v>351</v>
      </c>
      <c r="IOH2" s="592"/>
      <c r="IOI2" s="592"/>
      <c r="IOJ2" s="592"/>
      <c r="IOK2" s="592"/>
      <c r="IOL2" s="592"/>
      <c r="IOM2" s="592"/>
      <c r="ION2" s="592"/>
      <c r="IOO2" s="592"/>
      <c r="IOP2" s="592"/>
      <c r="IOQ2" s="592"/>
      <c r="IOR2" s="592"/>
      <c r="IOS2" s="592"/>
      <c r="IOT2" s="592"/>
      <c r="IOU2" s="592"/>
      <c r="IOV2" s="592"/>
      <c r="IOW2" s="592" t="s">
        <v>351</v>
      </c>
      <c r="IOX2" s="592"/>
      <c r="IOY2" s="592"/>
      <c r="IOZ2" s="592"/>
      <c r="IPA2" s="592"/>
      <c r="IPB2" s="592"/>
      <c r="IPC2" s="592"/>
      <c r="IPD2" s="592"/>
      <c r="IPE2" s="592"/>
      <c r="IPF2" s="592"/>
      <c r="IPG2" s="592"/>
      <c r="IPH2" s="592"/>
      <c r="IPI2" s="592"/>
      <c r="IPJ2" s="592"/>
      <c r="IPK2" s="592"/>
      <c r="IPL2" s="592"/>
      <c r="IPM2" s="592" t="s">
        <v>351</v>
      </c>
      <c r="IPN2" s="592"/>
      <c r="IPO2" s="592"/>
      <c r="IPP2" s="592"/>
      <c r="IPQ2" s="592"/>
      <c r="IPR2" s="592"/>
      <c r="IPS2" s="592"/>
      <c r="IPT2" s="592"/>
      <c r="IPU2" s="592"/>
      <c r="IPV2" s="592"/>
      <c r="IPW2" s="592"/>
      <c r="IPX2" s="592"/>
      <c r="IPY2" s="592"/>
      <c r="IPZ2" s="592"/>
      <c r="IQA2" s="592"/>
      <c r="IQB2" s="592"/>
      <c r="IQC2" s="592" t="s">
        <v>351</v>
      </c>
      <c r="IQD2" s="592"/>
      <c r="IQE2" s="592"/>
      <c r="IQF2" s="592"/>
      <c r="IQG2" s="592"/>
      <c r="IQH2" s="592"/>
      <c r="IQI2" s="592"/>
      <c r="IQJ2" s="592"/>
      <c r="IQK2" s="592"/>
      <c r="IQL2" s="592"/>
      <c r="IQM2" s="592"/>
      <c r="IQN2" s="592"/>
      <c r="IQO2" s="592"/>
      <c r="IQP2" s="592"/>
      <c r="IQQ2" s="592"/>
      <c r="IQR2" s="592"/>
      <c r="IQS2" s="592" t="s">
        <v>351</v>
      </c>
      <c r="IQT2" s="592"/>
      <c r="IQU2" s="592"/>
      <c r="IQV2" s="592"/>
      <c r="IQW2" s="592"/>
      <c r="IQX2" s="592"/>
      <c r="IQY2" s="592"/>
      <c r="IQZ2" s="592"/>
      <c r="IRA2" s="592"/>
      <c r="IRB2" s="592"/>
      <c r="IRC2" s="592"/>
      <c r="IRD2" s="592"/>
      <c r="IRE2" s="592"/>
      <c r="IRF2" s="592"/>
      <c r="IRG2" s="592"/>
      <c r="IRH2" s="592"/>
      <c r="IRI2" s="592" t="s">
        <v>351</v>
      </c>
      <c r="IRJ2" s="592"/>
      <c r="IRK2" s="592"/>
      <c r="IRL2" s="592"/>
      <c r="IRM2" s="592"/>
      <c r="IRN2" s="592"/>
      <c r="IRO2" s="592"/>
      <c r="IRP2" s="592"/>
      <c r="IRQ2" s="592"/>
      <c r="IRR2" s="592"/>
      <c r="IRS2" s="592"/>
      <c r="IRT2" s="592"/>
      <c r="IRU2" s="592"/>
      <c r="IRV2" s="592"/>
      <c r="IRW2" s="592"/>
      <c r="IRX2" s="592"/>
      <c r="IRY2" s="592" t="s">
        <v>351</v>
      </c>
      <c r="IRZ2" s="592"/>
      <c r="ISA2" s="592"/>
      <c r="ISB2" s="592"/>
      <c r="ISC2" s="592"/>
      <c r="ISD2" s="592"/>
      <c r="ISE2" s="592"/>
      <c r="ISF2" s="592"/>
      <c r="ISG2" s="592"/>
      <c r="ISH2" s="592"/>
      <c r="ISI2" s="592"/>
      <c r="ISJ2" s="592"/>
      <c r="ISK2" s="592"/>
      <c r="ISL2" s="592"/>
      <c r="ISM2" s="592"/>
      <c r="ISN2" s="592"/>
      <c r="ISO2" s="592" t="s">
        <v>351</v>
      </c>
      <c r="ISP2" s="592"/>
      <c r="ISQ2" s="592"/>
      <c r="ISR2" s="592"/>
      <c r="ISS2" s="592"/>
      <c r="IST2" s="592"/>
      <c r="ISU2" s="592"/>
      <c r="ISV2" s="592"/>
      <c r="ISW2" s="592"/>
      <c r="ISX2" s="592"/>
      <c r="ISY2" s="592"/>
      <c r="ISZ2" s="592"/>
      <c r="ITA2" s="592"/>
      <c r="ITB2" s="592"/>
      <c r="ITC2" s="592"/>
      <c r="ITD2" s="592"/>
      <c r="ITE2" s="592" t="s">
        <v>351</v>
      </c>
      <c r="ITF2" s="592"/>
      <c r="ITG2" s="592"/>
      <c r="ITH2" s="592"/>
      <c r="ITI2" s="592"/>
      <c r="ITJ2" s="592"/>
      <c r="ITK2" s="592"/>
      <c r="ITL2" s="592"/>
      <c r="ITM2" s="592"/>
      <c r="ITN2" s="592"/>
      <c r="ITO2" s="592"/>
      <c r="ITP2" s="592"/>
      <c r="ITQ2" s="592"/>
      <c r="ITR2" s="592"/>
      <c r="ITS2" s="592"/>
      <c r="ITT2" s="592"/>
      <c r="ITU2" s="592" t="s">
        <v>351</v>
      </c>
      <c r="ITV2" s="592"/>
      <c r="ITW2" s="592"/>
      <c r="ITX2" s="592"/>
      <c r="ITY2" s="592"/>
      <c r="ITZ2" s="592"/>
      <c r="IUA2" s="592"/>
      <c r="IUB2" s="592"/>
      <c r="IUC2" s="592"/>
      <c r="IUD2" s="592"/>
      <c r="IUE2" s="592"/>
      <c r="IUF2" s="592"/>
      <c r="IUG2" s="592"/>
      <c r="IUH2" s="592"/>
      <c r="IUI2" s="592"/>
      <c r="IUJ2" s="592"/>
      <c r="IUK2" s="592" t="s">
        <v>351</v>
      </c>
      <c r="IUL2" s="592"/>
      <c r="IUM2" s="592"/>
      <c r="IUN2" s="592"/>
      <c r="IUO2" s="592"/>
      <c r="IUP2" s="592"/>
      <c r="IUQ2" s="592"/>
      <c r="IUR2" s="592"/>
      <c r="IUS2" s="592"/>
      <c r="IUT2" s="592"/>
      <c r="IUU2" s="592"/>
      <c r="IUV2" s="592"/>
      <c r="IUW2" s="592"/>
      <c r="IUX2" s="592"/>
      <c r="IUY2" s="592"/>
      <c r="IUZ2" s="592"/>
      <c r="IVA2" s="592" t="s">
        <v>351</v>
      </c>
      <c r="IVB2" s="592"/>
      <c r="IVC2" s="592"/>
      <c r="IVD2" s="592"/>
      <c r="IVE2" s="592"/>
      <c r="IVF2" s="592"/>
      <c r="IVG2" s="592"/>
      <c r="IVH2" s="592"/>
      <c r="IVI2" s="592"/>
      <c r="IVJ2" s="592"/>
      <c r="IVK2" s="592"/>
      <c r="IVL2" s="592"/>
      <c r="IVM2" s="592"/>
      <c r="IVN2" s="592"/>
      <c r="IVO2" s="592"/>
      <c r="IVP2" s="592"/>
      <c r="IVQ2" s="592" t="s">
        <v>351</v>
      </c>
      <c r="IVR2" s="592"/>
      <c r="IVS2" s="592"/>
      <c r="IVT2" s="592"/>
      <c r="IVU2" s="592"/>
      <c r="IVV2" s="592"/>
      <c r="IVW2" s="592"/>
      <c r="IVX2" s="592"/>
      <c r="IVY2" s="592"/>
      <c r="IVZ2" s="592"/>
      <c r="IWA2" s="592"/>
      <c r="IWB2" s="592"/>
      <c r="IWC2" s="592"/>
      <c r="IWD2" s="592"/>
      <c r="IWE2" s="592"/>
      <c r="IWF2" s="592"/>
      <c r="IWG2" s="592" t="s">
        <v>351</v>
      </c>
      <c r="IWH2" s="592"/>
      <c r="IWI2" s="592"/>
      <c r="IWJ2" s="592"/>
      <c r="IWK2" s="592"/>
      <c r="IWL2" s="592"/>
      <c r="IWM2" s="592"/>
      <c r="IWN2" s="592"/>
      <c r="IWO2" s="592"/>
      <c r="IWP2" s="592"/>
      <c r="IWQ2" s="592"/>
      <c r="IWR2" s="592"/>
      <c r="IWS2" s="592"/>
      <c r="IWT2" s="592"/>
      <c r="IWU2" s="592"/>
      <c r="IWV2" s="592"/>
      <c r="IWW2" s="592" t="s">
        <v>351</v>
      </c>
      <c r="IWX2" s="592"/>
      <c r="IWY2" s="592"/>
      <c r="IWZ2" s="592"/>
      <c r="IXA2" s="592"/>
      <c r="IXB2" s="592"/>
      <c r="IXC2" s="592"/>
      <c r="IXD2" s="592"/>
      <c r="IXE2" s="592"/>
      <c r="IXF2" s="592"/>
      <c r="IXG2" s="592"/>
      <c r="IXH2" s="592"/>
      <c r="IXI2" s="592"/>
      <c r="IXJ2" s="592"/>
      <c r="IXK2" s="592"/>
      <c r="IXL2" s="592"/>
      <c r="IXM2" s="592" t="s">
        <v>351</v>
      </c>
      <c r="IXN2" s="592"/>
      <c r="IXO2" s="592"/>
      <c r="IXP2" s="592"/>
      <c r="IXQ2" s="592"/>
      <c r="IXR2" s="592"/>
      <c r="IXS2" s="592"/>
      <c r="IXT2" s="592"/>
      <c r="IXU2" s="592"/>
      <c r="IXV2" s="592"/>
      <c r="IXW2" s="592"/>
      <c r="IXX2" s="592"/>
      <c r="IXY2" s="592"/>
      <c r="IXZ2" s="592"/>
      <c r="IYA2" s="592"/>
      <c r="IYB2" s="592"/>
      <c r="IYC2" s="592" t="s">
        <v>351</v>
      </c>
      <c r="IYD2" s="592"/>
      <c r="IYE2" s="592"/>
      <c r="IYF2" s="592"/>
      <c r="IYG2" s="592"/>
      <c r="IYH2" s="592"/>
      <c r="IYI2" s="592"/>
      <c r="IYJ2" s="592"/>
      <c r="IYK2" s="592"/>
      <c r="IYL2" s="592"/>
      <c r="IYM2" s="592"/>
      <c r="IYN2" s="592"/>
      <c r="IYO2" s="592"/>
      <c r="IYP2" s="592"/>
      <c r="IYQ2" s="592"/>
      <c r="IYR2" s="592"/>
      <c r="IYS2" s="592" t="s">
        <v>351</v>
      </c>
      <c r="IYT2" s="592"/>
      <c r="IYU2" s="592"/>
      <c r="IYV2" s="592"/>
      <c r="IYW2" s="592"/>
      <c r="IYX2" s="592"/>
      <c r="IYY2" s="592"/>
      <c r="IYZ2" s="592"/>
      <c r="IZA2" s="592"/>
      <c r="IZB2" s="592"/>
      <c r="IZC2" s="592"/>
      <c r="IZD2" s="592"/>
      <c r="IZE2" s="592"/>
      <c r="IZF2" s="592"/>
      <c r="IZG2" s="592"/>
      <c r="IZH2" s="592"/>
      <c r="IZI2" s="592" t="s">
        <v>351</v>
      </c>
      <c r="IZJ2" s="592"/>
      <c r="IZK2" s="592"/>
      <c r="IZL2" s="592"/>
      <c r="IZM2" s="592"/>
      <c r="IZN2" s="592"/>
      <c r="IZO2" s="592"/>
      <c r="IZP2" s="592"/>
      <c r="IZQ2" s="592"/>
      <c r="IZR2" s="592"/>
      <c r="IZS2" s="592"/>
      <c r="IZT2" s="592"/>
      <c r="IZU2" s="592"/>
      <c r="IZV2" s="592"/>
      <c r="IZW2" s="592"/>
      <c r="IZX2" s="592"/>
      <c r="IZY2" s="592" t="s">
        <v>351</v>
      </c>
      <c r="IZZ2" s="592"/>
      <c r="JAA2" s="592"/>
      <c r="JAB2" s="592"/>
      <c r="JAC2" s="592"/>
      <c r="JAD2" s="592"/>
      <c r="JAE2" s="592"/>
      <c r="JAF2" s="592"/>
      <c r="JAG2" s="592"/>
      <c r="JAH2" s="592"/>
      <c r="JAI2" s="592"/>
      <c r="JAJ2" s="592"/>
      <c r="JAK2" s="592"/>
      <c r="JAL2" s="592"/>
      <c r="JAM2" s="592"/>
      <c r="JAN2" s="592"/>
      <c r="JAO2" s="592" t="s">
        <v>351</v>
      </c>
      <c r="JAP2" s="592"/>
      <c r="JAQ2" s="592"/>
      <c r="JAR2" s="592"/>
      <c r="JAS2" s="592"/>
      <c r="JAT2" s="592"/>
      <c r="JAU2" s="592"/>
      <c r="JAV2" s="592"/>
      <c r="JAW2" s="592"/>
      <c r="JAX2" s="592"/>
      <c r="JAY2" s="592"/>
      <c r="JAZ2" s="592"/>
      <c r="JBA2" s="592"/>
      <c r="JBB2" s="592"/>
      <c r="JBC2" s="592"/>
      <c r="JBD2" s="592"/>
      <c r="JBE2" s="592" t="s">
        <v>351</v>
      </c>
      <c r="JBF2" s="592"/>
      <c r="JBG2" s="592"/>
      <c r="JBH2" s="592"/>
      <c r="JBI2" s="592"/>
      <c r="JBJ2" s="592"/>
      <c r="JBK2" s="592"/>
      <c r="JBL2" s="592"/>
      <c r="JBM2" s="592"/>
      <c r="JBN2" s="592"/>
      <c r="JBO2" s="592"/>
      <c r="JBP2" s="592"/>
      <c r="JBQ2" s="592"/>
      <c r="JBR2" s="592"/>
      <c r="JBS2" s="592"/>
      <c r="JBT2" s="592"/>
      <c r="JBU2" s="592" t="s">
        <v>351</v>
      </c>
      <c r="JBV2" s="592"/>
      <c r="JBW2" s="592"/>
      <c r="JBX2" s="592"/>
      <c r="JBY2" s="592"/>
      <c r="JBZ2" s="592"/>
      <c r="JCA2" s="592"/>
      <c r="JCB2" s="592"/>
      <c r="JCC2" s="592"/>
      <c r="JCD2" s="592"/>
      <c r="JCE2" s="592"/>
      <c r="JCF2" s="592"/>
      <c r="JCG2" s="592"/>
      <c r="JCH2" s="592"/>
      <c r="JCI2" s="592"/>
      <c r="JCJ2" s="592"/>
      <c r="JCK2" s="592" t="s">
        <v>351</v>
      </c>
      <c r="JCL2" s="592"/>
      <c r="JCM2" s="592"/>
      <c r="JCN2" s="592"/>
      <c r="JCO2" s="592"/>
      <c r="JCP2" s="592"/>
      <c r="JCQ2" s="592"/>
      <c r="JCR2" s="592"/>
      <c r="JCS2" s="592"/>
      <c r="JCT2" s="592"/>
      <c r="JCU2" s="592"/>
      <c r="JCV2" s="592"/>
      <c r="JCW2" s="592"/>
      <c r="JCX2" s="592"/>
      <c r="JCY2" s="592"/>
      <c r="JCZ2" s="592"/>
      <c r="JDA2" s="592" t="s">
        <v>351</v>
      </c>
      <c r="JDB2" s="592"/>
      <c r="JDC2" s="592"/>
      <c r="JDD2" s="592"/>
      <c r="JDE2" s="592"/>
      <c r="JDF2" s="592"/>
      <c r="JDG2" s="592"/>
      <c r="JDH2" s="592"/>
      <c r="JDI2" s="592"/>
      <c r="JDJ2" s="592"/>
      <c r="JDK2" s="592"/>
      <c r="JDL2" s="592"/>
      <c r="JDM2" s="592"/>
      <c r="JDN2" s="592"/>
      <c r="JDO2" s="592"/>
      <c r="JDP2" s="592"/>
      <c r="JDQ2" s="592" t="s">
        <v>351</v>
      </c>
      <c r="JDR2" s="592"/>
      <c r="JDS2" s="592"/>
      <c r="JDT2" s="592"/>
      <c r="JDU2" s="592"/>
      <c r="JDV2" s="592"/>
      <c r="JDW2" s="592"/>
      <c r="JDX2" s="592"/>
      <c r="JDY2" s="592"/>
      <c r="JDZ2" s="592"/>
      <c r="JEA2" s="592"/>
      <c r="JEB2" s="592"/>
      <c r="JEC2" s="592"/>
      <c r="JED2" s="592"/>
      <c r="JEE2" s="592"/>
      <c r="JEF2" s="592"/>
      <c r="JEG2" s="592" t="s">
        <v>351</v>
      </c>
      <c r="JEH2" s="592"/>
      <c r="JEI2" s="592"/>
      <c r="JEJ2" s="592"/>
      <c r="JEK2" s="592"/>
      <c r="JEL2" s="592"/>
      <c r="JEM2" s="592"/>
      <c r="JEN2" s="592"/>
      <c r="JEO2" s="592"/>
      <c r="JEP2" s="592"/>
      <c r="JEQ2" s="592"/>
      <c r="JER2" s="592"/>
      <c r="JES2" s="592"/>
      <c r="JET2" s="592"/>
      <c r="JEU2" s="592"/>
      <c r="JEV2" s="592"/>
      <c r="JEW2" s="592" t="s">
        <v>351</v>
      </c>
      <c r="JEX2" s="592"/>
      <c r="JEY2" s="592"/>
      <c r="JEZ2" s="592"/>
      <c r="JFA2" s="592"/>
      <c r="JFB2" s="592"/>
      <c r="JFC2" s="592"/>
      <c r="JFD2" s="592"/>
      <c r="JFE2" s="592"/>
      <c r="JFF2" s="592"/>
      <c r="JFG2" s="592"/>
      <c r="JFH2" s="592"/>
      <c r="JFI2" s="592"/>
      <c r="JFJ2" s="592"/>
      <c r="JFK2" s="592"/>
      <c r="JFL2" s="592"/>
      <c r="JFM2" s="592" t="s">
        <v>351</v>
      </c>
      <c r="JFN2" s="592"/>
      <c r="JFO2" s="592"/>
      <c r="JFP2" s="592"/>
      <c r="JFQ2" s="592"/>
      <c r="JFR2" s="592"/>
      <c r="JFS2" s="592"/>
      <c r="JFT2" s="592"/>
      <c r="JFU2" s="592"/>
      <c r="JFV2" s="592"/>
      <c r="JFW2" s="592"/>
      <c r="JFX2" s="592"/>
      <c r="JFY2" s="592"/>
      <c r="JFZ2" s="592"/>
      <c r="JGA2" s="592"/>
      <c r="JGB2" s="592"/>
      <c r="JGC2" s="592" t="s">
        <v>351</v>
      </c>
      <c r="JGD2" s="592"/>
      <c r="JGE2" s="592"/>
      <c r="JGF2" s="592"/>
      <c r="JGG2" s="592"/>
      <c r="JGH2" s="592"/>
      <c r="JGI2" s="592"/>
      <c r="JGJ2" s="592"/>
      <c r="JGK2" s="592"/>
      <c r="JGL2" s="592"/>
      <c r="JGM2" s="592"/>
      <c r="JGN2" s="592"/>
      <c r="JGO2" s="592"/>
      <c r="JGP2" s="592"/>
      <c r="JGQ2" s="592"/>
      <c r="JGR2" s="592"/>
      <c r="JGS2" s="592" t="s">
        <v>351</v>
      </c>
      <c r="JGT2" s="592"/>
      <c r="JGU2" s="592"/>
      <c r="JGV2" s="592"/>
      <c r="JGW2" s="592"/>
      <c r="JGX2" s="592"/>
      <c r="JGY2" s="592"/>
      <c r="JGZ2" s="592"/>
      <c r="JHA2" s="592"/>
      <c r="JHB2" s="592"/>
      <c r="JHC2" s="592"/>
      <c r="JHD2" s="592"/>
      <c r="JHE2" s="592"/>
      <c r="JHF2" s="592"/>
      <c r="JHG2" s="592"/>
      <c r="JHH2" s="592"/>
      <c r="JHI2" s="592" t="s">
        <v>351</v>
      </c>
      <c r="JHJ2" s="592"/>
      <c r="JHK2" s="592"/>
      <c r="JHL2" s="592"/>
      <c r="JHM2" s="592"/>
      <c r="JHN2" s="592"/>
      <c r="JHO2" s="592"/>
      <c r="JHP2" s="592"/>
      <c r="JHQ2" s="592"/>
      <c r="JHR2" s="592"/>
      <c r="JHS2" s="592"/>
      <c r="JHT2" s="592"/>
      <c r="JHU2" s="592"/>
      <c r="JHV2" s="592"/>
      <c r="JHW2" s="592"/>
      <c r="JHX2" s="592"/>
      <c r="JHY2" s="592" t="s">
        <v>351</v>
      </c>
      <c r="JHZ2" s="592"/>
      <c r="JIA2" s="592"/>
      <c r="JIB2" s="592"/>
      <c r="JIC2" s="592"/>
      <c r="JID2" s="592"/>
      <c r="JIE2" s="592"/>
      <c r="JIF2" s="592"/>
      <c r="JIG2" s="592"/>
      <c r="JIH2" s="592"/>
      <c r="JII2" s="592"/>
      <c r="JIJ2" s="592"/>
      <c r="JIK2" s="592"/>
      <c r="JIL2" s="592"/>
      <c r="JIM2" s="592"/>
      <c r="JIN2" s="592"/>
      <c r="JIO2" s="592" t="s">
        <v>351</v>
      </c>
      <c r="JIP2" s="592"/>
      <c r="JIQ2" s="592"/>
      <c r="JIR2" s="592"/>
      <c r="JIS2" s="592"/>
      <c r="JIT2" s="592"/>
      <c r="JIU2" s="592"/>
      <c r="JIV2" s="592"/>
      <c r="JIW2" s="592"/>
      <c r="JIX2" s="592"/>
      <c r="JIY2" s="592"/>
      <c r="JIZ2" s="592"/>
      <c r="JJA2" s="592"/>
      <c r="JJB2" s="592"/>
      <c r="JJC2" s="592"/>
      <c r="JJD2" s="592"/>
      <c r="JJE2" s="592" t="s">
        <v>351</v>
      </c>
      <c r="JJF2" s="592"/>
      <c r="JJG2" s="592"/>
      <c r="JJH2" s="592"/>
      <c r="JJI2" s="592"/>
      <c r="JJJ2" s="592"/>
      <c r="JJK2" s="592"/>
      <c r="JJL2" s="592"/>
      <c r="JJM2" s="592"/>
      <c r="JJN2" s="592"/>
      <c r="JJO2" s="592"/>
      <c r="JJP2" s="592"/>
      <c r="JJQ2" s="592"/>
      <c r="JJR2" s="592"/>
      <c r="JJS2" s="592"/>
      <c r="JJT2" s="592"/>
      <c r="JJU2" s="592" t="s">
        <v>351</v>
      </c>
      <c r="JJV2" s="592"/>
      <c r="JJW2" s="592"/>
      <c r="JJX2" s="592"/>
      <c r="JJY2" s="592"/>
      <c r="JJZ2" s="592"/>
      <c r="JKA2" s="592"/>
      <c r="JKB2" s="592"/>
      <c r="JKC2" s="592"/>
      <c r="JKD2" s="592"/>
      <c r="JKE2" s="592"/>
      <c r="JKF2" s="592"/>
      <c r="JKG2" s="592"/>
      <c r="JKH2" s="592"/>
      <c r="JKI2" s="592"/>
      <c r="JKJ2" s="592"/>
      <c r="JKK2" s="592" t="s">
        <v>351</v>
      </c>
      <c r="JKL2" s="592"/>
      <c r="JKM2" s="592"/>
      <c r="JKN2" s="592"/>
      <c r="JKO2" s="592"/>
      <c r="JKP2" s="592"/>
      <c r="JKQ2" s="592"/>
      <c r="JKR2" s="592"/>
      <c r="JKS2" s="592"/>
      <c r="JKT2" s="592"/>
      <c r="JKU2" s="592"/>
      <c r="JKV2" s="592"/>
      <c r="JKW2" s="592"/>
      <c r="JKX2" s="592"/>
      <c r="JKY2" s="592"/>
      <c r="JKZ2" s="592"/>
      <c r="JLA2" s="592" t="s">
        <v>351</v>
      </c>
      <c r="JLB2" s="592"/>
      <c r="JLC2" s="592"/>
      <c r="JLD2" s="592"/>
      <c r="JLE2" s="592"/>
      <c r="JLF2" s="592"/>
      <c r="JLG2" s="592"/>
      <c r="JLH2" s="592"/>
      <c r="JLI2" s="592"/>
      <c r="JLJ2" s="592"/>
      <c r="JLK2" s="592"/>
      <c r="JLL2" s="592"/>
      <c r="JLM2" s="592"/>
      <c r="JLN2" s="592"/>
      <c r="JLO2" s="592"/>
      <c r="JLP2" s="592"/>
      <c r="JLQ2" s="592" t="s">
        <v>351</v>
      </c>
      <c r="JLR2" s="592"/>
      <c r="JLS2" s="592"/>
      <c r="JLT2" s="592"/>
      <c r="JLU2" s="592"/>
      <c r="JLV2" s="592"/>
      <c r="JLW2" s="592"/>
      <c r="JLX2" s="592"/>
      <c r="JLY2" s="592"/>
      <c r="JLZ2" s="592"/>
      <c r="JMA2" s="592"/>
      <c r="JMB2" s="592"/>
      <c r="JMC2" s="592"/>
      <c r="JMD2" s="592"/>
      <c r="JME2" s="592"/>
      <c r="JMF2" s="592"/>
      <c r="JMG2" s="592" t="s">
        <v>351</v>
      </c>
      <c r="JMH2" s="592"/>
      <c r="JMI2" s="592"/>
      <c r="JMJ2" s="592"/>
      <c r="JMK2" s="592"/>
      <c r="JML2" s="592"/>
      <c r="JMM2" s="592"/>
      <c r="JMN2" s="592"/>
      <c r="JMO2" s="592"/>
      <c r="JMP2" s="592"/>
      <c r="JMQ2" s="592"/>
      <c r="JMR2" s="592"/>
      <c r="JMS2" s="592"/>
      <c r="JMT2" s="592"/>
      <c r="JMU2" s="592"/>
      <c r="JMV2" s="592"/>
      <c r="JMW2" s="592" t="s">
        <v>351</v>
      </c>
      <c r="JMX2" s="592"/>
      <c r="JMY2" s="592"/>
      <c r="JMZ2" s="592"/>
      <c r="JNA2" s="592"/>
      <c r="JNB2" s="592"/>
      <c r="JNC2" s="592"/>
      <c r="JND2" s="592"/>
      <c r="JNE2" s="592"/>
      <c r="JNF2" s="592"/>
      <c r="JNG2" s="592"/>
      <c r="JNH2" s="592"/>
      <c r="JNI2" s="592"/>
      <c r="JNJ2" s="592"/>
      <c r="JNK2" s="592"/>
      <c r="JNL2" s="592"/>
      <c r="JNM2" s="592" t="s">
        <v>351</v>
      </c>
      <c r="JNN2" s="592"/>
      <c r="JNO2" s="592"/>
      <c r="JNP2" s="592"/>
      <c r="JNQ2" s="592"/>
      <c r="JNR2" s="592"/>
      <c r="JNS2" s="592"/>
      <c r="JNT2" s="592"/>
      <c r="JNU2" s="592"/>
      <c r="JNV2" s="592"/>
      <c r="JNW2" s="592"/>
      <c r="JNX2" s="592"/>
      <c r="JNY2" s="592"/>
      <c r="JNZ2" s="592"/>
      <c r="JOA2" s="592"/>
      <c r="JOB2" s="592"/>
      <c r="JOC2" s="592" t="s">
        <v>351</v>
      </c>
      <c r="JOD2" s="592"/>
      <c r="JOE2" s="592"/>
      <c r="JOF2" s="592"/>
      <c r="JOG2" s="592"/>
      <c r="JOH2" s="592"/>
      <c r="JOI2" s="592"/>
      <c r="JOJ2" s="592"/>
      <c r="JOK2" s="592"/>
      <c r="JOL2" s="592"/>
      <c r="JOM2" s="592"/>
      <c r="JON2" s="592"/>
      <c r="JOO2" s="592"/>
      <c r="JOP2" s="592"/>
      <c r="JOQ2" s="592"/>
      <c r="JOR2" s="592"/>
      <c r="JOS2" s="592" t="s">
        <v>351</v>
      </c>
      <c r="JOT2" s="592"/>
      <c r="JOU2" s="592"/>
      <c r="JOV2" s="592"/>
      <c r="JOW2" s="592"/>
      <c r="JOX2" s="592"/>
      <c r="JOY2" s="592"/>
      <c r="JOZ2" s="592"/>
      <c r="JPA2" s="592"/>
      <c r="JPB2" s="592"/>
      <c r="JPC2" s="592"/>
      <c r="JPD2" s="592"/>
      <c r="JPE2" s="592"/>
      <c r="JPF2" s="592"/>
      <c r="JPG2" s="592"/>
      <c r="JPH2" s="592"/>
      <c r="JPI2" s="592" t="s">
        <v>351</v>
      </c>
      <c r="JPJ2" s="592"/>
      <c r="JPK2" s="592"/>
      <c r="JPL2" s="592"/>
      <c r="JPM2" s="592"/>
      <c r="JPN2" s="592"/>
      <c r="JPO2" s="592"/>
      <c r="JPP2" s="592"/>
      <c r="JPQ2" s="592"/>
      <c r="JPR2" s="592"/>
      <c r="JPS2" s="592"/>
      <c r="JPT2" s="592"/>
      <c r="JPU2" s="592"/>
      <c r="JPV2" s="592"/>
      <c r="JPW2" s="592"/>
      <c r="JPX2" s="592"/>
      <c r="JPY2" s="592" t="s">
        <v>351</v>
      </c>
      <c r="JPZ2" s="592"/>
      <c r="JQA2" s="592"/>
      <c r="JQB2" s="592"/>
      <c r="JQC2" s="592"/>
      <c r="JQD2" s="592"/>
      <c r="JQE2" s="592"/>
      <c r="JQF2" s="592"/>
      <c r="JQG2" s="592"/>
      <c r="JQH2" s="592"/>
      <c r="JQI2" s="592"/>
      <c r="JQJ2" s="592"/>
      <c r="JQK2" s="592"/>
      <c r="JQL2" s="592"/>
      <c r="JQM2" s="592"/>
      <c r="JQN2" s="592"/>
      <c r="JQO2" s="592" t="s">
        <v>351</v>
      </c>
      <c r="JQP2" s="592"/>
      <c r="JQQ2" s="592"/>
      <c r="JQR2" s="592"/>
      <c r="JQS2" s="592"/>
      <c r="JQT2" s="592"/>
      <c r="JQU2" s="592"/>
      <c r="JQV2" s="592"/>
      <c r="JQW2" s="592"/>
      <c r="JQX2" s="592"/>
      <c r="JQY2" s="592"/>
      <c r="JQZ2" s="592"/>
      <c r="JRA2" s="592"/>
      <c r="JRB2" s="592"/>
      <c r="JRC2" s="592"/>
      <c r="JRD2" s="592"/>
      <c r="JRE2" s="592" t="s">
        <v>351</v>
      </c>
      <c r="JRF2" s="592"/>
      <c r="JRG2" s="592"/>
      <c r="JRH2" s="592"/>
      <c r="JRI2" s="592"/>
      <c r="JRJ2" s="592"/>
      <c r="JRK2" s="592"/>
      <c r="JRL2" s="592"/>
      <c r="JRM2" s="592"/>
      <c r="JRN2" s="592"/>
      <c r="JRO2" s="592"/>
      <c r="JRP2" s="592"/>
      <c r="JRQ2" s="592"/>
      <c r="JRR2" s="592"/>
      <c r="JRS2" s="592"/>
      <c r="JRT2" s="592"/>
      <c r="JRU2" s="592" t="s">
        <v>351</v>
      </c>
      <c r="JRV2" s="592"/>
      <c r="JRW2" s="592"/>
      <c r="JRX2" s="592"/>
      <c r="JRY2" s="592"/>
      <c r="JRZ2" s="592"/>
      <c r="JSA2" s="592"/>
      <c r="JSB2" s="592"/>
      <c r="JSC2" s="592"/>
      <c r="JSD2" s="592"/>
      <c r="JSE2" s="592"/>
      <c r="JSF2" s="592"/>
      <c r="JSG2" s="592"/>
      <c r="JSH2" s="592"/>
      <c r="JSI2" s="592"/>
      <c r="JSJ2" s="592"/>
      <c r="JSK2" s="592" t="s">
        <v>351</v>
      </c>
      <c r="JSL2" s="592"/>
      <c r="JSM2" s="592"/>
      <c r="JSN2" s="592"/>
      <c r="JSO2" s="592"/>
      <c r="JSP2" s="592"/>
      <c r="JSQ2" s="592"/>
      <c r="JSR2" s="592"/>
      <c r="JSS2" s="592"/>
      <c r="JST2" s="592"/>
      <c r="JSU2" s="592"/>
      <c r="JSV2" s="592"/>
      <c r="JSW2" s="592"/>
      <c r="JSX2" s="592"/>
      <c r="JSY2" s="592"/>
      <c r="JSZ2" s="592"/>
      <c r="JTA2" s="592" t="s">
        <v>351</v>
      </c>
      <c r="JTB2" s="592"/>
      <c r="JTC2" s="592"/>
      <c r="JTD2" s="592"/>
      <c r="JTE2" s="592"/>
      <c r="JTF2" s="592"/>
      <c r="JTG2" s="592"/>
      <c r="JTH2" s="592"/>
      <c r="JTI2" s="592"/>
      <c r="JTJ2" s="592"/>
      <c r="JTK2" s="592"/>
      <c r="JTL2" s="592"/>
      <c r="JTM2" s="592"/>
      <c r="JTN2" s="592"/>
      <c r="JTO2" s="592"/>
      <c r="JTP2" s="592"/>
      <c r="JTQ2" s="592" t="s">
        <v>351</v>
      </c>
      <c r="JTR2" s="592"/>
      <c r="JTS2" s="592"/>
      <c r="JTT2" s="592"/>
      <c r="JTU2" s="592"/>
      <c r="JTV2" s="592"/>
      <c r="JTW2" s="592"/>
      <c r="JTX2" s="592"/>
      <c r="JTY2" s="592"/>
      <c r="JTZ2" s="592"/>
      <c r="JUA2" s="592"/>
      <c r="JUB2" s="592"/>
      <c r="JUC2" s="592"/>
      <c r="JUD2" s="592"/>
      <c r="JUE2" s="592"/>
      <c r="JUF2" s="592"/>
      <c r="JUG2" s="592" t="s">
        <v>351</v>
      </c>
      <c r="JUH2" s="592"/>
      <c r="JUI2" s="592"/>
      <c r="JUJ2" s="592"/>
      <c r="JUK2" s="592"/>
      <c r="JUL2" s="592"/>
      <c r="JUM2" s="592"/>
      <c r="JUN2" s="592"/>
      <c r="JUO2" s="592"/>
      <c r="JUP2" s="592"/>
      <c r="JUQ2" s="592"/>
      <c r="JUR2" s="592"/>
      <c r="JUS2" s="592"/>
      <c r="JUT2" s="592"/>
      <c r="JUU2" s="592"/>
      <c r="JUV2" s="592"/>
      <c r="JUW2" s="592" t="s">
        <v>351</v>
      </c>
      <c r="JUX2" s="592"/>
      <c r="JUY2" s="592"/>
      <c r="JUZ2" s="592"/>
      <c r="JVA2" s="592"/>
      <c r="JVB2" s="592"/>
      <c r="JVC2" s="592"/>
      <c r="JVD2" s="592"/>
      <c r="JVE2" s="592"/>
      <c r="JVF2" s="592"/>
      <c r="JVG2" s="592"/>
      <c r="JVH2" s="592"/>
      <c r="JVI2" s="592"/>
      <c r="JVJ2" s="592"/>
      <c r="JVK2" s="592"/>
      <c r="JVL2" s="592"/>
      <c r="JVM2" s="592" t="s">
        <v>351</v>
      </c>
      <c r="JVN2" s="592"/>
      <c r="JVO2" s="592"/>
      <c r="JVP2" s="592"/>
      <c r="JVQ2" s="592"/>
      <c r="JVR2" s="592"/>
      <c r="JVS2" s="592"/>
      <c r="JVT2" s="592"/>
      <c r="JVU2" s="592"/>
      <c r="JVV2" s="592"/>
      <c r="JVW2" s="592"/>
      <c r="JVX2" s="592"/>
      <c r="JVY2" s="592"/>
      <c r="JVZ2" s="592"/>
      <c r="JWA2" s="592"/>
      <c r="JWB2" s="592"/>
      <c r="JWC2" s="592" t="s">
        <v>351</v>
      </c>
      <c r="JWD2" s="592"/>
      <c r="JWE2" s="592"/>
      <c r="JWF2" s="592"/>
      <c r="JWG2" s="592"/>
      <c r="JWH2" s="592"/>
      <c r="JWI2" s="592"/>
      <c r="JWJ2" s="592"/>
      <c r="JWK2" s="592"/>
      <c r="JWL2" s="592"/>
      <c r="JWM2" s="592"/>
      <c r="JWN2" s="592"/>
      <c r="JWO2" s="592"/>
      <c r="JWP2" s="592"/>
      <c r="JWQ2" s="592"/>
      <c r="JWR2" s="592"/>
      <c r="JWS2" s="592" t="s">
        <v>351</v>
      </c>
      <c r="JWT2" s="592"/>
      <c r="JWU2" s="592"/>
      <c r="JWV2" s="592"/>
      <c r="JWW2" s="592"/>
      <c r="JWX2" s="592"/>
      <c r="JWY2" s="592"/>
      <c r="JWZ2" s="592"/>
      <c r="JXA2" s="592"/>
      <c r="JXB2" s="592"/>
      <c r="JXC2" s="592"/>
      <c r="JXD2" s="592"/>
      <c r="JXE2" s="592"/>
      <c r="JXF2" s="592"/>
      <c r="JXG2" s="592"/>
      <c r="JXH2" s="592"/>
      <c r="JXI2" s="592" t="s">
        <v>351</v>
      </c>
      <c r="JXJ2" s="592"/>
      <c r="JXK2" s="592"/>
      <c r="JXL2" s="592"/>
      <c r="JXM2" s="592"/>
      <c r="JXN2" s="592"/>
      <c r="JXO2" s="592"/>
      <c r="JXP2" s="592"/>
      <c r="JXQ2" s="592"/>
      <c r="JXR2" s="592"/>
      <c r="JXS2" s="592"/>
      <c r="JXT2" s="592"/>
      <c r="JXU2" s="592"/>
      <c r="JXV2" s="592"/>
      <c r="JXW2" s="592"/>
      <c r="JXX2" s="592"/>
      <c r="JXY2" s="592" t="s">
        <v>351</v>
      </c>
      <c r="JXZ2" s="592"/>
      <c r="JYA2" s="592"/>
      <c r="JYB2" s="592"/>
      <c r="JYC2" s="592"/>
      <c r="JYD2" s="592"/>
      <c r="JYE2" s="592"/>
      <c r="JYF2" s="592"/>
      <c r="JYG2" s="592"/>
      <c r="JYH2" s="592"/>
      <c r="JYI2" s="592"/>
      <c r="JYJ2" s="592"/>
      <c r="JYK2" s="592"/>
      <c r="JYL2" s="592"/>
      <c r="JYM2" s="592"/>
      <c r="JYN2" s="592"/>
      <c r="JYO2" s="592" t="s">
        <v>351</v>
      </c>
      <c r="JYP2" s="592"/>
      <c r="JYQ2" s="592"/>
      <c r="JYR2" s="592"/>
      <c r="JYS2" s="592"/>
      <c r="JYT2" s="592"/>
      <c r="JYU2" s="592"/>
      <c r="JYV2" s="592"/>
      <c r="JYW2" s="592"/>
      <c r="JYX2" s="592"/>
      <c r="JYY2" s="592"/>
      <c r="JYZ2" s="592"/>
      <c r="JZA2" s="592"/>
      <c r="JZB2" s="592"/>
      <c r="JZC2" s="592"/>
      <c r="JZD2" s="592"/>
      <c r="JZE2" s="592" t="s">
        <v>351</v>
      </c>
      <c r="JZF2" s="592"/>
      <c r="JZG2" s="592"/>
      <c r="JZH2" s="592"/>
      <c r="JZI2" s="592"/>
      <c r="JZJ2" s="592"/>
      <c r="JZK2" s="592"/>
      <c r="JZL2" s="592"/>
      <c r="JZM2" s="592"/>
      <c r="JZN2" s="592"/>
      <c r="JZO2" s="592"/>
      <c r="JZP2" s="592"/>
      <c r="JZQ2" s="592"/>
      <c r="JZR2" s="592"/>
      <c r="JZS2" s="592"/>
      <c r="JZT2" s="592"/>
      <c r="JZU2" s="592" t="s">
        <v>351</v>
      </c>
      <c r="JZV2" s="592"/>
      <c r="JZW2" s="592"/>
      <c r="JZX2" s="592"/>
      <c r="JZY2" s="592"/>
      <c r="JZZ2" s="592"/>
      <c r="KAA2" s="592"/>
      <c r="KAB2" s="592"/>
      <c r="KAC2" s="592"/>
      <c r="KAD2" s="592"/>
      <c r="KAE2" s="592"/>
      <c r="KAF2" s="592"/>
      <c r="KAG2" s="592"/>
      <c r="KAH2" s="592"/>
      <c r="KAI2" s="592"/>
      <c r="KAJ2" s="592"/>
      <c r="KAK2" s="592" t="s">
        <v>351</v>
      </c>
      <c r="KAL2" s="592"/>
      <c r="KAM2" s="592"/>
      <c r="KAN2" s="592"/>
      <c r="KAO2" s="592"/>
      <c r="KAP2" s="592"/>
      <c r="KAQ2" s="592"/>
      <c r="KAR2" s="592"/>
      <c r="KAS2" s="592"/>
      <c r="KAT2" s="592"/>
      <c r="KAU2" s="592"/>
      <c r="KAV2" s="592"/>
      <c r="KAW2" s="592"/>
      <c r="KAX2" s="592"/>
      <c r="KAY2" s="592"/>
      <c r="KAZ2" s="592"/>
      <c r="KBA2" s="592" t="s">
        <v>351</v>
      </c>
      <c r="KBB2" s="592"/>
      <c r="KBC2" s="592"/>
      <c r="KBD2" s="592"/>
      <c r="KBE2" s="592"/>
      <c r="KBF2" s="592"/>
      <c r="KBG2" s="592"/>
      <c r="KBH2" s="592"/>
      <c r="KBI2" s="592"/>
      <c r="KBJ2" s="592"/>
      <c r="KBK2" s="592"/>
      <c r="KBL2" s="592"/>
      <c r="KBM2" s="592"/>
      <c r="KBN2" s="592"/>
      <c r="KBO2" s="592"/>
      <c r="KBP2" s="592"/>
      <c r="KBQ2" s="592" t="s">
        <v>351</v>
      </c>
      <c r="KBR2" s="592"/>
      <c r="KBS2" s="592"/>
      <c r="KBT2" s="592"/>
      <c r="KBU2" s="592"/>
      <c r="KBV2" s="592"/>
      <c r="KBW2" s="592"/>
      <c r="KBX2" s="592"/>
      <c r="KBY2" s="592"/>
      <c r="KBZ2" s="592"/>
      <c r="KCA2" s="592"/>
      <c r="KCB2" s="592"/>
      <c r="KCC2" s="592"/>
      <c r="KCD2" s="592"/>
      <c r="KCE2" s="592"/>
      <c r="KCF2" s="592"/>
      <c r="KCG2" s="592" t="s">
        <v>351</v>
      </c>
      <c r="KCH2" s="592"/>
      <c r="KCI2" s="592"/>
      <c r="KCJ2" s="592"/>
      <c r="KCK2" s="592"/>
      <c r="KCL2" s="592"/>
      <c r="KCM2" s="592"/>
      <c r="KCN2" s="592"/>
      <c r="KCO2" s="592"/>
      <c r="KCP2" s="592"/>
      <c r="KCQ2" s="592"/>
      <c r="KCR2" s="592"/>
      <c r="KCS2" s="592"/>
      <c r="KCT2" s="592"/>
      <c r="KCU2" s="592"/>
      <c r="KCV2" s="592"/>
      <c r="KCW2" s="592" t="s">
        <v>351</v>
      </c>
      <c r="KCX2" s="592"/>
      <c r="KCY2" s="592"/>
      <c r="KCZ2" s="592"/>
      <c r="KDA2" s="592"/>
      <c r="KDB2" s="592"/>
      <c r="KDC2" s="592"/>
      <c r="KDD2" s="592"/>
      <c r="KDE2" s="592"/>
      <c r="KDF2" s="592"/>
      <c r="KDG2" s="592"/>
      <c r="KDH2" s="592"/>
      <c r="KDI2" s="592"/>
      <c r="KDJ2" s="592"/>
      <c r="KDK2" s="592"/>
      <c r="KDL2" s="592"/>
      <c r="KDM2" s="592" t="s">
        <v>351</v>
      </c>
      <c r="KDN2" s="592"/>
      <c r="KDO2" s="592"/>
      <c r="KDP2" s="592"/>
      <c r="KDQ2" s="592"/>
      <c r="KDR2" s="592"/>
      <c r="KDS2" s="592"/>
      <c r="KDT2" s="592"/>
      <c r="KDU2" s="592"/>
      <c r="KDV2" s="592"/>
      <c r="KDW2" s="592"/>
      <c r="KDX2" s="592"/>
      <c r="KDY2" s="592"/>
      <c r="KDZ2" s="592"/>
      <c r="KEA2" s="592"/>
      <c r="KEB2" s="592"/>
      <c r="KEC2" s="592" t="s">
        <v>351</v>
      </c>
      <c r="KED2" s="592"/>
      <c r="KEE2" s="592"/>
      <c r="KEF2" s="592"/>
      <c r="KEG2" s="592"/>
      <c r="KEH2" s="592"/>
      <c r="KEI2" s="592"/>
      <c r="KEJ2" s="592"/>
      <c r="KEK2" s="592"/>
      <c r="KEL2" s="592"/>
      <c r="KEM2" s="592"/>
      <c r="KEN2" s="592"/>
      <c r="KEO2" s="592"/>
      <c r="KEP2" s="592"/>
      <c r="KEQ2" s="592"/>
      <c r="KER2" s="592"/>
      <c r="KES2" s="592" t="s">
        <v>351</v>
      </c>
      <c r="KET2" s="592"/>
      <c r="KEU2" s="592"/>
      <c r="KEV2" s="592"/>
      <c r="KEW2" s="592"/>
      <c r="KEX2" s="592"/>
      <c r="KEY2" s="592"/>
      <c r="KEZ2" s="592"/>
      <c r="KFA2" s="592"/>
      <c r="KFB2" s="592"/>
      <c r="KFC2" s="592"/>
      <c r="KFD2" s="592"/>
      <c r="KFE2" s="592"/>
      <c r="KFF2" s="592"/>
      <c r="KFG2" s="592"/>
      <c r="KFH2" s="592"/>
      <c r="KFI2" s="592" t="s">
        <v>351</v>
      </c>
      <c r="KFJ2" s="592"/>
      <c r="KFK2" s="592"/>
      <c r="KFL2" s="592"/>
      <c r="KFM2" s="592"/>
      <c r="KFN2" s="592"/>
      <c r="KFO2" s="592"/>
      <c r="KFP2" s="592"/>
      <c r="KFQ2" s="592"/>
      <c r="KFR2" s="592"/>
      <c r="KFS2" s="592"/>
      <c r="KFT2" s="592"/>
      <c r="KFU2" s="592"/>
      <c r="KFV2" s="592"/>
      <c r="KFW2" s="592"/>
      <c r="KFX2" s="592"/>
      <c r="KFY2" s="592" t="s">
        <v>351</v>
      </c>
      <c r="KFZ2" s="592"/>
      <c r="KGA2" s="592"/>
      <c r="KGB2" s="592"/>
      <c r="KGC2" s="592"/>
      <c r="KGD2" s="592"/>
      <c r="KGE2" s="592"/>
      <c r="KGF2" s="592"/>
      <c r="KGG2" s="592"/>
      <c r="KGH2" s="592"/>
      <c r="KGI2" s="592"/>
      <c r="KGJ2" s="592"/>
      <c r="KGK2" s="592"/>
      <c r="KGL2" s="592"/>
      <c r="KGM2" s="592"/>
      <c r="KGN2" s="592"/>
      <c r="KGO2" s="592" t="s">
        <v>351</v>
      </c>
      <c r="KGP2" s="592"/>
      <c r="KGQ2" s="592"/>
      <c r="KGR2" s="592"/>
      <c r="KGS2" s="592"/>
      <c r="KGT2" s="592"/>
      <c r="KGU2" s="592"/>
      <c r="KGV2" s="592"/>
      <c r="KGW2" s="592"/>
      <c r="KGX2" s="592"/>
      <c r="KGY2" s="592"/>
      <c r="KGZ2" s="592"/>
      <c r="KHA2" s="592"/>
      <c r="KHB2" s="592"/>
      <c r="KHC2" s="592"/>
      <c r="KHD2" s="592"/>
      <c r="KHE2" s="592" t="s">
        <v>351</v>
      </c>
      <c r="KHF2" s="592"/>
      <c r="KHG2" s="592"/>
      <c r="KHH2" s="592"/>
      <c r="KHI2" s="592"/>
      <c r="KHJ2" s="592"/>
      <c r="KHK2" s="592"/>
      <c r="KHL2" s="592"/>
      <c r="KHM2" s="592"/>
      <c r="KHN2" s="592"/>
      <c r="KHO2" s="592"/>
      <c r="KHP2" s="592"/>
      <c r="KHQ2" s="592"/>
      <c r="KHR2" s="592"/>
      <c r="KHS2" s="592"/>
      <c r="KHT2" s="592"/>
      <c r="KHU2" s="592" t="s">
        <v>351</v>
      </c>
      <c r="KHV2" s="592"/>
      <c r="KHW2" s="592"/>
      <c r="KHX2" s="592"/>
      <c r="KHY2" s="592"/>
      <c r="KHZ2" s="592"/>
      <c r="KIA2" s="592"/>
      <c r="KIB2" s="592"/>
      <c r="KIC2" s="592"/>
      <c r="KID2" s="592"/>
      <c r="KIE2" s="592"/>
      <c r="KIF2" s="592"/>
      <c r="KIG2" s="592"/>
      <c r="KIH2" s="592"/>
      <c r="KII2" s="592"/>
      <c r="KIJ2" s="592"/>
      <c r="KIK2" s="592" t="s">
        <v>351</v>
      </c>
      <c r="KIL2" s="592"/>
      <c r="KIM2" s="592"/>
      <c r="KIN2" s="592"/>
      <c r="KIO2" s="592"/>
      <c r="KIP2" s="592"/>
      <c r="KIQ2" s="592"/>
      <c r="KIR2" s="592"/>
      <c r="KIS2" s="592"/>
      <c r="KIT2" s="592"/>
      <c r="KIU2" s="592"/>
      <c r="KIV2" s="592"/>
      <c r="KIW2" s="592"/>
      <c r="KIX2" s="592"/>
      <c r="KIY2" s="592"/>
      <c r="KIZ2" s="592"/>
      <c r="KJA2" s="592" t="s">
        <v>351</v>
      </c>
      <c r="KJB2" s="592"/>
      <c r="KJC2" s="592"/>
      <c r="KJD2" s="592"/>
      <c r="KJE2" s="592"/>
      <c r="KJF2" s="592"/>
      <c r="KJG2" s="592"/>
      <c r="KJH2" s="592"/>
      <c r="KJI2" s="592"/>
      <c r="KJJ2" s="592"/>
      <c r="KJK2" s="592"/>
      <c r="KJL2" s="592"/>
      <c r="KJM2" s="592"/>
      <c r="KJN2" s="592"/>
      <c r="KJO2" s="592"/>
      <c r="KJP2" s="592"/>
      <c r="KJQ2" s="592" t="s">
        <v>351</v>
      </c>
      <c r="KJR2" s="592"/>
      <c r="KJS2" s="592"/>
      <c r="KJT2" s="592"/>
      <c r="KJU2" s="592"/>
      <c r="KJV2" s="592"/>
      <c r="KJW2" s="592"/>
      <c r="KJX2" s="592"/>
      <c r="KJY2" s="592"/>
      <c r="KJZ2" s="592"/>
      <c r="KKA2" s="592"/>
      <c r="KKB2" s="592"/>
      <c r="KKC2" s="592"/>
      <c r="KKD2" s="592"/>
      <c r="KKE2" s="592"/>
      <c r="KKF2" s="592"/>
      <c r="KKG2" s="592" t="s">
        <v>351</v>
      </c>
      <c r="KKH2" s="592"/>
      <c r="KKI2" s="592"/>
      <c r="KKJ2" s="592"/>
      <c r="KKK2" s="592"/>
      <c r="KKL2" s="592"/>
      <c r="KKM2" s="592"/>
      <c r="KKN2" s="592"/>
      <c r="KKO2" s="592"/>
      <c r="KKP2" s="592"/>
      <c r="KKQ2" s="592"/>
      <c r="KKR2" s="592"/>
      <c r="KKS2" s="592"/>
      <c r="KKT2" s="592"/>
      <c r="KKU2" s="592"/>
      <c r="KKV2" s="592"/>
      <c r="KKW2" s="592" t="s">
        <v>351</v>
      </c>
      <c r="KKX2" s="592"/>
      <c r="KKY2" s="592"/>
      <c r="KKZ2" s="592"/>
      <c r="KLA2" s="592"/>
      <c r="KLB2" s="592"/>
      <c r="KLC2" s="592"/>
      <c r="KLD2" s="592"/>
      <c r="KLE2" s="592"/>
      <c r="KLF2" s="592"/>
      <c r="KLG2" s="592"/>
      <c r="KLH2" s="592"/>
      <c r="KLI2" s="592"/>
      <c r="KLJ2" s="592"/>
      <c r="KLK2" s="592"/>
      <c r="KLL2" s="592"/>
      <c r="KLM2" s="592" t="s">
        <v>351</v>
      </c>
      <c r="KLN2" s="592"/>
      <c r="KLO2" s="592"/>
      <c r="KLP2" s="592"/>
      <c r="KLQ2" s="592"/>
      <c r="KLR2" s="592"/>
      <c r="KLS2" s="592"/>
      <c r="KLT2" s="592"/>
      <c r="KLU2" s="592"/>
      <c r="KLV2" s="592"/>
      <c r="KLW2" s="592"/>
      <c r="KLX2" s="592"/>
      <c r="KLY2" s="592"/>
      <c r="KLZ2" s="592"/>
      <c r="KMA2" s="592"/>
      <c r="KMB2" s="592"/>
      <c r="KMC2" s="592" t="s">
        <v>351</v>
      </c>
      <c r="KMD2" s="592"/>
      <c r="KME2" s="592"/>
      <c r="KMF2" s="592"/>
      <c r="KMG2" s="592"/>
      <c r="KMH2" s="592"/>
      <c r="KMI2" s="592"/>
      <c r="KMJ2" s="592"/>
      <c r="KMK2" s="592"/>
      <c r="KML2" s="592"/>
      <c r="KMM2" s="592"/>
      <c r="KMN2" s="592"/>
      <c r="KMO2" s="592"/>
      <c r="KMP2" s="592"/>
      <c r="KMQ2" s="592"/>
      <c r="KMR2" s="592"/>
      <c r="KMS2" s="592" t="s">
        <v>351</v>
      </c>
      <c r="KMT2" s="592"/>
      <c r="KMU2" s="592"/>
      <c r="KMV2" s="592"/>
      <c r="KMW2" s="592"/>
      <c r="KMX2" s="592"/>
      <c r="KMY2" s="592"/>
      <c r="KMZ2" s="592"/>
      <c r="KNA2" s="592"/>
      <c r="KNB2" s="592"/>
      <c r="KNC2" s="592"/>
      <c r="KND2" s="592"/>
      <c r="KNE2" s="592"/>
      <c r="KNF2" s="592"/>
      <c r="KNG2" s="592"/>
      <c r="KNH2" s="592"/>
      <c r="KNI2" s="592" t="s">
        <v>351</v>
      </c>
      <c r="KNJ2" s="592"/>
      <c r="KNK2" s="592"/>
      <c r="KNL2" s="592"/>
      <c r="KNM2" s="592"/>
      <c r="KNN2" s="592"/>
      <c r="KNO2" s="592"/>
      <c r="KNP2" s="592"/>
      <c r="KNQ2" s="592"/>
      <c r="KNR2" s="592"/>
      <c r="KNS2" s="592"/>
      <c r="KNT2" s="592"/>
      <c r="KNU2" s="592"/>
      <c r="KNV2" s="592"/>
      <c r="KNW2" s="592"/>
      <c r="KNX2" s="592"/>
      <c r="KNY2" s="592" t="s">
        <v>351</v>
      </c>
      <c r="KNZ2" s="592"/>
      <c r="KOA2" s="592"/>
      <c r="KOB2" s="592"/>
      <c r="KOC2" s="592"/>
      <c r="KOD2" s="592"/>
      <c r="KOE2" s="592"/>
      <c r="KOF2" s="592"/>
      <c r="KOG2" s="592"/>
      <c r="KOH2" s="592"/>
      <c r="KOI2" s="592"/>
      <c r="KOJ2" s="592"/>
      <c r="KOK2" s="592"/>
      <c r="KOL2" s="592"/>
      <c r="KOM2" s="592"/>
      <c r="KON2" s="592"/>
      <c r="KOO2" s="592" t="s">
        <v>351</v>
      </c>
      <c r="KOP2" s="592"/>
      <c r="KOQ2" s="592"/>
      <c r="KOR2" s="592"/>
      <c r="KOS2" s="592"/>
      <c r="KOT2" s="592"/>
      <c r="KOU2" s="592"/>
      <c r="KOV2" s="592"/>
      <c r="KOW2" s="592"/>
      <c r="KOX2" s="592"/>
      <c r="KOY2" s="592"/>
      <c r="KOZ2" s="592"/>
      <c r="KPA2" s="592"/>
      <c r="KPB2" s="592"/>
      <c r="KPC2" s="592"/>
      <c r="KPD2" s="592"/>
      <c r="KPE2" s="592" t="s">
        <v>351</v>
      </c>
      <c r="KPF2" s="592"/>
      <c r="KPG2" s="592"/>
      <c r="KPH2" s="592"/>
      <c r="KPI2" s="592"/>
      <c r="KPJ2" s="592"/>
      <c r="KPK2" s="592"/>
      <c r="KPL2" s="592"/>
      <c r="KPM2" s="592"/>
      <c r="KPN2" s="592"/>
      <c r="KPO2" s="592"/>
      <c r="KPP2" s="592"/>
      <c r="KPQ2" s="592"/>
      <c r="KPR2" s="592"/>
      <c r="KPS2" s="592"/>
      <c r="KPT2" s="592"/>
      <c r="KPU2" s="592" t="s">
        <v>351</v>
      </c>
      <c r="KPV2" s="592"/>
      <c r="KPW2" s="592"/>
      <c r="KPX2" s="592"/>
      <c r="KPY2" s="592"/>
      <c r="KPZ2" s="592"/>
      <c r="KQA2" s="592"/>
      <c r="KQB2" s="592"/>
      <c r="KQC2" s="592"/>
      <c r="KQD2" s="592"/>
      <c r="KQE2" s="592"/>
      <c r="KQF2" s="592"/>
      <c r="KQG2" s="592"/>
      <c r="KQH2" s="592"/>
      <c r="KQI2" s="592"/>
      <c r="KQJ2" s="592"/>
      <c r="KQK2" s="592" t="s">
        <v>351</v>
      </c>
      <c r="KQL2" s="592"/>
      <c r="KQM2" s="592"/>
      <c r="KQN2" s="592"/>
      <c r="KQO2" s="592"/>
      <c r="KQP2" s="592"/>
      <c r="KQQ2" s="592"/>
      <c r="KQR2" s="592"/>
      <c r="KQS2" s="592"/>
      <c r="KQT2" s="592"/>
      <c r="KQU2" s="592"/>
      <c r="KQV2" s="592"/>
      <c r="KQW2" s="592"/>
      <c r="KQX2" s="592"/>
      <c r="KQY2" s="592"/>
      <c r="KQZ2" s="592"/>
      <c r="KRA2" s="592" t="s">
        <v>351</v>
      </c>
      <c r="KRB2" s="592"/>
      <c r="KRC2" s="592"/>
      <c r="KRD2" s="592"/>
      <c r="KRE2" s="592"/>
      <c r="KRF2" s="592"/>
      <c r="KRG2" s="592"/>
      <c r="KRH2" s="592"/>
      <c r="KRI2" s="592"/>
      <c r="KRJ2" s="592"/>
      <c r="KRK2" s="592"/>
      <c r="KRL2" s="592"/>
      <c r="KRM2" s="592"/>
      <c r="KRN2" s="592"/>
      <c r="KRO2" s="592"/>
      <c r="KRP2" s="592"/>
      <c r="KRQ2" s="592" t="s">
        <v>351</v>
      </c>
      <c r="KRR2" s="592"/>
      <c r="KRS2" s="592"/>
      <c r="KRT2" s="592"/>
      <c r="KRU2" s="592"/>
      <c r="KRV2" s="592"/>
      <c r="KRW2" s="592"/>
      <c r="KRX2" s="592"/>
      <c r="KRY2" s="592"/>
      <c r="KRZ2" s="592"/>
      <c r="KSA2" s="592"/>
      <c r="KSB2" s="592"/>
      <c r="KSC2" s="592"/>
      <c r="KSD2" s="592"/>
      <c r="KSE2" s="592"/>
      <c r="KSF2" s="592"/>
      <c r="KSG2" s="592" t="s">
        <v>351</v>
      </c>
      <c r="KSH2" s="592"/>
      <c r="KSI2" s="592"/>
      <c r="KSJ2" s="592"/>
      <c r="KSK2" s="592"/>
      <c r="KSL2" s="592"/>
      <c r="KSM2" s="592"/>
      <c r="KSN2" s="592"/>
      <c r="KSO2" s="592"/>
      <c r="KSP2" s="592"/>
      <c r="KSQ2" s="592"/>
      <c r="KSR2" s="592"/>
      <c r="KSS2" s="592"/>
      <c r="KST2" s="592"/>
      <c r="KSU2" s="592"/>
      <c r="KSV2" s="592"/>
      <c r="KSW2" s="592" t="s">
        <v>351</v>
      </c>
      <c r="KSX2" s="592"/>
      <c r="KSY2" s="592"/>
      <c r="KSZ2" s="592"/>
      <c r="KTA2" s="592"/>
      <c r="KTB2" s="592"/>
      <c r="KTC2" s="592"/>
      <c r="KTD2" s="592"/>
      <c r="KTE2" s="592"/>
      <c r="KTF2" s="592"/>
      <c r="KTG2" s="592"/>
      <c r="KTH2" s="592"/>
      <c r="KTI2" s="592"/>
      <c r="KTJ2" s="592"/>
      <c r="KTK2" s="592"/>
      <c r="KTL2" s="592"/>
      <c r="KTM2" s="592" t="s">
        <v>351</v>
      </c>
      <c r="KTN2" s="592"/>
      <c r="KTO2" s="592"/>
      <c r="KTP2" s="592"/>
      <c r="KTQ2" s="592"/>
      <c r="KTR2" s="592"/>
      <c r="KTS2" s="592"/>
      <c r="KTT2" s="592"/>
      <c r="KTU2" s="592"/>
      <c r="KTV2" s="592"/>
      <c r="KTW2" s="592"/>
      <c r="KTX2" s="592"/>
      <c r="KTY2" s="592"/>
      <c r="KTZ2" s="592"/>
      <c r="KUA2" s="592"/>
      <c r="KUB2" s="592"/>
      <c r="KUC2" s="592" t="s">
        <v>351</v>
      </c>
      <c r="KUD2" s="592"/>
      <c r="KUE2" s="592"/>
      <c r="KUF2" s="592"/>
      <c r="KUG2" s="592"/>
      <c r="KUH2" s="592"/>
      <c r="KUI2" s="592"/>
      <c r="KUJ2" s="592"/>
      <c r="KUK2" s="592"/>
      <c r="KUL2" s="592"/>
      <c r="KUM2" s="592"/>
      <c r="KUN2" s="592"/>
      <c r="KUO2" s="592"/>
      <c r="KUP2" s="592"/>
      <c r="KUQ2" s="592"/>
      <c r="KUR2" s="592"/>
      <c r="KUS2" s="592" t="s">
        <v>351</v>
      </c>
      <c r="KUT2" s="592"/>
      <c r="KUU2" s="592"/>
      <c r="KUV2" s="592"/>
      <c r="KUW2" s="592"/>
      <c r="KUX2" s="592"/>
      <c r="KUY2" s="592"/>
      <c r="KUZ2" s="592"/>
      <c r="KVA2" s="592"/>
      <c r="KVB2" s="592"/>
      <c r="KVC2" s="592"/>
      <c r="KVD2" s="592"/>
      <c r="KVE2" s="592"/>
      <c r="KVF2" s="592"/>
      <c r="KVG2" s="592"/>
      <c r="KVH2" s="592"/>
      <c r="KVI2" s="592" t="s">
        <v>351</v>
      </c>
      <c r="KVJ2" s="592"/>
      <c r="KVK2" s="592"/>
      <c r="KVL2" s="592"/>
      <c r="KVM2" s="592"/>
      <c r="KVN2" s="592"/>
      <c r="KVO2" s="592"/>
      <c r="KVP2" s="592"/>
      <c r="KVQ2" s="592"/>
      <c r="KVR2" s="592"/>
      <c r="KVS2" s="592"/>
      <c r="KVT2" s="592"/>
      <c r="KVU2" s="592"/>
      <c r="KVV2" s="592"/>
      <c r="KVW2" s="592"/>
      <c r="KVX2" s="592"/>
      <c r="KVY2" s="592" t="s">
        <v>351</v>
      </c>
      <c r="KVZ2" s="592"/>
      <c r="KWA2" s="592"/>
      <c r="KWB2" s="592"/>
      <c r="KWC2" s="592"/>
      <c r="KWD2" s="592"/>
      <c r="KWE2" s="592"/>
      <c r="KWF2" s="592"/>
      <c r="KWG2" s="592"/>
      <c r="KWH2" s="592"/>
      <c r="KWI2" s="592"/>
      <c r="KWJ2" s="592"/>
      <c r="KWK2" s="592"/>
      <c r="KWL2" s="592"/>
      <c r="KWM2" s="592"/>
      <c r="KWN2" s="592"/>
      <c r="KWO2" s="592" t="s">
        <v>351</v>
      </c>
      <c r="KWP2" s="592"/>
      <c r="KWQ2" s="592"/>
      <c r="KWR2" s="592"/>
      <c r="KWS2" s="592"/>
      <c r="KWT2" s="592"/>
      <c r="KWU2" s="592"/>
      <c r="KWV2" s="592"/>
      <c r="KWW2" s="592"/>
      <c r="KWX2" s="592"/>
      <c r="KWY2" s="592"/>
      <c r="KWZ2" s="592"/>
      <c r="KXA2" s="592"/>
      <c r="KXB2" s="592"/>
      <c r="KXC2" s="592"/>
      <c r="KXD2" s="592"/>
      <c r="KXE2" s="592" t="s">
        <v>351</v>
      </c>
      <c r="KXF2" s="592"/>
      <c r="KXG2" s="592"/>
      <c r="KXH2" s="592"/>
      <c r="KXI2" s="592"/>
      <c r="KXJ2" s="592"/>
      <c r="KXK2" s="592"/>
      <c r="KXL2" s="592"/>
      <c r="KXM2" s="592"/>
      <c r="KXN2" s="592"/>
      <c r="KXO2" s="592"/>
      <c r="KXP2" s="592"/>
      <c r="KXQ2" s="592"/>
      <c r="KXR2" s="592"/>
      <c r="KXS2" s="592"/>
      <c r="KXT2" s="592"/>
      <c r="KXU2" s="592" t="s">
        <v>351</v>
      </c>
      <c r="KXV2" s="592"/>
      <c r="KXW2" s="592"/>
      <c r="KXX2" s="592"/>
      <c r="KXY2" s="592"/>
      <c r="KXZ2" s="592"/>
      <c r="KYA2" s="592"/>
      <c r="KYB2" s="592"/>
      <c r="KYC2" s="592"/>
      <c r="KYD2" s="592"/>
      <c r="KYE2" s="592"/>
      <c r="KYF2" s="592"/>
      <c r="KYG2" s="592"/>
      <c r="KYH2" s="592"/>
      <c r="KYI2" s="592"/>
      <c r="KYJ2" s="592"/>
      <c r="KYK2" s="592" t="s">
        <v>351</v>
      </c>
      <c r="KYL2" s="592"/>
      <c r="KYM2" s="592"/>
      <c r="KYN2" s="592"/>
      <c r="KYO2" s="592"/>
      <c r="KYP2" s="592"/>
      <c r="KYQ2" s="592"/>
      <c r="KYR2" s="592"/>
      <c r="KYS2" s="592"/>
      <c r="KYT2" s="592"/>
      <c r="KYU2" s="592"/>
      <c r="KYV2" s="592"/>
      <c r="KYW2" s="592"/>
      <c r="KYX2" s="592"/>
      <c r="KYY2" s="592"/>
      <c r="KYZ2" s="592"/>
      <c r="KZA2" s="592" t="s">
        <v>351</v>
      </c>
      <c r="KZB2" s="592"/>
      <c r="KZC2" s="592"/>
      <c r="KZD2" s="592"/>
      <c r="KZE2" s="592"/>
      <c r="KZF2" s="592"/>
      <c r="KZG2" s="592"/>
      <c r="KZH2" s="592"/>
      <c r="KZI2" s="592"/>
      <c r="KZJ2" s="592"/>
      <c r="KZK2" s="592"/>
      <c r="KZL2" s="592"/>
      <c r="KZM2" s="592"/>
      <c r="KZN2" s="592"/>
      <c r="KZO2" s="592"/>
      <c r="KZP2" s="592"/>
      <c r="KZQ2" s="592" t="s">
        <v>351</v>
      </c>
      <c r="KZR2" s="592"/>
      <c r="KZS2" s="592"/>
      <c r="KZT2" s="592"/>
      <c r="KZU2" s="592"/>
      <c r="KZV2" s="592"/>
      <c r="KZW2" s="592"/>
      <c r="KZX2" s="592"/>
      <c r="KZY2" s="592"/>
      <c r="KZZ2" s="592"/>
      <c r="LAA2" s="592"/>
      <c r="LAB2" s="592"/>
      <c r="LAC2" s="592"/>
      <c r="LAD2" s="592"/>
      <c r="LAE2" s="592"/>
      <c r="LAF2" s="592"/>
      <c r="LAG2" s="592" t="s">
        <v>351</v>
      </c>
      <c r="LAH2" s="592"/>
      <c r="LAI2" s="592"/>
      <c r="LAJ2" s="592"/>
      <c r="LAK2" s="592"/>
      <c r="LAL2" s="592"/>
      <c r="LAM2" s="592"/>
      <c r="LAN2" s="592"/>
      <c r="LAO2" s="592"/>
      <c r="LAP2" s="592"/>
      <c r="LAQ2" s="592"/>
      <c r="LAR2" s="592"/>
      <c r="LAS2" s="592"/>
      <c r="LAT2" s="592"/>
      <c r="LAU2" s="592"/>
      <c r="LAV2" s="592"/>
      <c r="LAW2" s="592" t="s">
        <v>351</v>
      </c>
      <c r="LAX2" s="592"/>
      <c r="LAY2" s="592"/>
      <c r="LAZ2" s="592"/>
      <c r="LBA2" s="592"/>
      <c r="LBB2" s="592"/>
      <c r="LBC2" s="592"/>
      <c r="LBD2" s="592"/>
      <c r="LBE2" s="592"/>
      <c r="LBF2" s="592"/>
      <c r="LBG2" s="592"/>
      <c r="LBH2" s="592"/>
      <c r="LBI2" s="592"/>
      <c r="LBJ2" s="592"/>
      <c r="LBK2" s="592"/>
      <c r="LBL2" s="592"/>
      <c r="LBM2" s="592" t="s">
        <v>351</v>
      </c>
      <c r="LBN2" s="592"/>
      <c r="LBO2" s="592"/>
      <c r="LBP2" s="592"/>
      <c r="LBQ2" s="592"/>
      <c r="LBR2" s="592"/>
      <c r="LBS2" s="592"/>
      <c r="LBT2" s="592"/>
      <c r="LBU2" s="592"/>
      <c r="LBV2" s="592"/>
      <c r="LBW2" s="592"/>
      <c r="LBX2" s="592"/>
      <c r="LBY2" s="592"/>
      <c r="LBZ2" s="592"/>
      <c r="LCA2" s="592"/>
      <c r="LCB2" s="592"/>
      <c r="LCC2" s="592" t="s">
        <v>351</v>
      </c>
      <c r="LCD2" s="592"/>
      <c r="LCE2" s="592"/>
      <c r="LCF2" s="592"/>
      <c r="LCG2" s="592"/>
      <c r="LCH2" s="592"/>
      <c r="LCI2" s="592"/>
      <c r="LCJ2" s="592"/>
      <c r="LCK2" s="592"/>
      <c r="LCL2" s="592"/>
      <c r="LCM2" s="592"/>
      <c r="LCN2" s="592"/>
      <c r="LCO2" s="592"/>
      <c r="LCP2" s="592"/>
      <c r="LCQ2" s="592"/>
      <c r="LCR2" s="592"/>
      <c r="LCS2" s="592" t="s">
        <v>351</v>
      </c>
      <c r="LCT2" s="592"/>
      <c r="LCU2" s="592"/>
      <c r="LCV2" s="592"/>
      <c r="LCW2" s="592"/>
      <c r="LCX2" s="592"/>
      <c r="LCY2" s="592"/>
      <c r="LCZ2" s="592"/>
      <c r="LDA2" s="592"/>
      <c r="LDB2" s="592"/>
      <c r="LDC2" s="592"/>
      <c r="LDD2" s="592"/>
      <c r="LDE2" s="592"/>
      <c r="LDF2" s="592"/>
      <c r="LDG2" s="592"/>
      <c r="LDH2" s="592"/>
      <c r="LDI2" s="592" t="s">
        <v>351</v>
      </c>
      <c r="LDJ2" s="592"/>
      <c r="LDK2" s="592"/>
      <c r="LDL2" s="592"/>
      <c r="LDM2" s="592"/>
      <c r="LDN2" s="592"/>
      <c r="LDO2" s="592"/>
      <c r="LDP2" s="592"/>
      <c r="LDQ2" s="592"/>
      <c r="LDR2" s="592"/>
      <c r="LDS2" s="592"/>
      <c r="LDT2" s="592"/>
      <c r="LDU2" s="592"/>
      <c r="LDV2" s="592"/>
      <c r="LDW2" s="592"/>
      <c r="LDX2" s="592"/>
      <c r="LDY2" s="592" t="s">
        <v>351</v>
      </c>
      <c r="LDZ2" s="592"/>
      <c r="LEA2" s="592"/>
      <c r="LEB2" s="592"/>
      <c r="LEC2" s="592"/>
      <c r="LED2" s="592"/>
      <c r="LEE2" s="592"/>
      <c r="LEF2" s="592"/>
      <c r="LEG2" s="592"/>
      <c r="LEH2" s="592"/>
      <c r="LEI2" s="592"/>
      <c r="LEJ2" s="592"/>
      <c r="LEK2" s="592"/>
      <c r="LEL2" s="592"/>
      <c r="LEM2" s="592"/>
      <c r="LEN2" s="592"/>
      <c r="LEO2" s="592" t="s">
        <v>351</v>
      </c>
      <c r="LEP2" s="592"/>
      <c r="LEQ2" s="592"/>
      <c r="LER2" s="592"/>
      <c r="LES2" s="592"/>
      <c r="LET2" s="592"/>
      <c r="LEU2" s="592"/>
      <c r="LEV2" s="592"/>
      <c r="LEW2" s="592"/>
      <c r="LEX2" s="592"/>
      <c r="LEY2" s="592"/>
      <c r="LEZ2" s="592"/>
      <c r="LFA2" s="592"/>
      <c r="LFB2" s="592"/>
      <c r="LFC2" s="592"/>
      <c r="LFD2" s="592"/>
      <c r="LFE2" s="592" t="s">
        <v>351</v>
      </c>
      <c r="LFF2" s="592"/>
      <c r="LFG2" s="592"/>
      <c r="LFH2" s="592"/>
      <c r="LFI2" s="592"/>
      <c r="LFJ2" s="592"/>
      <c r="LFK2" s="592"/>
      <c r="LFL2" s="592"/>
      <c r="LFM2" s="592"/>
      <c r="LFN2" s="592"/>
      <c r="LFO2" s="592"/>
      <c r="LFP2" s="592"/>
      <c r="LFQ2" s="592"/>
      <c r="LFR2" s="592"/>
      <c r="LFS2" s="592"/>
      <c r="LFT2" s="592"/>
      <c r="LFU2" s="592" t="s">
        <v>351</v>
      </c>
      <c r="LFV2" s="592"/>
      <c r="LFW2" s="592"/>
      <c r="LFX2" s="592"/>
      <c r="LFY2" s="592"/>
      <c r="LFZ2" s="592"/>
      <c r="LGA2" s="592"/>
      <c r="LGB2" s="592"/>
      <c r="LGC2" s="592"/>
      <c r="LGD2" s="592"/>
      <c r="LGE2" s="592"/>
      <c r="LGF2" s="592"/>
      <c r="LGG2" s="592"/>
      <c r="LGH2" s="592"/>
      <c r="LGI2" s="592"/>
      <c r="LGJ2" s="592"/>
      <c r="LGK2" s="592" t="s">
        <v>351</v>
      </c>
      <c r="LGL2" s="592"/>
      <c r="LGM2" s="592"/>
      <c r="LGN2" s="592"/>
      <c r="LGO2" s="592"/>
      <c r="LGP2" s="592"/>
      <c r="LGQ2" s="592"/>
      <c r="LGR2" s="592"/>
      <c r="LGS2" s="592"/>
      <c r="LGT2" s="592"/>
      <c r="LGU2" s="592"/>
      <c r="LGV2" s="592"/>
      <c r="LGW2" s="592"/>
      <c r="LGX2" s="592"/>
      <c r="LGY2" s="592"/>
      <c r="LGZ2" s="592"/>
      <c r="LHA2" s="592" t="s">
        <v>351</v>
      </c>
      <c r="LHB2" s="592"/>
      <c r="LHC2" s="592"/>
      <c r="LHD2" s="592"/>
      <c r="LHE2" s="592"/>
      <c r="LHF2" s="592"/>
      <c r="LHG2" s="592"/>
      <c r="LHH2" s="592"/>
      <c r="LHI2" s="592"/>
      <c r="LHJ2" s="592"/>
      <c r="LHK2" s="592"/>
      <c r="LHL2" s="592"/>
      <c r="LHM2" s="592"/>
      <c r="LHN2" s="592"/>
      <c r="LHO2" s="592"/>
      <c r="LHP2" s="592"/>
      <c r="LHQ2" s="592" t="s">
        <v>351</v>
      </c>
      <c r="LHR2" s="592"/>
      <c r="LHS2" s="592"/>
      <c r="LHT2" s="592"/>
      <c r="LHU2" s="592"/>
      <c r="LHV2" s="592"/>
      <c r="LHW2" s="592"/>
      <c r="LHX2" s="592"/>
      <c r="LHY2" s="592"/>
      <c r="LHZ2" s="592"/>
      <c r="LIA2" s="592"/>
      <c r="LIB2" s="592"/>
      <c r="LIC2" s="592"/>
      <c r="LID2" s="592"/>
      <c r="LIE2" s="592"/>
      <c r="LIF2" s="592"/>
      <c r="LIG2" s="592" t="s">
        <v>351</v>
      </c>
      <c r="LIH2" s="592"/>
      <c r="LII2" s="592"/>
      <c r="LIJ2" s="592"/>
      <c r="LIK2" s="592"/>
      <c r="LIL2" s="592"/>
      <c r="LIM2" s="592"/>
      <c r="LIN2" s="592"/>
      <c r="LIO2" s="592"/>
      <c r="LIP2" s="592"/>
      <c r="LIQ2" s="592"/>
      <c r="LIR2" s="592"/>
      <c r="LIS2" s="592"/>
      <c r="LIT2" s="592"/>
      <c r="LIU2" s="592"/>
      <c r="LIV2" s="592"/>
      <c r="LIW2" s="592" t="s">
        <v>351</v>
      </c>
      <c r="LIX2" s="592"/>
      <c r="LIY2" s="592"/>
      <c r="LIZ2" s="592"/>
      <c r="LJA2" s="592"/>
      <c r="LJB2" s="592"/>
      <c r="LJC2" s="592"/>
      <c r="LJD2" s="592"/>
      <c r="LJE2" s="592"/>
      <c r="LJF2" s="592"/>
      <c r="LJG2" s="592"/>
      <c r="LJH2" s="592"/>
      <c r="LJI2" s="592"/>
      <c r="LJJ2" s="592"/>
      <c r="LJK2" s="592"/>
      <c r="LJL2" s="592"/>
      <c r="LJM2" s="592" t="s">
        <v>351</v>
      </c>
      <c r="LJN2" s="592"/>
      <c r="LJO2" s="592"/>
      <c r="LJP2" s="592"/>
      <c r="LJQ2" s="592"/>
      <c r="LJR2" s="592"/>
      <c r="LJS2" s="592"/>
      <c r="LJT2" s="592"/>
      <c r="LJU2" s="592"/>
      <c r="LJV2" s="592"/>
      <c r="LJW2" s="592"/>
      <c r="LJX2" s="592"/>
      <c r="LJY2" s="592"/>
      <c r="LJZ2" s="592"/>
      <c r="LKA2" s="592"/>
      <c r="LKB2" s="592"/>
      <c r="LKC2" s="592" t="s">
        <v>351</v>
      </c>
      <c r="LKD2" s="592"/>
      <c r="LKE2" s="592"/>
      <c r="LKF2" s="592"/>
      <c r="LKG2" s="592"/>
      <c r="LKH2" s="592"/>
      <c r="LKI2" s="592"/>
      <c r="LKJ2" s="592"/>
      <c r="LKK2" s="592"/>
      <c r="LKL2" s="592"/>
      <c r="LKM2" s="592"/>
      <c r="LKN2" s="592"/>
      <c r="LKO2" s="592"/>
      <c r="LKP2" s="592"/>
      <c r="LKQ2" s="592"/>
      <c r="LKR2" s="592"/>
      <c r="LKS2" s="592" t="s">
        <v>351</v>
      </c>
      <c r="LKT2" s="592"/>
      <c r="LKU2" s="592"/>
      <c r="LKV2" s="592"/>
      <c r="LKW2" s="592"/>
      <c r="LKX2" s="592"/>
      <c r="LKY2" s="592"/>
      <c r="LKZ2" s="592"/>
      <c r="LLA2" s="592"/>
      <c r="LLB2" s="592"/>
      <c r="LLC2" s="592"/>
      <c r="LLD2" s="592"/>
      <c r="LLE2" s="592"/>
      <c r="LLF2" s="592"/>
      <c r="LLG2" s="592"/>
      <c r="LLH2" s="592"/>
      <c r="LLI2" s="592" t="s">
        <v>351</v>
      </c>
      <c r="LLJ2" s="592"/>
      <c r="LLK2" s="592"/>
      <c r="LLL2" s="592"/>
      <c r="LLM2" s="592"/>
      <c r="LLN2" s="592"/>
      <c r="LLO2" s="592"/>
      <c r="LLP2" s="592"/>
      <c r="LLQ2" s="592"/>
      <c r="LLR2" s="592"/>
      <c r="LLS2" s="592"/>
      <c r="LLT2" s="592"/>
      <c r="LLU2" s="592"/>
      <c r="LLV2" s="592"/>
      <c r="LLW2" s="592"/>
      <c r="LLX2" s="592"/>
      <c r="LLY2" s="592" t="s">
        <v>351</v>
      </c>
      <c r="LLZ2" s="592"/>
      <c r="LMA2" s="592"/>
      <c r="LMB2" s="592"/>
      <c r="LMC2" s="592"/>
      <c r="LMD2" s="592"/>
      <c r="LME2" s="592"/>
      <c r="LMF2" s="592"/>
      <c r="LMG2" s="592"/>
      <c r="LMH2" s="592"/>
      <c r="LMI2" s="592"/>
      <c r="LMJ2" s="592"/>
      <c r="LMK2" s="592"/>
      <c r="LML2" s="592"/>
      <c r="LMM2" s="592"/>
      <c r="LMN2" s="592"/>
      <c r="LMO2" s="592" t="s">
        <v>351</v>
      </c>
      <c r="LMP2" s="592"/>
      <c r="LMQ2" s="592"/>
      <c r="LMR2" s="592"/>
      <c r="LMS2" s="592"/>
      <c r="LMT2" s="592"/>
      <c r="LMU2" s="592"/>
      <c r="LMV2" s="592"/>
      <c r="LMW2" s="592"/>
      <c r="LMX2" s="592"/>
      <c r="LMY2" s="592"/>
      <c r="LMZ2" s="592"/>
      <c r="LNA2" s="592"/>
      <c r="LNB2" s="592"/>
      <c r="LNC2" s="592"/>
      <c r="LND2" s="592"/>
      <c r="LNE2" s="592" t="s">
        <v>351</v>
      </c>
      <c r="LNF2" s="592"/>
      <c r="LNG2" s="592"/>
      <c r="LNH2" s="592"/>
      <c r="LNI2" s="592"/>
      <c r="LNJ2" s="592"/>
      <c r="LNK2" s="592"/>
      <c r="LNL2" s="592"/>
      <c r="LNM2" s="592"/>
      <c r="LNN2" s="592"/>
      <c r="LNO2" s="592"/>
      <c r="LNP2" s="592"/>
      <c r="LNQ2" s="592"/>
      <c r="LNR2" s="592"/>
      <c r="LNS2" s="592"/>
      <c r="LNT2" s="592"/>
      <c r="LNU2" s="592" t="s">
        <v>351</v>
      </c>
      <c r="LNV2" s="592"/>
      <c r="LNW2" s="592"/>
      <c r="LNX2" s="592"/>
      <c r="LNY2" s="592"/>
      <c r="LNZ2" s="592"/>
      <c r="LOA2" s="592"/>
      <c r="LOB2" s="592"/>
      <c r="LOC2" s="592"/>
      <c r="LOD2" s="592"/>
      <c r="LOE2" s="592"/>
      <c r="LOF2" s="592"/>
      <c r="LOG2" s="592"/>
      <c r="LOH2" s="592"/>
      <c r="LOI2" s="592"/>
      <c r="LOJ2" s="592"/>
      <c r="LOK2" s="592" t="s">
        <v>351</v>
      </c>
      <c r="LOL2" s="592"/>
      <c r="LOM2" s="592"/>
      <c r="LON2" s="592"/>
      <c r="LOO2" s="592"/>
      <c r="LOP2" s="592"/>
      <c r="LOQ2" s="592"/>
      <c r="LOR2" s="592"/>
      <c r="LOS2" s="592"/>
      <c r="LOT2" s="592"/>
      <c r="LOU2" s="592"/>
      <c r="LOV2" s="592"/>
      <c r="LOW2" s="592"/>
      <c r="LOX2" s="592"/>
      <c r="LOY2" s="592"/>
      <c r="LOZ2" s="592"/>
      <c r="LPA2" s="592" t="s">
        <v>351</v>
      </c>
      <c r="LPB2" s="592"/>
      <c r="LPC2" s="592"/>
      <c r="LPD2" s="592"/>
      <c r="LPE2" s="592"/>
      <c r="LPF2" s="592"/>
      <c r="LPG2" s="592"/>
      <c r="LPH2" s="592"/>
      <c r="LPI2" s="592"/>
      <c r="LPJ2" s="592"/>
      <c r="LPK2" s="592"/>
      <c r="LPL2" s="592"/>
      <c r="LPM2" s="592"/>
      <c r="LPN2" s="592"/>
      <c r="LPO2" s="592"/>
      <c r="LPP2" s="592"/>
      <c r="LPQ2" s="592" t="s">
        <v>351</v>
      </c>
      <c r="LPR2" s="592"/>
      <c r="LPS2" s="592"/>
      <c r="LPT2" s="592"/>
      <c r="LPU2" s="592"/>
      <c r="LPV2" s="592"/>
      <c r="LPW2" s="592"/>
      <c r="LPX2" s="592"/>
      <c r="LPY2" s="592"/>
      <c r="LPZ2" s="592"/>
      <c r="LQA2" s="592"/>
      <c r="LQB2" s="592"/>
      <c r="LQC2" s="592"/>
      <c r="LQD2" s="592"/>
      <c r="LQE2" s="592"/>
      <c r="LQF2" s="592"/>
      <c r="LQG2" s="592" t="s">
        <v>351</v>
      </c>
      <c r="LQH2" s="592"/>
      <c r="LQI2" s="592"/>
      <c r="LQJ2" s="592"/>
      <c r="LQK2" s="592"/>
      <c r="LQL2" s="592"/>
      <c r="LQM2" s="592"/>
      <c r="LQN2" s="592"/>
      <c r="LQO2" s="592"/>
      <c r="LQP2" s="592"/>
      <c r="LQQ2" s="592"/>
      <c r="LQR2" s="592"/>
      <c r="LQS2" s="592"/>
      <c r="LQT2" s="592"/>
      <c r="LQU2" s="592"/>
      <c r="LQV2" s="592"/>
      <c r="LQW2" s="592" t="s">
        <v>351</v>
      </c>
      <c r="LQX2" s="592"/>
      <c r="LQY2" s="592"/>
      <c r="LQZ2" s="592"/>
      <c r="LRA2" s="592"/>
      <c r="LRB2" s="592"/>
      <c r="LRC2" s="592"/>
      <c r="LRD2" s="592"/>
      <c r="LRE2" s="592"/>
      <c r="LRF2" s="592"/>
      <c r="LRG2" s="592"/>
      <c r="LRH2" s="592"/>
      <c r="LRI2" s="592"/>
      <c r="LRJ2" s="592"/>
      <c r="LRK2" s="592"/>
      <c r="LRL2" s="592"/>
      <c r="LRM2" s="592" t="s">
        <v>351</v>
      </c>
      <c r="LRN2" s="592"/>
      <c r="LRO2" s="592"/>
      <c r="LRP2" s="592"/>
      <c r="LRQ2" s="592"/>
      <c r="LRR2" s="592"/>
      <c r="LRS2" s="592"/>
      <c r="LRT2" s="592"/>
      <c r="LRU2" s="592"/>
      <c r="LRV2" s="592"/>
      <c r="LRW2" s="592"/>
      <c r="LRX2" s="592"/>
      <c r="LRY2" s="592"/>
      <c r="LRZ2" s="592"/>
      <c r="LSA2" s="592"/>
      <c r="LSB2" s="592"/>
      <c r="LSC2" s="592" t="s">
        <v>351</v>
      </c>
      <c r="LSD2" s="592"/>
      <c r="LSE2" s="592"/>
      <c r="LSF2" s="592"/>
      <c r="LSG2" s="592"/>
      <c r="LSH2" s="592"/>
      <c r="LSI2" s="592"/>
      <c r="LSJ2" s="592"/>
      <c r="LSK2" s="592"/>
      <c r="LSL2" s="592"/>
      <c r="LSM2" s="592"/>
      <c r="LSN2" s="592"/>
      <c r="LSO2" s="592"/>
      <c r="LSP2" s="592"/>
      <c r="LSQ2" s="592"/>
      <c r="LSR2" s="592"/>
      <c r="LSS2" s="592" t="s">
        <v>351</v>
      </c>
      <c r="LST2" s="592"/>
      <c r="LSU2" s="592"/>
      <c r="LSV2" s="592"/>
      <c r="LSW2" s="592"/>
      <c r="LSX2" s="592"/>
      <c r="LSY2" s="592"/>
      <c r="LSZ2" s="592"/>
      <c r="LTA2" s="592"/>
      <c r="LTB2" s="592"/>
      <c r="LTC2" s="592"/>
      <c r="LTD2" s="592"/>
      <c r="LTE2" s="592"/>
      <c r="LTF2" s="592"/>
      <c r="LTG2" s="592"/>
      <c r="LTH2" s="592"/>
      <c r="LTI2" s="592" t="s">
        <v>351</v>
      </c>
      <c r="LTJ2" s="592"/>
      <c r="LTK2" s="592"/>
      <c r="LTL2" s="592"/>
      <c r="LTM2" s="592"/>
      <c r="LTN2" s="592"/>
      <c r="LTO2" s="592"/>
      <c r="LTP2" s="592"/>
      <c r="LTQ2" s="592"/>
      <c r="LTR2" s="592"/>
      <c r="LTS2" s="592"/>
      <c r="LTT2" s="592"/>
      <c r="LTU2" s="592"/>
      <c r="LTV2" s="592"/>
      <c r="LTW2" s="592"/>
      <c r="LTX2" s="592"/>
      <c r="LTY2" s="592" t="s">
        <v>351</v>
      </c>
      <c r="LTZ2" s="592"/>
      <c r="LUA2" s="592"/>
      <c r="LUB2" s="592"/>
      <c r="LUC2" s="592"/>
      <c r="LUD2" s="592"/>
      <c r="LUE2" s="592"/>
      <c r="LUF2" s="592"/>
      <c r="LUG2" s="592"/>
      <c r="LUH2" s="592"/>
      <c r="LUI2" s="592"/>
      <c r="LUJ2" s="592"/>
      <c r="LUK2" s="592"/>
      <c r="LUL2" s="592"/>
      <c r="LUM2" s="592"/>
      <c r="LUN2" s="592"/>
      <c r="LUO2" s="592" t="s">
        <v>351</v>
      </c>
      <c r="LUP2" s="592"/>
      <c r="LUQ2" s="592"/>
      <c r="LUR2" s="592"/>
      <c r="LUS2" s="592"/>
      <c r="LUT2" s="592"/>
      <c r="LUU2" s="592"/>
      <c r="LUV2" s="592"/>
      <c r="LUW2" s="592"/>
      <c r="LUX2" s="592"/>
      <c r="LUY2" s="592"/>
      <c r="LUZ2" s="592"/>
      <c r="LVA2" s="592"/>
      <c r="LVB2" s="592"/>
      <c r="LVC2" s="592"/>
      <c r="LVD2" s="592"/>
      <c r="LVE2" s="592" t="s">
        <v>351</v>
      </c>
      <c r="LVF2" s="592"/>
      <c r="LVG2" s="592"/>
      <c r="LVH2" s="592"/>
      <c r="LVI2" s="592"/>
      <c r="LVJ2" s="592"/>
      <c r="LVK2" s="592"/>
      <c r="LVL2" s="592"/>
      <c r="LVM2" s="592"/>
      <c r="LVN2" s="592"/>
      <c r="LVO2" s="592"/>
      <c r="LVP2" s="592"/>
      <c r="LVQ2" s="592"/>
      <c r="LVR2" s="592"/>
      <c r="LVS2" s="592"/>
      <c r="LVT2" s="592"/>
      <c r="LVU2" s="592" t="s">
        <v>351</v>
      </c>
      <c r="LVV2" s="592"/>
      <c r="LVW2" s="592"/>
      <c r="LVX2" s="592"/>
      <c r="LVY2" s="592"/>
      <c r="LVZ2" s="592"/>
      <c r="LWA2" s="592"/>
      <c r="LWB2" s="592"/>
      <c r="LWC2" s="592"/>
      <c r="LWD2" s="592"/>
      <c r="LWE2" s="592"/>
      <c r="LWF2" s="592"/>
      <c r="LWG2" s="592"/>
      <c r="LWH2" s="592"/>
      <c r="LWI2" s="592"/>
      <c r="LWJ2" s="592"/>
      <c r="LWK2" s="592" t="s">
        <v>351</v>
      </c>
      <c r="LWL2" s="592"/>
      <c r="LWM2" s="592"/>
      <c r="LWN2" s="592"/>
      <c r="LWO2" s="592"/>
      <c r="LWP2" s="592"/>
      <c r="LWQ2" s="592"/>
      <c r="LWR2" s="592"/>
      <c r="LWS2" s="592"/>
      <c r="LWT2" s="592"/>
      <c r="LWU2" s="592"/>
      <c r="LWV2" s="592"/>
      <c r="LWW2" s="592"/>
      <c r="LWX2" s="592"/>
      <c r="LWY2" s="592"/>
      <c r="LWZ2" s="592"/>
      <c r="LXA2" s="592" t="s">
        <v>351</v>
      </c>
      <c r="LXB2" s="592"/>
      <c r="LXC2" s="592"/>
      <c r="LXD2" s="592"/>
      <c r="LXE2" s="592"/>
      <c r="LXF2" s="592"/>
      <c r="LXG2" s="592"/>
      <c r="LXH2" s="592"/>
      <c r="LXI2" s="592"/>
      <c r="LXJ2" s="592"/>
      <c r="LXK2" s="592"/>
      <c r="LXL2" s="592"/>
      <c r="LXM2" s="592"/>
      <c r="LXN2" s="592"/>
      <c r="LXO2" s="592"/>
      <c r="LXP2" s="592"/>
      <c r="LXQ2" s="592" t="s">
        <v>351</v>
      </c>
      <c r="LXR2" s="592"/>
      <c r="LXS2" s="592"/>
      <c r="LXT2" s="592"/>
      <c r="LXU2" s="592"/>
      <c r="LXV2" s="592"/>
      <c r="LXW2" s="592"/>
      <c r="LXX2" s="592"/>
      <c r="LXY2" s="592"/>
      <c r="LXZ2" s="592"/>
      <c r="LYA2" s="592"/>
      <c r="LYB2" s="592"/>
      <c r="LYC2" s="592"/>
      <c r="LYD2" s="592"/>
      <c r="LYE2" s="592"/>
      <c r="LYF2" s="592"/>
      <c r="LYG2" s="592" t="s">
        <v>351</v>
      </c>
      <c r="LYH2" s="592"/>
      <c r="LYI2" s="592"/>
      <c r="LYJ2" s="592"/>
      <c r="LYK2" s="592"/>
      <c r="LYL2" s="592"/>
      <c r="LYM2" s="592"/>
      <c r="LYN2" s="592"/>
      <c r="LYO2" s="592"/>
      <c r="LYP2" s="592"/>
      <c r="LYQ2" s="592"/>
      <c r="LYR2" s="592"/>
      <c r="LYS2" s="592"/>
      <c r="LYT2" s="592"/>
      <c r="LYU2" s="592"/>
      <c r="LYV2" s="592"/>
      <c r="LYW2" s="592" t="s">
        <v>351</v>
      </c>
      <c r="LYX2" s="592"/>
      <c r="LYY2" s="592"/>
      <c r="LYZ2" s="592"/>
      <c r="LZA2" s="592"/>
      <c r="LZB2" s="592"/>
      <c r="LZC2" s="592"/>
      <c r="LZD2" s="592"/>
      <c r="LZE2" s="592"/>
      <c r="LZF2" s="592"/>
      <c r="LZG2" s="592"/>
      <c r="LZH2" s="592"/>
      <c r="LZI2" s="592"/>
      <c r="LZJ2" s="592"/>
      <c r="LZK2" s="592"/>
      <c r="LZL2" s="592"/>
      <c r="LZM2" s="592" t="s">
        <v>351</v>
      </c>
      <c r="LZN2" s="592"/>
      <c r="LZO2" s="592"/>
      <c r="LZP2" s="592"/>
      <c r="LZQ2" s="592"/>
      <c r="LZR2" s="592"/>
      <c r="LZS2" s="592"/>
      <c r="LZT2" s="592"/>
      <c r="LZU2" s="592"/>
      <c r="LZV2" s="592"/>
      <c r="LZW2" s="592"/>
      <c r="LZX2" s="592"/>
      <c r="LZY2" s="592"/>
      <c r="LZZ2" s="592"/>
      <c r="MAA2" s="592"/>
      <c r="MAB2" s="592"/>
      <c r="MAC2" s="592" t="s">
        <v>351</v>
      </c>
      <c r="MAD2" s="592"/>
      <c r="MAE2" s="592"/>
      <c r="MAF2" s="592"/>
      <c r="MAG2" s="592"/>
      <c r="MAH2" s="592"/>
      <c r="MAI2" s="592"/>
      <c r="MAJ2" s="592"/>
      <c r="MAK2" s="592"/>
      <c r="MAL2" s="592"/>
      <c r="MAM2" s="592"/>
      <c r="MAN2" s="592"/>
      <c r="MAO2" s="592"/>
      <c r="MAP2" s="592"/>
      <c r="MAQ2" s="592"/>
      <c r="MAR2" s="592"/>
      <c r="MAS2" s="592" t="s">
        <v>351</v>
      </c>
      <c r="MAT2" s="592"/>
      <c r="MAU2" s="592"/>
      <c r="MAV2" s="592"/>
      <c r="MAW2" s="592"/>
      <c r="MAX2" s="592"/>
      <c r="MAY2" s="592"/>
      <c r="MAZ2" s="592"/>
      <c r="MBA2" s="592"/>
      <c r="MBB2" s="592"/>
      <c r="MBC2" s="592"/>
      <c r="MBD2" s="592"/>
      <c r="MBE2" s="592"/>
      <c r="MBF2" s="592"/>
      <c r="MBG2" s="592"/>
      <c r="MBH2" s="592"/>
      <c r="MBI2" s="592" t="s">
        <v>351</v>
      </c>
      <c r="MBJ2" s="592"/>
      <c r="MBK2" s="592"/>
      <c r="MBL2" s="592"/>
      <c r="MBM2" s="592"/>
      <c r="MBN2" s="592"/>
      <c r="MBO2" s="592"/>
      <c r="MBP2" s="592"/>
      <c r="MBQ2" s="592"/>
      <c r="MBR2" s="592"/>
      <c r="MBS2" s="592"/>
      <c r="MBT2" s="592"/>
      <c r="MBU2" s="592"/>
      <c r="MBV2" s="592"/>
      <c r="MBW2" s="592"/>
      <c r="MBX2" s="592"/>
      <c r="MBY2" s="592" t="s">
        <v>351</v>
      </c>
      <c r="MBZ2" s="592"/>
      <c r="MCA2" s="592"/>
      <c r="MCB2" s="592"/>
      <c r="MCC2" s="592"/>
      <c r="MCD2" s="592"/>
      <c r="MCE2" s="592"/>
      <c r="MCF2" s="592"/>
      <c r="MCG2" s="592"/>
      <c r="MCH2" s="592"/>
      <c r="MCI2" s="592"/>
      <c r="MCJ2" s="592"/>
      <c r="MCK2" s="592"/>
      <c r="MCL2" s="592"/>
      <c r="MCM2" s="592"/>
      <c r="MCN2" s="592"/>
      <c r="MCO2" s="592" t="s">
        <v>351</v>
      </c>
      <c r="MCP2" s="592"/>
      <c r="MCQ2" s="592"/>
      <c r="MCR2" s="592"/>
      <c r="MCS2" s="592"/>
      <c r="MCT2" s="592"/>
      <c r="MCU2" s="592"/>
      <c r="MCV2" s="592"/>
      <c r="MCW2" s="592"/>
      <c r="MCX2" s="592"/>
      <c r="MCY2" s="592"/>
      <c r="MCZ2" s="592"/>
      <c r="MDA2" s="592"/>
      <c r="MDB2" s="592"/>
      <c r="MDC2" s="592"/>
      <c r="MDD2" s="592"/>
      <c r="MDE2" s="592" t="s">
        <v>351</v>
      </c>
      <c r="MDF2" s="592"/>
      <c r="MDG2" s="592"/>
      <c r="MDH2" s="592"/>
      <c r="MDI2" s="592"/>
      <c r="MDJ2" s="592"/>
      <c r="MDK2" s="592"/>
      <c r="MDL2" s="592"/>
      <c r="MDM2" s="592"/>
      <c r="MDN2" s="592"/>
      <c r="MDO2" s="592"/>
      <c r="MDP2" s="592"/>
      <c r="MDQ2" s="592"/>
      <c r="MDR2" s="592"/>
      <c r="MDS2" s="592"/>
      <c r="MDT2" s="592"/>
      <c r="MDU2" s="592" t="s">
        <v>351</v>
      </c>
      <c r="MDV2" s="592"/>
      <c r="MDW2" s="592"/>
      <c r="MDX2" s="592"/>
      <c r="MDY2" s="592"/>
      <c r="MDZ2" s="592"/>
      <c r="MEA2" s="592"/>
      <c r="MEB2" s="592"/>
      <c r="MEC2" s="592"/>
      <c r="MED2" s="592"/>
      <c r="MEE2" s="592"/>
      <c r="MEF2" s="592"/>
      <c r="MEG2" s="592"/>
      <c r="MEH2" s="592"/>
      <c r="MEI2" s="592"/>
      <c r="MEJ2" s="592"/>
      <c r="MEK2" s="592" t="s">
        <v>351</v>
      </c>
      <c r="MEL2" s="592"/>
      <c r="MEM2" s="592"/>
      <c r="MEN2" s="592"/>
      <c r="MEO2" s="592"/>
      <c r="MEP2" s="592"/>
      <c r="MEQ2" s="592"/>
      <c r="MER2" s="592"/>
      <c r="MES2" s="592"/>
      <c r="MET2" s="592"/>
      <c r="MEU2" s="592"/>
      <c r="MEV2" s="592"/>
      <c r="MEW2" s="592"/>
      <c r="MEX2" s="592"/>
      <c r="MEY2" s="592"/>
      <c r="MEZ2" s="592"/>
      <c r="MFA2" s="592" t="s">
        <v>351</v>
      </c>
      <c r="MFB2" s="592"/>
      <c r="MFC2" s="592"/>
      <c r="MFD2" s="592"/>
      <c r="MFE2" s="592"/>
      <c r="MFF2" s="592"/>
      <c r="MFG2" s="592"/>
      <c r="MFH2" s="592"/>
      <c r="MFI2" s="592"/>
      <c r="MFJ2" s="592"/>
      <c r="MFK2" s="592"/>
      <c r="MFL2" s="592"/>
      <c r="MFM2" s="592"/>
      <c r="MFN2" s="592"/>
      <c r="MFO2" s="592"/>
      <c r="MFP2" s="592"/>
      <c r="MFQ2" s="592" t="s">
        <v>351</v>
      </c>
      <c r="MFR2" s="592"/>
      <c r="MFS2" s="592"/>
      <c r="MFT2" s="592"/>
      <c r="MFU2" s="592"/>
      <c r="MFV2" s="592"/>
      <c r="MFW2" s="592"/>
      <c r="MFX2" s="592"/>
      <c r="MFY2" s="592"/>
      <c r="MFZ2" s="592"/>
      <c r="MGA2" s="592"/>
      <c r="MGB2" s="592"/>
      <c r="MGC2" s="592"/>
      <c r="MGD2" s="592"/>
      <c r="MGE2" s="592"/>
      <c r="MGF2" s="592"/>
      <c r="MGG2" s="592" t="s">
        <v>351</v>
      </c>
      <c r="MGH2" s="592"/>
      <c r="MGI2" s="592"/>
      <c r="MGJ2" s="592"/>
      <c r="MGK2" s="592"/>
      <c r="MGL2" s="592"/>
      <c r="MGM2" s="592"/>
      <c r="MGN2" s="592"/>
      <c r="MGO2" s="592"/>
      <c r="MGP2" s="592"/>
      <c r="MGQ2" s="592"/>
      <c r="MGR2" s="592"/>
      <c r="MGS2" s="592"/>
      <c r="MGT2" s="592"/>
      <c r="MGU2" s="592"/>
      <c r="MGV2" s="592"/>
      <c r="MGW2" s="592" t="s">
        <v>351</v>
      </c>
      <c r="MGX2" s="592"/>
      <c r="MGY2" s="592"/>
      <c r="MGZ2" s="592"/>
      <c r="MHA2" s="592"/>
      <c r="MHB2" s="592"/>
      <c r="MHC2" s="592"/>
      <c r="MHD2" s="592"/>
      <c r="MHE2" s="592"/>
      <c r="MHF2" s="592"/>
      <c r="MHG2" s="592"/>
      <c r="MHH2" s="592"/>
      <c r="MHI2" s="592"/>
      <c r="MHJ2" s="592"/>
      <c r="MHK2" s="592"/>
      <c r="MHL2" s="592"/>
      <c r="MHM2" s="592" t="s">
        <v>351</v>
      </c>
      <c r="MHN2" s="592"/>
      <c r="MHO2" s="592"/>
      <c r="MHP2" s="592"/>
      <c r="MHQ2" s="592"/>
      <c r="MHR2" s="592"/>
      <c r="MHS2" s="592"/>
      <c r="MHT2" s="592"/>
      <c r="MHU2" s="592"/>
      <c r="MHV2" s="592"/>
      <c r="MHW2" s="592"/>
      <c r="MHX2" s="592"/>
      <c r="MHY2" s="592"/>
      <c r="MHZ2" s="592"/>
      <c r="MIA2" s="592"/>
      <c r="MIB2" s="592"/>
      <c r="MIC2" s="592" t="s">
        <v>351</v>
      </c>
      <c r="MID2" s="592"/>
      <c r="MIE2" s="592"/>
      <c r="MIF2" s="592"/>
      <c r="MIG2" s="592"/>
      <c r="MIH2" s="592"/>
      <c r="MII2" s="592"/>
      <c r="MIJ2" s="592"/>
      <c r="MIK2" s="592"/>
      <c r="MIL2" s="592"/>
      <c r="MIM2" s="592"/>
      <c r="MIN2" s="592"/>
      <c r="MIO2" s="592"/>
      <c r="MIP2" s="592"/>
      <c r="MIQ2" s="592"/>
      <c r="MIR2" s="592"/>
      <c r="MIS2" s="592" t="s">
        <v>351</v>
      </c>
      <c r="MIT2" s="592"/>
      <c r="MIU2" s="592"/>
      <c r="MIV2" s="592"/>
      <c r="MIW2" s="592"/>
      <c r="MIX2" s="592"/>
      <c r="MIY2" s="592"/>
      <c r="MIZ2" s="592"/>
      <c r="MJA2" s="592"/>
      <c r="MJB2" s="592"/>
      <c r="MJC2" s="592"/>
      <c r="MJD2" s="592"/>
      <c r="MJE2" s="592"/>
      <c r="MJF2" s="592"/>
      <c r="MJG2" s="592"/>
      <c r="MJH2" s="592"/>
      <c r="MJI2" s="592" t="s">
        <v>351</v>
      </c>
      <c r="MJJ2" s="592"/>
      <c r="MJK2" s="592"/>
      <c r="MJL2" s="592"/>
      <c r="MJM2" s="592"/>
      <c r="MJN2" s="592"/>
      <c r="MJO2" s="592"/>
      <c r="MJP2" s="592"/>
      <c r="MJQ2" s="592"/>
      <c r="MJR2" s="592"/>
      <c r="MJS2" s="592"/>
      <c r="MJT2" s="592"/>
      <c r="MJU2" s="592"/>
      <c r="MJV2" s="592"/>
      <c r="MJW2" s="592"/>
      <c r="MJX2" s="592"/>
      <c r="MJY2" s="592" t="s">
        <v>351</v>
      </c>
      <c r="MJZ2" s="592"/>
      <c r="MKA2" s="592"/>
      <c r="MKB2" s="592"/>
      <c r="MKC2" s="592"/>
      <c r="MKD2" s="592"/>
      <c r="MKE2" s="592"/>
      <c r="MKF2" s="592"/>
      <c r="MKG2" s="592"/>
      <c r="MKH2" s="592"/>
      <c r="MKI2" s="592"/>
      <c r="MKJ2" s="592"/>
      <c r="MKK2" s="592"/>
      <c r="MKL2" s="592"/>
      <c r="MKM2" s="592"/>
      <c r="MKN2" s="592"/>
      <c r="MKO2" s="592" t="s">
        <v>351</v>
      </c>
      <c r="MKP2" s="592"/>
      <c r="MKQ2" s="592"/>
      <c r="MKR2" s="592"/>
      <c r="MKS2" s="592"/>
      <c r="MKT2" s="592"/>
      <c r="MKU2" s="592"/>
      <c r="MKV2" s="592"/>
      <c r="MKW2" s="592"/>
      <c r="MKX2" s="592"/>
      <c r="MKY2" s="592"/>
      <c r="MKZ2" s="592"/>
      <c r="MLA2" s="592"/>
      <c r="MLB2" s="592"/>
      <c r="MLC2" s="592"/>
      <c r="MLD2" s="592"/>
      <c r="MLE2" s="592" t="s">
        <v>351</v>
      </c>
      <c r="MLF2" s="592"/>
      <c r="MLG2" s="592"/>
      <c r="MLH2" s="592"/>
      <c r="MLI2" s="592"/>
      <c r="MLJ2" s="592"/>
      <c r="MLK2" s="592"/>
      <c r="MLL2" s="592"/>
      <c r="MLM2" s="592"/>
      <c r="MLN2" s="592"/>
      <c r="MLO2" s="592"/>
      <c r="MLP2" s="592"/>
      <c r="MLQ2" s="592"/>
      <c r="MLR2" s="592"/>
      <c r="MLS2" s="592"/>
      <c r="MLT2" s="592"/>
      <c r="MLU2" s="592" t="s">
        <v>351</v>
      </c>
      <c r="MLV2" s="592"/>
      <c r="MLW2" s="592"/>
      <c r="MLX2" s="592"/>
      <c r="MLY2" s="592"/>
      <c r="MLZ2" s="592"/>
      <c r="MMA2" s="592"/>
      <c r="MMB2" s="592"/>
      <c r="MMC2" s="592"/>
      <c r="MMD2" s="592"/>
      <c r="MME2" s="592"/>
      <c r="MMF2" s="592"/>
      <c r="MMG2" s="592"/>
      <c r="MMH2" s="592"/>
      <c r="MMI2" s="592"/>
      <c r="MMJ2" s="592"/>
      <c r="MMK2" s="592" t="s">
        <v>351</v>
      </c>
      <c r="MML2" s="592"/>
      <c r="MMM2" s="592"/>
      <c r="MMN2" s="592"/>
      <c r="MMO2" s="592"/>
      <c r="MMP2" s="592"/>
      <c r="MMQ2" s="592"/>
      <c r="MMR2" s="592"/>
      <c r="MMS2" s="592"/>
      <c r="MMT2" s="592"/>
      <c r="MMU2" s="592"/>
      <c r="MMV2" s="592"/>
      <c r="MMW2" s="592"/>
      <c r="MMX2" s="592"/>
      <c r="MMY2" s="592"/>
      <c r="MMZ2" s="592"/>
      <c r="MNA2" s="592" t="s">
        <v>351</v>
      </c>
      <c r="MNB2" s="592"/>
      <c r="MNC2" s="592"/>
      <c r="MND2" s="592"/>
      <c r="MNE2" s="592"/>
      <c r="MNF2" s="592"/>
      <c r="MNG2" s="592"/>
      <c r="MNH2" s="592"/>
      <c r="MNI2" s="592"/>
      <c r="MNJ2" s="592"/>
      <c r="MNK2" s="592"/>
      <c r="MNL2" s="592"/>
      <c r="MNM2" s="592"/>
      <c r="MNN2" s="592"/>
      <c r="MNO2" s="592"/>
      <c r="MNP2" s="592"/>
      <c r="MNQ2" s="592" t="s">
        <v>351</v>
      </c>
      <c r="MNR2" s="592"/>
      <c r="MNS2" s="592"/>
      <c r="MNT2" s="592"/>
      <c r="MNU2" s="592"/>
      <c r="MNV2" s="592"/>
      <c r="MNW2" s="592"/>
      <c r="MNX2" s="592"/>
      <c r="MNY2" s="592"/>
      <c r="MNZ2" s="592"/>
      <c r="MOA2" s="592"/>
      <c r="MOB2" s="592"/>
      <c r="MOC2" s="592"/>
      <c r="MOD2" s="592"/>
      <c r="MOE2" s="592"/>
      <c r="MOF2" s="592"/>
      <c r="MOG2" s="592" t="s">
        <v>351</v>
      </c>
      <c r="MOH2" s="592"/>
      <c r="MOI2" s="592"/>
      <c r="MOJ2" s="592"/>
      <c r="MOK2" s="592"/>
      <c r="MOL2" s="592"/>
      <c r="MOM2" s="592"/>
      <c r="MON2" s="592"/>
      <c r="MOO2" s="592"/>
      <c r="MOP2" s="592"/>
      <c r="MOQ2" s="592"/>
      <c r="MOR2" s="592"/>
      <c r="MOS2" s="592"/>
      <c r="MOT2" s="592"/>
      <c r="MOU2" s="592"/>
      <c r="MOV2" s="592"/>
      <c r="MOW2" s="592" t="s">
        <v>351</v>
      </c>
      <c r="MOX2" s="592"/>
      <c r="MOY2" s="592"/>
      <c r="MOZ2" s="592"/>
      <c r="MPA2" s="592"/>
      <c r="MPB2" s="592"/>
      <c r="MPC2" s="592"/>
      <c r="MPD2" s="592"/>
      <c r="MPE2" s="592"/>
      <c r="MPF2" s="592"/>
      <c r="MPG2" s="592"/>
      <c r="MPH2" s="592"/>
      <c r="MPI2" s="592"/>
      <c r="MPJ2" s="592"/>
      <c r="MPK2" s="592"/>
      <c r="MPL2" s="592"/>
      <c r="MPM2" s="592" t="s">
        <v>351</v>
      </c>
      <c r="MPN2" s="592"/>
      <c r="MPO2" s="592"/>
      <c r="MPP2" s="592"/>
      <c r="MPQ2" s="592"/>
      <c r="MPR2" s="592"/>
      <c r="MPS2" s="592"/>
      <c r="MPT2" s="592"/>
      <c r="MPU2" s="592"/>
      <c r="MPV2" s="592"/>
      <c r="MPW2" s="592"/>
      <c r="MPX2" s="592"/>
      <c r="MPY2" s="592"/>
      <c r="MPZ2" s="592"/>
      <c r="MQA2" s="592"/>
      <c r="MQB2" s="592"/>
      <c r="MQC2" s="592" t="s">
        <v>351</v>
      </c>
      <c r="MQD2" s="592"/>
      <c r="MQE2" s="592"/>
      <c r="MQF2" s="592"/>
      <c r="MQG2" s="592"/>
      <c r="MQH2" s="592"/>
      <c r="MQI2" s="592"/>
      <c r="MQJ2" s="592"/>
      <c r="MQK2" s="592"/>
      <c r="MQL2" s="592"/>
      <c r="MQM2" s="592"/>
      <c r="MQN2" s="592"/>
      <c r="MQO2" s="592"/>
      <c r="MQP2" s="592"/>
      <c r="MQQ2" s="592"/>
      <c r="MQR2" s="592"/>
      <c r="MQS2" s="592" t="s">
        <v>351</v>
      </c>
      <c r="MQT2" s="592"/>
      <c r="MQU2" s="592"/>
      <c r="MQV2" s="592"/>
      <c r="MQW2" s="592"/>
      <c r="MQX2" s="592"/>
      <c r="MQY2" s="592"/>
      <c r="MQZ2" s="592"/>
      <c r="MRA2" s="592"/>
      <c r="MRB2" s="592"/>
      <c r="MRC2" s="592"/>
      <c r="MRD2" s="592"/>
      <c r="MRE2" s="592"/>
      <c r="MRF2" s="592"/>
      <c r="MRG2" s="592"/>
      <c r="MRH2" s="592"/>
      <c r="MRI2" s="592" t="s">
        <v>351</v>
      </c>
      <c r="MRJ2" s="592"/>
      <c r="MRK2" s="592"/>
      <c r="MRL2" s="592"/>
      <c r="MRM2" s="592"/>
      <c r="MRN2" s="592"/>
      <c r="MRO2" s="592"/>
      <c r="MRP2" s="592"/>
      <c r="MRQ2" s="592"/>
      <c r="MRR2" s="592"/>
      <c r="MRS2" s="592"/>
      <c r="MRT2" s="592"/>
      <c r="MRU2" s="592"/>
      <c r="MRV2" s="592"/>
      <c r="MRW2" s="592"/>
      <c r="MRX2" s="592"/>
      <c r="MRY2" s="592" t="s">
        <v>351</v>
      </c>
      <c r="MRZ2" s="592"/>
      <c r="MSA2" s="592"/>
      <c r="MSB2" s="592"/>
      <c r="MSC2" s="592"/>
      <c r="MSD2" s="592"/>
      <c r="MSE2" s="592"/>
      <c r="MSF2" s="592"/>
      <c r="MSG2" s="592"/>
      <c r="MSH2" s="592"/>
      <c r="MSI2" s="592"/>
      <c r="MSJ2" s="592"/>
      <c r="MSK2" s="592"/>
      <c r="MSL2" s="592"/>
      <c r="MSM2" s="592"/>
      <c r="MSN2" s="592"/>
      <c r="MSO2" s="592" t="s">
        <v>351</v>
      </c>
      <c r="MSP2" s="592"/>
      <c r="MSQ2" s="592"/>
      <c r="MSR2" s="592"/>
      <c r="MSS2" s="592"/>
      <c r="MST2" s="592"/>
      <c r="MSU2" s="592"/>
      <c r="MSV2" s="592"/>
      <c r="MSW2" s="592"/>
      <c r="MSX2" s="592"/>
      <c r="MSY2" s="592"/>
      <c r="MSZ2" s="592"/>
      <c r="MTA2" s="592"/>
      <c r="MTB2" s="592"/>
      <c r="MTC2" s="592"/>
      <c r="MTD2" s="592"/>
      <c r="MTE2" s="592" t="s">
        <v>351</v>
      </c>
      <c r="MTF2" s="592"/>
      <c r="MTG2" s="592"/>
      <c r="MTH2" s="592"/>
      <c r="MTI2" s="592"/>
      <c r="MTJ2" s="592"/>
      <c r="MTK2" s="592"/>
      <c r="MTL2" s="592"/>
      <c r="MTM2" s="592"/>
      <c r="MTN2" s="592"/>
      <c r="MTO2" s="592"/>
      <c r="MTP2" s="592"/>
      <c r="MTQ2" s="592"/>
      <c r="MTR2" s="592"/>
      <c r="MTS2" s="592"/>
      <c r="MTT2" s="592"/>
      <c r="MTU2" s="592" t="s">
        <v>351</v>
      </c>
      <c r="MTV2" s="592"/>
      <c r="MTW2" s="592"/>
      <c r="MTX2" s="592"/>
      <c r="MTY2" s="592"/>
      <c r="MTZ2" s="592"/>
      <c r="MUA2" s="592"/>
      <c r="MUB2" s="592"/>
      <c r="MUC2" s="592"/>
      <c r="MUD2" s="592"/>
      <c r="MUE2" s="592"/>
      <c r="MUF2" s="592"/>
      <c r="MUG2" s="592"/>
      <c r="MUH2" s="592"/>
      <c r="MUI2" s="592"/>
      <c r="MUJ2" s="592"/>
      <c r="MUK2" s="592" t="s">
        <v>351</v>
      </c>
      <c r="MUL2" s="592"/>
      <c r="MUM2" s="592"/>
      <c r="MUN2" s="592"/>
      <c r="MUO2" s="592"/>
      <c r="MUP2" s="592"/>
      <c r="MUQ2" s="592"/>
      <c r="MUR2" s="592"/>
      <c r="MUS2" s="592"/>
      <c r="MUT2" s="592"/>
      <c r="MUU2" s="592"/>
      <c r="MUV2" s="592"/>
      <c r="MUW2" s="592"/>
      <c r="MUX2" s="592"/>
      <c r="MUY2" s="592"/>
      <c r="MUZ2" s="592"/>
      <c r="MVA2" s="592" t="s">
        <v>351</v>
      </c>
      <c r="MVB2" s="592"/>
      <c r="MVC2" s="592"/>
      <c r="MVD2" s="592"/>
      <c r="MVE2" s="592"/>
      <c r="MVF2" s="592"/>
      <c r="MVG2" s="592"/>
      <c r="MVH2" s="592"/>
      <c r="MVI2" s="592"/>
      <c r="MVJ2" s="592"/>
      <c r="MVK2" s="592"/>
      <c r="MVL2" s="592"/>
      <c r="MVM2" s="592"/>
      <c r="MVN2" s="592"/>
      <c r="MVO2" s="592"/>
      <c r="MVP2" s="592"/>
      <c r="MVQ2" s="592" t="s">
        <v>351</v>
      </c>
      <c r="MVR2" s="592"/>
      <c r="MVS2" s="592"/>
      <c r="MVT2" s="592"/>
      <c r="MVU2" s="592"/>
      <c r="MVV2" s="592"/>
      <c r="MVW2" s="592"/>
      <c r="MVX2" s="592"/>
      <c r="MVY2" s="592"/>
      <c r="MVZ2" s="592"/>
      <c r="MWA2" s="592"/>
      <c r="MWB2" s="592"/>
      <c r="MWC2" s="592"/>
      <c r="MWD2" s="592"/>
      <c r="MWE2" s="592"/>
      <c r="MWF2" s="592"/>
      <c r="MWG2" s="592" t="s">
        <v>351</v>
      </c>
      <c r="MWH2" s="592"/>
      <c r="MWI2" s="592"/>
      <c r="MWJ2" s="592"/>
      <c r="MWK2" s="592"/>
      <c r="MWL2" s="592"/>
      <c r="MWM2" s="592"/>
      <c r="MWN2" s="592"/>
      <c r="MWO2" s="592"/>
      <c r="MWP2" s="592"/>
      <c r="MWQ2" s="592"/>
      <c r="MWR2" s="592"/>
      <c r="MWS2" s="592"/>
      <c r="MWT2" s="592"/>
      <c r="MWU2" s="592"/>
      <c r="MWV2" s="592"/>
      <c r="MWW2" s="592" t="s">
        <v>351</v>
      </c>
      <c r="MWX2" s="592"/>
      <c r="MWY2" s="592"/>
      <c r="MWZ2" s="592"/>
      <c r="MXA2" s="592"/>
      <c r="MXB2" s="592"/>
      <c r="MXC2" s="592"/>
      <c r="MXD2" s="592"/>
      <c r="MXE2" s="592"/>
      <c r="MXF2" s="592"/>
      <c r="MXG2" s="592"/>
      <c r="MXH2" s="592"/>
      <c r="MXI2" s="592"/>
      <c r="MXJ2" s="592"/>
      <c r="MXK2" s="592"/>
      <c r="MXL2" s="592"/>
      <c r="MXM2" s="592" t="s">
        <v>351</v>
      </c>
      <c r="MXN2" s="592"/>
      <c r="MXO2" s="592"/>
      <c r="MXP2" s="592"/>
      <c r="MXQ2" s="592"/>
      <c r="MXR2" s="592"/>
      <c r="MXS2" s="592"/>
      <c r="MXT2" s="592"/>
      <c r="MXU2" s="592"/>
      <c r="MXV2" s="592"/>
      <c r="MXW2" s="592"/>
      <c r="MXX2" s="592"/>
      <c r="MXY2" s="592"/>
      <c r="MXZ2" s="592"/>
      <c r="MYA2" s="592"/>
      <c r="MYB2" s="592"/>
      <c r="MYC2" s="592" t="s">
        <v>351</v>
      </c>
      <c r="MYD2" s="592"/>
      <c r="MYE2" s="592"/>
      <c r="MYF2" s="592"/>
      <c r="MYG2" s="592"/>
      <c r="MYH2" s="592"/>
      <c r="MYI2" s="592"/>
      <c r="MYJ2" s="592"/>
      <c r="MYK2" s="592"/>
      <c r="MYL2" s="592"/>
      <c r="MYM2" s="592"/>
      <c r="MYN2" s="592"/>
      <c r="MYO2" s="592"/>
      <c r="MYP2" s="592"/>
      <c r="MYQ2" s="592"/>
      <c r="MYR2" s="592"/>
      <c r="MYS2" s="592" t="s">
        <v>351</v>
      </c>
      <c r="MYT2" s="592"/>
      <c r="MYU2" s="592"/>
      <c r="MYV2" s="592"/>
      <c r="MYW2" s="592"/>
      <c r="MYX2" s="592"/>
      <c r="MYY2" s="592"/>
      <c r="MYZ2" s="592"/>
      <c r="MZA2" s="592"/>
      <c r="MZB2" s="592"/>
      <c r="MZC2" s="592"/>
      <c r="MZD2" s="592"/>
      <c r="MZE2" s="592"/>
      <c r="MZF2" s="592"/>
      <c r="MZG2" s="592"/>
      <c r="MZH2" s="592"/>
      <c r="MZI2" s="592" t="s">
        <v>351</v>
      </c>
      <c r="MZJ2" s="592"/>
      <c r="MZK2" s="592"/>
      <c r="MZL2" s="592"/>
      <c r="MZM2" s="592"/>
      <c r="MZN2" s="592"/>
      <c r="MZO2" s="592"/>
      <c r="MZP2" s="592"/>
      <c r="MZQ2" s="592"/>
      <c r="MZR2" s="592"/>
      <c r="MZS2" s="592"/>
      <c r="MZT2" s="592"/>
      <c r="MZU2" s="592"/>
      <c r="MZV2" s="592"/>
      <c r="MZW2" s="592"/>
      <c r="MZX2" s="592"/>
      <c r="MZY2" s="592" t="s">
        <v>351</v>
      </c>
      <c r="MZZ2" s="592"/>
      <c r="NAA2" s="592"/>
      <c r="NAB2" s="592"/>
      <c r="NAC2" s="592"/>
      <c r="NAD2" s="592"/>
      <c r="NAE2" s="592"/>
      <c r="NAF2" s="592"/>
      <c r="NAG2" s="592"/>
      <c r="NAH2" s="592"/>
      <c r="NAI2" s="592"/>
      <c r="NAJ2" s="592"/>
      <c r="NAK2" s="592"/>
      <c r="NAL2" s="592"/>
      <c r="NAM2" s="592"/>
      <c r="NAN2" s="592"/>
      <c r="NAO2" s="592" t="s">
        <v>351</v>
      </c>
      <c r="NAP2" s="592"/>
      <c r="NAQ2" s="592"/>
      <c r="NAR2" s="592"/>
      <c r="NAS2" s="592"/>
      <c r="NAT2" s="592"/>
      <c r="NAU2" s="592"/>
      <c r="NAV2" s="592"/>
      <c r="NAW2" s="592"/>
      <c r="NAX2" s="592"/>
      <c r="NAY2" s="592"/>
      <c r="NAZ2" s="592"/>
      <c r="NBA2" s="592"/>
      <c r="NBB2" s="592"/>
      <c r="NBC2" s="592"/>
      <c r="NBD2" s="592"/>
      <c r="NBE2" s="592" t="s">
        <v>351</v>
      </c>
      <c r="NBF2" s="592"/>
      <c r="NBG2" s="592"/>
      <c r="NBH2" s="592"/>
      <c r="NBI2" s="592"/>
      <c r="NBJ2" s="592"/>
      <c r="NBK2" s="592"/>
      <c r="NBL2" s="592"/>
      <c r="NBM2" s="592"/>
      <c r="NBN2" s="592"/>
      <c r="NBO2" s="592"/>
      <c r="NBP2" s="592"/>
      <c r="NBQ2" s="592"/>
      <c r="NBR2" s="592"/>
      <c r="NBS2" s="592"/>
      <c r="NBT2" s="592"/>
      <c r="NBU2" s="592" t="s">
        <v>351</v>
      </c>
      <c r="NBV2" s="592"/>
      <c r="NBW2" s="592"/>
      <c r="NBX2" s="592"/>
      <c r="NBY2" s="592"/>
      <c r="NBZ2" s="592"/>
      <c r="NCA2" s="592"/>
      <c r="NCB2" s="592"/>
      <c r="NCC2" s="592"/>
      <c r="NCD2" s="592"/>
      <c r="NCE2" s="592"/>
      <c r="NCF2" s="592"/>
      <c r="NCG2" s="592"/>
      <c r="NCH2" s="592"/>
      <c r="NCI2" s="592"/>
      <c r="NCJ2" s="592"/>
      <c r="NCK2" s="592" t="s">
        <v>351</v>
      </c>
      <c r="NCL2" s="592"/>
      <c r="NCM2" s="592"/>
      <c r="NCN2" s="592"/>
      <c r="NCO2" s="592"/>
      <c r="NCP2" s="592"/>
      <c r="NCQ2" s="592"/>
      <c r="NCR2" s="592"/>
      <c r="NCS2" s="592"/>
      <c r="NCT2" s="592"/>
      <c r="NCU2" s="592"/>
      <c r="NCV2" s="592"/>
      <c r="NCW2" s="592"/>
      <c r="NCX2" s="592"/>
      <c r="NCY2" s="592"/>
      <c r="NCZ2" s="592"/>
      <c r="NDA2" s="592" t="s">
        <v>351</v>
      </c>
      <c r="NDB2" s="592"/>
      <c r="NDC2" s="592"/>
      <c r="NDD2" s="592"/>
      <c r="NDE2" s="592"/>
      <c r="NDF2" s="592"/>
      <c r="NDG2" s="592"/>
      <c r="NDH2" s="592"/>
      <c r="NDI2" s="592"/>
      <c r="NDJ2" s="592"/>
      <c r="NDK2" s="592"/>
      <c r="NDL2" s="592"/>
      <c r="NDM2" s="592"/>
      <c r="NDN2" s="592"/>
      <c r="NDO2" s="592"/>
      <c r="NDP2" s="592"/>
      <c r="NDQ2" s="592" t="s">
        <v>351</v>
      </c>
      <c r="NDR2" s="592"/>
      <c r="NDS2" s="592"/>
      <c r="NDT2" s="592"/>
      <c r="NDU2" s="592"/>
      <c r="NDV2" s="592"/>
      <c r="NDW2" s="592"/>
      <c r="NDX2" s="592"/>
      <c r="NDY2" s="592"/>
      <c r="NDZ2" s="592"/>
      <c r="NEA2" s="592"/>
      <c r="NEB2" s="592"/>
      <c r="NEC2" s="592"/>
      <c r="NED2" s="592"/>
      <c r="NEE2" s="592"/>
      <c r="NEF2" s="592"/>
      <c r="NEG2" s="592" t="s">
        <v>351</v>
      </c>
      <c r="NEH2" s="592"/>
      <c r="NEI2" s="592"/>
      <c r="NEJ2" s="592"/>
      <c r="NEK2" s="592"/>
      <c r="NEL2" s="592"/>
      <c r="NEM2" s="592"/>
      <c r="NEN2" s="592"/>
      <c r="NEO2" s="592"/>
      <c r="NEP2" s="592"/>
      <c r="NEQ2" s="592"/>
      <c r="NER2" s="592"/>
      <c r="NES2" s="592"/>
      <c r="NET2" s="592"/>
      <c r="NEU2" s="592"/>
      <c r="NEV2" s="592"/>
      <c r="NEW2" s="592" t="s">
        <v>351</v>
      </c>
      <c r="NEX2" s="592"/>
      <c r="NEY2" s="592"/>
      <c r="NEZ2" s="592"/>
      <c r="NFA2" s="592"/>
      <c r="NFB2" s="592"/>
      <c r="NFC2" s="592"/>
      <c r="NFD2" s="592"/>
      <c r="NFE2" s="592"/>
      <c r="NFF2" s="592"/>
      <c r="NFG2" s="592"/>
      <c r="NFH2" s="592"/>
      <c r="NFI2" s="592"/>
      <c r="NFJ2" s="592"/>
      <c r="NFK2" s="592"/>
      <c r="NFL2" s="592"/>
      <c r="NFM2" s="592" t="s">
        <v>351</v>
      </c>
      <c r="NFN2" s="592"/>
      <c r="NFO2" s="592"/>
      <c r="NFP2" s="592"/>
      <c r="NFQ2" s="592"/>
      <c r="NFR2" s="592"/>
      <c r="NFS2" s="592"/>
      <c r="NFT2" s="592"/>
      <c r="NFU2" s="592"/>
      <c r="NFV2" s="592"/>
      <c r="NFW2" s="592"/>
      <c r="NFX2" s="592"/>
      <c r="NFY2" s="592"/>
      <c r="NFZ2" s="592"/>
      <c r="NGA2" s="592"/>
      <c r="NGB2" s="592"/>
      <c r="NGC2" s="592" t="s">
        <v>351</v>
      </c>
      <c r="NGD2" s="592"/>
      <c r="NGE2" s="592"/>
      <c r="NGF2" s="592"/>
      <c r="NGG2" s="592"/>
      <c r="NGH2" s="592"/>
      <c r="NGI2" s="592"/>
      <c r="NGJ2" s="592"/>
      <c r="NGK2" s="592"/>
      <c r="NGL2" s="592"/>
      <c r="NGM2" s="592"/>
      <c r="NGN2" s="592"/>
      <c r="NGO2" s="592"/>
      <c r="NGP2" s="592"/>
      <c r="NGQ2" s="592"/>
      <c r="NGR2" s="592"/>
      <c r="NGS2" s="592" t="s">
        <v>351</v>
      </c>
      <c r="NGT2" s="592"/>
      <c r="NGU2" s="592"/>
      <c r="NGV2" s="592"/>
      <c r="NGW2" s="592"/>
      <c r="NGX2" s="592"/>
      <c r="NGY2" s="592"/>
      <c r="NGZ2" s="592"/>
      <c r="NHA2" s="592"/>
      <c r="NHB2" s="592"/>
      <c r="NHC2" s="592"/>
      <c r="NHD2" s="592"/>
      <c r="NHE2" s="592"/>
      <c r="NHF2" s="592"/>
      <c r="NHG2" s="592"/>
      <c r="NHH2" s="592"/>
      <c r="NHI2" s="592" t="s">
        <v>351</v>
      </c>
      <c r="NHJ2" s="592"/>
      <c r="NHK2" s="592"/>
      <c r="NHL2" s="592"/>
      <c r="NHM2" s="592"/>
      <c r="NHN2" s="592"/>
      <c r="NHO2" s="592"/>
      <c r="NHP2" s="592"/>
      <c r="NHQ2" s="592"/>
      <c r="NHR2" s="592"/>
      <c r="NHS2" s="592"/>
      <c r="NHT2" s="592"/>
      <c r="NHU2" s="592"/>
      <c r="NHV2" s="592"/>
      <c r="NHW2" s="592"/>
      <c r="NHX2" s="592"/>
      <c r="NHY2" s="592" t="s">
        <v>351</v>
      </c>
      <c r="NHZ2" s="592"/>
      <c r="NIA2" s="592"/>
      <c r="NIB2" s="592"/>
      <c r="NIC2" s="592"/>
      <c r="NID2" s="592"/>
      <c r="NIE2" s="592"/>
      <c r="NIF2" s="592"/>
      <c r="NIG2" s="592"/>
      <c r="NIH2" s="592"/>
      <c r="NII2" s="592"/>
      <c r="NIJ2" s="592"/>
      <c r="NIK2" s="592"/>
      <c r="NIL2" s="592"/>
      <c r="NIM2" s="592"/>
      <c r="NIN2" s="592"/>
      <c r="NIO2" s="592" t="s">
        <v>351</v>
      </c>
      <c r="NIP2" s="592"/>
      <c r="NIQ2" s="592"/>
      <c r="NIR2" s="592"/>
      <c r="NIS2" s="592"/>
      <c r="NIT2" s="592"/>
      <c r="NIU2" s="592"/>
      <c r="NIV2" s="592"/>
      <c r="NIW2" s="592"/>
      <c r="NIX2" s="592"/>
      <c r="NIY2" s="592"/>
      <c r="NIZ2" s="592"/>
      <c r="NJA2" s="592"/>
      <c r="NJB2" s="592"/>
      <c r="NJC2" s="592"/>
      <c r="NJD2" s="592"/>
      <c r="NJE2" s="592" t="s">
        <v>351</v>
      </c>
      <c r="NJF2" s="592"/>
      <c r="NJG2" s="592"/>
      <c r="NJH2" s="592"/>
      <c r="NJI2" s="592"/>
      <c r="NJJ2" s="592"/>
      <c r="NJK2" s="592"/>
      <c r="NJL2" s="592"/>
      <c r="NJM2" s="592"/>
      <c r="NJN2" s="592"/>
      <c r="NJO2" s="592"/>
      <c r="NJP2" s="592"/>
      <c r="NJQ2" s="592"/>
      <c r="NJR2" s="592"/>
      <c r="NJS2" s="592"/>
      <c r="NJT2" s="592"/>
      <c r="NJU2" s="592" t="s">
        <v>351</v>
      </c>
      <c r="NJV2" s="592"/>
      <c r="NJW2" s="592"/>
      <c r="NJX2" s="592"/>
      <c r="NJY2" s="592"/>
      <c r="NJZ2" s="592"/>
      <c r="NKA2" s="592"/>
      <c r="NKB2" s="592"/>
      <c r="NKC2" s="592"/>
      <c r="NKD2" s="592"/>
      <c r="NKE2" s="592"/>
      <c r="NKF2" s="592"/>
      <c r="NKG2" s="592"/>
      <c r="NKH2" s="592"/>
      <c r="NKI2" s="592"/>
      <c r="NKJ2" s="592"/>
      <c r="NKK2" s="592" t="s">
        <v>351</v>
      </c>
      <c r="NKL2" s="592"/>
      <c r="NKM2" s="592"/>
      <c r="NKN2" s="592"/>
      <c r="NKO2" s="592"/>
      <c r="NKP2" s="592"/>
      <c r="NKQ2" s="592"/>
      <c r="NKR2" s="592"/>
      <c r="NKS2" s="592"/>
      <c r="NKT2" s="592"/>
      <c r="NKU2" s="592"/>
      <c r="NKV2" s="592"/>
      <c r="NKW2" s="592"/>
      <c r="NKX2" s="592"/>
      <c r="NKY2" s="592"/>
      <c r="NKZ2" s="592"/>
      <c r="NLA2" s="592" t="s">
        <v>351</v>
      </c>
      <c r="NLB2" s="592"/>
      <c r="NLC2" s="592"/>
      <c r="NLD2" s="592"/>
      <c r="NLE2" s="592"/>
      <c r="NLF2" s="592"/>
      <c r="NLG2" s="592"/>
      <c r="NLH2" s="592"/>
      <c r="NLI2" s="592"/>
      <c r="NLJ2" s="592"/>
      <c r="NLK2" s="592"/>
      <c r="NLL2" s="592"/>
      <c r="NLM2" s="592"/>
      <c r="NLN2" s="592"/>
      <c r="NLO2" s="592"/>
      <c r="NLP2" s="592"/>
      <c r="NLQ2" s="592" t="s">
        <v>351</v>
      </c>
      <c r="NLR2" s="592"/>
      <c r="NLS2" s="592"/>
      <c r="NLT2" s="592"/>
      <c r="NLU2" s="592"/>
      <c r="NLV2" s="592"/>
      <c r="NLW2" s="592"/>
      <c r="NLX2" s="592"/>
      <c r="NLY2" s="592"/>
      <c r="NLZ2" s="592"/>
      <c r="NMA2" s="592"/>
      <c r="NMB2" s="592"/>
      <c r="NMC2" s="592"/>
      <c r="NMD2" s="592"/>
      <c r="NME2" s="592"/>
      <c r="NMF2" s="592"/>
      <c r="NMG2" s="592" t="s">
        <v>351</v>
      </c>
      <c r="NMH2" s="592"/>
      <c r="NMI2" s="592"/>
      <c r="NMJ2" s="592"/>
      <c r="NMK2" s="592"/>
      <c r="NML2" s="592"/>
      <c r="NMM2" s="592"/>
      <c r="NMN2" s="592"/>
      <c r="NMO2" s="592"/>
      <c r="NMP2" s="592"/>
      <c r="NMQ2" s="592"/>
      <c r="NMR2" s="592"/>
      <c r="NMS2" s="592"/>
      <c r="NMT2" s="592"/>
      <c r="NMU2" s="592"/>
      <c r="NMV2" s="592"/>
      <c r="NMW2" s="592" t="s">
        <v>351</v>
      </c>
      <c r="NMX2" s="592"/>
      <c r="NMY2" s="592"/>
      <c r="NMZ2" s="592"/>
      <c r="NNA2" s="592"/>
      <c r="NNB2" s="592"/>
      <c r="NNC2" s="592"/>
      <c r="NND2" s="592"/>
      <c r="NNE2" s="592"/>
      <c r="NNF2" s="592"/>
      <c r="NNG2" s="592"/>
      <c r="NNH2" s="592"/>
      <c r="NNI2" s="592"/>
      <c r="NNJ2" s="592"/>
      <c r="NNK2" s="592"/>
      <c r="NNL2" s="592"/>
      <c r="NNM2" s="592" t="s">
        <v>351</v>
      </c>
      <c r="NNN2" s="592"/>
      <c r="NNO2" s="592"/>
      <c r="NNP2" s="592"/>
      <c r="NNQ2" s="592"/>
      <c r="NNR2" s="592"/>
      <c r="NNS2" s="592"/>
      <c r="NNT2" s="592"/>
      <c r="NNU2" s="592"/>
      <c r="NNV2" s="592"/>
      <c r="NNW2" s="592"/>
      <c r="NNX2" s="592"/>
      <c r="NNY2" s="592"/>
      <c r="NNZ2" s="592"/>
      <c r="NOA2" s="592"/>
      <c r="NOB2" s="592"/>
      <c r="NOC2" s="592" t="s">
        <v>351</v>
      </c>
      <c r="NOD2" s="592"/>
      <c r="NOE2" s="592"/>
      <c r="NOF2" s="592"/>
      <c r="NOG2" s="592"/>
      <c r="NOH2" s="592"/>
      <c r="NOI2" s="592"/>
      <c r="NOJ2" s="592"/>
      <c r="NOK2" s="592"/>
      <c r="NOL2" s="592"/>
      <c r="NOM2" s="592"/>
      <c r="NON2" s="592"/>
      <c r="NOO2" s="592"/>
      <c r="NOP2" s="592"/>
      <c r="NOQ2" s="592"/>
      <c r="NOR2" s="592"/>
      <c r="NOS2" s="592" t="s">
        <v>351</v>
      </c>
      <c r="NOT2" s="592"/>
      <c r="NOU2" s="592"/>
      <c r="NOV2" s="592"/>
      <c r="NOW2" s="592"/>
      <c r="NOX2" s="592"/>
      <c r="NOY2" s="592"/>
      <c r="NOZ2" s="592"/>
      <c r="NPA2" s="592"/>
      <c r="NPB2" s="592"/>
      <c r="NPC2" s="592"/>
      <c r="NPD2" s="592"/>
      <c r="NPE2" s="592"/>
      <c r="NPF2" s="592"/>
      <c r="NPG2" s="592"/>
      <c r="NPH2" s="592"/>
      <c r="NPI2" s="592" t="s">
        <v>351</v>
      </c>
      <c r="NPJ2" s="592"/>
      <c r="NPK2" s="592"/>
      <c r="NPL2" s="592"/>
      <c r="NPM2" s="592"/>
      <c r="NPN2" s="592"/>
      <c r="NPO2" s="592"/>
      <c r="NPP2" s="592"/>
      <c r="NPQ2" s="592"/>
      <c r="NPR2" s="592"/>
      <c r="NPS2" s="592"/>
      <c r="NPT2" s="592"/>
      <c r="NPU2" s="592"/>
      <c r="NPV2" s="592"/>
      <c r="NPW2" s="592"/>
      <c r="NPX2" s="592"/>
      <c r="NPY2" s="592" t="s">
        <v>351</v>
      </c>
      <c r="NPZ2" s="592"/>
      <c r="NQA2" s="592"/>
      <c r="NQB2" s="592"/>
      <c r="NQC2" s="592"/>
      <c r="NQD2" s="592"/>
      <c r="NQE2" s="592"/>
      <c r="NQF2" s="592"/>
      <c r="NQG2" s="592"/>
      <c r="NQH2" s="592"/>
      <c r="NQI2" s="592"/>
      <c r="NQJ2" s="592"/>
      <c r="NQK2" s="592"/>
      <c r="NQL2" s="592"/>
      <c r="NQM2" s="592"/>
      <c r="NQN2" s="592"/>
      <c r="NQO2" s="592" t="s">
        <v>351</v>
      </c>
      <c r="NQP2" s="592"/>
      <c r="NQQ2" s="592"/>
      <c r="NQR2" s="592"/>
      <c r="NQS2" s="592"/>
      <c r="NQT2" s="592"/>
      <c r="NQU2" s="592"/>
      <c r="NQV2" s="592"/>
      <c r="NQW2" s="592"/>
      <c r="NQX2" s="592"/>
      <c r="NQY2" s="592"/>
      <c r="NQZ2" s="592"/>
      <c r="NRA2" s="592"/>
      <c r="NRB2" s="592"/>
      <c r="NRC2" s="592"/>
      <c r="NRD2" s="592"/>
      <c r="NRE2" s="592" t="s">
        <v>351</v>
      </c>
      <c r="NRF2" s="592"/>
      <c r="NRG2" s="592"/>
      <c r="NRH2" s="592"/>
      <c r="NRI2" s="592"/>
      <c r="NRJ2" s="592"/>
      <c r="NRK2" s="592"/>
      <c r="NRL2" s="592"/>
      <c r="NRM2" s="592"/>
      <c r="NRN2" s="592"/>
      <c r="NRO2" s="592"/>
      <c r="NRP2" s="592"/>
      <c r="NRQ2" s="592"/>
      <c r="NRR2" s="592"/>
      <c r="NRS2" s="592"/>
      <c r="NRT2" s="592"/>
      <c r="NRU2" s="592" t="s">
        <v>351</v>
      </c>
      <c r="NRV2" s="592"/>
      <c r="NRW2" s="592"/>
      <c r="NRX2" s="592"/>
      <c r="NRY2" s="592"/>
      <c r="NRZ2" s="592"/>
      <c r="NSA2" s="592"/>
      <c r="NSB2" s="592"/>
      <c r="NSC2" s="592"/>
      <c r="NSD2" s="592"/>
      <c r="NSE2" s="592"/>
      <c r="NSF2" s="592"/>
      <c r="NSG2" s="592"/>
      <c r="NSH2" s="592"/>
      <c r="NSI2" s="592"/>
      <c r="NSJ2" s="592"/>
      <c r="NSK2" s="592" t="s">
        <v>351</v>
      </c>
      <c r="NSL2" s="592"/>
      <c r="NSM2" s="592"/>
      <c r="NSN2" s="592"/>
      <c r="NSO2" s="592"/>
      <c r="NSP2" s="592"/>
      <c r="NSQ2" s="592"/>
      <c r="NSR2" s="592"/>
      <c r="NSS2" s="592"/>
      <c r="NST2" s="592"/>
      <c r="NSU2" s="592"/>
      <c r="NSV2" s="592"/>
      <c r="NSW2" s="592"/>
      <c r="NSX2" s="592"/>
      <c r="NSY2" s="592"/>
      <c r="NSZ2" s="592"/>
      <c r="NTA2" s="592" t="s">
        <v>351</v>
      </c>
      <c r="NTB2" s="592"/>
      <c r="NTC2" s="592"/>
      <c r="NTD2" s="592"/>
      <c r="NTE2" s="592"/>
      <c r="NTF2" s="592"/>
      <c r="NTG2" s="592"/>
      <c r="NTH2" s="592"/>
      <c r="NTI2" s="592"/>
      <c r="NTJ2" s="592"/>
      <c r="NTK2" s="592"/>
      <c r="NTL2" s="592"/>
      <c r="NTM2" s="592"/>
      <c r="NTN2" s="592"/>
      <c r="NTO2" s="592"/>
      <c r="NTP2" s="592"/>
      <c r="NTQ2" s="592" t="s">
        <v>351</v>
      </c>
      <c r="NTR2" s="592"/>
      <c r="NTS2" s="592"/>
      <c r="NTT2" s="592"/>
      <c r="NTU2" s="592"/>
      <c r="NTV2" s="592"/>
      <c r="NTW2" s="592"/>
      <c r="NTX2" s="592"/>
      <c r="NTY2" s="592"/>
      <c r="NTZ2" s="592"/>
      <c r="NUA2" s="592"/>
      <c r="NUB2" s="592"/>
      <c r="NUC2" s="592"/>
      <c r="NUD2" s="592"/>
      <c r="NUE2" s="592"/>
      <c r="NUF2" s="592"/>
      <c r="NUG2" s="592" t="s">
        <v>351</v>
      </c>
      <c r="NUH2" s="592"/>
      <c r="NUI2" s="592"/>
      <c r="NUJ2" s="592"/>
      <c r="NUK2" s="592"/>
      <c r="NUL2" s="592"/>
      <c r="NUM2" s="592"/>
      <c r="NUN2" s="592"/>
      <c r="NUO2" s="592"/>
      <c r="NUP2" s="592"/>
      <c r="NUQ2" s="592"/>
      <c r="NUR2" s="592"/>
      <c r="NUS2" s="592"/>
      <c r="NUT2" s="592"/>
      <c r="NUU2" s="592"/>
      <c r="NUV2" s="592"/>
      <c r="NUW2" s="592" t="s">
        <v>351</v>
      </c>
      <c r="NUX2" s="592"/>
      <c r="NUY2" s="592"/>
      <c r="NUZ2" s="592"/>
      <c r="NVA2" s="592"/>
      <c r="NVB2" s="592"/>
      <c r="NVC2" s="592"/>
      <c r="NVD2" s="592"/>
      <c r="NVE2" s="592"/>
      <c r="NVF2" s="592"/>
      <c r="NVG2" s="592"/>
      <c r="NVH2" s="592"/>
      <c r="NVI2" s="592"/>
      <c r="NVJ2" s="592"/>
      <c r="NVK2" s="592"/>
      <c r="NVL2" s="592"/>
      <c r="NVM2" s="592" t="s">
        <v>351</v>
      </c>
      <c r="NVN2" s="592"/>
      <c r="NVO2" s="592"/>
      <c r="NVP2" s="592"/>
      <c r="NVQ2" s="592"/>
      <c r="NVR2" s="592"/>
      <c r="NVS2" s="592"/>
      <c r="NVT2" s="592"/>
      <c r="NVU2" s="592"/>
      <c r="NVV2" s="592"/>
      <c r="NVW2" s="592"/>
      <c r="NVX2" s="592"/>
      <c r="NVY2" s="592"/>
      <c r="NVZ2" s="592"/>
      <c r="NWA2" s="592"/>
      <c r="NWB2" s="592"/>
      <c r="NWC2" s="592" t="s">
        <v>351</v>
      </c>
      <c r="NWD2" s="592"/>
      <c r="NWE2" s="592"/>
      <c r="NWF2" s="592"/>
      <c r="NWG2" s="592"/>
      <c r="NWH2" s="592"/>
      <c r="NWI2" s="592"/>
      <c r="NWJ2" s="592"/>
      <c r="NWK2" s="592"/>
      <c r="NWL2" s="592"/>
      <c r="NWM2" s="592"/>
      <c r="NWN2" s="592"/>
      <c r="NWO2" s="592"/>
      <c r="NWP2" s="592"/>
      <c r="NWQ2" s="592"/>
      <c r="NWR2" s="592"/>
      <c r="NWS2" s="592" t="s">
        <v>351</v>
      </c>
      <c r="NWT2" s="592"/>
      <c r="NWU2" s="592"/>
      <c r="NWV2" s="592"/>
      <c r="NWW2" s="592"/>
      <c r="NWX2" s="592"/>
      <c r="NWY2" s="592"/>
      <c r="NWZ2" s="592"/>
      <c r="NXA2" s="592"/>
      <c r="NXB2" s="592"/>
      <c r="NXC2" s="592"/>
      <c r="NXD2" s="592"/>
      <c r="NXE2" s="592"/>
      <c r="NXF2" s="592"/>
      <c r="NXG2" s="592"/>
      <c r="NXH2" s="592"/>
      <c r="NXI2" s="592" t="s">
        <v>351</v>
      </c>
      <c r="NXJ2" s="592"/>
      <c r="NXK2" s="592"/>
      <c r="NXL2" s="592"/>
      <c r="NXM2" s="592"/>
      <c r="NXN2" s="592"/>
      <c r="NXO2" s="592"/>
      <c r="NXP2" s="592"/>
      <c r="NXQ2" s="592"/>
      <c r="NXR2" s="592"/>
      <c r="NXS2" s="592"/>
      <c r="NXT2" s="592"/>
      <c r="NXU2" s="592"/>
      <c r="NXV2" s="592"/>
      <c r="NXW2" s="592"/>
      <c r="NXX2" s="592"/>
      <c r="NXY2" s="592" t="s">
        <v>351</v>
      </c>
      <c r="NXZ2" s="592"/>
      <c r="NYA2" s="592"/>
      <c r="NYB2" s="592"/>
      <c r="NYC2" s="592"/>
      <c r="NYD2" s="592"/>
      <c r="NYE2" s="592"/>
      <c r="NYF2" s="592"/>
      <c r="NYG2" s="592"/>
      <c r="NYH2" s="592"/>
      <c r="NYI2" s="592"/>
      <c r="NYJ2" s="592"/>
      <c r="NYK2" s="592"/>
      <c r="NYL2" s="592"/>
      <c r="NYM2" s="592"/>
      <c r="NYN2" s="592"/>
      <c r="NYO2" s="592" t="s">
        <v>351</v>
      </c>
      <c r="NYP2" s="592"/>
      <c r="NYQ2" s="592"/>
      <c r="NYR2" s="592"/>
      <c r="NYS2" s="592"/>
      <c r="NYT2" s="592"/>
      <c r="NYU2" s="592"/>
      <c r="NYV2" s="592"/>
      <c r="NYW2" s="592"/>
      <c r="NYX2" s="592"/>
      <c r="NYY2" s="592"/>
      <c r="NYZ2" s="592"/>
      <c r="NZA2" s="592"/>
      <c r="NZB2" s="592"/>
      <c r="NZC2" s="592"/>
      <c r="NZD2" s="592"/>
      <c r="NZE2" s="592" t="s">
        <v>351</v>
      </c>
      <c r="NZF2" s="592"/>
      <c r="NZG2" s="592"/>
      <c r="NZH2" s="592"/>
      <c r="NZI2" s="592"/>
      <c r="NZJ2" s="592"/>
      <c r="NZK2" s="592"/>
      <c r="NZL2" s="592"/>
      <c r="NZM2" s="592"/>
      <c r="NZN2" s="592"/>
      <c r="NZO2" s="592"/>
      <c r="NZP2" s="592"/>
      <c r="NZQ2" s="592"/>
      <c r="NZR2" s="592"/>
      <c r="NZS2" s="592"/>
      <c r="NZT2" s="592"/>
      <c r="NZU2" s="592" t="s">
        <v>351</v>
      </c>
      <c r="NZV2" s="592"/>
      <c r="NZW2" s="592"/>
      <c r="NZX2" s="592"/>
      <c r="NZY2" s="592"/>
      <c r="NZZ2" s="592"/>
      <c r="OAA2" s="592"/>
      <c r="OAB2" s="592"/>
      <c r="OAC2" s="592"/>
      <c r="OAD2" s="592"/>
      <c r="OAE2" s="592"/>
      <c r="OAF2" s="592"/>
      <c r="OAG2" s="592"/>
      <c r="OAH2" s="592"/>
      <c r="OAI2" s="592"/>
      <c r="OAJ2" s="592"/>
      <c r="OAK2" s="592" t="s">
        <v>351</v>
      </c>
      <c r="OAL2" s="592"/>
      <c r="OAM2" s="592"/>
      <c r="OAN2" s="592"/>
      <c r="OAO2" s="592"/>
      <c r="OAP2" s="592"/>
      <c r="OAQ2" s="592"/>
      <c r="OAR2" s="592"/>
      <c r="OAS2" s="592"/>
      <c r="OAT2" s="592"/>
      <c r="OAU2" s="592"/>
      <c r="OAV2" s="592"/>
      <c r="OAW2" s="592"/>
      <c r="OAX2" s="592"/>
      <c r="OAY2" s="592"/>
      <c r="OAZ2" s="592"/>
      <c r="OBA2" s="592" t="s">
        <v>351</v>
      </c>
      <c r="OBB2" s="592"/>
      <c r="OBC2" s="592"/>
      <c r="OBD2" s="592"/>
      <c r="OBE2" s="592"/>
      <c r="OBF2" s="592"/>
      <c r="OBG2" s="592"/>
      <c r="OBH2" s="592"/>
      <c r="OBI2" s="592"/>
      <c r="OBJ2" s="592"/>
      <c r="OBK2" s="592"/>
      <c r="OBL2" s="592"/>
      <c r="OBM2" s="592"/>
      <c r="OBN2" s="592"/>
      <c r="OBO2" s="592"/>
      <c r="OBP2" s="592"/>
      <c r="OBQ2" s="592" t="s">
        <v>351</v>
      </c>
      <c r="OBR2" s="592"/>
      <c r="OBS2" s="592"/>
      <c r="OBT2" s="592"/>
      <c r="OBU2" s="592"/>
      <c r="OBV2" s="592"/>
      <c r="OBW2" s="592"/>
      <c r="OBX2" s="592"/>
      <c r="OBY2" s="592"/>
      <c r="OBZ2" s="592"/>
      <c r="OCA2" s="592"/>
      <c r="OCB2" s="592"/>
      <c r="OCC2" s="592"/>
      <c r="OCD2" s="592"/>
      <c r="OCE2" s="592"/>
      <c r="OCF2" s="592"/>
      <c r="OCG2" s="592" t="s">
        <v>351</v>
      </c>
      <c r="OCH2" s="592"/>
      <c r="OCI2" s="592"/>
      <c r="OCJ2" s="592"/>
      <c r="OCK2" s="592"/>
      <c r="OCL2" s="592"/>
      <c r="OCM2" s="592"/>
      <c r="OCN2" s="592"/>
      <c r="OCO2" s="592"/>
      <c r="OCP2" s="592"/>
      <c r="OCQ2" s="592"/>
      <c r="OCR2" s="592"/>
      <c r="OCS2" s="592"/>
      <c r="OCT2" s="592"/>
      <c r="OCU2" s="592"/>
      <c r="OCV2" s="592"/>
      <c r="OCW2" s="592" t="s">
        <v>351</v>
      </c>
      <c r="OCX2" s="592"/>
      <c r="OCY2" s="592"/>
      <c r="OCZ2" s="592"/>
      <c r="ODA2" s="592"/>
      <c r="ODB2" s="592"/>
      <c r="ODC2" s="592"/>
      <c r="ODD2" s="592"/>
      <c r="ODE2" s="592"/>
      <c r="ODF2" s="592"/>
      <c r="ODG2" s="592"/>
      <c r="ODH2" s="592"/>
      <c r="ODI2" s="592"/>
      <c r="ODJ2" s="592"/>
      <c r="ODK2" s="592"/>
      <c r="ODL2" s="592"/>
      <c r="ODM2" s="592" t="s">
        <v>351</v>
      </c>
      <c r="ODN2" s="592"/>
      <c r="ODO2" s="592"/>
      <c r="ODP2" s="592"/>
      <c r="ODQ2" s="592"/>
      <c r="ODR2" s="592"/>
      <c r="ODS2" s="592"/>
      <c r="ODT2" s="592"/>
      <c r="ODU2" s="592"/>
      <c r="ODV2" s="592"/>
      <c r="ODW2" s="592"/>
      <c r="ODX2" s="592"/>
      <c r="ODY2" s="592"/>
      <c r="ODZ2" s="592"/>
      <c r="OEA2" s="592"/>
      <c r="OEB2" s="592"/>
      <c r="OEC2" s="592" t="s">
        <v>351</v>
      </c>
      <c r="OED2" s="592"/>
      <c r="OEE2" s="592"/>
      <c r="OEF2" s="592"/>
      <c r="OEG2" s="592"/>
      <c r="OEH2" s="592"/>
      <c r="OEI2" s="592"/>
      <c r="OEJ2" s="592"/>
      <c r="OEK2" s="592"/>
      <c r="OEL2" s="592"/>
      <c r="OEM2" s="592"/>
      <c r="OEN2" s="592"/>
      <c r="OEO2" s="592"/>
      <c r="OEP2" s="592"/>
      <c r="OEQ2" s="592"/>
      <c r="OER2" s="592"/>
      <c r="OES2" s="592" t="s">
        <v>351</v>
      </c>
      <c r="OET2" s="592"/>
      <c r="OEU2" s="592"/>
      <c r="OEV2" s="592"/>
      <c r="OEW2" s="592"/>
      <c r="OEX2" s="592"/>
      <c r="OEY2" s="592"/>
      <c r="OEZ2" s="592"/>
      <c r="OFA2" s="592"/>
      <c r="OFB2" s="592"/>
      <c r="OFC2" s="592"/>
      <c r="OFD2" s="592"/>
      <c r="OFE2" s="592"/>
      <c r="OFF2" s="592"/>
      <c r="OFG2" s="592"/>
      <c r="OFH2" s="592"/>
      <c r="OFI2" s="592" t="s">
        <v>351</v>
      </c>
      <c r="OFJ2" s="592"/>
      <c r="OFK2" s="592"/>
      <c r="OFL2" s="592"/>
      <c r="OFM2" s="592"/>
      <c r="OFN2" s="592"/>
      <c r="OFO2" s="592"/>
      <c r="OFP2" s="592"/>
      <c r="OFQ2" s="592"/>
      <c r="OFR2" s="592"/>
      <c r="OFS2" s="592"/>
      <c r="OFT2" s="592"/>
      <c r="OFU2" s="592"/>
      <c r="OFV2" s="592"/>
      <c r="OFW2" s="592"/>
      <c r="OFX2" s="592"/>
      <c r="OFY2" s="592" t="s">
        <v>351</v>
      </c>
      <c r="OFZ2" s="592"/>
      <c r="OGA2" s="592"/>
      <c r="OGB2" s="592"/>
      <c r="OGC2" s="592"/>
      <c r="OGD2" s="592"/>
      <c r="OGE2" s="592"/>
      <c r="OGF2" s="592"/>
      <c r="OGG2" s="592"/>
      <c r="OGH2" s="592"/>
      <c r="OGI2" s="592"/>
      <c r="OGJ2" s="592"/>
      <c r="OGK2" s="592"/>
      <c r="OGL2" s="592"/>
      <c r="OGM2" s="592"/>
      <c r="OGN2" s="592"/>
      <c r="OGO2" s="592" t="s">
        <v>351</v>
      </c>
      <c r="OGP2" s="592"/>
      <c r="OGQ2" s="592"/>
      <c r="OGR2" s="592"/>
      <c r="OGS2" s="592"/>
      <c r="OGT2" s="592"/>
      <c r="OGU2" s="592"/>
      <c r="OGV2" s="592"/>
      <c r="OGW2" s="592"/>
      <c r="OGX2" s="592"/>
      <c r="OGY2" s="592"/>
      <c r="OGZ2" s="592"/>
      <c r="OHA2" s="592"/>
      <c r="OHB2" s="592"/>
      <c r="OHC2" s="592"/>
      <c r="OHD2" s="592"/>
      <c r="OHE2" s="592" t="s">
        <v>351</v>
      </c>
      <c r="OHF2" s="592"/>
      <c r="OHG2" s="592"/>
      <c r="OHH2" s="592"/>
      <c r="OHI2" s="592"/>
      <c r="OHJ2" s="592"/>
      <c r="OHK2" s="592"/>
      <c r="OHL2" s="592"/>
      <c r="OHM2" s="592"/>
      <c r="OHN2" s="592"/>
      <c r="OHO2" s="592"/>
      <c r="OHP2" s="592"/>
      <c r="OHQ2" s="592"/>
      <c r="OHR2" s="592"/>
      <c r="OHS2" s="592"/>
      <c r="OHT2" s="592"/>
      <c r="OHU2" s="592" t="s">
        <v>351</v>
      </c>
      <c r="OHV2" s="592"/>
      <c r="OHW2" s="592"/>
      <c r="OHX2" s="592"/>
      <c r="OHY2" s="592"/>
      <c r="OHZ2" s="592"/>
      <c r="OIA2" s="592"/>
      <c r="OIB2" s="592"/>
      <c r="OIC2" s="592"/>
      <c r="OID2" s="592"/>
      <c r="OIE2" s="592"/>
      <c r="OIF2" s="592"/>
      <c r="OIG2" s="592"/>
      <c r="OIH2" s="592"/>
      <c r="OII2" s="592"/>
      <c r="OIJ2" s="592"/>
      <c r="OIK2" s="592" t="s">
        <v>351</v>
      </c>
      <c r="OIL2" s="592"/>
      <c r="OIM2" s="592"/>
      <c r="OIN2" s="592"/>
      <c r="OIO2" s="592"/>
      <c r="OIP2" s="592"/>
      <c r="OIQ2" s="592"/>
      <c r="OIR2" s="592"/>
      <c r="OIS2" s="592"/>
      <c r="OIT2" s="592"/>
      <c r="OIU2" s="592"/>
      <c r="OIV2" s="592"/>
      <c r="OIW2" s="592"/>
      <c r="OIX2" s="592"/>
      <c r="OIY2" s="592"/>
      <c r="OIZ2" s="592"/>
      <c r="OJA2" s="592" t="s">
        <v>351</v>
      </c>
      <c r="OJB2" s="592"/>
      <c r="OJC2" s="592"/>
      <c r="OJD2" s="592"/>
      <c r="OJE2" s="592"/>
      <c r="OJF2" s="592"/>
      <c r="OJG2" s="592"/>
      <c r="OJH2" s="592"/>
      <c r="OJI2" s="592"/>
      <c r="OJJ2" s="592"/>
      <c r="OJK2" s="592"/>
      <c r="OJL2" s="592"/>
      <c r="OJM2" s="592"/>
      <c r="OJN2" s="592"/>
      <c r="OJO2" s="592"/>
      <c r="OJP2" s="592"/>
      <c r="OJQ2" s="592" t="s">
        <v>351</v>
      </c>
      <c r="OJR2" s="592"/>
      <c r="OJS2" s="592"/>
      <c r="OJT2" s="592"/>
      <c r="OJU2" s="592"/>
      <c r="OJV2" s="592"/>
      <c r="OJW2" s="592"/>
      <c r="OJX2" s="592"/>
      <c r="OJY2" s="592"/>
      <c r="OJZ2" s="592"/>
      <c r="OKA2" s="592"/>
      <c r="OKB2" s="592"/>
      <c r="OKC2" s="592"/>
      <c r="OKD2" s="592"/>
      <c r="OKE2" s="592"/>
      <c r="OKF2" s="592"/>
      <c r="OKG2" s="592" t="s">
        <v>351</v>
      </c>
      <c r="OKH2" s="592"/>
      <c r="OKI2" s="592"/>
      <c r="OKJ2" s="592"/>
      <c r="OKK2" s="592"/>
      <c r="OKL2" s="592"/>
      <c r="OKM2" s="592"/>
      <c r="OKN2" s="592"/>
      <c r="OKO2" s="592"/>
      <c r="OKP2" s="592"/>
      <c r="OKQ2" s="592"/>
      <c r="OKR2" s="592"/>
      <c r="OKS2" s="592"/>
      <c r="OKT2" s="592"/>
      <c r="OKU2" s="592"/>
      <c r="OKV2" s="592"/>
      <c r="OKW2" s="592" t="s">
        <v>351</v>
      </c>
      <c r="OKX2" s="592"/>
      <c r="OKY2" s="592"/>
      <c r="OKZ2" s="592"/>
      <c r="OLA2" s="592"/>
      <c r="OLB2" s="592"/>
      <c r="OLC2" s="592"/>
      <c r="OLD2" s="592"/>
      <c r="OLE2" s="592"/>
      <c r="OLF2" s="592"/>
      <c r="OLG2" s="592"/>
      <c r="OLH2" s="592"/>
      <c r="OLI2" s="592"/>
      <c r="OLJ2" s="592"/>
      <c r="OLK2" s="592"/>
      <c r="OLL2" s="592"/>
      <c r="OLM2" s="592" t="s">
        <v>351</v>
      </c>
      <c r="OLN2" s="592"/>
      <c r="OLO2" s="592"/>
      <c r="OLP2" s="592"/>
      <c r="OLQ2" s="592"/>
      <c r="OLR2" s="592"/>
      <c r="OLS2" s="592"/>
      <c r="OLT2" s="592"/>
      <c r="OLU2" s="592"/>
      <c r="OLV2" s="592"/>
      <c r="OLW2" s="592"/>
      <c r="OLX2" s="592"/>
      <c r="OLY2" s="592"/>
      <c r="OLZ2" s="592"/>
      <c r="OMA2" s="592"/>
      <c r="OMB2" s="592"/>
      <c r="OMC2" s="592" t="s">
        <v>351</v>
      </c>
      <c r="OMD2" s="592"/>
      <c r="OME2" s="592"/>
      <c r="OMF2" s="592"/>
      <c r="OMG2" s="592"/>
      <c r="OMH2" s="592"/>
      <c r="OMI2" s="592"/>
      <c r="OMJ2" s="592"/>
      <c r="OMK2" s="592"/>
      <c r="OML2" s="592"/>
      <c r="OMM2" s="592"/>
      <c r="OMN2" s="592"/>
      <c r="OMO2" s="592"/>
      <c r="OMP2" s="592"/>
      <c r="OMQ2" s="592"/>
      <c r="OMR2" s="592"/>
      <c r="OMS2" s="592" t="s">
        <v>351</v>
      </c>
      <c r="OMT2" s="592"/>
      <c r="OMU2" s="592"/>
      <c r="OMV2" s="592"/>
      <c r="OMW2" s="592"/>
      <c r="OMX2" s="592"/>
      <c r="OMY2" s="592"/>
      <c r="OMZ2" s="592"/>
      <c r="ONA2" s="592"/>
      <c r="ONB2" s="592"/>
      <c r="ONC2" s="592"/>
      <c r="OND2" s="592"/>
      <c r="ONE2" s="592"/>
      <c r="ONF2" s="592"/>
      <c r="ONG2" s="592"/>
      <c r="ONH2" s="592"/>
      <c r="ONI2" s="592" t="s">
        <v>351</v>
      </c>
      <c r="ONJ2" s="592"/>
      <c r="ONK2" s="592"/>
      <c r="ONL2" s="592"/>
      <c r="ONM2" s="592"/>
      <c r="ONN2" s="592"/>
      <c r="ONO2" s="592"/>
      <c r="ONP2" s="592"/>
      <c r="ONQ2" s="592"/>
      <c r="ONR2" s="592"/>
      <c r="ONS2" s="592"/>
      <c r="ONT2" s="592"/>
      <c r="ONU2" s="592"/>
      <c r="ONV2" s="592"/>
      <c r="ONW2" s="592"/>
      <c r="ONX2" s="592"/>
      <c r="ONY2" s="592" t="s">
        <v>351</v>
      </c>
      <c r="ONZ2" s="592"/>
      <c r="OOA2" s="592"/>
      <c r="OOB2" s="592"/>
      <c r="OOC2" s="592"/>
      <c r="OOD2" s="592"/>
      <c r="OOE2" s="592"/>
      <c r="OOF2" s="592"/>
      <c r="OOG2" s="592"/>
      <c r="OOH2" s="592"/>
      <c r="OOI2" s="592"/>
      <c r="OOJ2" s="592"/>
      <c r="OOK2" s="592"/>
      <c r="OOL2" s="592"/>
      <c r="OOM2" s="592"/>
      <c r="OON2" s="592"/>
      <c r="OOO2" s="592" t="s">
        <v>351</v>
      </c>
      <c r="OOP2" s="592"/>
      <c r="OOQ2" s="592"/>
      <c r="OOR2" s="592"/>
      <c r="OOS2" s="592"/>
      <c r="OOT2" s="592"/>
      <c r="OOU2" s="592"/>
      <c r="OOV2" s="592"/>
      <c r="OOW2" s="592"/>
      <c r="OOX2" s="592"/>
      <c r="OOY2" s="592"/>
      <c r="OOZ2" s="592"/>
      <c r="OPA2" s="592"/>
      <c r="OPB2" s="592"/>
      <c r="OPC2" s="592"/>
      <c r="OPD2" s="592"/>
      <c r="OPE2" s="592" t="s">
        <v>351</v>
      </c>
      <c r="OPF2" s="592"/>
      <c r="OPG2" s="592"/>
      <c r="OPH2" s="592"/>
      <c r="OPI2" s="592"/>
      <c r="OPJ2" s="592"/>
      <c r="OPK2" s="592"/>
      <c r="OPL2" s="592"/>
      <c r="OPM2" s="592"/>
      <c r="OPN2" s="592"/>
      <c r="OPO2" s="592"/>
      <c r="OPP2" s="592"/>
      <c r="OPQ2" s="592"/>
      <c r="OPR2" s="592"/>
      <c r="OPS2" s="592"/>
      <c r="OPT2" s="592"/>
      <c r="OPU2" s="592" t="s">
        <v>351</v>
      </c>
      <c r="OPV2" s="592"/>
      <c r="OPW2" s="592"/>
      <c r="OPX2" s="592"/>
      <c r="OPY2" s="592"/>
      <c r="OPZ2" s="592"/>
      <c r="OQA2" s="592"/>
      <c r="OQB2" s="592"/>
      <c r="OQC2" s="592"/>
      <c r="OQD2" s="592"/>
      <c r="OQE2" s="592"/>
      <c r="OQF2" s="592"/>
      <c r="OQG2" s="592"/>
      <c r="OQH2" s="592"/>
      <c r="OQI2" s="592"/>
      <c r="OQJ2" s="592"/>
      <c r="OQK2" s="592" t="s">
        <v>351</v>
      </c>
      <c r="OQL2" s="592"/>
      <c r="OQM2" s="592"/>
      <c r="OQN2" s="592"/>
      <c r="OQO2" s="592"/>
      <c r="OQP2" s="592"/>
      <c r="OQQ2" s="592"/>
      <c r="OQR2" s="592"/>
      <c r="OQS2" s="592"/>
      <c r="OQT2" s="592"/>
      <c r="OQU2" s="592"/>
      <c r="OQV2" s="592"/>
      <c r="OQW2" s="592"/>
      <c r="OQX2" s="592"/>
      <c r="OQY2" s="592"/>
      <c r="OQZ2" s="592"/>
      <c r="ORA2" s="592" t="s">
        <v>351</v>
      </c>
      <c r="ORB2" s="592"/>
      <c r="ORC2" s="592"/>
      <c r="ORD2" s="592"/>
      <c r="ORE2" s="592"/>
      <c r="ORF2" s="592"/>
      <c r="ORG2" s="592"/>
      <c r="ORH2" s="592"/>
      <c r="ORI2" s="592"/>
      <c r="ORJ2" s="592"/>
      <c r="ORK2" s="592"/>
      <c r="ORL2" s="592"/>
      <c r="ORM2" s="592"/>
      <c r="ORN2" s="592"/>
      <c r="ORO2" s="592"/>
      <c r="ORP2" s="592"/>
      <c r="ORQ2" s="592" t="s">
        <v>351</v>
      </c>
      <c r="ORR2" s="592"/>
      <c r="ORS2" s="592"/>
      <c r="ORT2" s="592"/>
      <c r="ORU2" s="592"/>
      <c r="ORV2" s="592"/>
      <c r="ORW2" s="592"/>
      <c r="ORX2" s="592"/>
      <c r="ORY2" s="592"/>
      <c r="ORZ2" s="592"/>
      <c r="OSA2" s="592"/>
      <c r="OSB2" s="592"/>
      <c r="OSC2" s="592"/>
      <c r="OSD2" s="592"/>
      <c r="OSE2" s="592"/>
      <c r="OSF2" s="592"/>
      <c r="OSG2" s="592" t="s">
        <v>351</v>
      </c>
      <c r="OSH2" s="592"/>
      <c r="OSI2" s="592"/>
      <c r="OSJ2" s="592"/>
      <c r="OSK2" s="592"/>
      <c r="OSL2" s="592"/>
      <c r="OSM2" s="592"/>
      <c r="OSN2" s="592"/>
      <c r="OSO2" s="592"/>
      <c r="OSP2" s="592"/>
      <c r="OSQ2" s="592"/>
      <c r="OSR2" s="592"/>
      <c r="OSS2" s="592"/>
      <c r="OST2" s="592"/>
      <c r="OSU2" s="592"/>
      <c r="OSV2" s="592"/>
      <c r="OSW2" s="592" t="s">
        <v>351</v>
      </c>
      <c r="OSX2" s="592"/>
      <c r="OSY2" s="592"/>
      <c r="OSZ2" s="592"/>
      <c r="OTA2" s="592"/>
      <c r="OTB2" s="592"/>
      <c r="OTC2" s="592"/>
      <c r="OTD2" s="592"/>
      <c r="OTE2" s="592"/>
      <c r="OTF2" s="592"/>
      <c r="OTG2" s="592"/>
      <c r="OTH2" s="592"/>
      <c r="OTI2" s="592"/>
      <c r="OTJ2" s="592"/>
      <c r="OTK2" s="592"/>
      <c r="OTL2" s="592"/>
      <c r="OTM2" s="592" t="s">
        <v>351</v>
      </c>
      <c r="OTN2" s="592"/>
      <c r="OTO2" s="592"/>
      <c r="OTP2" s="592"/>
      <c r="OTQ2" s="592"/>
      <c r="OTR2" s="592"/>
      <c r="OTS2" s="592"/>
      <c r="OTT2" s="592"/>
      <c r="OTU2" s="592"/>
      <c r="OTV2" s="592"/>
      <c r="OTW2" s="592"/>
      <c r="OTX2" s="592"/>
      <c r="OTY2" s="592"/>
      <c r="OTZ2" s="592"/>
      <c r="OUA2" s="592"/>
      <c r="OUB2" s="592"/>
      <c r="OUC2" s="592" t="s">
        <v>351</v>
      </c>
      <c r="OUD2" s="592"/>
      <c r="OUE2" s="592"/>
      <c r="OUF2" s="592"/>
      <c r="OUG2" s="592"/>
      <c r="OUH2" s="592"/>
      <c r="OUI2" s="592"/>
      <c r="OUJ2" s="592"/>
      <c r="OUK2" s="592"/>
      <c r="OUL2" s="592"/>
      <c r="OUM2" s="592"/>
      <c r="OUN2" s="592"/>
      <c r="OUO2" s="592"/>
      <c r="OUP2" s="592"/>
      <c r="OUQ2" s="592"/>
      <c r="OUR2" s="592"/>
      <c r="OUS2" s="592" t="s">
        <v>351</v>
      </c>
      <c r="OUT2" s="592"/>
      <c r="OUU2" s="592"/>
      <c r="OUV2" s="592"/>
      <c r="OUW2" s="592"/>
      <c r="OUX2" s="592"/>
      <c r="OUY2" s="592"/>
      <c r="OUZ2" s="592"/>
      <c r="OVA2" s="592"/>
      <c r="OVB2" s="592"/>
      <c r="OVC2" s="592"/>
      <c r="OVD2" s="592"/>
      <c r="OVE2" s="592"/>
      <c r="OVF2" s="592"/>
      <c r="OVG2" s="592"/>
      <c r="OVH2" s="592"/>
      <c r="OVI2" s="592" t="s">
        <v>351</v>
      </c>
      <c r="OVJ2" s="592"/>
      <c r="OVK2" s="592"/>
      <c r="OVL2" s="592"/>
      <c r="OVM2" s="592"/>
      <c r="OVN2" s="592"/>
      <c r="OVO2" s="592"/>
      <c r="OVP2" s="592"/>
      <c r="OVQ2" s="592"/>
      <c r="OVR2" s="592"/>
      <c r="OVS2" s="592"/>
      <c r="OVT2" s="592"/>
      <c r="OVU2" s="592"/>
      <c r="OVV2" s="592"/>
      <c r="OVW2" s="592"/>
      <c r="OVX2" s="592"/>
      <c r="OVY2" s="592" t="s">
        <v>351</v>
      </c>
      <c r="OVZ2" s="592"/>
      <c r="OWA2" s="592"/>
      <c r="OWB2" s="592"/>
      <c r="OWC2" s="592"/>
      <c r="OWD2" s="592"/>
      <c r="OWE2" s="592"/>
      <c r="OWF2" s="592"/>
      <c r="OWG2" s="592"/>
      <c r="OWH2" s="592"/>
      <c r="OWI2" s="592"/>
      <c r="OWJ2" s="592"/>
      <c r="OWK2" s="592"/>
      <c r="OWL2" s="592"/>
      <c r="OWM2" s="592"/>
      <c r="OWN2" s="592"/>
      <c r="OWO2" s="592" t="s">
        <v>351</v>
      </c>
      <c r="OWP2" s="592"/>
      <c r="OWQ2" s="592"/>
      <c r="OWR2" s="592"/>
      <c r="OWS2" s="592"/>
      <c r="OWT2" s="592"/>
      <c r="OWU2" s="592"/>
      <c r="OWV2" s="592"/>
      <c r="OWW2" s="592"/>
      <c r="OWX2" s="592"/>
      <c r="OWY2" s="592"/>
      <c r="OWZ2" s="592"/>
      <c r="OXA2" s="592"/>
      <c r="OXB2" s="592"/>
      <c r="OXC2" s="592"/>
      <c r="OXD2" s="592"/>
      <c r="OXE2" s="592" t="s">
        <v>351</v>
      </c>
      <c r="OXF2" s="592"/>
      <c r="OXG2" s="592"/>
      <c r="OXH2" s="592"/>
      <c r="OXI2" s="592"/>
      <c r="OXJ2" s="592"/>
      <c r="OXK2" s="592"/>
      <c r="OXL2" s="592"/>
      <c r="OXM2" s="592"/>
      <c r="OXN2" s="592"/>
      <c r="OXO2" s="592"/>
      <c r="OXP2" s="592"/>
      <c r="OXQ2" s="592"/>
      <c r="OXR2" s="592"/>
      <c r="OXS2" s="592"/>
      <c r="OXT2" s="592"/>
      <c r="OXU2" s="592" t="s">
        <v>351</v>
      </c>
      <c r="OXV2" s="592"/>
      <c r="OXW2" s="592"/>
      <c r="OXX2" s="592"/>
      <c r="OXY2" s="592"/>
      <c r="OXZ2" s="592"/>
      <c r="OYA2" s="592"/>
      <c r="OYB2" s="592"/>
      <c r="OYC2" s="592"/>
      <c r="OYD2" s="592"/>
      <c r="OYE2" s="592"/>
      <c r="OYF2" s="592"/>
      <c r="OYG2" s="592"/>
      <c r="OYH2" s="592"/>
      <c r="OYI2" s="592"/>
      <c r="OYJ2" s="592"/>
      <c r="OYK2" s="592" t="s">
        <v>351</v>
      </c>
      <c r="OYL2" s="592"/>
      <c r="OYM2" s="592"/>
      <c r="OYN2" s="592"/>
      <c r="OYO2" s="592"/>
      <c r="OYP2" s="592"/>
      <c r="OYQ2" s="592"/>
      <c r="OYR2" s="592"/>
      <c r="OYS2" s="592"/>
      <c r="OYT2" s="592"/>
      <c r="OYU2" s="592"/>
      <c r="OYV2" s="592"/>
      <c r="OYW2" s="592"/>
      <c r="OYX2" s="592"/>
      <c r="OYY2" s="592"/>
      <c r="OYZ2" s="592"/>
      <c r="OZA2" s="592" t="s">
        <v>351</v>
      </c>
      <c r="OZB2" s="592"/>
      <c r="OZC2" s="592"/>
      <c r="OZD2" s="592"/>
      <c r="OZE2" s="592"/>
      <c r="OZF2" s="592"/>
      <c r="OZG2" s="592"/>
      <c r="OZH2" s="592"/>
      <c r="OZI2" s="592"/>
      <c r="OZJ2" s="592"/>
      <c r="OZK2" s="592"/>
      <c r="OZL2" s="592"/>
      <c r="OZM2" s="592"/>
      <c r="OZN2" s="592"/>
      <c r="OZO2" s="592"/>
      <c r="OZP2" s="592"/>
      <c r="OZQ2" s="592" t="s">
        <v>351</v>
      </c>
      <c r="OZR2" s="592"/>
      <c r="OZS2" s="592"/>
      <c r="OZT2" s="592"/>
      <c r="OZU2" s="592"/>
      <c r="OZV2" s="592"/>
      <c r="OZW2" s="592"/>
      <c r="OZX2" s="592"/>
      <c r="OZY2" s="592"/>
      <c r="OZZ2" s="592"/>
      <c r="PAA2" s="592"/>
      <c r="PAB2" s="592"/>
      <c r="PAC2" s="592"/>
      <c r="PAD2" s="592"/>
      <c r="PAE2" s="592"/>
      <c r="PAF2" s="592"/>
      <c r="PAG2" s="592" t="s">
        <v>351</v>
      </c>
      <c r="PAH2" s="592"/>
      <c r="PAI2" s="592"/>
      <c r="PAJ2" s="592"/>
      <c r="PAK2" s="592"/>
      <c r="PAL2" s="592"/>
      <c r="PAM2" s="592"/>
      <c r="PAN2" s="592"/>
      <c r="PAO2" s="592"/>
      <c r="PAP2" s="592"/>
      <c r="PAQ2" s="592"/>
      <c r="PAR2" s="592"/>
      <c r="PAS2" s="592"/>
      <c r="PAT2" s="592"/>
      <c r="PAU2" s="592"/>
      <c r="PAV2" s="592"/>
      <c r="PAW2" s="592" t="s">
        <v>351</v>
      </c>
      <c r="PAX2" s="592"/>
      <c r="PAY2" s="592"/>
      <c r="PAZ2" s="592"/>
      <c r="PBA2" s="592"/>
      <c r="PBB2" s="592"/>
      <c r="PBC2" s="592"/>
      <c r="PBD2" s="592"/>
      <c r="PBE2" s="592"/>
      <c r="PBF2" s="592"/>
      <c r="PBG2" s="592"/>
      <c r="PBH2" s="592"/>
      <c r="PBI2" s="592"/>
      <c r="PBJ2" s="592"/>
      <c r="PBK2" s="592"/>
      <c r="PBL2" s="592"/>
      <c r="PBM2" s="592" t="s">
        <v>351</v>
      </c>
      <c r="PBN2" s="592"/>
      <c r="PBO2" s="592"/>
      <c r="PBP2" s="592"/>
      <c r="PBQ2" s="592"/>
      <c r="PBR2" s="592"/>
      <c r="PBS2" s="592"/>
      <c r="PBT2" s="592"/>
      <c r="PBU2" s="592"/>
      <c r="PBV2" s="592"/>
      <c r="PBW2" s="592"/>
      <c r="PBX2" s="592"/>
      <c r="PBY2" s="592"/>
      <c r="PBZ2" s="592"/>
      <c r="PCA2" s="592"/>
      <c r="PCB2" s="592"/>
      <c r="PCC2" s="592" t="s">
        <v>351</v>
      </c>
      <c r="PCD2" s="592"/>
      <c r="PCE2" s="592"/>
      <c r="PCF2" s="592"/>
      <c r="PCG2" s="592"/>
      <c r="PCH2" s="592"/>
      <c r="PCI2" s="592"/>
      <c r="PCJ2" s="592"/>
      <c r="PCK2" s="592"/>
      <c r="PCL2" s="592"/>
      <c r="PCM2" s="592"/>
      <c r="PCN2" s="592"/>
      <c r="PCO2" s="592"/>
      <c r="PCP2" s="592"/>
      <c r="PCQ2" s="592"/>
      <c r="PCR2" s="592"/>
      <c r="PCS2" s="592" t="s">
        <v>351</v>
      </c>
      <c r="PCT2" s="592"/>
      <c r="PCU2" s="592"/>
      <c r="PCV2" s="592"/>
      <c r="PCW2" s="592"/>
      <c r="PCX2" s="592"/>
      <c r="PCY2" s="592"/>
      <c r="PCZ2" s="592"/>
      <c r="PDA2" s="592"/>
      <c r="PDB2" s="592"/>
      <c r="PDC2" s="592"/>
      <c r="PDD2" s="592"/>
      <c r="PDE2" s="592"/>
      <c r="PDF2" s="592"/>
      <c r="PDG2" s="592"/>
      <c r="PDH2" s="592"/>
      <c r="PDI2" s="592" t="s">
        <v>351</v>
      </c>
      <c r="PDJ2" s="592"/>
      <c r="PDK2" s="592"/>
      <c r="PDL2" s="592"/>
      <c r="PDM2" s="592"/>
      <c r="PDN2" s="592"/>
      <c r="PDO2" s="592"/>
      <c r="PDP2" s="592"/>
      <c r="PDQ2" s="592"/>
      <c r="PDR2" s="592"/>
      <c r="PDS2" s="592"/>
      <c r="PDT2" s="592"/>
      <c r="PDU2" s="592"/>
      <c r="PDV2" s="592"/>
      <c r="PDW2" s="592"/>
      <c r="PDX2" s="592"/>
      <c r="PDY2" s="592" t="s">
        <v>351</v>
      </c>
      <c r="PDZ2" s="592"/>
      <c r="PEA2" s="592"/>
      <c r="PEB2" s="592"/>
      <c r="PEC2" s="592"/>
      <c r="PED2" s="592"/>
      <c r="PEE2" s="592"/>
      <c r="PEF2" s="592"/>
      <c r="PEG2" s="592"/>
      <c r="PEH2" s="592"/>
      <c r="PEI2" s="592"/>
      <c r="PEJ2" s="592"/>
      <c r="PEK2" s="592"/>
      <c r="PEL2" s="592"/>
      <c r="PEM2" s="592"/>
      <c r="PEN2" s="592"/>
      <c r="PEO2" s="592" t="s">
        <v>351</v>
      </c>
      <c r="PEP2" s="592"/>
      <c r="PEQ2" s="592"/>
      <c r="PER2" s="592"/>
      <c r="PES2" s="592"/>
      <c r="PET2" s="592"/>
      <c r="PEU2" s="592"/>
      <c r="PEV2" s="592"/>
      <c r="PEW2" s="592"/>
      <c r="PEX2" s="592"/>
      <c r="PEY2" s="592"/>
      <c r="PEZ2" s="592"/>
      <c r="PFA2" s="592"/>
      <c r="PFB2" s="592"/>
      <c r="PFC2" s="592"/>
      <c r="PFD2" s="592"/>
      <c r="PFE2" s="592" t="s">
        <v>351</v>
      </c>
      <c r="PFF2" s="592"/>
      <c r="PFG2" s="592"/>
      <c r="PFH2" s="592"/>
      <c r="PFI2" s="592"/>
      <c r="PFJ2" s="592"/>
      <c r="PFK2" s="592"/>
      <c r="PFL2" s="592"/>
      <c r="PFM2" s="592"/>
      <c r="PFN2" s="592"/>
      <c r="PFO2" s="592"/>
      <c r="PFP2" s="592"/>
      <c r="PFQ2" s="592"/>
      <c r="PFR2" s="592"/>
      <c r="PFS2" s="592"/>
      <c r="PFT2" s="592"/>
      <c r="PFU2" s="592" t="s">
        <v>351</v>
      </c>
      <c r="PFV2" s="592"/>
      <c r="PFW2" s="592"/>
      <c r="PFX2" s="592"/>
      <c r="PFY2" s="592"/>
      <c r="PFZ2" s="592"/>
      <c r="PGA2" s="592"/>
      <c r="PGB2" s="592"/>
      <c r="PGC2" s="592"/>
      <c r="PGD2" s="592"/>
      <c r="PGE2" s="592"/>
      <c r="PGF2" s="592"/>
      <c r="PGG2" s="592"/>
      <c r="PGH2" s="592"/>
      <c r="PGI2" s="592"/>
      <c r="PGJ2" s="592"/>
      <c r="PGK2" s="592" t="s">
        <v>351</v>
      </c>
      <c r="PGL2" s="592"/>
      <c r="PGM2" s="592"/>
      <c r="PGN2" s="592"/>
      <c r="PGO2" s="592"/>
      <c r="PGP2" s="592"/>
      <c r="PGQ2" s="592"/>
      <c r="PGR2" s="592"/>
      <c r="PGS2" s="592"/>
      <c r="PGT2" s="592"/>
      <c r="PGU2" s="592"/>
      <c r="PGV2" s="592"/>
      <c r="PGW2" s="592"/>
      <c r="PGX2" s="592"/>
      <c r="PGY2" s="592"/>
      <c r="PGZ2" s="592"/>
      <c r="PHA2" s="592" t="s">
        <v>351</v>
      </c>
      <c r="PHB2" s="592"/>
      <c r="PHC2" s="592"/>
      <c r="PHD2" s="592"/>
      <c r="PHE2" s="592"/>
      <c r="PHF2" s="592"/>
      <c r="PHG2" s="592"/>
      <c r="PHH2" s="592"/>
      <c r="PHI2" s="592"/>
      <c r="PHJ2" s="592"/>
      <c r="PHK2" s="592"/>
      <c r="PHL2" s="592"/>
      <c r="PHM2" s="592"/>
      <c r="PHN2" s="592"/>
      <c r="PHO2" s="592"/>
      <c r="PHP2" s="592"/>
      <c r="PHQ2" s="592" t="s">
        <v>351</v>
      </c>
      <c r="PHR2" s="592"/>
      <c r="PHS2" s="592"/>
      <c r="PHT2" s="592"/>
      <c r="PHU2" s="592"/>
      <c r="PHV2" s="592"/>
      <c r="PHW2" s="592"/>
      <c r="PHX2" s="592"/>
      <c r="PHY2" s="592"/>
      <c r="PHZ2" s="592"/>
      <c r="PIA2" s="592"/>
      <c r="PIB2" s="592"/>
      <c r="PIC2" s="592"/>
      <c r="PID2" s="592"/>
      <c r="PIE2" s="592"/>
      <c r="PIF2" s="592"/>
      <c r="PIG2" s="592" t="s">
        <v>351</v>
      </c>
      <c r="PIH2" s="592"/>
      <c r="PII2" s="592"/>
      <c r="PIJ2" s="592"/>
      <c r="PIK2" s="592"/>
      <c r="PIL2" s="592"/>
      <c r="PIM2" s="592"/>
      <c r="PIN2" s="592"/>
      <c r="PIO2" s="592"/>
      <c r="PIP2" s="592"/>
      <c r="PIQ2" s="592"/>
      <c r="PIR2" s="592"/>
      <c r="PIS2" s="592"/>
      <c r="PIT2" s="592"/>
      <c r="PIU2" s="592"/>
      <c r="PIV2" s="592"/>
      <c r="PIW2" s="592" t="s">
        <v>351</v>
      </c>
      <c r="PIX2" s="592"/>
      <c r="PIY2" s="592"/>
      <c r="PIZ2" s="592"/>
      <c r="PJA2" s="592"/>
      <c r="PJB2" s="592"/>
      <c r="PJC2" s="592"/>
      <c r="PJD2" s="592"/>
      <c r="PJE2" s="592"/>
      <c r="PJF2" s="592"/>
      <c r="PJG2" s="592"/>
      <c r="PJH2" s="592"/>
      <c r="PJI2" s="592"/>
      <c r="PJJ2" s="592"/>
      <c r="PJK2" s="592"/>
      <c r="PJL2" s="592"/>
      <c r="PJM2" s="592" t="s">
        <v>351</v>
      </c>
      <c r="PJN2" s="592"/>
      <c r="PJO2" s="592"/>
      <c r="PJP2" s="592"/>
      <c r="PJQ2" s="592"/>
      <c r="PJR2" s="592"/>
      <c r="PJS2" s="592"/>
      <c r="PJT2" s="592"/>
      <c r="PJU2" s="592"/>
      <c r="PJV2" s="592"/>
      <c r="PJW2" s="592"/>
      <c r="PJX2" s="592"/>
      <c r="PJY2" s="592"/>
      <c r="PJZ2" s="592"/>
      <c r="PKA2" s="592"/>
      <c r="PKB2" s="592"/>
      <c r="PKC2" s="592" t="s">
        <v>351</v>
      </c>
      <c r="PKD2" s="592"/>
      <c r="PKE2" s="592"/>
      <c r="PKF2" s="592"/>
      <c r="PKG2" s="592"/>
      <c r="PKH2" s="592"/>
      <c r="PKI2" s="592"/>
      <c r="PKJ2" s="592"/>
      <c r="PKK2" s="592"/>
      <c r="PKL2" s="592"/>
      <c r="PKM2" s="592"/>
      <c r="PKN2" s="592"/>
      <c r="PKO2" s="592"/>
      <c r="PKP2" s="592"/>
      <c r="PKQ2" s="592"/>
      <c r="PKR2" s="592"/>
      <c r="PKS2" s="592" t="s">
        <v>351</v>
      </c>
      <c r="PKT2" s="592"/>
      <c r="PKU2" s="592"/>
      <c r="PKV2" s="592"/>
      <c r="PKW2" s="592"/>
      <c r="PKX2" s="592"/>
      <c r="PKY2" s="592"/>
      <c r="PKZ2" s="592"/>
      <c r="PLA2" s="592"/>
      <c r="PLB2" s="592"/>
      <c r="PLC2" s="592"/>
      <c r="PLD2" s="592"/>
      <c r="PLE2" s="592"/>
      <c r="PLF2" s="592"/>
      <c r="PLG2" s="592"/>
      <c r="PLH2" s="592"/>
      <c r="PLI2" s="592" t="s">
        <v>351</v>
      </c>
      <c r="PLJ2" s="592"/>
      <c r="PLK2" s="592"/>
      <c r="PLL2" s="592"/>
      <c r="PLM2" s="592"/>
      <c r="PLN2" s="592"/>
      <c r="PLO2" s="592"/>
      <c r="PLP2" s="592"/>
      <c r="PLQ2" s="592"/>
      <c r="PLR2" s="592"/>
      <c r="PLS2" s="592"/>
      <c r="PLT2" s="592"/>
      <c r="PLU2" s="592"/>
      <c r="PLV2" s="592"/>
      <c r="PLW2" s="592"/>
      <c r="PLX2" s="592"/>
      <c r="PLY2" s="592" t="s">
        <v>351</v>
      </c>
      <c r="PLZ2" s="592"/>
      <c r="PMA2" s="592"/>
      <c r="PMB2" s="592"/>
      <c r="PMC2" s="592"/>
      <c r="PMD2" s="592"/>
      <c r="PME2" s="592"/>
      <c r="PMF2" s="592"/>
      <c r="PMG2" s="592"/>
      <c r="PMH2" s="592"/>
      <c r="PMI2" s="592"/>
      <c r="PMJ2" s="592"/>
      <c r="PMK2" s="592"/>
      <c r="PML2" s="592"/>
      <c r="PMM2" s="592"/>
      <c r="PMN2" s="592"/>
      <c r="PMO2" s="592" t="s">
        <v>351</v>
      </c>
      <c r="PMP2" s="592"/>
      <c r="PMQ2" s="592"/>
      <c r="PMR2" s="592"/>
      <c r="PMS2" s="592"/>
      <c r="PMT2" s="592"/>
      <c r="PMU2" s="592"/>
      <c r="PMV2" s="592"/>
      <c r="PMW2" s="592"/>
      <c r="PMX2" s="592"/>
      <c r="PMY2" s="592"/>
      <c r="PMZ2" s="592"/>
      <c r="PNA2" s="592"/>
      <c r="PNB2" s="592"/>
      <c r="PNC2" s="592"/>
      <c r="PND2" s="592"/>
      <c r="PNE2" s="592" t="s">
        <v>351</v>
      </c>
      <c r="PNF2" s="592"/>
      <c r="PNG2" s="592"/>
      <c r="PNH2" s="592"/>
      <c r="PNI2" s="592"/>
      <c r="PNJ2" s="592"/>
      <c r="PNK2" s="592"/>
      <c r="PNL2" s="592"/>
      <c r="PNM2" s="592"/>
      <c r="PNN2" s="592"/>
      <c r="PNO2" s="592"/>
      <c r="PNP2" s="592"/>
      <c r="PNQ2" s="592"/>
      <c r="PNR2" s="592"/>
      <c r="PNS2" s="592"/>
      <c r="PNT2" s="592"/>
      <c r="PNU2" s="592" t="s">
        <v>351</v>
      </c>
      <c r="PNV2" s="592"/>
      <c r="PNW2" s="592"/>
      <c r="PNX2" s="592"/>
      <c r="PNY2" s="592"/>
      <c r="PNZ2" s="592"/>
      <c r="POA2" s="592"/>
      <c r="POB2" s="592"/>
      <c r="POC2" s="592"/>
      <c r="POD2" s="592"/>
      <c r="POE2" s="592"/>
      <c r="POF2" s="592"/>
      <c r="POG2" s="592"/>
      <c r="POH2" s="592"/>
      <c r="POI2" s="592"/>
      <c r="POJ2" s="592"/>
      <c r="POK2" s="592" t="s">
        <v>351</v>
      </c>
      <c r="POL2" s="592"/>
      <c r="POM2" s="592"/>
      <c r="PON2" s="592"/>
      <c r="POO2" s="592"/>
      <c r="POP2" s="592"/>
      <c r="POQ2" s="592"/>
      <c r="POR2" s="592"/>
      <c r="POS2" s="592"/>
      <c r="POT2" s="592"/>
      <c r="POU2" s="592"/>
      <c r="POV2" s="592"/>
      <c r="POW2" s="592"/>
      <c r="POX2" s="592"/>
      <c r="POY2" s="592"/>
      <c r="POZ2" s="592"/>
      <c r="PPA2" s="592" t="s">
        <v>351</v>
      </c>
      <c r="PPB2" s="592"/>
      <c r="PPC2" s="592"/>
      <c r="PPD2" s="592"/>
      <c r="PPE2" s="592"/>
      <c r="PPF2" s="592"/>
      <c r="PPG2" s="592"/>
      <c r="PPH2" s="592"/>
      <c r="PPI2" s="592"/>
      <c r="PPJ2" s="592"/>
      <c r="PPK2" s="592"/>
      <c r="PPL2" s="592"/>
      <c r="PPM2" s="592"/>
      <c r="PPN2" s="592"/>
      <c r="PPO2" s="592"/>
      <c r="PPP2" s="592"/>
      <c r="PPQ2" s="592" t="s">
        <v>351</v>
      </c>
      <c r="PPR2" s="592"/>
      <c r="PPS2" s="592"/>
      <c r="PPT2" s="592"/>
      <c r="PPU2" s="592"/>
      <c r="PPV2" s="592"/>
      <c r="PPW2" s="592"/>
      <c r="PPX2" s="592"/>
      <c r="PPY2" s="592"/>
      <c r="PPZ2" s="592"/>
      <c r="PQA2" s="592"/>
      <c r="PQB2" s="592"/>
      <c r="PQC2" s="592"/>
      <c r="PQD2" s="592"/>
      <c r="PQE2" s="592"/>
      <c r="PQF2" s="592"/>
      <c r="PQG2" s="592" t="s">
        <v>351</v>
      </c>
      <c r="PQH2" s="592"/>
      <c r="PQI2" s="592"/>
      <c r="PQJ2" s="592"/>
      <c r="PQK2" s="592"/>
      <c r="PQL2" s="592"/>
      <c r="PQM2" s="592"/>
      <c r="PQN2" s="592"/>
      <c r="PQO2" s="592"/>
      <c r="PQP2" s="592"/>
      <c r="PQQ2" s="592"/>
      <c r="PQR2" s="592"/>
      <c r="PQS2" s="592"/>
      <c r="PQT2" s="592"/>
      <c r="PQU2" s="592"/>
      <c r="PQV2" s="592"/>
      <c r="PQW2" s="592" t="s">
        <v>351</v>
      </c>
      <c r="PQX2" s="592"/>
      <c r="PQY2" s="592"/>
      <c r="PQZ2" s="592"/>
      <c r="PRA2" s="592"/>
      <c r="PRB2" s="592"/>
      <c r="PRC2" s="592"/>
      <c r="PRD2" s="592"/>
      <c r="PRE2" s="592"/>
      <c r="PRF2" s="592"/>
      <c r="PRG2" s="592"/>
      <c r="PRH2" s="592"/>
      <c r="PRI2" s="592"/>
      <c r="PRJ2" s="592"/>
      <c r="PRK2" s="592"/>
      <c r="PRL2" s="592"/>
      <c r="PRM2" s="592" t="s">
        <v>351</v>
      </c>
      <c r="PRN2" s="592"/>
      <c r="PRO2" s="592"/>
      <c r="PRP2" s="592"/>
      <c r="PRQ2" s="592"/>
      <c r="PRR2" s="592"/>
      <c r="PRS2" s="592"/>
      <c r="PRT2" s="592"/>
      <c r="PRU2" s="592"/>
      <c r="PRV2" s="592"/>
      <c r="PRW2" s="592"/>
      <c r="PRX2" s="592"/>
      <c r="PRY2" s="592"/>
      <c r="PRZ2" s="592"/>
      <c r="PSA2" s="592"/>
      <c r="PSB2" s="592"/>
      <c r="PSC2" s="592" t="s">
        <v>351</v>
      </c>
      <c r="PSD2" s="592"/>
      <c r="PSE2" s="592"/>
      <c r="PSF2" s="592"/>
      <c r="PSG2" s="592"/>
      <c r="PSH2" s="592"/>
      <c r="PSI2" s="592"/>
      <c r="PSJ2" s="592"/>
      <c r="PSK2" s="592"/>
      <c r="PSL2" s="592"/>
      <c r="PSM2" s="592"/>
      <c r="PSN2" s="592"/>
      <c r="PSO2" s="592"/>
      <c r="PSP2" s="592"/>
      <c r="PSQ2" s="592"/>
      <c r="PSR2" s="592"/>
      <c r="PSS2" s="592" t="s">
        <v>351</v>
      </c>
      <c r="PST2" s="592"/>
      <c r="PSU2" s="592"/>
      <c r="PSV2" s="592"/>
      <c r="PSW2" s="592"/>
      <c r="PSX2" s="592"/>
      <c r="PSY2" s="592"/>
      <c r="PSZ2" s="592"/>
      <c r="PTA2" s="592"/>
      <c r="PTB2" s="592"/>
      <c r="PTC2" s="592"/>
      <c r="PTD2" s="592"/>
      <c r="PTE2" s="592"/>
      <c r="PTF2" s="592"/>
      <c r="PTG2" s="592"/>
      <c r="PTH2" s="592"/>
      <c r="PTI2" s="592" t="s">
        <v>351</v>
      </c>
      <c r="PTJ2" s="592"/>
      <c r="PTK2" s="592"/>
      <c r="PTL2" s="592"/>
      <c r="PTM2" s="592"/>
      <c r="PTN2" s="592"/>
      <c r="PTO2" s="592"/>
      <c r="PTP2" s="592"/>
      <c r="PTQ2" s="592"/>
      <c r="PTR2" s="592"/>
      <c r="PTS2" s="592"/>
      <c r="PTT2" s="592"/>
      <c r="PTU2" s="592"/>
      <c r="PTV2" s="592"/>
      <c r="PTW2" s="592"/>
      <c r="PTX2" s="592"/>
      <c r="PTY2" s="592" t="s">
        <v>351</v>
      </c>
      <c r="PTZ2" s="592"/>
      <c r="PUA2" s="592"/>
      <c r="PUB2" s="592"/>
      <c r="PUC2" s="592"/>
      <c r="PUD2" s="592"/>
      <c r="PUE2" s="592"/>
      <c r="PUF2" s="592"/>
      <c r="PUG2" s="592"/>
      <c r="PUH2" s="592"/>
      <c r="PUI2" s="592"/>
      <c r="PUJ2" s="592"/>
      <c r="PUK2" s="592"/>
      <c r="PUL2" s="592"/>
      <c r="PUM2" s="592"/>
      <c r="PUN2" s="592"/>
      <c r="PUO2" s="592" t="s">
        <v>351</v>
      </c>
      <c r="PUP2" s="592"/>
      <c r="PUQ2" s="592"/>
      <c r="PUR2" s="592"/>
      <c r="PUS2" s="592"/>
      <c r="PUT2" s="592"/>
      <c r="PUU2" s="592"/>
      <c r="PUV2" s="592"/>
      <c r="PUW2" s="592"/>
      <c r="PUX2" s="592"/>
      <c r="PUY2" s="592"/>
      <c r="PUZ2" s="592"/>
      <c r="PVA2" s="592"/>
      <c r="PVB2" s="592"/>
      <c r="PVC2" s="592"/>
      <c r="PVD2" s="592"/>
      <c r="PVE2" s="592" t="s">
        <v>351</v>
      </c>
      <c r="PVF2" s="592"/>
      <c r="PVG2" s="592"/>
      <c r="PVH2" s="592"/>
      <c r="PVI2" s="592"/>
      <c r="PVJ2" s="592"/>
      <c r="PVK2" s="592"/>
      <c r="PVL2" s="592"/>
      <c r="PVM2" s="592"/>
      <c r="PVN2" s="592"/>
      <c r="PVO2" s="592"/>
      <c r="PVP2" s="592"/>
      <c r="PVQ2" s="592"/>
      <c r="PVR2" s="592"/>
      <c r="PVS2" s="592"/>
      <c r="PVT2" s="592"/>
      <c r="PVU2" s="592" t="s">
        <v>351</v>
      </c>
      <c r="PVV2" s="592"/>
      <c r="PVW2" s="592"/>
      <c r="PVX2" s="592"/>
      <c r="PVY2" s="592"/>
      <c r="PVZ2" s="592"/>
      <c r="PWA2" s="592"/>
      <c r="PWB2" s="592"/>
      <c r="PWC2" s="592"/>
      <c r="PWD2" s="592"/>
      <c r="PWE2" s="592"/>
      <c r="PWF2" s="592"/>
      <c r="PWG2" s="592"/>
      <c r="PWH2" s="592"/>
      <c r="PWI2" s="592"/>
      <c r="PWJ2" s="592"/>
      <c r="PWK2" s="592" t="s">
        <v>351</v>
      </c>
      <c r="PWL2" s="592"/>
      <c r="PWM2" s="592"/>
      <c r="PWN2" s="592"/>
      <c r="PWO2" s="592"/>
      <c r="PWP2" s="592"/>
      <c r="PWQ2" s="592"/>
      <c r="PWR2" s="592"/>
      <c r="PWS2" s="592"/>
      <c r="PWT2" s="592"/>
      <c r="PWU2" s="592"/>
      <c r="PWV2" s="592"/>
      <c r="PWW2" s="592"/>
      <c r="PWX2" s="592"/>
      <c r="PWY2" s="592"/>
      <c r="PWZ2" s="592"/>
      <c r="PXA2" s="592" t="s">
        <v>351</v>
      </c>
      <c r="PXB2" s="592"/>
      <c r="PXC2" s="592"/>
      <c r="PXD2" s="592"/>
      <c r="PXE2" s="592"/>
      <c r="PXF2" s="592"/>
      <c r="PXG2" s="592"/>
      <c r="PXH2" s="592"/>
      <c r="PXI2" s="592"/>
      <c r="PXJ2" s="592"/>
      <c r="PXK2" s="592"/>
      <c r="PXL2" s="592"/>
      <c r="PXM2" s="592"/>
      <c r="PXN2" s="592"/>
      <c r="PXO2" s="592"/>
      <c r="PXP2" s="592"/>
      <c r="PXQ2" s="592" t="s">
        <v>351</v>
      </c>
      <c r="PXR2" s="592"/>
      <c r="PXS2" s="592"/>
      <c r="PXT2" s="592"/>
      <c r="PXU2" s="592"/>
      <c r="PXV2" s="592"/>
      <c r="PXW2" s="592"/>
      <c r="PXX2" s="592"/>
      <c r="PXY2" s="592"/>
      <c r="PXZ2" s="592"/>
      <c r="PYA2" s="592"/>
      <c r="PYB2" s="592"/>
      <c r="PYC2" s="592"/>
      <c r="PYD2" s="592"/>
      <c r="PYE2" s="592"/>
      <c r="PYF2" s="592"/>
      <c r="PYG2" s="592" t="s">
        <v>351</v>
      </c>
      <c r="PYH2" s="592"/>
      <c r="PYI2" s="592"/>
      <c r="PYJ2" s="592"/>
      <c r="PYK2" s="592"/>
      <c r="PYL2" s="592"/>
      <c r="PYM2" s="592"/>
      <c r="PYN2" s="592"/>
      <c r="PYO2" s="592"/>
      <c r="PYP2" s="592"/>
      <c r="PYQ2" s="592"/>
      <c r="PYR2" s="592"/>
      <c r="PYS2" s="592"/>
      <c r="PYT2" s="592"/>
      <c r="PYU2" s="592"/>
      <c r="PYV2" s="592"/>
      <c r="PYW2" s="592" t="s">
        <v>351</v>
      </c>
      <c r="PYX2" s="592"/>
      <c r="PYY2" s="592"/>
      <c r="PYZ2" s="592"/>
      <c r="PZA2" s="592"/>
      <c r="PZB2" s="592"/>
      <c r="PZC2" s="592"/>
      <c r="PZD2" s="592"/>
      <c r="PZE2" s="592"/>
      <c r="PZF2" s="592"/>
      <c r="PZG2" s="592"/>
      <c r="PZH2" s="592"/>
      <c r="PZI2" s="592"/>
      <c r="PZJ2" s="592"/>
      <c r="PZK2" s="592"/>
      <c r="PZL2" s="592"/>
      <c r="PZM2" s="592" t="s">
        <v>351</v>
      </c>
      <c r="PZN2" s="592"/>
      <c r="PZO2" s="592"/>
      <c r="PZP2" s="592"/>
      <c r="PZQ2" s="592"/>
      <c r="PZR2" s="592"/>
      <c r="PZS2" s="592"/>
      <c r="PZT2" s="592"/>
      <c r="PZU2" s="592"/>
      <c r="PZV2" s="592"/>
      <c r="PZW2" s="592"/>
      <c r="PZX2" s="592"/>
      <c r="PZY2" s="592"/>
      <c r="PZZ2" s="592"/>
      <c r="QAA2" s="592"/>
      <c r="QAB2" s="592"/>
      <c r="QAC2" s="592" t="s">
        <v>351</v>
      </c>
      <c r="QAD2" s="592"/>
      <c r="QAE2" s="592"/>
      <c r="QAF2" s="592"/>
      <c r="QAG2" s="592"/>
      <c r="QAH2" s="592"/>
      <c r="QAI2" s="592"/>
      <c r="QAJ2" s="592"/>
      <c r="QAK2" s="592"/>
      <c r="QAL2" s="592"/>
      <c r="QAM2" s="592"/>
      <c r="QAN2" s="592"/>
      <c r="QAO2" s="592"/>
      <c r="QAP2" s="592"/>
      <c r="QAQ2" s="592"/>
      <c r="QAR2" s="592"/>
      <c r="QAS2" s="592" t="s">
        <v>351</v>
      </c>
      <c r="QAT2" s="592"/>
      <c r="QAU2" s="592"/>
      <c r="QAV2" s="592"/>
      <c r="QAW2" s="592"/>
      <c r="QAX2" s="592"/>
      <c r="QAY2" s="592"/>
      <c r="QAZ2" s="592"/>
      <c r="QBA2" s="592"/>
      <c r="QBB2" s="592"/>
      <c r="QBC2" s="592"/>
      <c r="QBD2" s="592"/>
      <c r="QBE2" s="592"/>
      <c r="QBF2" s="592"/>
      <c r="QBG2" s="592"/>
      <c r="QBH2" s="592"/>
      <c r="QBI2" s="592" t="s">
        <v>351</v>
      </c>
      <c r="QBJ2" s="592"/>
      <c r="QBK2" s="592"/>
      <c r="QBL2" s="592"/>
      <c r="QBM2" s="592"/>
      <c r="QBN2" s="592"/>
      <c r="QBO2" s="592"/>
      <c r="QBP2" s="592"/>
      <c r="QBQ2" s="592"/>
      <c r="QBR2" s="592"/>
      <c r="QBS2" s="592"/>
      <c r="QBT2" s="592"/>
      <c r="QBU2" s="592"/>
      <c r="QBV2" s="592"/>
      <c r="QBW2" s="592"/>
      <c r="QBX2" s="592"/>
      <c r="QBY2" s="592" t="s">
        <v>351</v>
      </c>
      <c r="QBZ2" s="592"/>
      <c r="QCA2" s="592"/>
      <c r="QCB2" s="592"/>
      <c r="QCC2" s="592"/>
      <c r="QCD2" s="592"/>
      <c r="QCE2" s="592"/>
      <c r="QCF2" s="592"/>
      <c r="QCG2" s="592"/>
      <c r="QCH2" s="592"/>
      <c r="QCI2" s="592"/>
      <c r="QCJ2" s="592"/>
      <c r="QCK2" s="592"/>
      <c r="QCL2" s="592"/>
      <c r="QCM2" s="592"/>
      <c r="QCN2" s="592"/>
      <c r="QCO2" s="592" t="s">
        <v>351</v>
      </c>
      <c r="QCP2" s="592"/>
      <c r="QCQ2" s="592"/>
      <c r="QCR2" s="592"/>
      <c r="QCS2" s="592"/>
      <c r="QCT2" s="592"/>
      <c r="QCU2" s="592"/>
      <c r="QCV2" s="592"/>
      <c r="QCW2" s="592"/>
      <c r="QCX2" s="592"/>
      <c r="QCY2" s="592"/>
      <c r="QCZ2" s="592"/>
      <c r="QDA2" s="592"/>
      <c r="QDB2" s="592"/>
      <c r="QDC2" s="592"/>
      <c r="QDD2" s="592"/>
      <c r="QDE2" s="592" t="s">
        <v>351</v>
      </c>
      <c r="QDF2" s="592"/>
      <c r="QDG2" s="592"/>
      <c r="QDH2" s="592"/>
      <c r="QDI2" s="592"/>
      <c r="QDJ2" s="592"/>
      <c r="QDK2" s="592"/>
      <c r="QDL2" s="592"/>
      <c r="QDM2" s="592"/>
      <c r="QDN2" s="592"/>
      <c r="QDO2" s="592"/>
      <c r="QDP2" s="592"/>
      <c r="QDQ2" s="592"/>
      <c r="QDR2" s="592"/>
      <c r="QDS2" s="592"/>
      <c r="QDT2" s="592"/>
      <c r="QDU2" s="592" t="s">
        <v>351</v>
      </c>
      <c r="QDV2" s="592"/>
      <c r="QDW2" s="592"/>
      <c r="QDX2" s="592"/>
      <c r="QDY2" s="592"/>
      <c r="QDZ2" s="592"/>
      <c r="QEA2" s="592"/>
      <c r="QEB2" s="592"/>
      <c r="QEC2" s="592"/>
      <c r="QED2" s="592"/>
      <c r="QEE2" s="592"/>
      <c r="QEF2" s="592"/>
      <c r="QEG2" s="592"/>
      <c r="QEH2" s="592"/>
      <c r="QEI2" s="592"/>
      <c r="QEJ2" s="592"/>
      <c r="QEK2" s="592" t="s">
        <v>351</v>
      </c>
      <c r="QEL2" s="592"/>
      <c r="QEM2" s="592"/>
      <c r="QEN2" s="592"/>
      <c r="QEO2" s="592"/>
      <c r="QEP2" s="592"/>
      <c r="QEQ2" s="592"/>
      <c r="QER2" s="592"/>
      <c r="QES2" s="592"/>
      <c r="QET2" s="592"/>
      <c r="QEU2" s="592"/>
      <c r="QEV2" s="592"/>
      <c r="QEW2" s="592"/>
      <c r="QEX2" s="592"/>
      <c r="QEY2" s="592"/>
      <c r="QEZ2" s="592"/>
      <c r="QFA2" s="592" t="s">
        <v>351</v>
      </c>
      <c r="QFB2" s="592"/>
      <c r="QFC2" s="592"/>
      <c r="QFD2" s="592"/>
      <c r="QFE2" s="592"/>
      <c r="QFF2" s="592"/>
      <c r="QFG2" s="592"/>
      <c r="QFH2" s="592"/>
      <c r="QFI2" s="592"/>
      <c r="QFJ2" s="592"/>
      <c r="QFK2" s="592"/>
      <c r="QFL2" s="592"/>
      <c r="QFM2" s="592"/>
      <c r="QFN2" s="592"/>
      <c r="QFO2" s="592"/>
      <c r="QFP2" s="592"/>
      <c r="QFQ2" s="592" t="s">
        <v>351</v>
      </c>
      <c r="QFR2" s="592"/>
      <c r="QFS2" s="592"/>
      <c r="QFT2" s="592"/>
      <c r="QFU2" s="592"/>
      <c r="QFV2" s="592"/>
      <c r="QFW2" s="592"/>
      <c r="QFX2" s="592"/>
      <c r="QFY2" s="592"/>
      <c r="QFZ2" s="592"/>
      <c r="QGA2" s="592"/>
      <c r="QGB2" s="592"/>
      <c r="QGC2" s="592"/>
      <c r="QGD2" s="592"/>
      <c r="QGE2" s="592"/>
      <c r="QGF2" s="592"/>
      <c r="QGG2" s="592" t="s">
        <v>351</v>
      </c>
      <c r="QGH2" s="592"/>
      <c r="QGI2" s="592"/>
      <c r="QGJ2" s="592"/>
      <c r="QGK2" s="592"/>
      <c r="QGL2" s="592"/>
      <c r="QGM2" s="592"/>
      <c r="QGN2" s="592"/>
      <c r="QGO2" s="592"/>
      <c r="QGP2" s="592"/>
      <c r="QGQ2" s="592"/>
      <c r="QGR2" s="592"/>
      <c r="QGS2" s="592"/>
      <c r="QGT2" s="592"/>
      <c r="QGU2" s="592"/>
      <c r="QGV2" s="592"/>
      <c r="QGW2" s="592" t="s">
        <v>351</v>
      </c>
      <c r="QGX2" s="592"/>
      <c r="QGY2" s="592"/>
      <c r="QGZ2" s="592"/>
      <c r="QHA2" s="592"/>
      <c r="QHB2" s="592"/>
      <c r="QHC2" s="592"/>
      <c r="QHD2" s="592"/>
      <c r="QHE2" s="592"/>
      <c r="QHF2" s="592"/>
      <c r="QHG2" s="592"/>
      <c r="QHH2" s="592"/>
      <c r="QHI2" s="592"/>
      <c r="QHJ2" s="592"/>
      <c r="QHK2" s="592"/>
      <c r="QHL2" s="592"/>
      <c r="QHM2" s="592" t="s">
        <v>351</v>
      </c>
      <c r="QHN2" s="592"/>
      <c r="QHO2" s="592"/>
      <c r="QHP2" s="592"/>
      <c r="QHQ2" s="592"/>
      <c r="QHR2" s="592"/>
      <c r="QHS2" s="592"/>
      <c r="QHT2" s="592"/>
      <c r="QHU2" s="592"/>
      <c r="QHV2" s="592"/>
      <c r="QHW2" s="592"/>
      <c r="QHX2" s="592"/>
      <c r="QHY2" s="592"/>
      <c r="QHZ2" s="592"/>
      <c r="QIA2" s="592"/>
      <c r="QIB2" s="592"/>
      <c r="QIC2" s="592" t="s">
        <v>351</v>
      </c>
      <c r="QID2" s="592"/>
      <c r="QIE2" s="592"/>
      <c r="QIF2" s="592"/>
      <c r="QIG2" s="592"/>
      <c r="QIH2" s="592"/>
      <c r="QII2" s="592"/>
      <c r="QIJ2" s="592"/>
      <c r="QIK2" s="592"/>
      <c r="QIL2" s="592"/>
      <c r="QIM2" s="592"/>
      <c r="QIN2" s="592"/>
      <c r="QIO2" s="592"/>
      <c r="QIP2" s="592"/>
      <c r="QIQ2" s="592"/>
      <c r="QIR2" s="592"/>
      <c r="QIS2" s="592" t="s">
        <v>351</v>
      </c>
      <c r="QIT2" s="592"/>
      <c r="QIU2" s="592"/>
      <c r="QIV2" s="592"/>
      <c r="QIW2" s="592"/>
      <c r="QIX2" s="592"/>
      <c r="QIY2" s="592"/>
      <c r="QIZ2" s="592"/>
      <c r="QJA2" s="592"/>
      <c r="QJB2" s="592"/>
      <c r="QJC2" s="592"/>
      <c r="QJD2" s="592"/>
      <c r="QJE2" s="592"/>
      <c r="QJF2" s="592"/>
      <c r="QJG2" s="592"/>
      <c r="QJH2" s="592"/>
      <c r="QJI2" s="592" t="s">
        <v>351</v>
      </c>
      <c r="QJJ2" s="592"/>
      <c r="QJK2" s="592"/>
      <c r="QJL2" s="592"/>
      <c r="QJM2" s="592"/>
      <c r="QJN2" s="592"/>
      <c r="QJO2" s="592"/>
      <c r="QJP2" s="592"/>
      <c r="QJQ2" s="592"/>
      <c r="QJR2" s="592"/>
      <c r="QJS2" s="592"/>
      <c r="QJT2" s="592"/>
      <c r="QJU2" s="592"/>
      <c r="QJV2" s="592"/>
      <c r="QJW2" s="592"/>
      <c r="QJX2" s="592"/>
      <c r="QJY2" s="592" t="s">
        <v>351</v>
      </c>
      <c r="QJZ2" s="592"/>
      <c r="QKA2" s="592"/>
      <c r="QKB2" s="592"/>
      <c r="QKC2" s="592"/>
      <c r="QKD2" s="592"/>
      <c r="QKE2" s="592"/>
      <c r="QKF2" s="592"/>
      <c r="QKG2" s="592"/>
      <c r="QKH2" s="592"/>
      <c r="QKI2" s="592"/>
      <c r="QKJ2" s="592"/>
      <c r="QKK2" s="592"/>
      <c r="QKL2" s="592"/>
      <c r="QKM2" s="592"/>
      <c r="QKN2" s="592"/>
      <c r="QKO2" s="592" t="s">
        <v>351</v>
      </c>
      <c r="QKP2" s="592"/>
      <c r="QKQ2" s="592"/>
      <c r="QKR2" s="592"/>
      <c r="QKS2" s="592"/>
      <c r="QKT2" s="592"/>
      <c r="QKU2" s="592"/>
      <c r="QKV2" s="592"/>
      <c r="QKW2" s="592"/>
      <c r="QKX2" s="592"/>
      <c r="QKY2" s="592"/>
      <c r="QKZ2" s="592"/>
      <c r="QLA2" s="592"/>
      <c r="QLB2" s="592"/>
      <c r="QLC2" s="592"/>
      <c r="QLD2" s="592"/>
      <c r="QLE2" s="592" t="s">
        <v>351</v>
      </c>
      <c r="QLF2" s="592"/>
      <c r="QLG2" s="592"/>
      <c r="QLH2" s="592"/>
      <c r="QLI2" s="592"/>
      <c r="QLJ2" s="592"/>
      <c r="QLK2" s="592"/>
      <c r="QLL2" s="592"/>
      <c r="QLM2" s="592"/>
      <c r="QLN2" s="592"/>
      <c r="QLO2" s="592"/>
      <c r="QLP2" s="592"/>
      <c r="QLQ2" s="592"/>
      <c r="QLR2" s="592"/>
      <c r="QLS2" s="592"/>
      <c r="QLT2" s="592"/>
      <c r="QLU2" s="592" t="s">
        <v>351</v>
      </c>
      <c r="QLV2" s="592"/>
      <c r="QLW2" s="592"/>
      <c r="QLX2" s="592"/>
      <c r="QLY2" s="592"/>
      <c r="QLZ2" s="592"/>
      <c r="QMA2" s="592"/>
      <c r="QMB2" s="592"/>
      <c r="QMC2" s="592"/>
      <c r="QMD2" s="592"/>
      <c r="QME2" s="592"/>
      <c r="QMF2" s="592"/>
      <c r="QMG2" s="592"/>
      <c r="QMH2" s="592"/>
      <c r="QMI2" s="592"/>
      <c r="QMJ2" s="592"/>
      <c r="QMK2" s="592" t="s">
        <v>351</v>
      </c>
      <c r="QML2" s="592"/>
      <c r="QMM2" s="592"/>
      <c r="QMN2" s="592"/>
      <c r="QMO2" s="592"/>
      <c r="QMP2" s="592"/>
      <c r="QMQ2" s="592"/>
      <c r="QMR2" s="592"/>
      <c r="QMS2" s="592"/>
      <c r="QMT2" s="592"/>
      <c r="QMU2" s="592"/>
      <c r="QMV2" s="592"/>
      <c r="QMW2" s="592"/>
      <c r="QMX2" s="592"/>
      <c r="QMY2" s="592"/>
      <c r="QMZ2" s="592"/>
      <c r="QNA2" s="592" t="s">
        <v>351</v>
      </c>
      <c r="QNB2" s="592"/>
      <c r="QNC2" s="592"/>
      <c r="QND2" s="592"/>
      <c r="QNE2" s="592"/>
      <c r="QNF2" s="592"/>
      <c r="QNG2" s="592"/>
      <c r="QNH2" s="592"/>
      <c r="QNI2" s="592"/>
      <c r="QNJ2" s="592"/>
      <c r="QNK2" s="592"/>
      <c r="QNL2" s="592"/>
      <c r="QNM2" s="592"/>
      <c r="QNN2" s="592"/>
      <c r="QNO2" s="592"/>
      <c r="QNP2" s="592"/>
      <c r="QNQ2" s="592" t="s">
        <v>351</v>
      </c>
      <c r="QNR2" s="592"/>
      <c r="QNS2" s="592"/>
      <c r="QNT2" s="592"/>
      <c r="QNU2" s="592"/>
      <c r="QNV2" s="592"/>
      <c r="QNW2" s="592"/>
      <c r="QNX2" s="592"/>
      <c r="QNY2" s="592"/>
      <c r="QNZ2" s="592"/>
      <c r="QOA2" s="592"/>
      <c r="QOB2" s="592"/>
      <c r="QOC2" s="592"/>
      <c r="QOD2" s="592"/>
      <c r="QOE2" s="592"/>
      <c r="QOF2" s="592"/>
      <c r="QOG2" s="592" t="s">
        <v>351</v>
      </c>
      <c r="QOH2" s="592"/>
      <c r="QOI2" s="592"/>
      <c r="QOJ2" s="592"/>
      <c r="QOK2" s="592"/>
      <c r="QOL2" s="592"/>
      <c r="QOM2" s="592"/>
      <c r="QON2" s="592"/>
      <c r="QOO2" s="592"/>
      <c r="QOP2" s="592"/>
      <c r="QOQ2" s="592"/>
      <c r="QOR2" s="592"/>
      <c r="QOS2" s="592"/>
      <c r="QOT2" s="592"/>
      <c r="QOU2" s="592"/>
      <c r="QOV2" s="592"/>
      <c r="QOW2" s="592" t="s">
        <v>351</v>
      </c>
      <c r="QOX2" s="592"/>
      <c r="QOY2" s="592"/>
      <c r="QOZ2" s="592"/>
      <c r="QPA2" s="592"/>
      <c r="QPB2" s="592"/>
      <c r="QPC2" s="592"/>
      <c r="QPD2" s="592"/>
      <c r="QPE2" s="592"/>
      <c r="QPF2" s="592"/>
      <c r="QPG2" s="592"/>
      <c r="QPH2" s="592"/>
      <c r="QPI2" s="592"/>
      <c r="QPJ2" s="592"/>
      <c r="QPK2" s="592"/>
      <c r="QPL2" s="592"/>
      <c r="QPM2" s="592" t="s">
        <v>351</v>
      </c>
      <c r="QPN2" s="592"/>
      <c r="QPO2" s="592"/>
      <c r="QPP2" s="592"/>
      <c r="QPQ2" s="592"/>
      <c r="QPR2" s="592"/>
      <c r="QPS2" s="592"/>
      <c r="QPT2" s="592"/>
      <c r="QPU2" s="592"/>
      <c r="QPV2" s="592"/>
      <c r="QPW2" s="592"/>
      <c r="QPX2" s="592"/>
      <c r="QPY2" s="592"/>
      <c r="QPZ2" s="592"/>
      <c r="QQA2" s="592"/>
      <c r="QQB2" s="592"/>
      <c r="QQC2" s="592" t="s">
        <v>351</v>
      </c>
      <c r="QQD2" s="592"/>
      <c r="QQE2" s="592"/>
      <c r="QQF2" s="592"/>
      <c r="QQG2" s="592"/>
      <c r="QQH2" s="592"/>
      <c r="QQI2" s="592"/>
      <c r="QQJ2" s="592"/>
      <c r="QQK2" s="592"/>
      <c r="QQL2" s="592"/>
      <c r="QQM2" s="592"/>
      <c r="QQN2" s="592"/>
      <c r="QQO2" s="592"/>
      <c r="QQP2" s="592"/>
      <c r="QQQ2" s="592"/>
      <c r="QQR2" s="592"/>
      <c r="QQS2" s="592" t="s">
        <v>351</v>
      </c>
      <c r="QQT2" s="592"/>
      <c r="QQU2" s="592"/>
      <c r="QQV2" s="592"/>
      <c r="QQW2" s="592"/>
      <c r="QQX2" s="592"/>
      <c r="QQY2" s="592"/>
      <c r="QQZ2" s="592"/>
      <c r="QRA2" s="592"/>
      <c r="QRB2" s="592"/>
      <c r="QRC2" s="592"/>
      <c r="QRD2" s="592"/>
      <c r="QRE2" s="592"/>
      <c r="QRF2" s="592"/>
      <c r="QRG2" s="592"/>
      <c r="QRH2" s="592"/>
      <c r="QRI2" s="592" t="s">
        <v>351</v>
      </c>
      <c r="QRJ2" s="592"/>
      <c r="QRK2" s="592"/>
      <c r="QRL2" s="592"/>
      <c r="QRM2" s="592"/>
      <c r="QRN2" s="592"/>
      <c r="QRO2" s="592"/>
      <c r="QRP2" s="592"/>
      <c r="QRQ2" s="592"/>
      <c r="QRR2" s="592"/>
      <c r="QRS2" s="592"/>
      <c r="QRT2" s="592"/>
      <c r="QRU2" s="592"/>
      <c r="QRV2" s="592"/>
      <c r="QRW2" s="592"/>
      <c r="QRX2" s="592"/>
      <c r="QRY2" s="592" t="s">
        <v>351</v>
      </c>
      <c r="QRZ2" s="592"/>
      <c r="QSA2" s="592"/>
      <c r="QSB2" s="592"/>
      <c r="QSC2" s="592"/>
      <c r="QSD2" s="592"/>
      <c r="QSE2" s="592"/>
      <c r="QSF2" s="592"/>
      <c r="QSG2" s="592"/>
      <c r="QSH2" s="592"/>
      <c r="QSI2" s="592"/>
      <c r="QSJ2" s="592"/>
      <c r="QSK2" s="592"/>
      <c r="QSL2" s="592"/>
      <c r="QSM2" s="592"/>
      <c r="QSN2" s="592"/>
      <c r="QSO2" s="592" t="s">
        <v>351</v>
      </c>
      <c r="QSP2" s="592"/>
      <c r="QSQ2" s="592"/>
      <c r="QSR2" s="592"/>
      <c r="QSS2" s="592"/>
      <c r="QST2" s="592"/>
      <c r="QSU2" s="592"/>
      <c r="QSV2" s="592"/>
      <c r="QSW2" s="592"/>
      <c r="QSX2" s="592"/>
      <c r="QSY2" s="592"/>
      <c r="QSZ2" s="592"/>
      <c r="QTA2" s="592"/>
      <c r="QTB2" s="592"/>
      <c r="QTC2" s="592"/>
      <c r="QTD2" s="592"/>
      <c r="QTE2" s="592" t="s">
        <v>351</v>
      </c>
      <c r="QTF2" s="592"/>
      <c r="QTG2" s="592"/>
      <c r="QTH2" s="592"/>
      <c r="QTI2" s="592"/>
      <c r="QTJ2" s="592"/>
      <c r="QTK2" s="592"/>
      <c r="QTL2" s="592"/>
      <c r="QTM2" s="592"/>
      <c r="QTN2" s="592"/>
      <c r="QTO2" s="592"/>
      <c r="QTP2" s="592"/>
      <c r="QTQ2" s="592"/>
      <c r="QTR2" s="592"/>
      <c r="QTS2" s="592"/>
      <c r="QTT2" s="592"/>
      <c r="QTU2" s="592" t="s">
        <v>351</v>
      </c>
      <c r="QTV2" s="592"/>
      <c r="QTW2" s="592"/>
      <c r="QTX2" s="592"/>
      <c r="QTY2" s="592"/>
      <c r="QTZ2" s="592"/>
      <c r="QUA2" s="592"/>
      <c r="QUB2" s="592"/>
      <c r="QUC2" s="592"/>
      <c r="QUD2" s="592"/>
      <c r="QUE2" s="592"/>
      <c r="QUF2" s="592"/>
      <c r="QUG2" s="592"/>
      <c r="QUH2" s="592"/>
      <c r="QUI2" s="592"/>
      <c r="QUJ2" s="592"/>
      <c r="QUK2" s="592" t="s">
        <v>351</v>
      </c>
      <c r="QUL2" s="592"/>
      <c r="QUM2" s="592"/>
      <c r="QUN2" s="592"/>
      <c r="QUO2" s="592"/>
      <c r="QUP2" s="592"/>
      <c r="QUQ2" s="592"/>
      <c r="QUR2" s="592"/>
      <c r="QUS2" s="592"/>
      <c r="QUT2" s="592"/>
      <c r="QUU2" s="592"/>
      <c r="QUV2" s="592"/>
      <c r="QUW2" s="592"/>
      <c r="QUX2" s="592"/>
      <c r="QUY2" s="592"/>
      <c r="QUZ2" s="592"/>
      <c r="QVA2" s="592" t="s">
        <v>351</v>
      </c>
      <c r="QVB2" s="592"/>
      <c r="QVC2" s="592"/>
      <c r="QVD2" s="592"/>
      <c r="QVE2" s="592"/>
      <c r="QVF2" s="592"/>
      <c r="QVG2" s="592"/>
      <c r="QVH2" s="592"/>
      <c r="QVI2" s="592"/>
      <c r="QVJ2" s="592"/>
      <c r="QVK2" s="592"/>
      <c r="QVL2" s="592"/>
      <c r="QVM2" s="592"/>
      <c r="QVN2" s="592"/>
      <c r="QVO2" s="592"/>
      <c r="QVP2" s="592"/>
      <c r="QVQ2" s="592" t="s">
        <v>351</v>
      </c>
      <c r="QVR2" s="592"/>
      <c r="QVS2" s="592"/>
      <c r="QVT2" s="592"/>
      <c r="QVU2" s="592"/>
      <c r="QVV2" s="592"/>
      <c r="QVW2" s="592"/>
      <c r="QVX2" s="592"/>
      <c r="QVY2" s="592"/>
      <c r="QVZ2" s="592"/>
      <c r="QWA2" s="592"/>
      <c r="QWB2" s="592"/>
      <c r="QWC2" s="592"/>
      <c r="QWD2" s="592"/>
      <c r="QWE2" s="592"/>
      <c r="QWF2" s="592"/>
      <c r="QWG2" s="592" t="s">
        <v>351</v>
      </c>
      <c r="QWH2" s="592"/>
      <c r="QWI2" s="592"/>
      <c r="QWJ2" s="592"/>
      <c r="QWK2" s="592"/>
      <c r="QWL2" s="592"/>
      <c r="QWM2" s="592"/>
      <c r="QWN2" s="592"/>
      <c r="QWO2" s="592"/>
      <c r="QWP2" s="592"/>
      <c r="QWQ2" s="592"/>
      <c r="QWR2" s="592"/>
      <c r="QWS2" s="592"/>
      <c r="QWT2" s="592"/>
      <c r="QWU2" s="592"/>
      <c r="QWV2" s="592"/>
      <c r="QWW2" s="592" t="s">
        <v>351</v>
      </c>
      <c r="QWX2" s="592"/>
      <c r="QWY2" s="592"/>
      <c r="QWZ2" s="592"/>
      <c r="QXA2" s="592"/>
      <c r="QXB2" s="592"/>
      <c r="QXC2" s="592"/>
      <c r="QXD2" s="592"/>
      <c r="QXE2" s="592"/>
      <c r="QXF2" s="592"/>
      <c r="QXG2" s="592"/>
      <c r="QXH2" s="592"/>
      <c r="QXI2" s="592"/>
      <c r="QXJ2" s="592"/>
      <c r="QXK2" s="592"/>
      <c r="QXL2" s="592"/>
      <c r="QXM2" s="592" t="s">
        <v>351</v>
      </c>
      <c r="QXN2" s="592"/>
      <c r="QXO2" s="592"/>
      <c r="QXP2" s="592"/>
      <c r="QXQ2" s="592"/>
      <c r="QXR2" s="592"/>
      <c r="QXS2" s="592"/>
      <c r="QXT2" s="592"/>
      <c r="QXU2" s="592"/>
      <c r="QXV2" s="592"/>
      <c r="QXW2" s="592"/>
      <c r="QXX2" s="592"/>
      <c r="QXY2" s="592"/>
      <c r="QXZ2" s="592"/>
      <c r="QYA2" s="592"/>
      <c r="QYB2" s="592"/>
      <c r="QYC2" s="592" t="s">
        <v>351</v>
      </c>
      <c r="QYD2" s="592"/>
      <c r="QYE2" s="592"/>
      <c r="QYF2" s="592"/>
      <c r="QYG2" s="592"/>
      <c r="QYH2" s="592"/>
      <c r="QYI2" s="592"/>
      <c r="QYJ2" s="592"/>
      <c r="QYK2" s="592"/>
      <c r="QYL2" s="592"/>
      <c r="QYM2" s="592"/>
      <c r="QYN2" s="592"/>
      <c r="QYO2" s="592"/>
      <c r="QYP2" s="592"/>
      <c r="QYQ2" s="592"/>
      <c r="QYR2" s="592"/>
      <c r="QYS2" s="592" t="s">
        <v>351</v>
      </c>
      <c r="QYT2" s="592"/>
      <c r="QYU2" s="592"/>
      <c r="QYV2" s="592"/>
      <c r="QYW2" s="592"/>
      <c r="QYX2" s="592"/>
      <c r="QYY2" s="592"/>
      <c r="QYZ2" s="592"/>
      <c r="QZA2" s="592"/>
      <c r="QZB2" s="592"/>
      <c r="QZC2" s="592"/>
      <c r="QZD2" s="592"/>
      <c r="QZE2" s="592"/>
      <c r="QZF2" s="592"/>
      <c r="QZG2" s="592"/>
      <c r="QZH2" s="592"/>
      <c r="QZI2" s="592" t="s">
        <v>351</v>
      </c>
      <c r="QZJ2" s="592"/>
      <c r="QZK2" s="592"/>
      <c r="QZL2" s="592"/>
      <c r="QZM2" s="592"/>
      <c r="QZN2" s="592"/>
      <c r="QZO2" s="592"/>
      <c r="QZP2" s="592"/>
      <c r="QZQ2" s="592"/>
      <c r="QZR2" s="592"/>
      <c r="QZS2" s="592"/>
      <c r="QZT2" s="592"/>
      <c r="QZU2" s="592"/>
      <c r="QZV2" s="592"/>
      <c r="QZW2" s="592"/>
      <c r="QZX2" s="592"/>
      <c r="QZY2" s="592" t="s">
        <v>351</v>
      </c>
      <c r="QZZ2" s="592"/>
      <c r="RAA2" s="592"/>
      <c r="RAB2" s="592"/>
      <c r="RAC2" s="592"/>
      <c r="RAD2" s="592"/>
      <c r="RAE2" s="592"/>
      <c r="RAF2" s="592"/>
      <c r="RAG2" s="592"/>
      <c r="RAH2" s="592"/>
      <c r="RAI2" s="592"/>
      <c r="RAJ2" s="592"/>
      <c r="RAK2" s="592"/>
      <c r="RAL2" s="592"/>
      <c r="RAM2" s="592"/>
      <c r="RAN2" s="592"/>
      <c r="RAO2" s="592" t="s">
        <v>351</v>
      </c>
      <c r="RAP2" s="592"/>
      <c r="RAQ2" s="592"/>
      <c r="RAR2" s="592"/>
      <c r="RAS2" s="592"/>
      <c r="RAT2" s="592"/>
      <c r="RAU2" s="592"/>
      <c r="RAV2" s="592"/>
      <c r="RAW2" s="592"/>
      <c r="RAX2" s="592"/>
      <c r="RAY2" s="592"/>
      <c r="RAZ2" s="592"/>
      <c r="RBA2" s="592"/>
      <c r="RBB2" s="592"/>
      <c r="RBC2" s="592"/>
      <c r="RBD2" s="592"/>
      <c r="RBE2" s="592" t="s">
        <v>351</v>
      </c>
      <c r="RBF2" s="592"/>
      <c r="RBG2" s="592"/>
      <c r="RBH2" s="592"/>
      <c r="RBI2" s="592"/>
      <c r="RBJ2" s="592"/>
      <c r="RBK2" s="592"/>
      <c r="RBL2" s="592"/>
      <c r="RBM2" s="592"/>
      <c r="RBN2" s="592"/>
      <c r="RBO2" s="592"/>
      <c r="RBP2" s="592"/>
      <c r="RBQ2" s="592"/>
      <c r="RBR2" s="592"/>
      <c r="RBS2" s="592"/>
      <c r="RBT2" s="592"/>
      <c r="RBU2" s="592" t="s">
        <v>351</v>
      </c>
      <c r="RBV2" s="592"/>
      <c r="RBW2" s="592"/>
      <c r="RBX2" s="592"/>
      <c r="RBY2" s="592"/>
      <c r="RBZ2" s="592"/>
      <c r="RCA2" s="592"/>
      <c r="RCB2" s="592"/>
      <c r="RCC2" s="592"/>
      <c r="RCD2" s="592"/>
      <c r="RCE2" s="592"/>
      <c r="RCF2" s="592"/>
      <c r="RCG2" s="592"/>
      <c r="RCH2" s="592"/>
      <c r="RCI2" s="592"/>
      <c r="RCJ2" s="592"/>
      <c r="RCK2" s="592" t="s">
        <v>351</v>
      </c>
      <c r="RCL2" s="592"/>
      <c r="RCM2" s="592"/>
      <c r="RCN2" s="592"/>
      <c r="RCO2" s="592"/>
      <c r="RCP2" s="592"/>
      <c r="RCQ2" s="592"/>
      <c r="RCR2" s="592"/>
      <c r="RCS2" s="592"/>
      <c r="RCT2" s="592"/>
      <c r="RCU2" s="592"/>
      <c r="RCV2" s="592"/>
      <c r="RCW2" s="592"/>
      <c r="RCX2" s="592"/>
      <c r="RCY2" s="592"/>
      <c r="RCZ2" s="592"/>
      <c r="RDA2" s="592" t="s">
        <v>351</v>
      </c>
      <c r="RDB2" s="592"/>
      <c r="RDC2" s="592"/>
      <c r="RDD2" s="592"/>
      <c r="RDE2" s="592"/>
      <c r="RDF2" s="592"/>
      <c r="RDG2" s="592"/>
      <c r="RDH2" s="592"/>
      <c r="RDI2" s="592"/>
      <c r="RDJ2" s="592"/>
      <c r="RDK2" s="592"/>
      <c r="RDL2" s="592"/>
      <c r="RDM2" s="592"/>
      <c r="RDN2" s="592"/>
      <c r="RDO2" s="592"/>
      <c r="RDP2" s="592"/>
      <c r="RDQ2" s="592" t="s">
        <v>351</v>
      </c>
      <c r="RDR2" s="592"/>
      <c r="RDS2" s="592"/>
      <c r="RDT2" s="592"/>
      <c r="RDU2" s="592"/>
      <c r="RDV2" s="592"/>
      <c r="RDW2" s="592"/>
      <c r="RDX2" s="592"/>
      <c r="RDY2" s="592"/>
      <c r="RDZ2" s="592"/>
      <c r="REA2" s="592"/>
      <c r="REB2" s="592"/>
      <c r="REC2" s="592"/>
      <c r="RED2" s="592"/>
      <c r="REE2" s="592"/>
      <c r="REF2" s="592"/>
      <c r="REG2" s="592" t="s">
        <v>351</v>
      </c>
      <c r="REH2" s="592"/>
      <c r="REI2" s="592"/>
      <c r="REJ2" s="592"/>
      <c r="REK2" s="592"/>
      <c r="REL2" s="592"/>
      <c r="REM2" s="592"/>
      <c r="REN2" s="592"/>
      <c r="REO2" s="592"/>
      <c r="REP2" s="592"/>
      <c r="REQ2" s="592"/>
      <c r="RER2" s="592"/>
      <c r="RES2" s="592"/>
      <c r="RET2" s="592"/>
      <c r="REU2" s="592"/>
      <c r="REV2" s="592"/>
      <c r="REW2" s="592" t="s">
        <v>351</v>
      </c>
      <c r="REX2" s="592"/>
      <c r="REY2" s="592"/>
      <c r="REZ2" s="592"/>
      <c r="RFA2" s="592"/>
      <c r="RFB2" s="592"/>
      <c r="RFC2" s="592"/>
      <c r="RFD2" s="592"/>
      <c r="RFE2" s="592"/>
      <c r="RFF2" s="592"/>
      <c r="RFG2" s="592"/>
      <c r="RFH2" s="592"/>
      <c r="RFI2" s="592"/>
      <c r="RFJ2" s="592"/>
      <c r="RFK2" s="592"/>
      <c r="RFL2" s="592"/>
      <c r="RFM2" s="592" t="s">
        <v>351</v>
      </c>
      <c r="RFN2" s="592"/>
      <c r="RFO2" s="592"/>
      <c r="RFP2" s="592"/>
      <c r="RFQ2" s="592"/>
      <c r="RFR2" s="592"/>
      <c r="RFS2" s="592"/>
      <c r="RFT2" s="592"/>
      <c r="RFU2" s="592"/>
      <c r="RFV2" s="592"/>
      <c r="RFW2" s="592"/>
      <c r="RFX2" s="592"/>
      <c r="RFY2" s="592"/>
      <c r="RFZ2" s="592"/>
      <c r="RGA2" s="592"/>
      <c r="RGB2" s="592"/>
      <c r="RGC2" s="592" t="s">
        <v>351</v>
      </c>
      <c r="RGD2" s="592"/>
      <c r="RGE2" s="592"/>
      <c r="RGF2" s="592"/>
      <c r="RGG2" s="592"/>
      <c r="RGH2" s="592"/>
      <c r="RGI2" s="592"/>
      <c r="RGJ2" s="592"/>
      <c r="RGK2" s="592"/>
      <c r="RGL2" s="592"/>
      <c r="RGM2" s="592"/>
      <c r="RGN2" s="592"/>
      <c r="RGO2" s="592"/>
      <c r="RGP2" s="592"/>
      <c r="RGQ2" s="592"/>
      <c r="RGR2" s="592"/>
      <c r="RGS2" s="592" t="s">
        <v>351</v>
      </c>
      <c r="RGT2" s="592"/>
      <c r="RGU2" s="592"/>
      <c r="RGV2" s="592"/>
      <c r="RGW2" s="592"/>
      <c r="RGX2" s="592"/>
      <c r="RGY2" s="592"/>
      <c r="RGZ2" s="592"/>
      <c r="RHA2" s="592"/>
      <c r="RHB2" s="592"/>
      <c r="RHC2" s="592"/>
      <c r="RHD2" s="592"/>
      <c r="RHE2" s="592"/>
      <c r="RHF2" s="592"/>
      <c r="RHG2" s="592"/>
      <c r="RHH2" s="592"/>
      <c r="RHI2" s="592" t="s">
        <v>351</v>
      </c>
      <c r="RHJ2" s="592"/>
      <c r="RHK2" s="592"/>
      <c r="RHL2" s="592"/>
      <c r="RHM2" s="592"/>
      <c r="RHN2" s="592"/>
      <c r="RHO2" s="592"/>
      <c r="RHP2" s="592"/>
      <c r="RHQ2" s="592"/>
      <c r="RHR2" s="592"/>
      <c r="RHS2" s="592"/>
      <c r="RHT2" s="592"/>
      <c r="RHU2" s="592"/>
      <c r="RHV2" s="592"/>
      <c r="RHW2" s="592"/>
      <c r="RHX2" s="592"/>
      <c r="RHY2" s="592" t="s">
        <v>351</v>
      </c>
      <c r="RHZ2" s="592"/>
      <c r="RIA2" s="592"/>
      <c r="RIB2" s="592"/>
      <c r="RIC2" s="592"/>
      <c r="RID2" s="592"/>
      <c r="RIE2" s="592"/>
      <c r="RIF2" s="592"/>
      <c r="RIG2" s="592"/>
      <c r="RIH2" s="592"/>
      <c r="RII2" s="592"/>
      <c r="RIJ2" s="592"/>
      <c r="RIK2" s="592"/>
      <c r="RIL2" s="592"/>
      <c r="RIM2" s="592"/>
      <c r="RIN2" s="592"/>
      <c r="RIO2" s="592" t="s">
        <v>351</v>
      </c>
      <c r="RIP2" s="592"/>
      <c r="RIQ2" s="592"/>
      <c r="RIR2" s="592"/>
      <c r="RIS2" s="592"/>
      <c r="RIT2" s="592"/>
      <c r="RIU2" s="592"/>
      <c r="RIV2" s="592"/>
      <c r="RIW2" s="592"/>
      <c r="RIX2" s="592"/>
      <c r="RIY2" s="592"/>
      <c r="RIZ2" s="592"/>
      <c r="RJA2" s="592"/>
      <c r="RJB2" s="592"/>
      <c r="RJC2" s="592"/>
      <c r="RJD2" s="592"/>
      <c r="RJE2" s="592" t="s">
        <v>351</v>
      </c>
      <c r="RJF2" s="592"/>
      <c r="RJG2" s="592"/>
      <c r="RJH2" s="592"/>
      <c r="RJI2" s="592"/>
      <c r="RJJ2" s="592"/>
      <c r="RJK2" s="592"/>
      <c r="RJL2" s="592"/>
      <c r="RJM2" s="592"/>
      <c r="RJN2" s="592"/>
      <c r="RJO2" s="592"/>
      <c r="RJP2" s="592"/>
      <c r="RJQ2" s="592"/>
      <c r="RJR2" s="592"/>
      <c r="RJS2" s="592"/>
      <c r="RJT2" s="592"/>
      <c r="RJU2" s="592" t="s">
        <v>351</v>
      </c>
      <c r="RJV2" s="592"/>
      <c r="RJW2" s="592"/>
      <c r="RJX2" s="592"/>
      <c r="RJY2" s="592"/>
      <c r="RJZ2" s="592"/>
      <c r="RKA2" s="592"/>
      <c r="RKB2" s="592"/>
      <c r="RKC2" s="592"/>
      <c r="RKD2" s="592"/>
      <c r="RKE2" s="592"/>
      <c r="RKF2" s="592"/>
      <c r="RKG2" s="592"/>
      <c r="RKH2" s="592"/>
      <c r="RKI2" s="592"/>
      <c r="RKJ2" s="592"/>
      <c r="RKK2" s="592" t="s">
        <v>351</v>
      </c>
      <c r="RKL2" s="592"/>
      <c r="RKM2" s="592"/>
      <c r="RKN2" s="592"/>
      <c r="RKO2" s="592"/>
      <c r="RKP2" s="592"/>
      <c r="RKQ2" s="592"/>
      <c r="RKR2" s="592"/>
      <c r="RKS2" s="592"/>
      <c r="RKT2" s="592"/>
      <c r="RKU2" s="592"/>
      <c r="RKV2" s="592"/>
      <c r="RKW2" s="592"/>
      <c r="RKX2" s="592"/>
      <c r="RKY2" s="592"/>
      <c r="RKZ2" s="592"/>
      <c r="RLA2" s="592" t="s">
        <v>351</v>
      </c>
      <c r="RLB2" s="592"/>
      <c r="RLC2" s="592"/>
      <c r="RLD2" s="592"/>
      <c r="RLE2" s="592"/>
      <c r="RLF2" s="592"/>
      <c r="RLG2" s="592"/>
      <c r="RLH2" s="592"/>
      <c r="RLI2" s="592"/>
      <c r="RLJ2" s="592"/>
      <c r="RLK2" s="592"/>
      <c r="RLL2" s="592"/>
      <c r="RLM2" s="592"/>
      <c r="RLN2" s="592"/>
      <c r="RLO2" s="592"/>
      <c r="RLP2" s="592"/>
      <c r="RLQ2" s="592" t="s">
        <v>351</v>
      </c>
      <c r="RLR2" s="592"/>
      <c r="RLS2" s="592"/>
      <c r="RLT2" s="592"/>
      <c r="RLU2" s="592"/>
      <c r="RLV2" s="592"/>
      <c r="RLW2" s="592"/>
      <c r="RLX2" s="592"/>
      <c r="RLY2" s="592"/>
      <c r="RLZ2" s="592"/>
      <c r="RMA2" s="592"/>
      <c r="RMB2" s="592"/>
      <c r="RMC2" s="592"/>
      <c r="RMD2" s="592"/>
      <c r="RME2" s="592"/>
      <c r="RMF2" s="592"/>
      <c r="RMG2" s="592" t="s">
        <v>351</v>
      </c>
      <c r="RMH2" s="592"/>
      <c r="RMI2" s="592"/>
      <c r="RMJ2" s="592"/>
      <c r="RMK2" s="592"/>
      <c r="RML2" s="592"/>
      <c r="RMM2" s="592"/>
      <c r="RMN2" s="592"/>
      <c r="RMO2" s="592"/>
      <c r="RMP2" s="592"/>
      <c r="RMQ2" s="592"/>
      <c r="RMR2" s="592"/>
      <c r="RMS2" s="592"/>
      <c r="RMT2" s="592"/>
      <c r="RMU2" s="592"/>
      <c r="RMV2" s="592"/>
      <c r="RMW2" s="592" t="s">
        <v>351</v>
      </c>
      <c r="RMX2" s="592"/>
      <c r="RMY2" s="592"/>
      <c r="RMZ2" s="592"/>
      <c r="RNA2" s="592"/>
      <c r="RNB2" s="592"/>
      <c r="RNC2" s="592"/>
      <c r="RND2" s="592"/>
      <c r="RNE2" s="592"/>
      <c r="RNF2" s="592"/>
      <c r="RNG2" s="592"/>
      <c r="RNH2" s="592"/>
      <c r="RNI2" s="592"/>
      <c r="RNJ2" s="592"/>
      <c r="RNK2" s="592"/>
      <c r="RNL2" s="592"/>
      <c r="RNM2" s="592" t="s">
        <v>351</v>
      </c>
      <c r="RNN2" s="592"/>
      <c r="RNO2" s="592"/>
      <c r="RNP2" s="592"/>
      <c r="RNQ2" s="592"/>
      <c r="RNR2" s="592"/>
      <c r="RNS2" s="592"/>
      <c r="RNT2" s="592"/>
      <c r="RNU2" s="592"/>
      <c r="RNV2" s="592"/>
      <c r="RNW2" s="592"/>
      <c r="RNX2" s="592"/>
      <c r="RNY2" s="592"/>
      <c r="RNZ2" s="592"/>
      <c r="ROA2" s="592"/>
      <c r="ROB2" s="592"/>
      <c r="ROC2" s="592" t="s">
        <v>351</v>
      </c>
      <c r="ROD2" s="592"/>
      <c r="ROE2" s="592"/>
      <c r="ROF2" s="592"/>
      <c r="ROG2" s="592"/>
      <c r="ROH2" s="592"/>
      <c r="ROI2" s="592"/>
      <c r="ROJ2" s="592"/>
      <c r="ROK2" s="592"/>
      <c r="ROL2" s="592"/>
      <c r="ROM2" s="592"/>
      <c r="RON2" s="592"/>
      <c r="ROO2" s="592"/>
      <c r="ROP2" s="592"/>
      <c r="ROQ2" s="592"/>
      <c r="ROR2" s="592"/>
      <c r="ROS2" s="592" t="s">
        <v>351</v>
      </c>
      <c r="ROT2" s="592"/>
      <c r="ROU2" s="592"/>
      <c r="ROV2" s="592"/>
      <c r="ROW2" s="592"/>
      <c r="ROX2" s="592"/>
      <c r="ROY2" s="592"/>
      <c r="ROZ2" s="592"/>
      <c r="RPA2" s="592"/>
      <c r="RPB2" s="592"/>
      <c r="RPC2" s="592"/>
      <c r="RPD2" s="592"/>
      <c r="RPE2" s="592"/>
      <c r="RPF2" s="592"/>
      <c r="RPG2" s="592"/>
      <c r="RPH2" s="592"/>
      <c r="RPI2" s="592" t="s">
        <v>351</v>
      </c>
      <c r="RPJ2" s="592"/>
      <c r="RPK2" s="592"/>
      <c r="RPL2" s="592"/>
      <c r="RPM2" s="592"/>
      <c r="RPN2" s="592"/>
      <c r="RPO2" s="592"/>
      <c r="RPP2" s="592"/>
      <c r="RPQ2" s="592"/>
      <c r="RPR2" s="592"/>
      <c r="RPS2" s="592"/>
      <c r="RPT2" s="592"/>
      <c r="RPU2" s="592"/>
      <c r="RPV2" s="592"/>
      <c r="RPW2" s="592"/>
      <c r="RPX2" s="592"/>
      <c r="RPY2" s="592" t="s">
        <v>351</v>
      </c>
      <c r="RPZ2" s="592"/>
      <c r="RQA2" s="592"/>
      <c r="RQB2" s="592"/>
      <c r="RQC2" s="592"/>
      <c r="RQD2" s="592"/>
      <c r="RQE2" s="592"/>
      <c r="RQF2" s="592"/>
      <c r="RQG2" s="592"/>
      <c r="RQH2" s="592"/>
      <c r="RQI2" s="592"/>
      <c r="RQJ2" s="592"/>
      <c r="RQK2" s="592"/>
      <c r="RQL2" s="592"/>
      <c r="RQM2" s="592"/>
      <c r="RQN2" s="592"/>
      <c r="RQO2" s="592" t="s">
        <v>351</v>
      </c>
      <c r="RQP2" s="592"/>
      <c r="RQQ2" s="592"/>
      <c r="RQR2" s="592"/>
      <c r="RQS2" s="592"/>
      <c r="RQT2" s="592"/>
      <c r="RQU2" s="592"/>
      <c r="RQV2" s="592"/>
      <c r="RQW2" s="592"/>
      <c r="RQX2" s="592"/>
      <c r="RQY2" s="592"/>
      <c r="RQZ2" s="592"/>
      <c r="RRA2" s="592"/>
      <c r="RRB2" s="592"/>
      <c r="RRC2" s="592"/>
      <c r="RRD2" s="592"/>
      <c r="RRE2" s="592" t="s">
        <v>351</v>
      </c>
      <c r="RRF2" s="592"/>
      <c r="RRG2" s="592"/>
      <c r="RRH2" s="592"/>
      <c r="RRI2" s="592"/>
      <c r="RRJ2" s="592"/>
      <c r="RRK2" s="592"/>
      <c r="RRL2" s="592"/>
      <c r="RRM2" s="592"/>
      <c r="RRN2" s="592"/>
      <c r="RRO2" s="592"/>
      <c r="RRP2" s="592"/>
      <c r="RRQ2" s="592"/>
      <c r="RRR2" s="592"/>
      <c r="RRS2" s="592"/>
      <c r="RRT2" s="592"/>
      <c r="RRU2" s="592" t="s">
        <v>351</v>
      </c>
      <c r="RRV2" s="592"/>
      <c r="RRW2" s="592"/>
      <c r="RRX2" s="592"/>
      <c r="RRY2" s="592"/>
      <c r="RRZ2" s="592"/>
      <c r="RSA2" s="592"/>
      <c r="RSB2" s="592"/>
      <c r="RSC2" s="592"/>
      <c r="RSD2" s="592"/>
      <c r="RSE2" s="592"/>
      <c r="RSF2" s="592"/>
      <c r="RSG2" s="592"/>
      <c r="RSH2" s="592"/>
      <c r="RSI2" s="592"/>
      <c r="RSJ2" s="592"/>
      <c r="RSK2" s="592" t="s">
        <v>351</v>
      </c>
      <c r="RSL2" s="592"/>
      <c r="RSM2" s="592"/>
      <c r="RSN2" s="592"/>
      <c r="RSO2" s="592"/>
      <c r="RSP2" s="592"/>
      <c r="RSQ2" s="592"/>
      <c r="RSR2" s="592"/>
      <c r="RSS2" s="592"/>
      <c r="RST2" s="592"/>
      <c r="RSU2" s="592"/>
      <c r="RSV2" s="592"/>
      <c r="RSW2" s="592"/>
      <c r="RSX2" s="592"/>
      <c r="RSY2" s="592"/>
      <c r="RSZ2" s="592"/>
      <c r="RTA2" s="592" t="s">
        <v>351</v>
      </c>
      <c r="RTB2" s="592"/>
      <c r="RTC2" s="592"/>
      <c r="RTD2" s="592"/>
      <c r="RTE2" s="592"/>
      <c r="RTF2" s="592"/>
      <c r="RTG2" s="592"/>
      <c r="RTH2" s="592"/>
      <c r="RTI2" s="592"/>
      <c r="RTJ2" s="592"/>
      <c r="RTK2" s="592"/>
      <c r="RTL2" s="592"/>
      <c r="RTM2" s="592"/>
      <c r="RTN2" s="592"/>
      <c r="RTO2" s="592"/>
      <c r="RTP2" s="592"/>
      <c r="RTQ2" s="592" t="s">
        <v>351</v>
      </c>
      <c r="RTR2" s="592"/>
      <c r="RTS2" s="592"/>
      <c r="RTT2" s="592"/>
      <c r="RTU2" s="592"/>
      <c r="RTV2" s="592"/>
      <c r="RTW2" s="592"/>
      <c r="RTX2" s="592"/>
      <c r="RTY2" s="592"/>
      <c r="RTZ2" s="592"/>
      <c r="RUA2" s="592"/>
      <c r="RUB2" s="592"/>
      <c r="RUC2" s="592"/>
      <c r="RUD2" s="592"/>
      <c r="RUE2" s="592"/>
      <c r="RUF2" s="592"/>
      <c r="RUG2" s="592" t="s">
        <v>351</v>
      </c>
      <c r="RUH2" s="592"/>
      <c r="RUI2" s="592"/>
      <c r="RUJ2" s="592"/>
      <c r="RUK2" s="592"/>
      <c r="RUL2" s="592"/>
      <c r="RUM2" s="592"/>
      <c r="RUN2" s="592"/>
      <c r="RUO2" s="592"/>
      <c r="RUP2" s="592"/>
      <c r="RUQ2" s="592"/>
      <c r="RUR2" s="592"/>
      <c r="RUS2" s="592"/>
      <c r="RUT2" s="592"/>
      <c r="RUU2" s="592"/>
      <c r="RUV2" s="592"/>
      <c r="RUW2" s="592" t="s">
        <v>351</v>
      </c>
      <c r="RUX2" s="592"/>
      <c r="RUY2" s="592"/>
      <c r="RUZ2" s="592"/>
      <c r="RVA2" s="592"/>
      <c r="RVB2" s="592"/>
      <c r="RVC2" s="592"/>
      <c r="RVD2" s="592"/>
      <c r="RVE2" s="592"/>
      <c r="RVF2" s="592"/>
      <c r="RVG2" s="592"/>
      <c r="RVH2" s="592"/>
      <c r="RVI2" s="592"/>
      <c r="RVJ2" s="592"/>
      <c r="RVK2" s="592"/>
      <c r="RVL2" s="592"/>
      <c r="RVM2" s="592" t="s">
        <v>351</v>
      </c>
      <c r="RVN2" s="592"/>
      <c r="RVO2" s="592"/>
      <c r="RVP2" s="592"/>
      <c r="RVQ2" s="592"/>
      <c r="RVR2" s="592"/>
      <c r="RVS2" s="592"/>
      <c r="RVT2" s="592"/>
      <c r="RVU2" s="592"/>
      <c r="RVV2" s="592"/>
      <c r="RVW2" s="592"/>
      <c r="RVX2" s="592"/>
      <c r="RVY2" s="592"/>
      <c r="RVZ2" s="592"/>
      <c r="RWA2" s="592"/>
      <c r="RWB2" s="592"/>
      <c r="RWC2" s="592" t="s">
        <v>351</v>
      </c>
      <c r="RWD2" s="592"/>
      <c r="RWE2" s="592"/>
      <c r="RWF2" s="592"/>
      <c r="RWG2" s="592"/>
      <c r="RWH2" s="592"/>
      <c r="RWI2" s="592"/>
      <c r="RWJ2" s="592"/>
      <c r="RWK2" s="592"/>
      <c r="RWL2" s="592"/>
      <c r="RWM2" s="592"/>
      <c r="RWN2" s="592"/>
      <c r="RWO2" s="592"/>
      <c r="RWP2" s="592"/>
      <c r="RWQ2" s="592"/>
      <c r="RWR2" s="592"/>
      <c r="RWS2" s="592" t="s">
        <v>351</v>
      </c>
      <c r="RWT2" s="592"/>
      <c r="RWU2" s="592"/>
      <c r="RWV2" s="592"/>
      <c r="RWW2" s="592"/>
      <c r="RWX2" s="592"/>
      <c r="RWY2" s="592"/>
      <c r="RWZ2" s="592"/>
      <c r="RXA2" s="592"/>
      <c r="RXB2" s="592"/>
      <c r="RXC2" s="592"/>
      <c r="RXD2" s="592"/>
      <c r="RXE2" s="592"/>
      <c r="RXF2" s="592"/>
      <c r="RXG2" s="592"/>
      <c r="RXH2" s="592"/>
      <c r="RXI2" s="592" t="s">
        <v>351</v>
      </c>
      <c r="RXJ2" s="592"/>
      <c r="RXK2" s="592"/>
      <c r="RXL2" s="592"/>
      <c r="RXM2" s="592"/>
      <c r="RXN2" s="592"/>
      <c r="RXO2" s="592"/>
      <c r="RXP2" s="592"/>
      <c r="RXQ2" s="592"/>
      <c r="RXR2" s="592"/>
      <c r="RXS2" s="592"/>
      <c r="RXT2" s="592"/>
      <c r="RXU2" s="592"/>
      <c r="RXV2" s="592"/>
      <c r="RXW2" s="592"/>
      <c r="RXX2" s="592"/>
      <c r="RXY2" s="592" t="s">
        <v>351</v>
      </c>
      <c r="RXZ2" s="592"/>
      <c r="RYA2" s="592"/>
      <c r="RYB2" s="592"/>
      <c r="RYC2" s="592"/>
      <c r="RYD2" s="592"/>
      <c r="RYE2" s="592"/>
      <c r="RYF2" s="592"/>
      <c r="RYG2" s="592"/>
      <c r="RYH2" s="592"/>
      <c r="RYI2" s="592"/>
      <c r="RYJ2" s="592"/>
      <c r="RYK2" s="592"/>
      <c r="RYL2" s="592"/>
      <c r="RYM2" s="592"/>
      <c r="RYN2" s="592"/>
      <c r="RYO2" s="592" t="s">
        <v>351</v>
      </c>
      <c r="RYP2" s="592"/>
      <c r="RYQ2" s="592"/>
      <c r="RYR2" s="592"/>
      <c r="RYS2" s="592"/>
      <c r="RYT2" s="592"/>
      <c r="RYU2" s="592"/>
      <c r="RYV2" s="592"/>
      <c r="RYW2" s="592"/>
      <c r="RYX2" s="592"/>
      <c r="RYY2" s="592"/>
      <c r="RYZ2" s="592"/>
      <c r="RZA2" s="592"/>
      <c r="RZB2" s="592"/>
      <c r="RZC2" s="592"/>
      <c r="RZD2" s="592"/>
      <c r="RZE2" s="592" t="s">
        <v>351</v>
      </c>
      <c r="RZF2" s="592"/>
      <c r="RZG2" s="592"/>
      <c r="RZH2" s="592"/>
      <c r="RZI2" s="592"/>
      <c r="RZJ2" s="592"/>
      <c r="RZK2" s="592"/>
      <c r="RZL2" s="592"/>
      <c r="RZM2" s="592"/>
      <c r="RZN2" s="592"/>
      <c r="RZO2" s="592"/>
      <c r="RZP2" s="592"/>
      <c r="RZQ2" s="592"/>
      <c r="RZR2" s="592"/>
      <c r="RZS2" s="592"/>
      <c r="RZT2" s="592"/>
      <c r="RZU2" s="592" t="s">
        <v>351</v>
      </c>
      <c r="RZV2" s="592"/>
      <c r="RZW2" s="592"/>
      <c r="RZX2" s="592"/>
      <c r="RZY2" s="592"/>
      <c r="RZZ2" s="592"/>
      <c r="SAA2" s="592"/>
      <c r="SAB2" s="592"/>
      <c r="SAC2" s="592"/>
      <c r="SAD2" s="592"/>
      <c r="SAE2" s="592"/>
      <c r="SAF2" s="592"/>
      <c r="SAG2" s="592"/>
      <c r="SAH2" s="592"/>
      <c r="SAI2" s="592"/>
      <c r="SAJ2" s="592"/>
      <c r="SAK2" s="592" t="s">
        <v>351</v>
      </c>
      <c r="SAL2" s="592"/>
      <c r="SAM2" s="592"/>
      <c r="SAN2" s="592"/>
      <c r="SAO2" s="592"/>
      <c r="SAP2" s="592"/>
      <c r="SAQ2" s="592"/>
      <c r="SAR2" s="592"/>
      <c r="SAS2" s="592"/>
      <c r="SAT2" s="592"/>
      <c r="SAU2" s="592"/>
      <c r="SAV2" s="592"/>
      <c r="SAW2" s="592"/>
      <c r="SAX2" s="592"/>
      <c r="SAY2" s="592"/>
      <c r="SAZ2" s="592"/>
      <c r="SBA2" s="592" t="s">
        <v>351</v>
      </c>
      <c r="SBB2" s="592"/>
      <c r="SBC2" s="592"/>
      <c r="SBD2" s="592"/>
      <c r="SBE2" s="592"/>
      <c r="SBF2" s="592"/>
      <c r="SBG2" s="592"/>
      <c r="SBH2" s="592"/>
      <c r="SBI2" s="592"/>
      <c r="SBJ2" s="592"/>
      <c r="SBK2" s="592"/>
      <c r="SBL2" s="592"/>
      <c r="SBM2" s="592"/>
      <c r="SBN2" s="592"/>
      <c r="SBO2" s="592"/>
      <c r="SBP2" s="592"/>
      <c r="SBQ2" s="592" t="s">
        <v>351</v>
      </c>
      <c r="SBR2" s="592"/>
      <c r="SBS2" s="592"/>
      <c r="SBT2" s="592"/>
      <c r="SBU2" s="592"/>
      <c r="SBV2" s="592"/>
      <c r="SBW2" s="592"/>
      <c r="SBX2" s="592"/>
      <c r="SBY2" s="592"/>
      <c r="SBZ2" s="592"/>
      <c r="SCA2" s="592"/>
      <c r="SCB2" s="592"/>
      <c r="SCC2" s="592"/>
      <c r="SCD2" s="592"/>
      <c r="SCE2" s="592"/>
      <c r="SCF2" s="592"/>
      <c r="SCG2" s="592" t="s">
        <v>351</v>
      </c>
      <c r="SCH2" s="592"/>
      <c r="SCI2" s="592"/>
      <c r="SCJ2" s="592"/>
      <c r="SCK2" s="592"/>
      <c r="SCL2" s="592"/>
      <c r="SCM2" s="592"/>
      <c r="SCN2" s="592"/>
      <c r="SCO2" s="592"/>
      <c r="SCP2" s="592"/>
      <c r="SCQ2" s="592"/>
      <c r="SCR2" s="592"/>
      <c r="SCS2" s="592"/>
      <c r="SCT2" s="592"/>
      <c r="SCU2" s="592"/>
      <c r="SCV2" s="592"/>
      <c r="SCW2" s="592" t="s">
        <v>351</v>
      </c>
      <c r="SCX2" s="592"/>
      <c r="SCY2" s="592"/>
      <c r="SCZ2" s="592"/>
      <c r="SDA2" s="592"/>
      <c r="SDB2" s="592"/>
      <c r="SDC2" s="592"/>
      <c r="SDD2" s="592"/>
      <c r="SDE2" s="592"/>
      <c r="SDF2" s="592"/>
      <c r="SDG2" s="592"/>
      <c r="SDH2" s="592"/>
      <c r="SDI2" s="592"/>
      <c r="SDJ2" s="592"/>
      <c r="SDK2" s="592"/>
      <c r="SDL2" s="592"/>
      <c r="SDM2" s="592" t="s">
        <v>351</v>
      </c>
      <c r="SDN2" s="592"/>
      <c r="SDO2" s="592"/>
      <c r="SDP2" s="592"/>
      <c r="SDQ2" s="592"/>
      <c r="SDR2" s="592"/>
      <c r="SDS2" s="592"/>
      <c r="SDT2" s="592"/>
      <c r="SDU2" s="592"/>
      <c r="SDV2" s="592"/>
      <c r="SDW2" s="592"/>
      <c r="SDX2" s="592"/>
      <c r="SDY2" s="592"/>
      <c r="SDZ2" s="592"/>
      <c r="SEA2" s="592"/>
      <c r="SEB2" s="592"/>
      <c r="SEC2" s="592" t="s">
        <v>351</v>
      </c>
      <c r="SED2" s="592"/>
      <c r="SEE2" s="592"/>
      <c r="SEF2" s="592"/>
      <c r="SEG2" s="592"/>
      <c r="SEH2" s="592"/>
      <c r="SEI2" s="592"/>
      <c r="SEJ2" s="592"/>
      <c r="SEK2" s="592"/>
      <c r="SEL2" s="592"/>
      <c r="SEM2" s="592"/>
      <c r="SEN2" s="592"/>
      <c r="SEO2" s="592"/>
      <c r="SEP2" s="592"/>
      <c r="SEQ2" s="592"/>
      <c r="SER2" s="592"/>
      <c r="SES2" s="592" t="s">
        <v>351</v>
      </c>
      <c r="SET2" s="592"/>
      <c r="SEU2" s="592"/>
      <c r="SEV2" s="592"/>
      <c r="SEW2" s="592"/>
      <c r="SEX2" s="592"/>
      <c r="SEY2" s="592"/>
      <c r="SEZ2" s="592"/>
      <c r="SFA2" s="592"/>
      <c r="SFB2" s="592"/>
      <c r="SFC2" s="592"/>
      <c r="SFD2" s="592"/>
      <c r="SFE2" s="592"/>
      <c r="SFF2" s="592"/>
      <c r="SFG2" s="592"/>
      <c r="SFH2" s="592"/>
      <c r="SFI2" s="592" t="s">
        <v>351</v>
      </c>
      <c r="SFJ2" s="592"/>
      <c r="SFK2" s="592"/>
      <c r="SFL2" s="592"/>
      <c r="SFM2" s="592"/>
      <c r="SFN2" s="592"/>
      <c r="SFO2" s="592"/>
      <c r="SFP2" s="592"/>
      <c r="SFQ2" s="592"/>
      <c r="SFR2" s="592"/>
      <c r="SFS2" s="592"/>
      <c r="SFT2" s="592"/>
      <c r="SFU2" s="592"/>
      <c r="SFV2" s="592"/>
      <c r="SFW2" s="592"/>
      <c r="SFX2" s="592"/>
      <c r="SFY2" s="592" t="s">
        <v>351</v>
      </c>
      <c r="SFZ2" s="592"/>
      <c r="SGA2" s="592"/>
      <c r="SGB2" s="592"/>
      <c r="SGC2" s="592"/>
      <c r="SGD2" s="592"/>
      <c r="SGE2" s="592"/>
      <c r="SGF2" s="592"/>
      <c r="SGG2" s="592"/>
      <c r="SGH2" s="592"/>
      <c r="SGI2" s="592"/>
      <c r="SGJ2" s="592"/>
      <c r="SGK2" s="592"/>
      <c r="SGL2" s="592"/>
      <c r="SGM2" s="592"/>
      <c r="SGN2" s="592"/>
      <c r="SGO2" s="592" t="s">
        <v>351</v>
      </c>
      <c r="SGP2" s="592"/>
      <c r="SGQ2" s="592"/>
      <c r="SGR2" s="592"/>
      <c r="SGS2" s="592"/>
      <c r="SGT2" s="592"/>
      <c r="SGU2" s="592"/>
      <c r="SGV2" s="592"/>
      <c r="SGW2" s="592"/>
      <c r="SGX2" s="592"/>
      <c r="SGY2" s="592"/>
      <c r="SGZ2" s="592"/>
      <c r="SHA2" s="592"/>
      <c r="SHB2" s="592"/>
      <c r="SHC2" s="592"/>
      <c r="SHD2" s="592"/>
      <c r="SHE2" s="592" t="s">
        <v>351</v>
      </c>
      <c r="SHF2" s="592"/>
      <c r="SHG2" s="592"/>
      <c r="SHH2" s="592"/>
      <c r="SHI2" s="592"/>
      <c r="SHJ2" s="592"/>
      <c r="SHK2" s="592"/>
      <c r="SHL2" s="592"/>
      <c r="SHM2" s="592"/>
      <c r="SHN2" s="592"/>
      <c r="SHO2" s="592"/>
      <c r="SHP2" s="592"/>
      <c r="SHQ2" s="592"/>
      <c r="SHR2" s="592"/>
      <c r="SHS2" s="592"/>
      <c r="SHT2" s="592"/>
      <c r="SHU2" s="592" t="s">
        <v>351</v>
      </c>
      <c r="SHV2" s="592"/>
      <c r="SHW2" s="592"/>
      <c r="SHX2" s="592"/>
      <c r="SHY2" s="592"/>
      <c r="SHZ2" s="592"/>
      <c r="SIA2" s="592"/>
      <c r="SIB2" s="592"/>
      <c r="SIC2" s="592"/>
      <c r="SID2" s="592"/>
      <c r="SIE2" s="592"/>
      <c r="SIF2" s="592"/>
      <c r="SIG2" s="592"/>
      <c r="SIH2" s="592"/>
      <c r="SII2" s="592"/>
      <c r="SIJ2" s="592"/>
      <c r="SIK2" s="592" t="s">
        <v>351</v>
      </c>
      <c r="SIL2" s="592"/>
      <c r="SIM2" s="592"/>
      <c r="SIN2" s="592"/>
      <c r="SIO2" s="592"/>
      <c r="SIP2" s="592"/>
      <c r="SIQ2" s="592"/>
      <c r="SIR2" s="592"/>
      <c r="SIS2" s="592"/>
      <c r="SIT2" s="592"/>
      <c r="SIU2" s="592"/>
      <c r="SIV2" s="592"/>
      <c r="SIW2" s="592"/>
      <c r="SIX2" s="592"/>
      <c r="SIY2" s="592"/>
      <c r="SIZ2" s="592"/>
      <c r="SJA2" s="592" t="s">
        <v>351</v>
      </c>
      <c r="SJB2" s="592"/>
      <c r="SJC2" s="592"/>
      <c r="SJD2" s="592"/>
      <c r="SJE2" s="592"/>
      <c r="SJF2" s="592"/>
      <c r="SJG2" s="592"/>
      <c r="SJH2" s="592"/>
      <c r="SJI2" s="592"/>
      <c r="SJJ2" s="592"/>
      <c r="SJK2" s="592"/>
      <c r="SJL2" s="592"/>
      <c r="SJM2" s="592"/>
      <c r="SJN2" s="592"/>
      <c r="SJO2" s="592"/>
      <c r="SJP2" s="592"/>
      <c r="SJQ2" s="592" t="s">
        <v>351</v>
      </c>
      <c r="SJR2" s="592"/>
      <c r="SJS2" s="592"/>
      <c r="SJT2" s="592"/>
      <c r="SJU2" s="592"/>
      <c r="SJV2" s="592"/>
      <c r="SJW2" s="592"/>
      <c r="SJX2" s="592"/>
      <c r="SJY2" s="592"/>
      <c r="SJZ2" s="592"/>
      <c r="SKA2" s="592"/>
      <c r="SKB2" s="592"/>
      <c r="SKC2" s="592"/>
      <c r="SKD2" s="592"/>
      <c r="SKE2" s="592"/>
      <c r="SKF2" s="592"/>
      <c r="SKG2" s="592" t="s">
        <v>351</v>
      </c>
      <c r="SKH2" s="592"/>
      <c r="SKI2" s="592"/>
      <c r="SKJ2" s="592"/>
      <c r="SKK2" s="592"/>
      <c r="SKL2" s="592"/>
      <c r="SKM2" s="592"/>
      <c r="SKN2" s="592"/>
      <c r="SKO2" s="592"/>
      <c r="SKP2" s="592"/>
      <c r="SKQ2" s="592"/>
      <c r="SKR2" s="592"/>
      <c r="SKS2" s="592"/>
      <c r="SKT2" s="592"/>
      <c r="SKU2" s="592"/>
      <c r="SKV2" s="592"/>
      <c r="SKW2" s="592" t="s">
        <v>351</v>
      </c>
      <c r="SKX2" s="592"/>
      <c r="SKY2" s="592"/>
      <c r="SKZ2" s="592"/>
      <c r="SLA2" s="592"/>
      <c r="SLB2" s="592"/>
      <c r="SLC2" s="592"/>
      <c r="SLD2" s="592"/>
      <c r="SLE2" s="592"/>
      <c r="SLF2" s="592"/>
      <c r="SLG2" s="592"/>
      <c r="SLH2" s="592"/>
      <c r="SLI2" s="592"/>
      <c r="SLJ2" s="592"/>
      <c r="SLK2" s="592"/>
      <c r="SLL2" s="592"/>
      <c r="SLM2" s="592" t="s">
        <v>351</v>
      </c>
      <c r="SLN2" s="592"/>
      <c r="SLO2" s="592"/>
      <c r="SLP2" s="592"/>
      <c r="SLQ2" s="592"/>
      <c r="SLR2" s="592"/>
      <c r="SLS2" s="592"/>
      <c r="SLT2" s="592"/>
      <c r="SLU2" s="592"/>
      <c r="SLV2" s="592"/>
      <c r="SLW2" s="592"/>
      <c r="SLX2" s="592"/>
      <c r="SLY2" s="592"/>
      <c r="SLZ2" s="592"/>
      <c r="SMA2" s="592"/>
      <c r="SMB2" s="592"/>
      <c r="SMC2" s="592" t="s">
        <v>351</v>
      </c>
      <c r="SMD2" s="592"/>
      <c r="SME2" s="592"/>
      <c r="SMF2" s="592"/>
      <c r="SMG2" s="592"/>
      <c r="SMH2" s="592"/>
      <c r="SMI2" s="592"/>
      <c r="SMJ2" s="592"/>
      <c r="SMK2" s="592"/>
      <c r="SML2" s="592"/>
      <c r="SMM2" s="592"/>
      <c r="SMN2" s="592"/>
      <c r="SMO2" s="592"/>
      <c r="SMP2" s="592"/>
      <c r="SMQ2" s="592"/>
      <c r="SMR2" s="592"/>
      <c r="SMS2" s="592" t="s">
        <v>351</v>
      </c>
      <c r="SMT2" s="592"/>
      <c r="SMU2" s="592"/>
      <c r="SMV2" s="592"/>
      <c r="SMW2" s="592"/>
      <c r="SMX2" s="592"/>
      <c r="SMY2" s="592"/>
      <c r="SMZ2" s="592"/>
      <c r="SNA2" s="592"/>
      <c r="SNB2" s="592"/>
      <c r="SNC2" s="592"/>
      <c r="SND2" s="592"/>
      <c r="SNE2" s="592"/>
      <c r="SNF2" s="592"/>
      <c r="SNG2" s="592"/>
      <c r="SNH2" s="592"/>
      <c r="SNI2" s="592" t="s">
        <v>351</v>
      </c>
      <c r="SNJ2" s="592"/>
      <c r="SNK2" s="592"/>
      <c r="SNL2" s="592"/>
      <c r="SNM2" s="592"/>
      <c r="SNN2" s="592"/>
      <c r="SNO2" s="592"/>
      <c r="SNP2" s="592"/>
      <c r="SNQ2" s="592"/>
      <c r="SNR2" s="592"/>
      <c r="SNS2" s="592"/>
      <c r="SNT2" s="592"/>
      <c r="SNU2" s="592"/>
      <c r="SNV2" s="592"/>
      <c r="SNW2" s="592"/>
      <c r="SNX2" s="592"/>
      <c r="SNY2" s="592" t="s">
        <v>351</v>
      </c>
      <c r="SNZ2" s="592"/>
      <c r="SOA2" s="592"/>
      <c r="SOB2" s="592"/>
      <c r="SOC2" s="592"/>
      <c r="SOD2" s="592"/>
      <c r="SOE2" s="592"/>
      <c r="SOF2" s="592"/>
      <c r="SOG2" s="592"/>
      <c r="SOH2" s="592"/>
      <c r="SOI2" s="592"/>
      <c r="SOJ2" s="592"/>
      <c r="SOK2" s="592"/>
      <c r="SOL2" s="592"/>
      <c r="SOM2" s="592"/>
      <c r="SON2" s="592"/>
      <c r="SOO2" s="592" t="s">
        <v>351</v>
      </c>
      <c r="SOP2" s="592"/>
      <c r="SOQ2" s="592"/>
      <c r="SOR2" s="592"/>
      <c r="SOS2" s="592"/>
      <c r="SOT2" s="592"/>
      <c r="SOU2" s="592"/>
      <c r="SOV2" s="592"/>
      <c r="SOW2" s="592"/>
      <c r="SOX2" s="592"/>
      <c r="SOY2" s="592"/>
      <c r="SOZ2" s="592"/>
      <c r="SPA2" s="592"/>
      <c r="SPB2" s="592"/>
      <c r="SPC2" s="592"/>
      <c r="SPD2" s="592"/>
      <c r="SPE2" s="592" t="s">
        <v>351</v>
      </c>
      <c r="SPF2" s="592"/>
      <c r="SPG2" s="592"/>
      <c r="SPH2" s="592"/>
      <c r="SPI2" s="592"/>
      <c r="SPJ2" s="592"/>
      <c r="SPK2" s="592"/>
      <c r="SPL2" s="592"/>
      <c r="SPM2" s="592"/>
      <c r="SPN2" s="592"/>
      <c r="SPO2" s="592"/>
      <c r="SPP2" s="592"/>
      <c r="SPQ2" s="592"/>
      <c r="SPR2" s="592"/>
      <c r="SPS2" s="592"/>
      <c r="SPT2" s="592"/>
      <c r="SPU2" s="592" t="s">
        <v>351</v>
      </c>
      <c r="SPV2" s="592"/>
      <c r="SPW2" s="592"/>
      <c r="SPX2" s="592"/>
      <c r="SPY2" s="592"/>
      <c r="SPZ2" s="592"/>
      <c r="SQA2" s="592"/>
      <c r="SQB2" s="592"/>
      <c r="SQC2" s="592"/>
      <c r="SQD2" s="592"/>
      <c r="SQE2" s="592"/>
      <c r="SQF2" s="592"/>
      <c r="SQG2" s="592"/>
      <c r="SQH2" s="592"/>
      <c r="SQI2" s="592"/>
      <c r="SQJ2" s="592"/>
      <c r="SQK2" s="592" t="s">
        <v>351</v>
      </c>
      <c r="SQL2" s="592"/>
      <c r="SQM2" s="592"/>
      <c r="SQN2" s="592"/>
      <c r="SQO2" s="592"/>
      <c r="SQP2" s="592"/>
      <c r="SQQ2" s="592"/>
      <c r="SQR2" s="592"/>
      <c r="SQS2" s="592"/>
      <c r="SQT2" s="592"/>
      <c r="SQU2" s="592"/>
      <c r="SQV2" s="592"/>
      <c r="SQW2" s="592"/>
      <c r="SQX2" s="592"/>
      <c r="SQY2" s="592"/>
      <c r="SQZ2" s="592"/>
      <c r="SRA2" s="592" t="s">
        <v>351</v>
      </c>
      <c r="SRB2" s="592"/>
      <c r="SRC2" s="592"/>
      <c r="SRD2" s="592"/>
      <c r="SRE2" s="592"/>
      <c r="SRF2" s="592"/>
      <c r="SRG2" s="592"/>
      <c r="SRH2" s="592"/>
      <c r="SRI2" s="592"/>
      <c r="SRJ2" s="592"/>
      <c r="SRK2" s="592"/>
      <c r="SRL2" s="592"/>
      <c r="SRM2" s="592"/>
      <c r="SRN2" s="592"/>
      <c r="SRO2" s="592"/>
      <c r="SRP2" s="592"/>
      <c r="SRQ2" s="592" t="s">
        <v>351</v>
      </c>
      <c r="SRR2" s="592"/>
      <c r="SRS2" s="592"/>
      <c r="SRT2" s="592"/>
      <c r="SRU2" s="592"/>
      <c r="SRV2" s="592"/>
      <c r="SRW2" s="592"/>
      <c r="SRX2" s="592"/>
      <c r="SRY2" s="592"/>
      <c r="SRZ2" s="592"/>
      <c r="SSA2" s="592"/>
      <c r="SSB2" s="592"/>
      <c r="SSC2" s="592"/>
      <c r="SSD2" s="592"/>
      <c r="SSE2" s="592"/>
      <c r="SSF2" s="592"/>
      <c r="SSG2" s="592" t="s">
        <v>351</v>
      </c>
      <c r="SSH2" s="592"/>
      <c r="SSI2" s="592"/>
      <c r="SSJ2" s="592"/>
      <c r="SSK2" s="592"/>
      <c r="SSL2" s="592"/>
      <c r="SSM2" s="592"/>
      <c r="SSN2" s="592"/>
      <c r="SSO2" s="592"/>
      <c r="SSP2" s="592"/>
      <c r="SSQ2" s="592"/>
      <c r="SSR2" s="592"/>
      <c r="SSS2" s="592"/>
      <c r="SST2" s="592"/>
      <c r="SSU2" s="592"/>
      <c r="SSV2" s="592"/>
      <c r="SSW2" s="592" t="s">
        <v>351</v>
      </c>
      <c r="SSX2" s="592"/>
      <c r="SSY2" s="592"/>
      <c r="SSZ2" s="592"/>
      <c r="STA2" s="592"/>
      <c r="STB2" s="592"/>
      <c r="STC2" s="592"/>
      <c r="STD2" s="592"/>
      <c r="STE2" s="592"/>
      <c r="STF2" s="592"/>
      <c r="STG2" s="592"/>
      <c r="STH2" s="592"/>
      <c r="STI2" s="592"/>
      <c r="STJ2" s="592"/>
      <c r="STK2" s="592"/>
      <c r="STL2" s="592"/>
      <c r="STM2" s="592" t="s">
        <v>351</v>
      </c>
      <c r="STN2" s="592"/>
      <c r="STO2" s="592"/>
      <c r="STP2" s="592"/>
      <c r="STQ2" s="592"/>
      <c r="STR2" s="592"/>
      <c r="STS2" s="592"/>
      <c r="STT2" s="592"/>
      <c r="STU2" s="592"/>
      <c r="STV2" s="592"/>
      <c r="STW2" s="592"/>
      <c r="STX2" s="592"/>
      <c r="STY2" s="592"/>
      <c r="STZ2" s="592"/>
      <c r="SUA2" s="592"/>
      <c r="SUB2" s="592"/>
      <c r="SUC2" s="592" t="s">
        <v>351</v>
      </c>
      <c r="SUD2" s="592"/>
      <c r="SUE2" s="592"/>
      <c r="SUF2" s="592"/>
      <c r="SUG2" s="592"/>
      <c r="SUH2" s="592"/>
      <c r="SUI2" s="592"/>
      <c r="SUJ2" s="592"/>
      <c r="SUK2" s="592"/>
      <c r="SUL2" s="592"/>
      <c r="SUM2" s="592"/>
      <c r="SUN2" s="592"/>
      <c r="SUO2" s="592"/>
      <c r="SUP2" s="592"/>
      <c r="SUQ2" s="592"/>
      <c r="SUR2" s="592"/>
      <c r="SUS2" s="592" t="s">
        <v>351</v>
      </c>
      <c r="SUT2" s="592"/>
      <c r="SUU2" s="592"/>
      <c r="SUV2" s="592"/>
      <c r="SUW2" s="592"/>
      <c r="SUX2" s="592"/>
      <c r="SUY2" s="592"/>
      <c r="SUZ2" s="592"/>
      <c r="SVA2" s="592"/>
      <c r="SVB2" s="592"/>
      <c r="SVC2" s="592"/>
      <c r="SVD2" s="592"/>
      <c r="SVE2" s="592"/>
      <c r="SVF2" s="592"/>
      <c r="SVG2" s="592"/>
      <c r="SVH2" s="592"/>
      <c r="SVI2" s="592" t="s">
        <v>351</v>
      </c>
      <c r="SVJ2" s="592"/>
      <c r="SVK2" s="592"/>
      <c r="SVL2" s="592"/>
      <c r="SVM2" s="592"/>
      <c r="SVN2" s="592"/>
      <c r="SVO2" s="592"/>
      <c r="SVP2" s="592"/>
      <c r="SVQ2" s="592"/>
      <c r="SVR2" s="592"/>
      <c r="SVS2" s="592"/>
      <c r="SVT2" s="592"/>
      <c r="SVU2" s="592"/>
      <c r="SVV2" s="592"/>
      <c r="SVW2" s="592"/>
      <c r="SVX2" s="592"/>
      <c r="SVY2" s="592" t="s">
        <v>351</v>
      </c>
      <c r="SVZ2" s="592"/>
      <c r="SWA2" s="592"/>
      <c r="SWB2" s="592"/>
      <c r="SWC2" s="592"/>
      <c r="SWD2" s="592"/>
      <c r="SWE2" s="592"/>
      <c r="SWF2" s="592"/>
      <c r="SWG2" s="592"/>
      <c r="SWH2" s="592"/>
      <c r="SWI2" s="592"/>
      <c r="SWJ2" s="592"/>
      <c r="SWK2" s="592"/>
      <c r="SWL2" s="592"/>
      <c r="SWM2" s="592"/>
      <c r="SWN2" s="592"/>
      <c r="SWO2" s="592" t="s">
        <v>351</v>
      </c>
      <c r="SWP2" s="592"/>
      <c r="SWQ2" s="592"/>
      <c r="SWR2" s="592"/>
      <c r="SWS2" s="592"/>
      <c r="SWT2" s="592"/>
      <c r="SWU2" s="592"/>
      <c r="SWV2" s="592"/>
      <c r="SWW2" s="592"/>
      <c r="SWX2" s="592"/>
      <c r="SWY2" s="592"/>
      <c r="SWZ2" s="592"/>
      <c r="SXA2" s="592"/>
      <c r="SXB2" s="592"/>
      <c r="SXC2" s="592"/>
      <c r="SXD2" s="592"/>
      <c r="SXE2" s="592" t="s">
        <v>351</v>
      </c>
      <c r="SXF2" s="592"/>
      <c r="SXG2" s="592"/>
      <c r="SXH2" s="592"/>
      <c r="SXI2" s="592"/>
      <c r="SXJ2" s="592"/>
      <c r="SXK2" s="592"/>
      <c r="SXL2" s="592"/>
      <c r="SXM2" s="592"/>
      <c r="SXN2" s="592"/>
      <c r="SXO2" s="592"/>
      <c r="SXP2" s="592"/>
      <c r="SXQ2" s="592"/>
      <c r="SXR2" s="592"/>
      <c r="SXS2" s="592"/>
      <c r="SXT2" s="592"/>
      <c r="SXU2" s="592" t="s">
        <v>351</v>
      </c>
      <c r="SXV2" s="592"/>
      <c r="SXW2" s="592"/>
      <c r="SXX2" s="592"/>
      <c r="SXY2" s="592"/>
      <c r="SXZ2" s="592"/>
      <c r="SYA2" s="592"/>
      <c r="SYB2" s="592"/>
      <c r="SYC2" s="592"/>
      <c r="SYD2" s="592"/>
      <c r="SYE2" s="592"/>
      <c r="SYF2" s="592"/>
      <c r="SYG2" s="592"/>
      <c r="SYH2" s="592"/>
      <c r="SYI2" s="592"/>
      <c r="SYJ2" s="592"/>
      <c r="SYK2" s="592" t="s">
        <v>351</v>
      </c>
      <c r="SYL2" s="592"/>
      <c r="SYM2" s="592"/>
      <c r="SYN2" s="592"/>
      <c r="SYO2" s="592"/>
      <c r="SYP2" s="592"/>
      <c r="SYQ2" s="592"/>
      <c r="SYR2" s="592"/>
      <c r="SYS2" s="592"/>
      <c r="SYT2" s="592"/>
      <c r="SYU2" s="592"/>
      <c r="SYV2" s="592"/>
      <c r="SYW2" s="592"/>
      <c r="SYX2" s="592"/>
      <c r="SYY2" s="592"/>
      <c r="SYZ2" s="592"/>
      <c r="SZA2" s="592" t="s">
        <v>351</v>
      </c>
      <c r="SZB2" s="592"/>
      <c r="SZC2" s="592"/>
      <c r="SZD2" s="592"/>
      <c r="SZE2" s="592"/>
      <c r="SZF2" s="592"/>
      <c r="SZG2" s="592"/>
      <c r="SZH2" s="592"/>
      <c r="SZI2" s="592"/>
      <c r="SZJ2" s="592"/>
      <c r="SZK2" s="592"/>
      <c r="SZL2" s="592"/>
      <c r="SZM2" s="592"/>
      <c r="SZN2" s="592"/>
      <c r="SZO2" s="592"/>
      <c r="SZP2" s="592"/>
      <c r="SZQ2" s="592" t="s">
        <v>351</v>
      </c>
      <c r="SZR2" s="592"/>
      <c r="SZS2" s="592"/>
      <c r="SZT2" s="592"/>
      <c r="SZU2" s="592"/>
      <c r="SZV2" s="592"/>
      <c r="SZW2" s="592"/>
      <c r="SZX2" s="592"/>
      <c r="SZY2" s="592"/>
      <c r="SZZ2" s="592"/>
      <c r="TAA2" s="592"/>
      <c r="TAB2" s="592"/>
      <c r="TAC2" s="592"/>
      <c r="TAD2" s="592"/>
      <c r="TAE2" s="592"/>
      <c r="TAF2" s="592"/>
      <c r="TAG2" s="592" t="s">
        <v>351</v>
      </c>
      <c r="TAH2" s="592"/>
      <c r="TAI2" s="592"/>
      <c r="TAJ2" s="592"/>
      <c r="TAK2" s="592"/>
      <c r="TAL2" s="592"/>
      <c r="TAM2" s="592"/>
      <c r="TAN2" s="592"/>
      <c r="TAO2" s="592"/>
      <c r="TAP2" s="592"/>
      <c r="TAQ2" s="592"/>
      <c r="TAR2" s="592"/>
      <c r="TAS2" s="592"/>
      <c r="TAT2" s="592"/>
      <c r="TAU2" s="592"/>
      <c r="TAV2" s="592"/>
      <c r="TAW2" s="592" t="s">
        <v>351</v>
      </c>
      <c r="TAX2" s="592"/>
      <c r="TAY2" s="592"/>
      <c r="TAZ2" s="592"/>
      <c r="TBA2" s="592"/>
      <c r="TBB2" s="592"/>
      <c r="TBC2" s="592"/>
      <c r="TBD2" s="592"/>
      <c r="TBE2" s="592"/>
      <c r="TBF2" s="592"/>
      <c r="TBG2" s="592"/>
      <c r="TBH2" s="592"/>
      <c r="TBI2" s="592"/>
      <c r="TBJ2" s="592"/>
      <c r="TBK2" s="592"/>
      <c r="TBL2" s="592"/>
      <c r="TBM2" s="592" t="s">
        <v>351</v>
      </c>
      <c r="TBN2" s="592"/>
      <c r="TBO2" s="592"/>
      <c r="TBP2" s="592"/>
      <c r="TBQ2" s="592"/>
      <c r="TBR2" s="592"/>
      <c r="TBS2" s="592"/>
      <c r="TBT2" s="592"/>
      <c r="TBU2" s="592"/>
      <c r="TBV2" s="592"/>
      <c r="TBW2" s="592"/>
      <c r="TBX2" s="592"/>
      <c r="TBY2" s="592"/>
      <c r="TBZ2" s="592"/>
      <c r="TCA2" s="592"/>
      <c r="TCB2" s="592"/>
      <c r="TCC2" s="592" t="s">
        <v>351</v>
      </c>
      <c r="TCD2" s="592"/>
      <c r="TCE2" s="592"/>
      <c r="TCF2" s="592"/>
      <c r="TCG2" s="592"/>
      <c r="TCH2" s="592"/>
      <c r="TCI2" s="592"/>
      <c r="TCJ2" s="592"/>
      <c r="TCK2" s="592"/>
      <c r="TCL2" s="592"/>
      <c r="TCM2" s="592"/>
      <c r="TCN2" s="592"/>
      <c r="TCO2" s="592"/>
      <c r="TCP2" s="592"/>
      <c r="TCQ2" s="592"/>
      <c r="TCR2" s="592"/>
      <c r="TCS2" s="592" t="s">
        <v>351</v>
      </c>
      <c r="TCT2" s="592"/>
      <c r="TCU2" s="592"/>
      <c r="TCV2" s="592"/>
      <c r="TCW2" s="592"/>
      <c r="TCX2" s="592"/>
      <c r="TCY2" s="592"/>
      <c r="TCZ2" s="592"/>
      <c r="TDA2" s="592"/>
      <c r="TDB2" s="592"/>
      <c r="TDC2" s="592"/>
      <c r="TDD2" s="592"/>
      <c r="TDE2" s="592"/>
      <c r="TDF2" s="592"/>
      <c r="TDG2" s="592"/>
      <c r="TDH2" s="592"/>
      <c r="TDI2" s="592" t="s">
        <v>351</v>
      </c>
      <c r="TDJ2" s="592"/>
      <c r="TDK2" s="592"/>
      <c r="TDL2" s="592"/>
      <c r="TDM2" s="592"/>
      <c r="TDN2" s="592"/>
      <c r="TDO2" s="592"/>
      <c r="TDP2" s="592"/>
      <c r="TDQ2" s="592"/>
      <c r="TDR2" s="592"/>
      <c r="TDS2" s="592"/>
      <c r="TDT2" s="592"/>
      <c r="TDU2" s="592"/>
      <c r="TDV2" s="592"/>
      <c r="TDW2" s="592"/>
      <c r="TDX2" s="592"/>
      <c r="TDY2" s="592" t="s">
        <v>351</v>
      </c>
      <c r="TDZ2" s="592"/>
      <c r="TEA2" s="592"/>
      <c r="TEB2" s="592"/>
      <c r="TEC2" s="592"/>
      <c r="TED2" s="592"/>
      <c r="TEE2" s="592"/>
      <c r="TEF2" s="592"/>
      <c r="TEG2" s="592"/>
      <c r="TEH2" s="592"/>
      <c r="TEI2" s="592"/>
      <c r="TEJ2" s="592"/>
      <c r="TEK2" s="592"/>
      <c r="TEL2" s="592"/>
      <c r="TEM2" s="592"/>
      <c r="TEN2" s="592"/>
      <c r="TEO2" s="592" t="s">
        <v>351</v>
      </c>
      <c r="TEP2" s="592"/>
      <c r="TEQ2" s="592"/>
      <c r="TER2" s="592"/>
      <c r="TES2" s="592"/>
      <c r="TET2" s="592"/>
      <c r="TEU2" s="592"/>
      <c r="TEV2" s="592"/>
      <c r="TEW2" s="592"/>
      <c r="TEX2" s="592"/>
      <c r="TEY2" s="592"/>
      <c r="TEZ2" s="592"/>
      <c r="TFA2" s="592"/>
      <c r="TFB2" s="592"/>
      <c r="TFC2" s="592"/>
      <c r="TFD2" s="592"/>
      <c r="TFE2" s="592" t="s">
        <v>351</v>
      </c>
      <c r="TFF2" s="592"/>
      <c r="TFG2" s="592"/>
      <c r="TFH2" s="592"/>
      <c r="TFI2" s="592"/>
      <c r="TFJ2" s="592"/>
      <c r="TFK2" s="592"/>
      <c r="TFL2" s="592"/>
      <c r="TFM2" s="592"/>
      <c r="TFN2" s="592"/>
      <c r="TFO2" s="592"/>
      <c r="TFP2" s="592"/>
      <c r="TFQ2" s="592"/>
      <c r="TFR2" s="592"/>
      <c r="TFS2" s="592"/>
      <c r="TFT2" s="592"/>
      <c r="TFU2" s="592" t="s">
        <v>351</v>
      </c>
      <c r="TFV2" s="592"/>
      <c r="TFW2" s="592"/>
      <c r="TFX2" s="592"/>
      <c r="TFY2" s="592"/>
      <c r="TFZ2" s="592"/>
      <c r="TGA2" s="592"/>
      <c r="TGB2" s="592"/>
      <c r="TGC2" s="592"/>
      <c r="TGD2" s="592"/>
      <c r="TGE2" s="592"/>
      <c r="TGF2" s="592"/>
      <c r="TGG2" s="592"/>
      <c r="TGH2" s="592"/>
      <c r="TGI2" s="592"/>
      <c r="TGJ2" s="592"/>
      <c r="TGK2" s="592" t="s">
        <v>351</v>
      </c>
      <c r="TGL2" s="592"/>
      <c r="TGM2" s="592"/>
      <c r="TGN2" s="592"/>
      <c r="TGO2" s="592"/>
      <c r="TGP2" s="592"/>
      <c r="TGQ2" s="592"/>
      <c r="TGR2" s="592"/>
      <c r="TGS2" s="592"/>
      <c r="TGT2" s="592"/>
      <c r="TGU2" s="592"/>
      <c r="TGV2" s="592"/>
      <c r="TGW2" s="592"/>
      <c r="TGX2" s="592"/>
      <c r="TGY2" s="592"/>
      <c r="TGZ2" s="592"/>
      <c r="THA2" s="592" t="s">
        <v>351</v>
      </c>
      <c r="THB2" s="592"/>
      <c r="THC2" s="592"/>
      <c r="THD2" s="592"/>
      <c r="THE2" s="592"/>
      <c r="THF2" s="592"/>
      <c r="THG2" s="592"/>
      <c r="THH2" s="592"/>
      <c r="THI2" s="592"/>
      <c r="THJ2" s="592"/>
      <c r="THK2" s="592"/>
      <c r="THL2" s="592"/>
      <c r="THM2" s="592"/>
      <c r="THN2" s="592"/>
      <c r="THO2" s="592"/>
      <c r="THP2" s="592"/>
      <c r="THQ2" s="592" t="s">
        <v>351</v>
      </c>
      <c r="THR2" s="592"/>
      <c r="THS2" s="592"/>
      <c r="THT2" s="592"/>
      <c r="THU2" s="592"/>
      <c r="THV2" s="592"/>
      <c r="THW2" s="592"/>
      <c r="THX2" s="592"/>
      <c r="THY2" s="592"/>
      <c r="THZ2" s="592"/>
      <c r="TIA2" s="592"/>
      <c r="TIB2" s="592"/>
      <c r="TIC2" s="592"/>
      <c r="TID2" s="592"/>
      <c r="TIE2" s="592"/>
      <c r="TIF2" s="592"/>
      <c r="TIG2" s="592" t="s">
        <v>351</v>
      </c>
      <c r="TIH2" s="592"/>
      <c r="TII2" s="592"/>
      <c r="TIJ2" s="592"/>
      <c r="TIK2" s="592"/>
      <c r="TIL2" s="592"/>
      <c r="TIM2" s="592"/>
      <c r="TIN2" s="592"/>
      <c r="TIO2" s="592"/>
      <c r="TIP2" s="592"/>
      <c r="TIQ2" s="592"/>
      <c r="TIR2" s="592"/>
      <c r="TIS2" s="592"/>
      <c r="TIT2" s="592"/>
      <c r="TIU2" s="592"/>
      <c r="TIV2" s="592"/>
      <c r="TIW2" s="592" t="s">
        <v>351</v>
      </c>
      <c r="TIX2" s="592"/>
      <c r="TIY2" s="592"/>
      <c r="TIZ2" s="592"/>
      <c r="TJA2" s="592"/>
      <c r="TJB2" s="592"/>
      <c r="TJC2" s="592"/>
      <c r="TJD2" s="592"/>
      <c r="TJE2" s="592"/>
      <c r="TJF2" s="592"/>
      <c r="TJG2" s="592"/>
      <c r="TJH2" s="592"/>
      <c r="TJI2" s="592"/>
      <c r="TJJ2" s="592"/>
      <c r="TJK2" s="592"/>
      <c r="TJL2" s="592"/>
      <c r="TJM2" s="592" t="s">
        <v>351</v>
      </c>
      <c r="TJN2" s="592"/>
      <c r="TJO2" s="592"/>
      <c r="TJP2" s="592"/>
      <c r="TJQ2" s="592"/>
      <c r="TJR2" s="592"/>
      <c r="TJS2" s="592"/>
      <c r="TJT2" s="592"/>
      <c r="TJU2" s="592"/>
      <c r="TJV2" s="592"/>
      <c r="TJW2" s="592"/>
      <c r="TJX2" s="592"/>
      <c r="TJY2" s="592"/>
      <c r="TJZ2" s="592"/>
      <c r="TKA2" s="592"/>
      <c r="TKB2" s="592"/>
      <c r="TKC2" s="592" t="s">
        <v>351</v>
      </c>
      <c r="TKD2" s="592"/>
      <c r="TKE2" s="592"/>
      <c r="TKF2" s="592"/>
      <c r="TKG2" s="592"/>
      <c r="TKH2" s="592"/>
      <c r="TKI2" s="592"/>
      <c r="TKJ2" s="592"/>
      <c r="TKK2" s="592"/>
      <c r="TKL2" s="592"/>
      <c r="TKM2" s="592"/>
      <c r="TKN2" s="592"/>
      <c r="TKO2" s="592"/>
      <c r="TKP2" s="592"/>
      <c r="TKQ2" s="592"/>
      <c r="TKR2" s="592"/>
      <c r="TKS2" s="592" t="s">
        <v>351</v>
      </c>
      <c r="TKT2" s="592"/>
      <c r="TKU2" s="592"/>
      <c r="TKV2" s="592"/>
      <c r="TKW2" s="592"/>
      <c r="TKX2" s="592"/>
      <c r="TKY2" s="592"/>
      <c r="TKZ2" s="592"/>
      <c r="TLA2" s="592"/>
      <c r="TLB2" s="592"/>
      <c r="TLC2" s="592"/>
      <c r="TLD2" s="592"/>
      <c r="TLE2" s="592"/>
      <c r="TLF2" s="592"/>
      <c r="TLG2" s="592"/>
      <c r="TLH2" s="592"/>
      <c r="TLI2" s="592" t="s">
        <v>351</v>
      </c>
      <c r="TLJ2" s="592"/>
      <c r="TLK2" s="592"/>
      <c r="TLL2" s="592"/>
      <c r="TLM2" s="592"/>
      <c r="TLN2" s="592"/>
      <c r="TLO2" s="592"/>
      <c r="TLP2" s="592"/>
      <c r="TLQ2" s="592"/>
      <c r="TLR2" s="592"/>
      <c r="TLS2" s="592"/>
      <c r="TLT2" s="592"/>
      <c r="TLU2" s="592"/>
      <c r="TLV2" s="592"/>
      <c r="TLW2" s="592"/>
      <c r="TLX2" s="592"/>
      <c r="TLY2" s="592" t="s">
        <v>351</v>
      </c>
      <c r="TLZ2" s="592"/>
      <c r="TMA2" s="592"/>
      <c r="TMB2" s="592"/>
      <c r="TMC2" s="592"/>
      <c r="TMD2" s="592"/>
      <c r="TME2" s="592"/>
      <c r="TMF2" s="592"/>
      <c r="TMG2" s="592"/>
      <c r="TMH2" s="592"/>
      <c r="TMI2" s="592"/>
      <c r="TMJ2" s="592"/>
      <c r="TMK2" s="592"/>
      <c r="TML2" s="592"/>
      <c r="TMM2" s="592"/>
      <c r="TMN2" s="592"/>
      <c r="TMO2" s="592" t="s">
        <v>351</v>
      </c>
      <c r="TMP2" s="592"/>
      <c r="TMQ2" s="592"/>
      <c r="TMR2" s="592"/>
      <c r="TMS2" s="592"/>
      <c r="TMT2" s="592"/>
      <c r="TMU2" s="592"/>
      <c r="TMV2" s="592"/>
      <c r="TMW2" s="592"/>
      <c r="TMX2" s="592"/>
      <c r="TMY2" s="592"/>
      <c r="TMZ2" s="592"/>
      <c r="TNA2" s="592"/>
      <c r="TNB2" s="592"/>
      <c r="TNC2" s="592"/>
      <c r="TND2" s="592"/>
      <c r="TNE2" s="592" t="s">
        <v>351</v>
      </c>
      <c r="TNF2" s="592"/>
      <c r="TNG2" s="592"/>
      <c r="TNH2" s="592"/>
      <c r="TNI2" s="592"/>
      <c r="TNJ2" s="592"/>
      <c r="TNK2" s="592"/>
      <c r="TNL2" s="592"/>
      <c r="TNM2" s="592"/>
      <c r="TNN2" s="592"/>
      <c r="TNO2" s="592"/>
      <c r="TNP2" s="592"/>
      <c r="TNQ2" s="592"/>
      <c r="TNR2" s="592"/>
      <c r="TNS2" s="592"/>
      <c r="TNT2" s="592"/>
      <c r="TNU2" s="592" t="s">
        <v>351</v>
      </c>
      <c r="TNV2" s="592"/>
      <c r="TNW2" s="592"/>
      <c r="TNX2" s="592"/>
      <c r="TNY2" s="592"/>
      <c r="TNZ2" s="592"/>
      <c r="TOA2" s="592"/>
      <c r="TOB2" s="592"/>
      <c r="TOC2" s="592"/>
      <c r="TOD2" s="592"/>
      <c r="TOE2" s="592"/>
      <c r="TOF2" s="592"/>
      <c r="TOG2" s="592"/>
      <c r="TOH2" s="592"/>
      <c r="TOI2" s="592"/>
      <c r="TOJ2" s="592"/>
      <c r="TOK2" s="592" t="s">
        <v>351</v>
      </c>
      <c r="TOL2" s="592"/>
      <c r="TOM2" s="592"/>
      <c r="TON2" s="592"/>
      <c r="TOO2" s="592"/>
      <c r="TOP2" s="592"/>
      <c r="TOQ2" s="592"/>
      <c r="TOR2" s="592"/>
      <c r="TOS2" s="592"/>
      <c r="TOT2" s="592"/>
      <c r="TOU2" s="592"/>
      <c r="TOV2" s="592"/>
      <c r="TOW2" s="592"/>
      <c r="TOX2" s="592"/>
      <c r="TOY2" s="592"/>
      <c r="TOZ2" s="592"/>
      <c r="TPA2" s="592" t="s">
        <v>351</v>
      </c>
      <c r="TPB2" s="592"/>
      <c r="TPC2" s="592"/>
      <c r="TPD2" s="592"/>
      <c r="TPE2" s="592"/>
      <c r="TPF2" s="592"/>
      <c r="TPG2" s="592"/>
      <c r="TPH2" s="592"/>
      <c r="TPI2" s="592"/>
      <c r="TPJ2" s="592"/>
      <c r="TPK2" s="592"/>
      <c r="TPL2" s="592"/>
      <c r="TPM2" s="592"/>
      <c r="TPN2" s="592"/>
      <c r="TPO2" s="592"/>
      <c r="TPP2" s="592"/>
      <c r="TPQ2" s="592" t="s">
        <v>351</v>
      </c>
      <c r="TPR2" s="592"/>
      <c r="TPS2" s="592"/>
      <c r="TPT2" s="592"/>
      <c r="TPU2" s="592"/>
      <c r="TPV2" s="592"/>
      <c r="TPW2" s="592"/>
      <c r="TPX2" s="592"/>
      <c r="TPY2" s="592"/>
      <c r="TPZ2" s="592"/>
      <c r="TQA2" s="592"/>
      <c r="TQB2" s="592"/>
      <c r="TQC2" s="592"/>
      <c r="TQD2" s="592"/>
      <c r="TQE2" s="592"/>
      <c r="TQF2" s="592"/>
      <c r="TQG2" s="592" t="s">
        <v>351</v>
      </c>
      <c r="TQH2" s="592"/>
      <c r="TQI2" s="592"/>
      <c r="TQJ2" s="592"/>
      <c r="TQK2" s="592"/>
      <c r="TQL2" s="592"/>
      <c r="TQM2" s="592"/>
      <c r="TQN2" s="592"/>
      <c r="TQO2" s="592"/>
      <c r="TQP2" s="592"/>
      <c r="TQQ2" s="592"/>
      <c r="TQR2" s="592"/>
      <c r="TQS2" s="592"/>
      <c r="TQT2" s="592"/>
      <c r="TQU2" s="592"/>
      <c r="TQV2" s="592"/>
      <c r="TQW2" s="592" t="s">
        <v>351</v>
      </c>
      <c r="TQX2" s="592"/>
      <c r="TQY2" s="592"/>
      <c r="TQZ2" s="592"/>
      <c r="TRA2" s="592"/>
      <c r="TRB2" s="592"/>
      <c r="TRC2" s="592"/>
      <c r="TRD2" s="592"/>
      <c r="TRE2" s="592"/>
      <c r="TRF2" s="592"/>
      <c r="TRG2" s="592"/>
      <c r="TRH2" s="592"/>
      <c r="TRI2" s="592"/>
      <c r="TRJ2" s="592"/>
      <c r="TRK2" s="592"/>
      <c r="TRL2" s="592"/>
      <c r="TRM2" s="592" t="s">
        <v>351</v>
      </c>
      <c r="TRN2" s="592"/>
      <c r="TRO2" s="592"/>
      <c r="TRP2" s="592"/>
      <c r="TRQ2" s="592"/>
      <c r="TRR2" s="592"/>
      <c r="TRS2" s="592"/>
      <c r="TRT2" s="592"/>
      <c r="TRU2" s="592"/>
      <c r="TRV2" s="592"/>
      <c r="TRW2" s="592"/>
      <c r="TRX2" s="592"/>
      <c r="TRY2" s="592"/>
      <c r="TRZ2" s="592"/>
      <c r="TSA2" s="592"/>
      <c r="TSB2" s="592"/>
      <c r="TSC2" s="592" t="s">
        <v>351</v>
      </c>
      <c r="TSD2" s="592"/>
      <c r="TSE2" s="592"/>
      <c r="TSF2" s="592"/>
      <c r="TSG2" s="592"/>
      <c r="TSH2" s="592"/>
      <c r="TSI2" s="592"/>
      <c r="TSJ2" s="592"/>
      <c r="TSK2" s="592"/>
      <c r="TSL2" s="592"/>
      <c r="TSM2" s="592"/>
      <c r="TSN2" s="592"/>
      <c r="TSO2" s="592"/>
      <c r="TSP2" s="592"/>
      <c r="TSQ2" s="592"/>
      <c r="TSR2" s="592"/>
      <c r="TSS2" s="592" t="s">
        <v>351</v>
      </c>
      <c r="TST2" s="592"/>
      <c r="TSU2" s="592"/>
      <c r="TSV2" s="592"/>
      <c r="TSW2" s="592"/>
      <c r="TSX2" s="592"/>
      <c r="TSY2" s="592"/>
      <c r="TSZ2" s="592"/>
      <c r="TTA2" s="592"/>
      <c r="TTB2" s="592"/>
      <c r="TTC2" s="592"/>
      <c r="TTD2" s="592"/>
      <c r="TTE2" s="592"/>
      <c r="TTF2" s="592"/>
      <c r="TTG2" s="592"/>
      <c r="TTH2" s="592"/>
      <c r="TTI2" s="592" t="s">
        <v>351</v>
      </c>
      <c r="TTJ2" s="592"/>
      <c r="TTK2" s="592"/>
      <c r="TTL2" s="592"/>
      <c r="TTM2" s="592"/>
      <c r="TTN2" s="592"/>
      <c r="TTO2" s="592"/>
      <c r="TTP2" s="592"/>
      <c r="TTQ2" s="592"/>
      <c r="TTR2" s="592"/>
      <c r="TTS2" s="592"/>
      <c r="TTT2" s="592"/>
      <c r="TTU2" s="592"/>
      <c r="TTV2" s="592"/>
      <c r="TTW2" s="592"/>
      <c r="TTX2" s="592"/>
      <c r="TTY2" s="592" t="s">
        <v>351</v>
      </c>
      <c r="TTZ2" s="592"/>
      <c r="TUA2" s="592"/>
      <c r="TUB2" s="592"/>
      <c r="TUC2" s="592"/>
      <c r="TUD2" s="592"/>
      <c r="TUE2" s="592"/>
      <c r="TUF2" s="592"/>
      <c r="TUG2" s="592"/>
      <c r="TUH2" s="592"/>
      <c r="TUI2" s="592"/>
      <c r="TUJ2" s="592"/>
      <c r="TUK2" s="592"/>
      <c r="TUL2" s="592"/>
      <c r="TUM2" s="592"/>
      <c r="TUN2" s="592"/>
      <c r="TUO2" s="592" t="s">
        <v>351</v>
      </c>
      <c r="TUP2" s="592"/>
      <c r="TUQ2" s="592"/>
      <c r="TUR2" s="592"/>
      <c r="TUS2" s="592"/>
      <c r="TUT2" s="592"/>
      <c r="TUU2" s="592"/>
      <c r="TUV2" s="592"/>
      <c r="TUW2" s="592"/>
      <c r="TUX2" s="592"/>
      <c r="TUY2" s="592"/>
      <c r="TUZ2" s="592"/>
      <c r="TVA2" s="592"/>
      <c r="TVB2" s="592"/>
      <c r="TVC2" s="592"/>
      <c r="TVD2" s="592"/>
      <c r="TVE2" s="592" t="s">
        <v>351</v>
      </c>
      <c r="TVF2" s="592"/>
      <c r="TVG2" s="592"/>
      <c r="TVH2" s="592"/>
      <c r="TVI2" s="592"/>
      <c r="TVJ2" s="592"/>
      <c r="TVK2" s="592"/>
      <c r="TVL2" s="592"/>
      <c r="TVM2" s="592"/>
      <c r="TVN2" s="592"/>
      <c r="TVO2" s="592"/>
      <c r="TVP2" s="592"/>
      <c r="TVQ2" s="592"/>
      <c r="TVR2" s="592"/>
      <c r="TVS2" s="592"/>
      <c r="TVT2" s="592"/>
      <c r="TVU2" s="592" t="s">
        <v>351</v>
      </c>
      <c r="TVV2" s="592"/>
      <c r="TVW2" s="592"/>
      <c r="TVX2" s="592"/>
      <c r="TVY2" s="592"/>
      <c r="TVZ2" s="592"/>
      <c r="TWA2" s="592"/>
      <c r="TWB2" s="592"/>
      <c r="TWC2" s="592"/>
      <c r="TWD2" s="592"/>
      <c r="TWE2" s="592"/>
      <c r="TWF2" s="592"/>
      <c r="TWG2" s="592"/>
      <c r="TWH2" s="592"/>
      <c r="TWI2" s="592"/>
      <c r="TWJ2" s="592"/>
      <c r="TWK2" s="592" t="s">
        <v>351</v>
      </c>
      <c r="TWL2" s="592"/>
      <c r="TWM2" s="592"/>
      <c r="TWN2" s="592"/>
      <c r="TWO2" s="592"/>
      <c r="TWP2" s="592"/>
      <c r="TWQ2" s="592"/>
      <c r="TWR2" s="592"/>
      <c r="TWS2" s="592"/>
      <c r="TWT2" s="592"/>
      <c r="TWU2" s="592"/>
      <c r="TWV2" s="592"/>
      <c r="TWW2" s="592"/>
      <c r="TWX2" s="592"/>
      <c r="TWY2" s="592"/>
      <c r="TWZ2" s="592"/>
      <c r="TXA2" s="592" t="s">
        <v>351</v>
      </c>
      <c r="TXB2" s="592"/>
      <c r="TXC2" s="592"/>
      <c r="TXD2" s="592"/>
      <c r="TXE2" s="592"/>
      <c r="TXF2" s="592"/>
      <c r="TXG2" s="592"/>
      <c r="TXH2" s="592"/>
      <c r="TXI2" s="592"/>
      <c r="TXJ2" s="592"/>
      <c r="TXK2" s="592"/>
      <c r="TXL2" s="592"/>
      <c r="TXM2" s="592"/>
      <c r="TXN2" s="592"/>
      <c r="TXO2" s="592"/>
      <c r="TXP2" s="592"/>
      <c r="TXQ2" s="592" t="s">
        <v>351</v>
      </c>
      <c r="TXR2" s="592"/>
      <c r="TXS2" s="592"/>
      <c r="TXT2" s="592"/>
      <c r="TXU2" s="592"/>
      <c r="TXV2" s="592"/>
      <c r="TXW2" s="592"/>
      <c r="TXX2" s="592"/>
      <c r="TXY2" s="592"/>
      <c r="TXZ2" s="592"/>
      <c r="TYA2" s="592"/>
      <c r="TYB2" s="592"/>
      <c r="TYC2" s="592"/>
      <c r="TYD2" s="592"/>
      <c r="TYE2" s="592"/>
      <c r="TYF2" s="592"/>
      <c r="TYG2" s="592" t="s">
        <v>351</v>
      </c>
      <c r="TYH2" s="592"/>
      <c r="TYI2" s="592"/>
      <c r="TYJ2" s="592"/>
      <c r="TYK2" s="592"/>
      <c r="TYL2" s="592"/>
      <c r="TYM2" s="592"/>
      <c r="TYN2" s="592"/>
      <c r="TYO2" s="592"/>
      <c r="TYP2" s="592"/>
      <c r="TYQ2" s="592"/>
      <c r="TYR2" s="592"/>
      <c r="TYS2" s="592"/>
      <c r="TYT2" s="592"/>
      <c r="TYU2" s="592"/>
      <c r="TYV2" s="592"/>
      <c r="TYW2" s="592" t="s">
        <v>351</v>
      </c>
      <c r="TYX2" s="592"/>
      <c r="TYY2" s="592"/>
      <c r="TYZ2" s="592"/>
      <c r="TZA2" s="592"/>
      <c r="TZB2" s="592"/>
      <c r="TZC2" s="592"/>
      <c r="TZD2" s="592"/>
      <c r="TZE2" s="592"/>
      <c r="TZF2" s="592"/>
      <c r="TZG2" s="592"/>
      <c r="TZH2" s="592"/>
      <c r="TZI2" s="592"/>
      <c r="TZJ2" s="592"/>
      <c r="TZK2" s="592"/>
      <c r="TZL2" s="592"/>
      <c r="TZM2" s="592" t="s">
        <v>351</v>
      </c>
      <c r="TZN2" s="592"/>
      <c r="TZO2" s="592"/>
      <c r="TZP2" s="592"/>
      <c r="TZQ2" s="592"/>
      <c r="TZR2" s="592"/>
      <c r="TZS2" s="592"/>
      <c r="TZT2" s="592"/>
      <c r="TZU2" s="592"/>
      <c r="TZV2" s="592"/>
      <c r="TZW2" s="592"/>
      <c r="TZX2" s="592"/>
      <c r="TZY2" s="592"/>
      <c r="TZZ2" s="592"/>
      <c r="UAA2" s="592"/>
      <c r="UAB2" s="592"/>
      <c r="UAC2" s="592" t="s">
        <v>351</v>
      </c>
      <c r="UAD2" s="592"/>
      <c r="UAE2" s="592"/>
      <c r="UAF2" s="592"/>
      <c r="UAG2" s="592"/>
      <c r="UAH2" s="592"/>
      <c r="UAI2" s="592"/>
      <c r="UAJ2" s="592"/>
      <c r="UAK2" s="592"/>
      <c r="UAL2" s="592"/>
      <c r="UAM2" s="592"/>
      <c r="UAN2" s="592"/>
      <c r="UAO2" s="592"/>
      <c r="UAP2" s="592"/>
      <c r="UAQ2" s="592"/>
      <c r="UAR2" s="592"/>
      <c r="UAS2" s="592" t="s">
        <v>351</v>
      </c>
      <c r="UAT2" s="592"/>
      <c r="UAU2" s="592"/>
      <c r="UAV2" s="592"/>
      <c r="UAW2" s="592"/>
      <c r="UAX2" s="592"/>
      <c r="UAY2" s="592"/>
      <c r="UAZ2" s="592"/>
      <c r="UBA2" s="592"/>
      <c r="UBB2" s="592"/>
      <c r="UBC2" s="592"/>
      <c r="UBD2" s="592"/>
      <c r="UBE2" s="592"/>
      <c r="UBF2" s="592"/>
      <c r="UBG2" s="592"/>
      <c r="UBH2" s="592"/>
      <c r="UBI2" s="592" t="s">
        <v>351</v>
      </c>
      <c r="UBJ2" s="592"/>
      <c r="UBK2" s="592"/>
      <c r="UBL2" s="592"/>
      <c r="UBM2" s="592"/>
      <c r="UBN2" s="592"/>
      <c r="UBO2" s="592"/>
      <c r="UBP2" s="592"/>
      <c r="UBQ2" s="592"/>
      <c r="UBR2" s="592"/>
      <c r="UBS2" s="592"/>
      <c r="UBT2" s="592"/>
      <c r="UBU2" s="592"/>
      <c r="UBV2" s="592"/>
      <c r="UBW2" s="592"/>
      <c r="UBX2" s="592"/>
      <c r="UBY2" s="592" t="s">
        <v>351</v>
      </c>
      <c r="UBZ2" s="592"/>
      <c r="UCA2" s="592"/>
      <c r="UCB2" s="592"/>
      <c r="UCC2" s="592"/>
      <c r="UCD2" s="592"/>
      <c r="UCE2" s="592"/>
      <c r="UCF2" s="592"/>
      <c r="UCG2" s="592"/>
      <c r="UCH2" s="592"/>
      <c r="UCI2" s="592"/>
      <c r="UCJ2" s="592"/>
      <c r="UCK2" s="592"/>
      <c r="UCL2" s="592"/>
      <c r="UCM2" s="592"/>
      <c r="UCN2" s="592"/>
      <c r="UCO2" s="592" t="s">
        <v>351</v>
      </c>
      <c r="UCP2" s="592"/>
      <c r="UCQ2" s="592"/>
      <c r="UCR2" s="592"/>
      <c r="UCS2" s="592"/>
      <c r="UCT2" s="592"/>
      <c r="UCU2" s="592"/>
      <c r="UCV2" s="592"/>
      <c r="UCW2" s="592"/>
      <c r="UCX2" s="592"/>
      <c r="UCY2" s="592"/>
      <c r="UCZ2" s="592"/>
      <c r="UDA2" s="592"/>
      <c r="UDB2" s="592"/>
      <c r="UDC2" s="592"/>
      <c r="UDD2" s="592"/>
      <c r="UDE2" s="592" t="s">
        <v>351</v>
      </c>
      <c r="UDF2" s="592"/>
      <c r="UDG2" s="592"/>
      <c r="UDH2" s="592"/>
      <c r="UDI2" s="592"/>
      <c r="UDJ2" s="592"/>
      <c r="UDK2" s="592"/>
      <c r="UDL2" s="592"/>
      <c r="UDM2" s="592"/>
      <c r="UDN2" s="592"/>
      <c r="UDO2" s="592"/>
      <c r="UDP2" s="592"/>
      <c r="UDQ2" s="592"/>
      <c r="UDR2" s="592"/>
      <c r="UDS2" s="592"/>
      <c r="UDT2" s="592"/>
      <c r="UDU2" s="592" t="s">
        <v>351</v>
      </c>
      <c r="UDV2" s="592"/>
      <c r="UDW2" s="592"/>
      <c r="UDX2" s="592"/>
      <c r="UDY2" s="592"/>
      <c r="UDZ2" s="592"/>
      <c r="UEA2" s="592"/>
      <c r="UEB2" s="592"/>
      <c r="UEC2" s="592"/>
      <c r="UED2" s="592"/>
      <c r="UEE2" s="592"/>
      <c r="UEF2" s="592"/>
      <c r="UEG2" s="592"/>
      <c r="UEH2" s="592"/>
      <c r="UEI2" s="592"/>
      <c r="UEJ2" s="592"/>
      <c r="UEK2" s="592" t="s">
        <v>351</v>
      </c>
      <c r="UEL2" s="592"/>
      <c r="UEM2" s="592"/>
      <c r="UEN2" s="592"/>
      <c r="UEO2" s="592"/>
      <c r="UEP2" s="592"/>
      <c r="UEQ2" s="592"/>
      <c r="UER2" s="592"/>
      <c r="UES2" s="592"/>
      <c r="UET2" s="592"/>
      <c r="UEU2" s="592"/>
      <c r="UEV2" s="592"/>
      <c r="UEW2" s="592"/>
      <c r="UEX2" s="592"/>
      <c r="UEY2" s="592"/>
      <c r="UEZ2" s="592"/>
      <c r="UFA2" s="592" t="s">
        <v>351</v>
      </c>
      <c r="UFB2" s="592"/>
      <c r="UFC2" s="592"/>
      <c r="UFD2" s="592"/>
      <c r="UFE2" s="592"/>
      <c r="UFF2" s="592"/>
      <c r="UFG2" s="592"/>
      <c r="UFH2" s="592"/>
      <c r="UFI2" s="592"/>
      <c r="UFJ2" s="592"/>
      <c r="UFK2" s="592"/>
      <c r="UFL2" s="592"/>
      <c r="UFM2" s="592"/>
      <c r="UFN2" s="592"/>
      <c r="UFO2" s="592"/>
      <c r="UFP2" s="592"/>
      <c r="UFQ2" s="592" t="s">
        <v>351</v>
      </c>
      <c r="UFR2" s="592"/>
      <c r="UFS2" s="592"/>
      <c r="UFT2" s="592"/>
      <c r="UFU2" s="592"/>
      <c r="UFV2" s="592"/>
      <c r="UFW2" s="592"/>
      <c r="UFX2" s="592"/>
      <c r="UFY2" s="592"/>
      <c r="UFZ2" s="592"/>
      <c r="UGA2" s="592"/>
      <c r="UGB2" s="592"/>
      <c r="UGC2" s="592"/>
      <c r="UGD2" s="592"/>
      <c r="UGE2" s="592"/>
      <c r="UGF2" s="592"/>
      <c r="UGG2" s="592" t="s">
        <v>351</v>
      </c>
      <c r="UGH2" s="592"/>
      <c r="UGI2" s="592"/>
      <c r="UGJ2" s="592"/>
      <c r="UGK2" s="592"/>
      <c r="UGL2" s="592"/>
      <c r="UGM2" s="592"/>
      <c r="UGN2" s="592"/>
      <c r="UGO2" s="592"/>
      <c r="UGP2" s="592"/>
      <c r="UGQ2" s="592"/>
      <c r="UGR2" s="592"/>
      <c r="UGS2" s="592"/>
      <c r="UGT2" s="592"/>
      <c r="UGU2" s="592"/>
      <c r="UGV2" s="592"/>
      <c r="UGW2" s="592" t="s">
        <v>351</v>
      </c>
      <c r="UGX2" s="592"/>
      <c r="UGY2" s="592"/>
      <c r="UGZ2" s="592"/>
      <c r="UHA2" s="592"/>
      <c r="UHB2" s="592"/>
      <c r="UHC2" s="592"/>
      <c r="UHD2" s="592"/>
      <c r="UHE2" s="592"/>
      <c r="UHF2" s="592"/>
      <c r="UHG2" s="592"/>
      <c r="UHH2" s="592"/>
      <c r="UHI2" s="592"/>
      <c r="UHJ2" s="592"/>
      <c r="UHK2" s="592"/>
      <c r="UHL2" s="592"/>
      <c r="UHM2" s="592" t="s">
        <v>351</v>
      </c>
      <c r="UHN2" s="592"/>
      <c r="UHO2" s="592"/>
      <c r="UHP2" s="592"/>
      <c r="UHQ2" s="592"/>
      <c r="UHR2" s="592"/>
      <c r="UHS2" s="592"/>
      <c r="UHT2" s="592"/>
      <c r="UHU2" s="592"/>
      <c r="UHV2" s="592"/>
      <c r="UHW2" s="592"/>
      <c r="UHX2" s="592"/>
      <c r="UHY2" s="592"/>
      <c r="UHZ2" s="592"/>
      <c r="UIA2" s="592"/>
      <c r="UIB2" s="592"/>
      <c r="UIC2" s="592" t="s">
        <v>351</v>
      </c>
      <c r="UID2" s="592"/>
      <c r="UIE2" s="592"/>
      <c r="UIF2" s="592"/>
      <c r="UIG2" s="592"/>
      <c r="UIH2" s="592"/>
      <c r="UII2" s="592"/>
      <c r="UIJ2" s="592"/>
      <c r="UIK2" s="592"/>
      <c r="UIL2" s="592"/>
      <c r="UIM2" s="592"/>
      <c r="UIN2" s="592"/>
      <c r="UIO2" s="592"/>
      <c r="UIP2" s="592"/>
      <c r="UIQ2" s="592"/>
      <c r="UIR2" s="592"/>
      <c r="UIS2" s="592" t="s">
        <v>351</v>
      </c>
      <c r="UIT2" s="592"/>
      <c r="UIU2" s="592"/>
      <c r="UIV2" s="592"/>
      <c r="UIW2" s="592"/>
      <c r="UIX2" s="592"/>
      <c r="UIY2" s="592"/>
      <c r="UIZ2" s="592"/>
      <c r="UJA2" s="592"/>
      <c r="UJB2" s="592"/>
      <c r="UJC2" s="592"/>
      <c r="UJD2" s="592"/>
      <c r="UJE2" s="592"/>
      <c r="UJF2" s="592"/>
      <c r="UJG2" s="592"/>
      <c r="UJH2" s="592"/>
      <c r="UJI2" s="592" t="s">
        <v>351</v>
      </c>
      <c r="UJJ2" s="592"/>
      <c r="UJK2" s="592"/>
      <c r="UJL2" s="592"/>
      <c r="UJM2" s="592"/>
      <c r="UJN2" s="592"/>
      <c r="UJO2" s="592"/>
      <c r="UJP2" s="592"/>
      <c r="UJQ2" s="592"/>
      <c r="UJR2" s="592"/>
      <c r="UJS2" s="592"/>
      <c r="UJT2" s="592"/>
      <c r="UJU2" s="592"/>
      <c r="UJV2" s="592"/>
      <c r="UJW2" s="592"/>
      <c r="UJX2" s="592"/>
      <c r="UJY2" s="592" t="s">
        <v>351</v>
      </c>
      <c r="UJZ2" s="592"/>
      <c r="UKA2" s="592"/>
      <c r="UKB2" s="592"/>
      <c r="UKC2" s="592"/>
      <c r="UKD2" s="592"/>
      <c r="UKE2" s="592"/>
      <c r="UKF2" s="592"/>
      <c r="UKG2" s="592"/>
      <c r="UKH2" s="592"/>
      <c r="UKI2" s="592"/>
      <c r="UKJ2" s="592"/>
      <c r="UKK2" s="592"/>
      <c r="UKL2" s="592"/>
      <c r="UKM2" s="592"/>
      <c r="UKN2" s="592"/>
      <c r="UKO2" s="592" t="s">
        <v>351</v>
      </c>
      <c r="UKP2" s="592"/>
      <c r="UKQ2" s="592"/>
      <c r="UKR2" s="592"/>
      <c r="UKS2" s="592"/>
      <c r="UKT2" s="592"/>
      <c r="UKU2" s="592"/>
      <c r="UKV2" s="592"/>
      <c r="UKW2" s="592"/>
      <c r="UKX2" s="592"/>
      <c r="UKY2" s="592"/>
      <c r="UKZ2" s="592"/>
      <c r="ULA2" s="592"/>
      <c r="ULB2" s="592"/>
      <c r="ULC2" s="592"/>
      <c r="ULD2" s="592"/>
      <c r="ULE2" s="592" t="s">
        <v>351</v>
      </c>
      <c r="ULF2" s="592"/>
      <c r="ULG2" s="592"/>
      <c r="ULH2" s="592"/>
      <c r="ULI2" s="592"/>
      <c r="ULJ2" s="592"/>
      <c r="ULK2" s="592"/>
      <c r="ULL2" s="592"/>
      <c r="ULM2" s="592"/>
      <c r="ULN2" s="592"/>
      <c r="ULO2" s="592"/>
      <c r="ULP2" s="592"/>
      <c r="ULQ2" s="592"/>
      <c r="ULR2" s="592"/>
      <c r="ULS2" s="592"/>
      <c r="ULT2" s="592"/>
      <c r="ULU2" s="592" t="s">
        <v>351</v>
      </c>
      <c r="ULV2" s="592"/>
      <c r="ULW2" s="592"/>
      <c r="ULX2" s="592"/>
      <c r="ULY2" s="592"/>
      <c r="ULZ2" s="592"/>
      <c r="UMA2" s="592"/>
      <c r="UMB2" s="592"/>
      <c r="UMC2" s="592"/>
      <c r="UMD2" s="592"/>
      <c r="UME2" s="592"/>
      <c r="UMF2" s="592"/>
      <c r="UMG2" s="592"/>
      <c r="UMH2" s="592"/>
      <c r="UMI2" s="592"/>
      <c r="UMJ2" s="592"/>
      <c r="UMK2" s="592" t="s">
        <v>351</v>
      </c>
      <c r="UML2" s="592"/>
      <c r="UMM2" s="592"/>
      <c r="UMN2" s="592"/>
      <c r="UMO2" s="592"/>
      <c r="UMP2" s="592"/>
      <c r="UMQ2" s="592"/>
      <c r="UMR2" s="592"/>
      <c r="UMS2" s="592"/>
      <c r="UMT2" s="592"/>
      <c r="UMU2" s="592"/>
      <c r="UMV2" s="592"/>
      <c r="UMW2" s="592"/>
      <c r="UMX2" s="592"/>
      <c r="UMY2" s="592"/>
      <c r="UMZ2" s="592"/>
      <c r="UNA2" s="592" t="s">
        <v>351</v>
      </c>
      <c r="UNB2" s="592"/>
      <c r="UNC2" s="592"/>
      <c r="UND2" s="592"/>
      <c r="UNE2" s="592"/>
      <c r="UNF2" s="592"/>
      <c r="UNG2" s="592"/>
      <c r="UNH2" s="592"/>
      <c r="UNI2" s="592"/>
      <c r="UNJ2" s="592"/>
      <c r="UNK2" s="592"/>
      <c r="UNL2" s="592"/>
      <c r="UNM2" s="592"/>
      <c r="UNN2" s="592"/>
      <c r="UNO2" s="592"/>
      <c r="UNP2" s="592"/>
      <c r="UNQ2" s="592" t="s">
        <v>351</v>
      </c>
      <c r="UNR2" s="592"/>
      <c r="UNS2" s="592"/>
      <c r="UNT2" s="592"/>
      <c r="UNU2" s="592"/>
      <c r="UNV2" s="592"/>
      <c r="UNW2" s="592"/>
      <c r="UNX2" s="592"/>
      <c r="UNY2" s="592"/>
      <c r="UNZ2" s="592"/>
      <c r="UOA2" s="592"/>
      <c r="UOB2" s="592"/>
      <c r="UOC2" s="592"/>
      <c r="UOD2" s="592"/>
      <c r="UOE2" s="592"/>
      <c r="UOF2" s="592"/>
      <c r="UOG2" s="592" t="s">
        <v>351</v>
      </c>
      <c r="UOH2" s="592"/>
      <c r="UOI2" s="592"/>
      <c r="UOJ2" s="592"/>
      <c r="UOK2" s="592"/>
      <c r="UOL2" s="592"/>
      <c r="UOM2" s="592"/>
      <c r="UON2" s="592"/>
      <c r="UOO2" s="592"/>
      <c r="UOP2" s="592"/>
      <c r="UOQ2" s="592"/>
      <c r="UOR2" s="592"/>
      <c r="UOS2" s="592"/>
      <c r="UOT2" s="592"/>
      <c r="UOU2" s="592"/>
      <c r="UOV2" s="592"/>
      <c r="UOW2" s="592" t="s">
        <v>351</v>
      </c>
      <c r="UOX2" s="592"/>
      <c r="UOY2" s="592"/>
      <c r="UOZ2" s="592"/>
      <c r="UPA2" s="592"/>
      <c r="UPB2" s="592"/>
      <c r="UPC2" s="592"/>
      <c r="UPD2" s="592"/>
      <c r="UPE2" s="592"/>
      <c r="UPF2" s="592"/>
      <c r="UPG2" s="592"/>
      <c r="UPH2" s="592"/>
      <c r="UPI2" s="592"/>
      <c r="UPJ2" s="592"/>
      <c r="UPK2" s="592"/>
      <c r="UPL2" s="592"/>
      <c r="UPM2" s="592" t="s">
        <v>351</v>
      </c>
      <c r="UPN2" s="592"/>
      <c r="UPO2" s="592"/>
      <c r="UPP2" s="592"/>
      <c r="UPQ2" s="592"/>
      <c r="UPR2" s="592"/>
      <c r="UPS2" s="592"/>
      <c r="UPT2" s="592"/>
      <c r="UPU2" s="592"/>
      <c r="UPV2" s="592"/>
      <c r="UPW2" s="592"/>
      <c r="UPX2" s="592"/>
      <c r="UPY2" s="592"/>
      <c r="UPZ2" s="592"/>
      <c r="UQA2" s="592"/>
      <c r="UQB2" s="592"/>
      <c r="UQC2" s="592" t="s">
        <v>351</v>
      </c>
      <c r="UQD2" s="592"/>
      <c r="UQE2" s="592"/>
      <c r="UQF2" s="592"/>
      <c r="UQG2" s="592"/>
      <c r="UQH2" s="592"/>
      <c r="UQI2" s="592"/>
      <c r="UQJ2" s="592"/>
      <c r="UQK2" s="592"/>
      <c r="UQL2" s="592"/>
      <c r="UQM2" s="592"/>
      <c r="UQN2" s="592"/>
      <c r="UQO2" s="592"/>
      <c r="UQP2" s="592"/>
      <c r="UQQ2" s="592"/>
      <c r="UQR2" s="592"/>
      <c r="UQS2" s="592" t="s">
        <v>351</v>
      </c>
      <c r="UQT2" s="592"/>
      <c r="UQU2" s="592"/>
      <c r="UQV2" s="592"/>
      <c r="UQW2" s="592"/>
      <c r="UQX2" s="592"/>
      <c r="UQY2" s="592"/>
      <c r="UQZ2" s="592"/>
      <c r="URA2" s="592"/>
      <c r="URB2" s="592"/>
      <c r="URC2" s="592"/>
      <c r="URD2" s="592"/>
      <c r="URE2" s="592"/>
      <c r="URF2" s="592"/>
      <c r="URG2" s="592"/>
      <c r="URH2" s="592"/>
      <c r="URI2" s="592" t="s">
        <v>351</v>
      </c>
      <c r="URJ2" s="592"/>
      <c r="URK2" s="592"/>
      <c r="URL2" s="592"/>
      <c r="URM2" s="592"/>
      <c r="URN2" s="592"/>
      <c r="URO2" s="592"/>
      <c r="URP2" s="592"/>
      <c r="URQ2" s="592"/>
      <c r="URR2" s="592"/>
      <c r="URS2" s="592"/>
      <c r="URT2" s="592"/>
      <c r="URU2" s="592"/>
      <c r="URV2" s="592"/>
      <c r="URW2" s="592"/>
      <c r="URX2" s="592"/>
      <c r="URY2" s="592" t="s">
        <v>351</v>
      </c>
      <c r="URZ2" s="592"/>
      <c r="USA2" s="592"/>
      <c r="USB2" s="592"/>
      <c r="USC2" s="592"/>
      <c r="USD2" s="592"/>
      <c r="USE2" s="592"/>
      <c r="USF2" s="592"/>
      <c r="USG2" s="592"/>
      <c r="USH2" s="592"/>
      <c r="USI2" s="592"/>
      <c r="USJ2" s="592"/>
      <c r="USK2" s="592"/>
      <c r="USL2" s="592"/>
      <c r="USM2" s="592"/>
      <c r="USN2" s="592"/>
      <c r="USO2" s="592" t="s">
        <v>351</v>
      </c>
      <c r="USP2" s="592"/>
      <c r="USQ2" s="592"/>
      <c r="USR2" s="592"/>
      <c r="USS2" s="592"/>
      <c r="UST2" s="592"/>
      <c r="USU2" s="592"/>
      <c r="USV2" s="592"/>
      <c r="USW2" s="592"/>
      <c r="USX2" s="592"/>
      <c r="USY2" s="592"/>
      <c r="USZ2" s="592"/>
      <c r="UTA2" s="592"/>
      <c r="UTB2" s="592"/>
      <c r="UTC2" s="592"/>
      <c r="UTD2" s="592"/>
      <c r="UTE2" s="592" t="s">
        <v>351</v>
      </c>
      <c r="UTF2" s="592"/>
      <c r="UTG2" s="592"/>
      <c r="UTH2" s="592"/>
      <c r="UTI2" s="592"/>
      <c r="UTJ2" s="592"/>
      <c r="UTK2" s="592"/>
      <c r="UTL2" s="592"/>
      <c r="UTM2" s="592"/>
      <c r="UTN2" s="592"/>
      <c r="UTO2" s="592"/>
      <c r="UTP2" s="592"/>
      <c r="UTQ2" s="592"/>
      <c r="UTR2" s="592"/>
      <c r="UTS2" s="592"/>
      <c r="UTT2" s="592"/>
      <c r="UTU2" s="592" t="s">
        <v>351</v>
      </c>
      <c r="UTV2" s="592"/>
      <c r="UTW2" s="592"/>
      <c r="UTX2" s="592"/>
      <c r="UTY2" s="592"/>
      <c r="UTZ2" s="592"/>
      <c r="UUA2" s="592"/>
      <c r="UUB2" s="592"/>
      <c r="UUC2" s="592"/>
      <c r="UUD2" s="592"/>
      <c r="UUE2" s="592"/>
      <c r="UUF2" s="592"/>
      <c r="UUG2" s="592"/>
      <c r="UUH2" s="592"/>
      <c r="UUI2" s="592"/>
      <c r="UUJ2" s="592"/>
      <c r="UUK2" s="592" t="s">
        <v>351</v>
      </c>
      <c r="UUL2" s="592"/>
      <c r="UUM2" s="592"/>
      <c r="UUN2" s="592"/>
      <c r="UUO2" s="592"/>
      <c r="UUP2" s="592"/>
      <c r="UUQ2" s="592"/>
      <c r="UUR2" s="592"/>
      <c r="UUS2" s="592"/>
      <c r="UUT2" s="592"/>
      <c r="UUU2" s="592"/>
      <c r="UUV2" s="592"/>
      <c r="UUW2" s="592"/>
      <c r="UUX2" s="592"/>
      <c r="UUY2" s="592"/>
      <c r="UUZ2" s="592"/>
      <c r="UVA2" s="592" t="s">
        <v>351</v>
      </c>
      <c r="UVB2" s="592"/>
      <c r="UVC2" s="592"/>
      <c r="UVD2" s="592"/>
      <c r="UVE2" s="592"/>
      <c r="UVF2" s="592"/>
      <c r="UVG2" s="592"/>
      <c r="UVH2" s="592"/>
      <c r="UVI2" s="592"/>
      <c r="UVJ2" s="592"/>
      <c r="UVK2" s="592"/>
      <c r="UVL2" s="592"/>
      <c r="UVM2" s="592"/>
      <c r="UVN2" s="592"/>
      <c r="UVO2" s="592"/>
      <c r="UVP2" s="592"/>
      <c r="UVQ2" s="592" t="s">
        <v>351</v>
      </c>
      <c r="UVR2" s="592"/>
      <c r="UVS2" s="592"/>
      <c r="UVT2" s="592"/>
      <c r="UVU2" s="592"/>
      <c r="UVV2" s="592"/>
      <c r="UVW2" s="592"/>
      <c r="UVX2" s="592"/>
      <c r="UVY2" s="592"/>
      <c r="UVZ2" s="592"/>
      <c r="UWA2" s="592"/>
      <c r="UWB2" s="592"/>
      <c r="UWC2" s="592"/>
      <c r="UWD2" s="592"/>
      <c r="UWE2" s="592"/>
      <c r="UWF2" s="592"/>
      <c r="UWG2" s="592" t="s">
        <v>351</v>
      </c>
      <c r="UWH2" s="592"/>
      <c r="UWI2" s="592"/>
      <c r="UWJ2" s="592"/>
      <c r="UWK2" s="592"/>
      <c r="UWL2" s="592"/>
      <c r="UWM2" s="592"/>
      <c r="UWN2" s="592"/>
      <c r="UWO2" s="592"/>
      <c r="UWP2" s="592"/>
      <c r="UWQ2" s="592"/>
      <c r="UWR2" s="592"/>
      <c r="UWS2" s="592"/>
      <c r="UWT2" s="592"/>
      <c r="UWU2" s="592"/>
      <c r="UWV2" s="592"/>
      <c r="UWW2" s="592" t="s">
        <v>351</v>
      </c>
      <c r="UWX2" s="592"/>
      <c r="UWY2" s="592"/>
      <c r="UWZ2" s="592"/>
      <c r="UXA2" s="592"/>
      <c r="UXB2" s="592"/>
      <c r="UXC2" s="592"/>
      <c r="UXD2" s="592"/>
      <c r="UXE2" s="592"/>
      <c r="UXF2" s="592"/>
      <c r="UXG2" s="592"/>
      <c r="UXH2" s="592"/>
      <c r="UXI2" s="592"/>
      <c r="UXJ2" s="592"/>
      <c r="UXK2" s="592"/>
      <c r="UXL2" s="592"/>
      <c r="UXM2" s="592" t="s">
        <v>351</v>
      </c>
      <c r="UXN2" s="592"/>
      <c r="UXO2" s="592"/>
      <c r="UXP2" s="592"/>
      <c r="UXQ2" s="592"/>
      <c r="UXR2" s="592"/>
      <c r="UXS2" s="592"/>
      <c r="UXT2" s="592"/>
      <c r="UXU2" s="592"/>
      <c r="UXV2" s="592"/>
      <c r="UXW2" s="592"/>
      <c r="UXX2" s="592"/>
      <c r="UXY2" s="592"/>
      <c r="UXZ2" s="592"/>
      <c r="UYA2" s="592"/>
      <c r="UYB2" s="592"/>
      <c r="UYC2" s="592" t="s">
        <v>351</v>
      </c>
      <c r="UYD2" s="592"/>
      <c r="UYE2" s="592"/>
      <c r="UYF2" s="592"/>
      <c r="UYG2" s="592"/>
      <c r="UYH2" s="592"/>
      <c r="UYI2" s="592"/>
      <c r="UYJ2" s="592"/>
      <c r="UYK2" s="592"/>
      <c r="UYL2" s="592"/>
      <c r="UYM2" s="592"/>
      <c r="UYN2" s="592"/>
      <c r="UYO2" s="592"/>
      <c r="UYP2" s="592"/>
      <c r="UYQ2" s="592"/>
      <c r="UYR2" s="592"/>
      <c r="UYS2" s="592" t="s">
        <v>351</v>
      </c>
      <c r="UYT2" s="592"/>
      <c r="UYU2" s="592"/>
      <c r="UYV2" s="592"/>
      <c r="UYW2" s="592"/>
      <c r="UYX2" s="592"/>
      <c r="UYY2" s="592"/>
      <c r="UYZ2" s="592"/>
      <c r="UZA2" s="592"/>
      <c r="UZB2" s="592"/>
      <c r="UZC2" s="592"/>
      <c r="UZD2" s="592"/>
      <c r="UZE2" s="592"/>
      <c r="UZF2" s="592"/>
      <c r="UZG2" s="592"/>
      <c r="UZH2" s="592"/>
      <c r="UZI2" s="592" t="s">
        <v>351</v>
      </c>
      <c r="UZJ2" s="592"/>
      <c r="UZK2" s="592"/>
      <c r="UZL2" s="592"/>
      <c r="UZM2" s="592"/>
      <c r="UZN2" s="592"/>
      <c r="UZO2" s="592"/>
      <c r="UZP2" s="592"/>
      <c r="UZQ2" s="592"/>
      <c r="UZR2" s="592"/>
      <c r="UZS2" s="592"/>
      <c r="UZT2" s="592"/>
      <c r="UZU2" s="592"/>
      <c r="UZV2" s="592"/>
      <c r="UZW2" s="592"/>
      <c r="UZX2" s="592"/>
      <c r="UZY2" s="592" t="s">
        <v>351</v>
      </c>
      <c r="UZZ2" s="592"/>
      <c r="VAA2" s="592"/>
      <c r="VAB2" s="592"/>
      <c r="VAC2" s="592"/>
      <c r="VAD2" s="592"/>
      <c r="VAE2" s="592"/>
      <c r="VAF2" s="592"/>
      <c r="VAG2" s="592"/>
      <c r="VAH2" s="592"/>
      <c r="VAI2" s="592"/>
      <c r="VAJ2" s="592"/>
      <c r="VAK2" s="592"/>
      <c r="VAL2" s="592"/>
      <c r="VAM2" s="592"/>
      <c r="VAN2" s="592"/>
      <c r="VAO2" s="592" t="s">
        <v>351</v>
      </c>
      <c r="VAP2" s="592"/>
      <c r="VAQ2" s="592"/>
      <c r="VAR2" s="592"/>
      <c r="VAS2" s="592"/>
      <c r="VAT2" s="592"/>
      <c r="VAU2" s="592"/>
      <c r="VAV2" s="592"/>
      <c r="VAW2" s="592"/>
      <c r="VAX2" s="592"/>
      <c r="VAY2" s="592"/>
      <c r="VAZ2" s="592"/>
      <c r="VBA2" s="592"/>
      <c r="VBB2" s="592"/>
      <c r="VBC2" s="592"/>
      <c r="VBD2" s="592"/>
      <c r="VBE2" s="592" t="s">
        <v>351</v>
      </c>
      <c r="VBF2" s="592"/>
      <c r="VBG2" s="592"/>
      <c r="VBH2" s="592"/>
      <c r="VBI2" s="592"/>
      <c r="VBJ2" s="592"/>
      <c r="VBK2" s="592"/>
      <c r="VBL2" s="592"/>
      <c r="VBM2" s="592"/>
      <c r="VBN2" s="592"/>
      <c r="VBO2" s="592"/>
      <c r="VBP2" s="592"/>
      <c r="VBQ2" s="592"/>
      <c r="VBR2" s="592"/>
      <c r="VBS2" s="592"/>
      <c r="VBT2" s="592"/>
      <c r="VBU2" s="592" t="s">
        <v>351</v>
      </c>
      <c r="VBV2" s="592"/>
      <c r="VBW2" s="592"/>
      <c r="VBX2" s="592"/>
      <c r="VBY2" s="592"/>
      <c r="VBZ2" s="592"/>
      <c r="VCA2" s="592"/>
      <c r="VCB2" s="592"/>
      <c r="VCC2" s="592"/>
      <c r="VCD2" s="592"/>
      <c r="VCE2" s="592"/>
      <c r="VCF2" s="592"/>
      <c r="VCG2" s="592"/>
      <c r="VCH2" s="592"/>
      <c r="VCI2" s="592"/>
      <c r="VCJ2" s="592"/>
      <c r="VCK2" s="592" t="s">
        <v>351</v>
      </c>
      <c r="VCL2" s="592"/>
      <c r="VCM2" s="592"/>
      <c r="VCN2" s="592"/>
      <c r="VCO2" s="592"/>
      <c r="VCP2" s="592"/>
      <c r="VCQ2" s="592"/>
      <c r="VCR2" s="592"/>
      <c r="VCS2" s="592"/>
      <c r="VCT2" s="592"/>
      <c r="VCU2" s="592"/>
      <c r="VCV2" s="592"/>
      <c r="VCW2" s="592"/>
      <c r="VCX2" s="592"/>
      <c r="VCY2" s="592"/>
      <c r="VCZ2" s="592"/>
      <c r="VDA2" s="592" t="s">
        <v>351</v>
      </c>
      <c r="VDB2" s="592"/>
      <c r="VDC2" s="592"/>
      <c r="VDD2" s="592"/>
      <c r="VDE2" s="592"/>
      <c r="VDF2" s="592"/>
      <c r="VDG2" s="592"/>
      <c r="VDH2" s="592"/>
      <c r="VDI2" s="592"/>
      <c r="VDJ2" s="592"/>
      <c r="VDK2" s="592"/>
      <c r="VDL2" s="592"/>
      <c r="VDM2" s="592"/>
      <c r="VDN2" s="592"/>
      <c r="VDO2" s="592"/>
      <c r="VDP2" s="592"/>
      <c r="VDQ2" s="592" t="s">
        <v>351</v>
      </c>
      <c r="VDR2" s="592"/>
      <c r="VDS2" s="592"/>
      <c r="VDT2" s="592"/>
      <c r="VDU2" s="592"/>
      <c r="VDV2" s="592"/>
      <c r="VDW2" s="592"/>
      <c r="VDX2" s="592"/>
      <c r="VDY2" s="592"/>
      <c r="VDZ2" s="592"/>
      <c r="VEA2" s="592"/>
      <c r="VEB2" s="592"/>
      <c r="VEC2" s="592"/>
      <c r="VED2" s="592"/>
      <c r="VEE2" s="592"/>
      <c r="VEF2" s="592"/>
      <c r="VEG2" s="592" t="s">
        <v>351</v>
      </c>
      <c r="VEH2" s="592"/>
      <c r="VEI2" s="592"/>
      <c r="VEJ2" s="592"/>
      <c r="VEK2" s="592"/>
      <c r="VEL2" s="592"/>
      <c r="VEM2" s="592"/>
      <c r="VEN2" s="592"/>
      <c r="VEO2" s="592"/>
      <c r="VEP2" s="592"/>
      <c r="VEQ2" s="592"/>
      <c r="VER2" s="592"/>
      <c r="VES2" s="592"/>
      <c r="VET2" s="592"/>
      <c r="VEU2" s="592"/>
      <c r="VEV2" s="592"/>
      <c r="VEW2" s="592" t="s">
        <v>351</v>
      </c>
      <c r="VEX2" s="592"/>
      <c r="VEY2" s="592"/>
      <c r="VEZ2" s="592"/>
      <c r="VFA2" s="592"/>
      <c r="VFB2" s="592"/>
      <c r="VFC2" s="592"/>
      <c r="VFD2" s="592"/>
      <c r="VFE2" s="592"/>
      <c r="VFF2" s="592"/>
      <c r="VFG2" s="592"/>
      <c r="VFH2" s="592"/>
      <c r="VFI2" s="592"/>
      <c r="VFJ2" s="592"/>
      <c r="VFK2" s="592"/>
      <c r="VFL2" s="592"/>
      <c r="VFM2" s="592" t="s">
        <v>351</v>
      </c>
      <c r="VFN2" s="592"/>
      <c r="VFO2" s="592"/>
      <c r="VFP2" s="592"/>
      <c r="VFQ2" s="592"/>
      <c r="VFR2" s="592"/>
      <c r="VFS2" s="592"/>
      <c r="VFT2" s="592"/>
      <c r="VFU2" s="592"/>
      <c r="VFV2" s="592"/>
      <c r="VFW2" s="592"/>
      <c r="VFX2" s="592"/>
      <c r="VFY2" s="592"/>
      <c r="VFZ2" s="592"/>
      <c r="VGA2" s="592"/>
      <c r="VGB2" s="592"/>
      <c r="VGC2" s="592" t="s">
        <v>351</v>
      </c>
      <c r="VGD2" s="592"/>
      <c r="VGE2" s="592"/>
      <c r="VGF2" s="592"/>
      <c r="VGG2" s="592"/>
      <c r="VGH2" s="592"/>
      <c r="VGI2" s="592"/>
      <c r="VGJ2" s="592"/>
      <c r="VGK2" s="592"/>
      <c r="VGL2" s="592"/>
      <c r="VGM2" s="592"/>
      <c r="VGN2" s="592"/>
      <c r="VGO2" s="592"/>
      <c r="VGP2" s="592"/>
      <c r="VGQ2" s="592"/>
      <c r="VGR2" s="592"/>
      <c r="VGS2" s="592" t="s">
        <v>351</v>
      </c>
      <c r="VGT2" s="592"/>
      <c r="VGU2" s="592"/>
      <c r="VGV2" s="592"/>
      <c r="VGW2" s="592"/>
      <c r="VGX2" s="592"/>
      <c r="VGY2" s="592"/>
      <c r="VGZ2" s="592"/>
      <c r="VHA2" s="592"/>
      <c r="VHB2" s="592"/>
      <c r="VHC2" s="592"/>
      <c r="VHD2" s="592"/>
      <c r="VHE2" s="592"/>
      <c r="VHF2" s="592"/>
      <c r="VHG2" s="592"/>
      <c r="VHH2" s="592"/>
      <c r="VHI2" s="592" t="s">
        <v>351</v>
      </c>
      <c r="VHJ2" s="592"/>
      <c r="VHK2" s="592"/>
      <c r="VHL2" s="592"/>
      <c r="VHM2" s="592"/>
      <c r="VHN2" s="592"/>
      <c r="VHO2" s="592"/>
      <c r="VHP2" s="592"/>
      <c r="VHQ2" s="592"/>
      <c r="VHR2" s="592"/>
      <c r="VHS2" s="592"/>
      <c r="VHT2" s="592"/>
      <c r="VHU2" s="592"/>
      <c r="VHV2" s="592"/>
      <c r="VHW2" s="592"/>
      <c r="VHX2" s="592"/>
      <c r="VHY2" s="592" t="s">
        <v>351</v>
      </c>
      <c r="VHZ2" s="592"/>
      <c r="VIA2" s="592"/>
      <c r="VIB2" s="592"/>
      <c r="VIC2" s="592"/>
      <c r="VID2" s="592"/>
      <c r="VIE2" s="592"/>
      <c r="VIF2" s="592"/>
      <c r="VIG2" s="592"/>
      <c r="VIH2" s="592"/>
      <c r="VII2" s="592"/>
      <c r="VIJ2" s="592"/>
      <c r="VIK2" s="592"/>
      <c r="VIL2" s="592"/>
      <c r="VIM2" s="592"/>
      <c r="VIN2" s="592"/>
      <c r="VIO2" s="592" t="s">
        <v>351</v>
      </c>
      <c r="VIP2" s="592"/>
      <c r="VIQ2" s="592"/>
      <c r="VIR2" s="592"/>
      <c r="VIS2" s="592"/>
      <c r="VIT2" s="592"/>
      <c r="VIU2" s="592"/>
      <c r="VIV2" s="592"/>
      <c r="VIW2" s="592"/>
      <c r="VIX2" s="592"/>
      <c r="VIY2" s="592"/>
      <c r="VIZ2" s="592"/>
      <c r="VJA2" s="592"/>
      <c r="VJB2" s="592"/>
      <c r="VJC2" s="592"/>
      <c r="VJD2" s="592"/>
      <c r="VJE2" s="592" t="s">
        <v>351</v>
      </c>
      <c r="VJF2" s="592"/>
      <c r="VJG2" s="592"/>
      <c r="VJH2" s="592"/>
      <c r="VJI2" s="592"/>
      <c r="VJJ2" s="592"/>
      <c r="VJK2" s="592"/>
      <c r="VJL2" s="592"/>
      <c r="VJM2" s="592"/>
      <c r="VJN2" s="592"/>
      <c r="VJO2" s="592"/>
      <c r="VJP2" s="592"/>
      <c r="VJQ2" s="592"/>
      <c r="VJR2" s="592"/>
      <c r="VJS2" s="592"/>
      <c r="VJT2" s="592"/>
      <c r="VJU2" s="592" t="s">
        <v>351</v>
      </c>
      <c r="VJV2" s="592"/>
      <c r="VJW2" s="592"/>
      <c r="VJX2" s="592"/>
      <c r="VJY2" s="592"/>
      <c r="VJZ2" s="592"/>
      <c r="VKA2" s="592"/>
      <c r="VKB2" s="592"/>
      <c r="VKC2" s="592"/>
      <c r="VKD2" s="592"/>
      <c r="VKE2" s="592"/>
      <c r="VKF2" s="592"/>
      <c r="VKG2" s="592"/>
      <c r="VKH2" s="592"/>
      <c r="VKI2" s="592"/>
      <c r="VKJ2" s="592"/>
      <c r="VKK2" s="592" t="s">
        <v>351</v>
      </c>
      <c r="VKL2" s="592"/>
      <c r="VKM2" s="592"/>
      <c r="VKN2" s="592"/>
      <c r="VKO2" s="592"/>
      <c r="VKP2" s="592"/>
      <c r="VKQ2" s="592"/>
      <c r="VKR2" s="592"/>
      <c r="VKS2" s="592"/>
      <c r="VKT2" s="592"/>
      <c r="VKU2" s="592"/>
      <c r="VKV2" s="592"/>
      <c r="VKW2" s="592"/>
      <c r="VKX2" s="592"/>
      <c r="VKY2" s="592"/>
      <c r="VKZ2" s="592"/>
      <c r="VLA2" s="592" t="s">
        <v>351</v>
      </c>
      <c r="VLB2" s="592"/>
      <c r="VLC2" s="592"/>
      <c r="VLD2" s="592"/>
      <c r="VLE2" s="592"/>
      <c r="VLF2" s="592"/>
      <c r="VLG2" s="592"/>
      <c r="VLH2" s="592"/>
      <c r="VLI2" s="592"/>
      <c r="VLJ2" s="592"/>
      <c r="VLK2" s="592"/>
      <c r="VLL2" s="592"/>
      <c r="VLM2" s="592"/>
      <c r="VLN2" s="592"/>
      <c r="VLO2" s="592"/>
      <c r="VLP2" s="592"/>
      <c r="VLQ2" s="592" t="s">
        <v>351</v>
      </c>
      <c r="VLR2" s="592"/>
      <c r="VLS2" s="592"/>
      <c r="VLT2" s="592"/>
      <c r="VLU2" s="592"/>
      <c r="VLV2" s="592"/>
      <c r="VLW2" s="592"/>
      <c r="VLX2" s="592"/>
      <c r="VLY2" s="592"/>
      <c r="VLZ2" s="592"/>
      <c r="VMA2" s="592"/>
      <c r="VMB2" s="592"/>
      <c r="VMC2" s="592"/>
      <c r="VMD2" s="592"/>
      <c r="VME2" s="592"/>
      <c r="VMF2" s="592"/>
      <c r="VMG2" s="592" t="s">
        <v>351</v>
      </c>
      <c r="VMH2" s="592"/>
      <c r="VMI2" s="592"/>
      <c r="VMJ2" s="592"/>
      <c r="VMK2" s="592"/>
      <c r="VML2" s="592"/>
      <c r="VMM2" s="592"/>
      <c r="VMN2" s="592"/>
      <c r="VMO2" s="592"/>
      <c r="VMP2" s="592"/>
      <c r="VMQ2" s="592"/>
      <c r="VMR2" s="592"/>
      <c r="VMS2" s="592"/>
      <c r="VMT2" s="592"/>
      <c r="VMU2" s="592"/>
      <c r="VMV2" s="592"/>
      <c r="VMW2" s="592" t="s">
        <v>351</v>
      </c>
      <c r="VMX2" s="592"/>
      <c r="VMY2" s="592"/>
      <c r="VMZ2" s="592"/>
      <c r="VNA2" s="592"/>
      <c r="VNB2" s="592"/>
      <c r="VNC2" s="592"/>
      <c r="VND2" s="592"/>
      <c r="VNE2" s="592"/>
      <c r="VNF2" s="592"/>
      <c r="VNG2" s="592"/>
      <c r="VNH2" s="592"/>
      <c r="VNI2" s="592"/>
      <c r="VNJ2" s="592"/>
      <c r="VNK2" s="592"/>
      <c r="VNL2" s="592"/>
      <c r="VNM2" s="592" t="s">
        <v>351</v>
      </c>
      <c r="VNN2" s="592"/>
      <c r="VNO2" s="592"/>
      <c r="VNP2" s="592"/>
      <c r="VNQ2" s="592"/>
      <c r="VNR2" s="592"/>
      <c r="VNS2" s="592"/>
      <c r="VNT2" s="592"/>
      <c r="VNU2" s="592"/>
      <c r="VNV2" s="592"/>
      <c r="VNW2" s="592"/>
      <c r="VNX2" s="592"/>
      <c r="VNY2" s="592"/>
      <c r="VNZ2" s="592"/>
      <c r="VOA2" s="592"/>
      <c r="VOB2" s="592"/>
      <c r="VOC2" s="592" t="s">
        <v>351</v>
      </c>
      <c r="VOD2" s="592"/>
      <c r="VOE2" s="592"/>
      <c r="VOF2" s="592"/>
      <c r="VOG2" s="592"/>
      <c r="VOH2" s="592"/>
      <c r="VOI2" s="592"/>
      <c r="VOJ2" s="592"/>
      <c r="VOK2" s="592"/>
      <c r="VOL2" s="592"/>
      <c r="VOM2" s="592"/>
      <c r="VON2" s="592"/>
      <c r="VOO2" s="592"/>
      <c r="VOP2" s="592"/>
      <c r="VOQ2" s="592"/>
      <c r="VOR2" s="592"/>
      <c r="VOS2" s="592" t="s">
        <v>351</v>
      </c>
      <c r="VOT2" s="592"/>
      <c r="VOU2" s="592"/>
      <c r="VOV2" s="592"/>
      <c r="VOW2" s="592"/>
      <c r="VOX2" s="592"/>
      <c r="VOY2" s="592"/>
      <c r="VOZ2" s="592"/>
      <c r="VPA2" s="592"/>
      <c r="VPB2" s="592"/>
      <c r="VPC2" s="592"/>
      <c r="VPD2" s="592"/>
      <c r="VPE2" s="592"/>
      <c r="VPF2" s="592"/>
      <c r="VPG2" s="592"/>
      <c r="VPH2" s="592"/>
      <c r="VPI2" s="592" t="s">
        <v>351</v>
      </c>
      <c r="VPJ2" s="592"/>
      <c r="VPK2" s="592"/>
      <c r="VPL2" s="592"/>
      <c r="VPM2" s="592"/>
      <c r="VPN2" s="592"/>
      <c r="VPO2" s="592"/>
      <c r="VPP2" s="592"/>
      <c r="VPQ2" s="592"/>
      <c r="VPR2" s="592"/>
      <c r="VPS2" s="592"/>
      <c r="VPT2" s="592"/>
      <c r="VPU2" s="592"/>
      <c r="VPV2" s="592"/>
      <c r="VPW2" s="592"/>
      <c r="VPX2" s="592"/>
      <c r="VPY2" s="592" t="s">
        <v>351</v>
      </c>
      <c r="VPZ2" s="592"/>
      <c r="VQA2" s="592"/>
      <c r="VQB2" s="592"/>
      <c r="VQC2" s="592"/>
      <c r="VQD2" s="592"/>
      <c r="VQE2" s="592"/>
      <c r="VQF2" s="592"/>
      <c r="VQG2" s="592"/>
      <c r="VQH2" s="592"/>
      <c r="VQI2" s="592"/>
      <c r="VQJ2" s="592"/>
      <c r="VQK2" s="592"/>
      <c r="VQL2" s="592"/>
      <c r="VQM2" s="592"/>
      <c r="VQN2" s="592"/>
      <c r="VQO2" s="592" t="s">
        <v>351</v>
      </c>
      <c r="VQP2" s="592"/>
      <c r="VQQ2" s="592"/>
      <c r="VQR2" s="592"/>
      <c r="VQS2" s="592"/>
      <c r="VQT2" s="592"/>
      <c r="VQU2" s="592"/>
      <c r="VQV2" s="592"/>
      <c r="VQW2" s="592"/>
      <c r="VQX2" s="592"/>
      <c r="VQY2" s="592"/>
      <c r="VQZ2" s="592"/>
      <c r="VRA2" s="592"/>
      <c r="VRB2" s="592"/>
      <c r="VRC2" s="592"/>
      <c r="VRD2" s="592"/>
      <c r="VRE2" s="592" t="s">
        <v>351</v>
      </c>
      <c r="VRF2" s="592"/>
      <c r="VRG2" s="592"/>
      <c r="VRH2" s="592"/>
      <c r="VRI2" s="592"/>
      <c r="VRJ2" s="592"/>
      <c r="VRK2" s="592"/>
      <c r="VRL2" s="592"/>
      <c r="VRM2" s="592"/>
      <c r="VRN2" s="592"/>
      <c r="VRO2" s="592"/>
      <c r="VRP2" s="592"/>
      <c r="VRQ2" s="592"/>
      <c r="VRR2" s="592"/>
      <c r="VRS2" s="592"/>
      <c r="VRT2" s="592"/>
      <c r="VRU2" s="592" t="s">
        <v>351</v>
      </c>
      <c r="VRV2" s="592"/>
      <c r="VRW2" s="592"/>
      <c r="VRX2" s="592"/>
      <c r="VRY2" s="592"/>
      <c r="VRZ2" s="592"/>
      <c r="VSA2" s="592"/>
      <c r="VSB2" s="592"/>
      <c r="VSC2" s="592"/>
      <c r="VSD2" s="592"/>
      <c r="VSE2" s="592"/>
      <c r="VSF2" s="592"/>
      <c r="VSG2" s="592"/>
      <c r="VSH2" s="592"/>
      <c r="VSI2" s="592"/>
      <c r="VSJ2" s="592"/>
      <c r="VSK2" s="592" t="s">
        <v>351</v>
      </c>
      <c r="VSL2" s="592"/>
      <c r="VSM2" s="592"/>
      <c r="VSN2" s="592"/>
      <c r="VSO2" s="592"/>
      <c r="VSP2" s="592"/>
      <c r="VSQ2" s="592"/>
      <c r="VSR2" s="592"/>
      <c r="VSS2" s="592"/>
      <c r="VST2" s="592"/>
      <c r="VSU2" s="592"/>
      <c r="VSV2" s="592"/>
      <c r="VSW2" s="592"/>
      <c r="VSX2" s="592"/>
      <c r="VSY2" s="592"/>
      <c r="VSZ2" s="592"/>
      <c r="VTA2" s="592" t="s">
        <v>351</v>
      </c>
      <c r="VTB2" s="592"/>
      <c r="VTC2" s="592"/>
      <c r="VTD2" s="592"/>
      <c r="VTE2" s="592"/>
      <c r="VTF2" s="592"/>
      <c r="VTG2" s="592"/>
      <c r="VTH2" s="592"/>
      <c r="VTI2" s="592"/>
      <c r="VTJ2" s="592"/>
      <c r="VTK2" s="592"/>
      <c r="VTL2" s="592"/>
      <c r="VTM2" s="592"/>
      <c r="VTN2" s="592"/>
      <c r="VTO2" s="592"/>
      <c r="VTP2" s="592"/>
      <c r="VTQ2" s="592" t="s">
        <v>351</v>
      </c>
      <c r="VTR2" s="592"/>
      <c r="VTS2" s="592"/>
      <c r="VTT2" s="592"/>
      <c r="VTU2" s="592"/>
      <c r="VTV2" s="592"/>
      <c r="VTW2" s="592"/>
      <c r="VTX2" s="592"/>
      <c r="VTY2" s="592"/>
      <c r="VTZ2" s="592"/>
      <c r="VUA2" s="592"/>
      <c r="VUB2" s="592"/>
      <c r="VUC2" s="592"/>
      <c r="VUD2" s="592"/>
      <c r="VUE2" s="592"/>
      <c r="VUF2" s="592"/>
      <c r="VUG2" s="592" t="s">
        <v>351</v>
      </c>
      <c r="VUH2" s="592"/>
      <c r="VUI2" s="592"/>
      <c r="VUJ2" s="592"/>
      <c r="VUK2" s="592"/>
      <c r="VUL2" s="592"/>
      <c r="VUM2" s="592"/>
      <c r="VUN2" s="592"/>
      <c r="VUO2" s="592"/>
      <c r="VUP2" s="592"/>
      <c r="VUQ2" s="592"/>
      <c r="VUR2" s="592"/>
      <c r="VUS2" s="592"/>
      <c r="VUT2" s="592"/>
      <c r="VUU2" s="592"/>
      <c r="VUV2" s="592"/>
      <c r="VUW2" s="592" t="s">
        <v>351</v>
      </c>
      <c r="VUX2" s="592"/>
      <c r="VUY2" s="592"/>
      <c r="VUZ2" s="592"/>
      <c r="VVA2" s="592"/>
      <c r="VVB2" s="592"/>
      <c r="VVC2" s="592"/>
      <c r="VVD2" s="592"/>
      <c r="VVE2" s="592"/>
      <c r="VVF2" s="592"/>
      <c r="VVG2" s="592"/>
      <c r="VVH2" s="592"/>
      <c r="VVI2" s="592"/>
      <c r="VVJ2" s="592"/>
      <c r="VVK2" s="592"/>
      <c r="VVL2" s="592"/>
      <c r="VVM2" s="592" t="s">
        <v>351</v>
      </c>
      <c r="VVN2" s="592"/>
      <c r="VVO2" s="592"/>
      <c r="VVP2" s="592"/>
      <c r="VVQ2" s="592"/>
      <c r="VVR2" s="592"/>
      <c r="VVS2" s="592"/>
      <c r="VVT2" s="592"/>
      <c r="VVU2" s="592"/>
      <c r="VVV2" s="592"/>
      <c r="VVW2" s="592"/>
      <c r="VVX2" s="592"/>
      <c r="VVY2" s="592"/>
      <c r="VVZ2" s="592"/>
      <c r="VWA2" s="592"/>
      <c r="VWB2" s="592"/>
      <c r="VWC2" s="592" t="s">
        <v>351</v>
      </c>
      <c r="VWD2" s="592"/>
      <c r="VWE2" s="592"/>
      <c r="VWF2" s="592"/>
      <c r="VWG2" s="592"/>
      <c r="VWH2" s="592"/>
      <c r="VWI2" s="592"/>
      <c r="VWJ2" s="592"/>
      <c r="VWK2" s="592"/>
      <c r="VWL2" s="592"/>
      <c r="VWM2" s="592"/>
      <c r="VWN2" s="592"/>
      <c r="VWO2" s="592"/>
      <c r="VWP2" s="592"/>
      <c r="VWQ2" s="592"/>
      <c r="VWR2" s="592"/>
      <c r="VWS2" s="592" t="s">
        <v>351</v>
      </c>
      <c r="VWT2" s="592"/>
      <c r="VWU2" s="592"/>
      <c r="VWV2" s="592"/>
      <c r="VWW2" s="592"/>
      <c r="VWX2" s="592"/>
      <c r="VWY2" s="592"/>
      <c r="VWZ2" s="592"/>
      <c r="VXA2" s="592"/>
      <c r="VXB2" s="592"/>
      <c r="VXC2" s="592"/>
      <c r="VXD2" s="592"/>
      <c r="VXE2" s="592"/>
      <c r="VXF2" s="592"/>
      <c r="VXG2" s="592"/>
      <c r="VXH2" s="592"/>
      <c r="VXI2" s="592" t="s">
        <v>351</v>
      </c>
      <c r="VXJ2" s="592"/>
      <c r="VXK2" s="592"/>
      <c r="VXL2" s="592"/>
      <c r="VXM2" s="592"/>
      <c r="VXN2" s="592"/>
      <c r="VXO2" s="592"/>
      <c r="VXP2" s="592"/>
      <c r="VXQ2" s="592"/>
      <c r="VXR2" s="592"/>
      <c r="VXS2" s="592"/>
      <c r="VXT2" s="592"/>
      <c r="VXU2" s="592"/>
      <c r="VXV2" s="592"/>
      <c r="VXW2" s="592"/>
      <c r="VXX2" s="592"/>
      <c r="VXY2" s="592" t="s">
        <v>351</v>
      </c>
      <c r="VXZ2" s="592"/>
      <c r="VYA2" s="592"/>
      <c r="VYB2" s="592"/>
      <c r="VYC2" s="592"/>
      <c r="VYD2" s="592"/>
      <c r="VYE2" s="592"/>
      <c r="VYF2" s="592"/>
      <c r="VYG2" s="592"/>
      <c r="VYH2" s="592"/>
      <c r="VYI2" s="592"/>
      <c r="VYJ2" s="592"/>
      <c r="VYK2" s="592"/>
      <c r="VYL2" s="592"/>
      <c r="VYM2" s="592"/>
      <c r="VYN2" s="592"/>
      <c r="VYO2" s="592" t="s">
        <v>351</v>
      </c>
      <c r="VYP2" s="592"/>
      <c r="VYQ2" s="592"/>
      <c r="VYR2" s="592"/>
      <c r="VYS2" s="592"/>
      <c r="VYT2" s="592"/>
      <c r="VYU2" s="592"/>
      <c r="VYV2" s="592"/>
      <c r="VYW2" s="592"/>
      <c r="VYX2" s="592"/>
      <c r="VYY2" s="592"/>
      <c r="VYZ2" s="592"/>
      <c r="VZA2" s="592"/>
      <c r="VZB2" s="592"/>
      <c r="VZC2" s="592"/>
      <c r="VZD2" s="592"/>
      <c r="VZE2" s="592" t="s">
        <v>351</v>
      </c>
      <c r="VZF2" s="592"/>
      <c r="VZG2" s="592"/>
      <c r="VZH2" s="592"/>
      <c r="VZI2" s="592"/>
      <c r="VZJ2" s="592"/>
      <c r="VZK2" s="592"/>
      <c r="VZL2" s="592"/>
      <c r="VZM2" s="592"/>
      <c r="VZN2" s="592"/>
      <c r="VZO2" s="592"/>
      <c r="VZP2" s="592"/>
      <c r="VZQ2" s="592"/>
      <c r="VZR2" s="592"/>
      <c r="VZS2" s="592"/>
      <c r="VZT2" s="592"/>
      <c r="VZU2" s="592" t="s">
        <v>351</v>
      </c>
      <c r="VZV2" s="592"/>
      <c r="VZW2" s="592"/>
      <c r="VZX2" s="592"/>
      <c r="VZY2" s="592"/>
      <c r="VZZ2" s="592"/>
      <c r="WAA2" s="592"/>
      <c r="WAB2" s="592"/>
      <c r="WAC2" s="592"/>
      <c r="WAD2" s="592"/>
      <c r="WAE2" s="592"/>
      <c r="WAF2" s="592"/>
      <c r="WAG2" s="592"/>
      <c r="WAH2" s="592"/>
      <c r="WAI2" s="592"/>
      <c r="WAJ2" s="592"/>
      <c r="WAK2" s="592" t="s">
        <v>351</v>
      </c>
      <c r="WAL2" s="592"/>
      <c r="WAM2" s="592"/>
      <c r="WAN2" s="592"/>
      <c r="WAO2" s="592"/>
      <c r="WAP2" s="592"/>
      <c r="WAQ2" s="592"/>
      <c r="WAR2" s="592"/>
      <c r="WAS2" s="592"/>
      <c r="WAT2" s="592"/>
      <c r="WAU2" s="592"/>
      <c r="WAV2" s="592"/>
      <c r="WAW2" s="592"/>
      <c r="WAX2" s="592"/>
      <c r="WAY2" s="592"/>
      <c r="WAZ2" s="592"/>
      <c r="WBA2" s="592" t="s">
        <v>351</v>
      </c>
      <c r="WBB2" s="592"/>
      <c r="WBC2" s="592"/>
      <c r="WBD2" s="592"/>
      <c r="WBE2" s="592"/>
      <c r="WBF2" s="592"/>
      <c r="WBG2" s="592"/>
      <c r="WBH2" s="592"/>
      <c r="WBI2" s="592"/>
      <c r="WBJ2" s="592"/>
      <c r="WBK2" s="592"/>
      <c r="WBL2" s="592"/>
      <c r="WBM2" s="592"/>
      <c r="WBN2" s="592"/>
      <c r="WBO2" s="592"/>
      <c r="WBP2" s="592"/>
      <c r="WBQ2" s="592" t="s">
        <v>351</v>
      </c>
      <c r="WBR2" s="592"/>
      <c r="WBS2" s="592"/>
      <c r="WBT2" s="592"/>
      <c r="WBU2" s="592"/>
      <c r="WBV2" s="592"/>
      <c r="WBW2" s="592"/>
      <c r="WBX2" s="592"/>
      <c r="WBY2" s="592"/>
      <c r="WBZ2" s="592"/>
      <c r="WCA2" s="592"/>
      <c r="WCB2" s="592"/>
      <c r="WCC2" s="592"/>
      <c r="WCD2" s="592"/>
      <c r="WCE2" s="592"/>
      <c r="WCF2" s="592"/>
      <c r="WCG2" s="592" t="s">
        <v>351</v>
      </c>
      <c r="WCH2" s="592"/>
      <c r="WCI2" s="592"/>
      <c r="WCJ2" s="592"/>
      <c r="WCK2" s="592"/>
      <c r="WCL2" s="592"/>
      <c r="WCM2" s="592"/>
      <c r="WCN2" s="592"/>
      <c r="WCO2" s="592"/>
      <c r="WCP2" s="592"/>
      <c r="WCQ2" s="592"/>
      <c r="WCR2" s="592"/>
      <c r="WCS2" s="592"/>
      <c r="WCT2" s="592"/>
      <c r="WCU2" s="592"/>
      <c r="WCV2" s="592"/>
      <c r="WCW2" s="592" t="s">
        <v>351</v>
      </c>
      <c r="WCX2" s="592"/>
      <c r="WCY2" s="592"/>
      <c r="WCZ2" s="592"/>
      <c r="WDA2" s="592"/>
      <c r="WDB2" s="592"/>
      <c r="WDC2" s="592"/>
      <c r="WDD2" s="592"/>
      <c r="WDE2" s="592"/>
      <c r="WDF2" s="592"/>
      <c r="WDG2" s="592"/>
      <c r="WDH2" s="592"/>
      <c r="WDI2" s="592"/>
      <c r="WDJ2" s="592"/>
      <c r="WDK2" s="592"/>
      <c r="WDL2" s="592"/>
      <c r="WDM2" s="592" t="s">
        <v>351</v>
      </c>
      <c r="WDN2" s="592"/>
      <c r="WDO2" s="592"/>
      <c r="WDP2" s="592"/>
      <c r="WDQ2" s="592"/>
      <c r="WDR2" s="592"/>
      <c r="WDS2" s="592"/>
      <c r="WDT2" s="592"/>
      <c r="WDU2" s="592"/>
      <c r="WDV2" s="592"/>
      <c r="WDW2" s="592"/>
      <c r="WDX2" s="592"/>
      <c r="WDY2" s="592"/>
      <c r="WDZ2" s="592"/>
      <c r="WEA2" s="592"/>
      <c r="WEB2" s="592"/>
      <c r="WEC2" s="592" t="s">
        <v>351</v>
      </c>
      <c r="WED2" s="592"/>
      <c r="WEE2" s="592"/>
      <c r="WEF2" s="592"/>
      <c r="WEG2" s="592"/>
      <c r="WEH2" s="592"/>
      <c r="WEI2" s="592"/>
      <c r="WEJ2" s="592"/>
      <c r="WEK2" s="592"/>
      <c r="WEL2" s="592"/>
      <c r="WEM2" s="592"/>
      <c r="WEN2" s="592"/>
      <c r="WEO2" s="592"/>
      <c r="WEP2" s="592"/>
      <c r="WEQ2" s="592"/>
      <c r="WER2" s="592"/>
      <c r="WES2" s="592" t="s">
        <v>351</v>
      </c>
      <c r="WET2" s="592"/>
      <c r="WEU2" s="592"/>
      <c r="WEV2" s="592"/>
      <c r="WEW2" s="592"/>
      <c r="WEX2" s="592"/>
      <c r="WEY2" s="592"/>
      <c r="WEZ2" s="592"/>
      <c r="WFA2" s="592"/>
      <c r="WFB2" s="592"/>
      <c r="WFC2" s="592"/>
      <c r="WFD2" s="592"/>
      <c r="WFE2" s="592"/>
      <c r="WFF2" s="592"/>
      <c r="WFG2" s="592"/>
      <c r="WFH2" s="592"/>
      <c r="WFI2" s="592" t="s">
        <v>351</v>
      </c>
      <c r="WFJ2" s="592"/>
      <c r="WFK2" s="592"/>
      <c r="WFL2" s="592"/>
      <c r="WFM2" s="592"/>
      <c r="WFN2" s="592"/>
      <c r="WFO2" s="592"/>
      <c r="WFP2" s="592"/>
      <c r="WFQ2" s="592"/>
      <c r="WFR2" s="592"/>
      <c r="WFS2" s="592"/>
      <c r="WFT2" s="592"/>
      <c r="WFU2" s="592"/>
      <c r="WFV2" s="592"/>
      <c r="WFW2" s="592"/>
      <c r="WFX2" s="592"/>
      <c r="WFY2" s="592" t="s">
        <v>351</v>
      </c>
      <c r="WFZ2" s="592"/>
      <c r="WGA2" s="592"/>
      <c r="WGB2" s="592"/>
      <c r="WGC2" s="592"/>
      <c r="WGD2" s="592"/>
      <c r="WGE2" s="592"/>
      <c r="WGF2" s="592"/>
      <c r="WGG2" s="592"/>
      <c r="WGH2" s="592"/>
      <c r="WGI2" s="592"/>
      <c r="WGJ2" s="592"/>
      <c r="WGK2" s="592"/>
      <c r="WGL2" s="592"/>
      <c r="WGM2" s="592"/>
      <c r="WGN2" s="592"/>
      <c r="WGO2" s="592" t="s">
        <v>351</v>
      </c>
      <c r="WGP2" s="592"/>
      <c r="WGQ2" s="592"/>
      <c r="WGR2" s="592"/>
      <c r="WGS2" s="592"/>
      <c r="WGT2" s="592"/>
      <c r="WGU2" s="592"/>
      <c r="WGV2" s="592"/>
      <c r="WGW2" s="592"/>
      <c r="WGX2" s="592"/>
      <c r="WGY2" s="592"/>
      <c r="WGZ2" s="592"/>
      <c r="WHA2" s="592"/>
      <c r="WHB2" s="592"/>
      <c r="WHC2" s="592"/>
      <c r="WHD2" s="592"/>
      <c r="WHE2" s="592" t="s">
        <v>351</v>
      </c>
      <c r="WHF2" s="592"/>
      <c r="WHG2" s="592"/>
      <c r="WHH2" s="592"/>
      <c r="WHI2" s="592"/>
      <c r="WHJ2" s="592"/>
      <c r="WHK2" s="592"/>
      <c r="WHL2" s="592"/>
      <c r="WHM2" s="592"/>
      <c r="WHN2" s="592"/>
      <c r="WHO2" s="592"/>
      <c r="WHP2" s="592"/>
      <c r="WHQ2" s="592"/>
      <c r="WHR2" s="592"/>
      <c r="WHS2" s="592"/>
      <c r="WHT2" s="592"/>
      <c r="WHU2" s="592" t="s">
        <v>351</v>
      </c>
      <c r="WHV2" s="592"/>
      <c r="WHW2" s="592"/>
      <c r="WHX2" s="592"/>
      <c r="WHY2" s="592"/>
      <c r="WHZ2" s="592"/>
      <c r="WIA2" s="592"/>
      <c r="WIB2" s="592"/>
      <c r="WIC2" s="592"/>
      <c r="WID2" s="592"/>
      <c r="WIE2" s="592"/>
      <c r="WIF2" s="592"/>
      <c r="WIG2" s="592"/>
      <c r="WIH2" s="592"/>
      <c r="WII2" s="592"/>
      <c r="WIJ2" s="592"/>
      <c r="WIK2" s="592" t="s">
        <v>351</v>
      </c>
      <c r="WIL2" s="592"/>
      <c r="WIM2" s="592"/>
      <c r="WIN2" s="592"/>
      <c r="WIO2" s="592"/>
      <c r="WIP2" s="592"/>
      <c r="WIQ2" s="592"/>
      <c r="WIR2" s="592"/>
      <c r="WIS2" s="592"/>
      <c r="WIT2" s="592"/>
      <c r="WIU2" s="592"/>
      <c r="WIV2" s="592"/>
      <c r="WIW2" s="592"/>
      <c r="WIX2" s="592"/>
      <c r="WIY2" s="592"/>
      <c r="WIZ2" s="592"/>
      <c r="WJA2" s="592" t="s">
        <v>351</v>
      </c>
      <c r="WJB2" s="592"/>
      <c r="WJC2" s="592"/>
      <c r="WJD2" s="592"/>
      <c r="WJE2" s="592"/>
      <c r="WJF2" s="592"/>
      <c r="WJG2" s="592"/>
      <c r="WJH2" s="592"/>
      <c r="WJI2" s="592"/>
      <c r="WJJ2" s="592"/>
      <c r="WJK2" s="592"/>
      <c r="WJL2" s="592"/>
      <c r="WJM2" s="592"/>
      <c r="WJN2" s="592"/>
      <c r="WJO2" s="592"/>
      <c r="WJP2" s="592"/>
      <c r="WJQ2" s="592" t="s">
        <v>351</v>
      </c>
      <c r="WJR2" s="592"/>
      <c r="WJS2" s="592"/>
      <c r="WJT2" s="592"/>
      <c r="WJU2" s="592"/>
      <c r="WJV2" s="592"/>
      <c r="WJW2" s="592"/>
      <c r="WJX2" s="592"/>
      <c r="WJY2" s="592"/>
      <c r="WJZ2" s="592"/>
      <c r="WKA2" s="592"/>
      <c r="WKB2" s="592"/>
      <c r="WKC2" s="592"/>
      <c r="WKD2" s="592"/>
      <c r="WKE2" s="592"/>
      <c r="WKF2" s="592"/>
      <c r="WKG2" s="592" t="s">
        <v>351</v>
      </c>
      <c r="WKH2" s="592"/>
      <c r="WKI2" s="592"/>
      <c r="WKJ2" s="592"/>
      <c r="WKK2" s="592"/>
      <c r="WKL2" s="592"/>
      <c r="WKM2" s="592"/>
      <c r="WKN2" s="592"/>
      <c r="WKO2" s="592"/>
      <c r="WKP2" s="592"/>
      <c r="WKQ2" s="592"/>
      <c r="WKR2" s="592"/>
      <c r="WKS2" s="592"/>
      <c r="WKT2" s="592"/>
      <c r="WKU2" s="592"/>
      <c r="WKV2" s="592"/>
      <c r="WKW2" s="592" t="s">
        <v>351</v>
      </c>
      <c r="WKX2" s="592"/>
      <c r="WKY2" s="592"/>
      <c r="WKZ2" s="592"/>
      <c r="WLA2" s="592"/>
      <c r="WLB2" s="592"/>
      <c r="WLC2" s="592"/>
      <c r="WLD2" s="592"/>
      <c r="WLE2" s="592"/>
      <c r="WLF2" s="592"/>
      <c r="WLG2" s="592"/>
      <c r="WLH2" s="592"/>
      <c r="WLI2" s="592"/>
      <c r="WLJ2" s="592"/>
      <c r="WLK2" s="592"/>
      <c r="WLL2" s="592"/>
      <c r="WLM2" s="592" t="s">
        <v>351</v>
      </c>
      <c r="WLN2" s="592"/>
      <c r="WLO2" s="592"/>
      <c r="WLP2" s="592"/>
      <c r="WLQ2" s="592"/>
      <c r="WLR2" s="592"/>
      <c r="WLS2" s="592"/>
      <c r="WLT2" s="592"/>
      <c r="WLU2" s="592"/>
      <c r="WLV2" s="592"/>
      <c r="WLW2" s="592"/>
      <c r="WLX2" s="592"/>
      <c r="WLY2" s="592"/>
      <c r="WLZ2" s="592"/>
      <c r="WMA2" s="592"/>
      <c r="WMB2" s="592"/>
      <c r="WMC2" s="592" t="s">
        <v>351</v>
      </c>
      <c r="WMD2" s="592"/>
      <c r="WME2" s="592"/>
      <c r="WMF2" s="592"/>
      <c r="WMG2" s="592"/>
      <c r="WMH2" s="592"/>
      <c r="WMI2" s="592"/>
      <c r="WMJ2" s="592"/>
      <c r="WMK2" s="592"/>
      <c r="WML2" s="592"/>
      <c r="WMM2" s="592"/>
      <c r="WMN2" s="592"/>
      <c r="WMO2" s="592"/>
      <c r="WMP2" s="592"/>
      <c r="WMQ2" s="592"/>
      <c r="WMR2" s="592"/>
      <c r="WMS2" s="592" t="s">
        <v>351</v>
      </c>
      <c r="WMT2" s="592"/>
      <c r="WMU2" s="592"/>
      <c r="WMV2" s="592"/>
      <c r="WMW2" s="592"/>
      <c r="WMX2" s="592"/>
      <c r="WMY2" s="592"/>
      <c r="WMZ2" s="592"/>
      <c r="WNA2" s="592"/>
      <c r="WNB2" s="592"/>
      <c r="WNC2" s="592"/>
      <c r="WND2" s="592"/>
      <c r="WNE2" s="592"/>
      <c r="WNF2" s="592"/>
      <c r="WNG2" s="592"/>
      <c r="WNH2" s="592"/>
      <c r="WNI2" s="592" t="s">
        <v>351</v>
      </c>
      <c r="WNJ2" s="592"/>
      <c r="WNK2" s="592"/>
      <c r="WNL2" s="592"/>
      <c r="WNM2" s="592"/>
      <c r="WNN2" s="592"/>
      <c r="WNO2" s="592"/>
      <c r="WNP2" s="592"/>
      <c r="WNQ2" s="592"/>
      <c r="WNR2" s="592"/>
      <c r="WNS2" s="592"/>
      <c r="WNT2" s="592"/>
      <c r="WNU2" s="592"/>
      <c r="WNV2" s="592"/>
      <c r="WNW2" s="592"/>
      <c r="WNX2" s="592"/>
      <c r="WNY2" s="592" t="s">
        <v>351</v>
      </c>
      <c r="WNZ2" s="592"/>
      <c r="WOA2" s="592"/>
      <c r="WOB2" s="592"/>
      <c r="WOC2" s="592"/>
      <c r="WOD2" s="592"/>
      <c r="WOE2" s="592"/>
      <c r="WOF2" s="592"/>
      <c r="WOG2" s="592"/>
      <c r="WOH2" s="592"/>
      <c r="WOI2" s="592"/>
      <c r="WOJ2" s="592"/>
      <c r="WOK2" s="592"/>
      <c r="WOL2" s="592"/>
      <c r="WOM2" s="592"/>
      <c r="WON2" s="592"/>
      <c r="WOO2" s="592" t="s">
        <v>351</v>
      </c>
      <c r="WOP2" s="592"/>
      <c r="WOQ2" s="592"/>
      <c r="WOR2" s="592"/>
      <c r="WOS2" s="592"/>
      <c r="WOT2" s="592"/>
      <c r="WOU2" s="592"/>
      <c r="WOV2" s="592"/>
      <c r="WOW2" s="592"/>
      <c r="WOX2" s="592"/>
      <c r="WOY2" s="592"/>
      <c r="WOZ2" s="592"/>
      <c r="WPA2" s="592"/>
      <c r="WPB2" s="592"/>
      <c r="WPC2" s="592"/>
      <c r="WPD2" s="592"/>
      <c r="WPE2" s="592" t="s">
        <v>351</v>
      </c>
      <c r="WPF2" s="592"/>
      <c r="WPG2" s="592"/>
      <c r="WPH2" s="592"/>
      <c r="WPI2" s="592"/>
      <c r="WPJ2" s="592"/>
      <c r="WPK2" s="592"/>
      <c r="WPL2" s="592"/>
      <c r="WPM2" s="592"/>
      <c r="WPN2" s="592"/>
      <c r="WPO2" s="592"/>
      <c r="WPP2" s="592"/>
      <c r="WPQ2" s="592"/>
      <c r="WPR2" s="592"/>
      <c r="WPS2" s="592"/>
      <c r="WPT2" s="592"/>
      <c r="WPU2" s="592" t="s">
        <v>351</v>
      </c>
      <c r="WPV2" s="592"/>
      <c r="WPW2" s="592"/>
      <c r="WPX2" s="592"/>
      <c r="WPY2" s="592"/>
      <c r="WPZ2" s="592"/>
      <c r="WQA2" s="592"/>
      <c r="WQB2" s="592"/>
      <c r="WQC2" s="592"/>
      <c r="WQD2" s="592"/>
      <c r="WQE2" s="592"/>
      <c r="WQF2" s="592"/>
      <c r="WQG2" s="592"/>
      <c r="WQH2" s="592"/>
      <c r="WQI2" s="592"/>
      <c r="WQJ2" s="592"/>
      <c r="WQK2" s="592" t="s">
        <v>351</v>
      </c>
      <c r="WQL2" s="592"/>
      <c r="WQM2" s="592"/>
      <c r="WQN2" s="592"/>
      <c r="WQO2" s="592"/>
      <c r="WQP2" s="592"/>
      <c r="WQQ2" s="592"/>
      <c r="WQR2" s="592"/>
      <c r="WQS2" s="592"/>
      <c r="WQT2" s="592"/>
      <c r="WQU2" s="592"/>
      <c r="WQV2" s="592"/>
      <c r="WQW2" s="592"/>
      <c r="WQX2" s="592"/>
      <c r="WQY2" s="592"/>
      <c r="WQZ2" s="592"/>
      <c r="WRA2" s="592" t="s">
        <v>351</v>
      </c>
      <c r="WRB2" s="592"/>
      <c r="WRC2" s="592"/>
      <c r="WRD2" s="592"/>
      <c r="WRE2" s="592"/>
      <c r="WRF2" s="592"/>
      <c r="WRG2" s="592"/>
      <c r="WRH2" s="592"/>
      <c r="WRI2" s="592"/>
      <c r="WRJ2" s="592"/>
      <c r="WRK2" s="592"/>
      <c r="WRL2" s="592"/>
      <c r="WRM2" s="592"/>
      <c r="WRN2" s="592"/>
      <c r="WRO2" s="592"/>
      <c r="WRP2" s="592"/>
      <c r="WRQ2" s="592" t="s">
        <v>351</v>
      </c>
      <c r="WRR2" s="592"/>
      <c r="WRS2" s="592"/>
      <c r="WRT2" s="592"/>
      <c r="WRU2" s="592"/>
      <c r="WRV2" s="592"/>
      <c r="WRW2" s="592"/>
      <c r="WRX2" s="592"/>
      <c r="WRY2" s="592"/>
      <c r="WRZ2" s="592"/>
      <c r="WSA2" s="592"/>
      <c r="WSB2" s="592"/>
      <c r="WSC2" s="592"/>
      <c r="WSD2" s="592"/>
      <c r="WSE2" s="592"/>
      <c r="WSF2" s="592"/>
      <c r="WSG2" s="592" t="s">
        <v>351</v>
      </c>
      <c r="WSH2" s="592"/>
      <c r="WSI2" s="592"/>
      <c r="WSJ2" s="592"/>
      <c r="WSK2" s="592"/>
      <c r="WSL2" s="592"/>
      <c r="WSM2" s="592"/>
      <c r="WSN2" s="592"/>
      <c r="WSO2" s="592"/>
      <c r="WSP2" s="592"/>
      <c r="WSQ2" s="592"/>
      <c r="WSR2" s="592"/>
      <c r="WSS2" s="592"/>
      <c r="WST2" s="592"/>
      <c r="WSU2" s="592"/>
      <c r="WSV2" s="592"/>
      <c r="WSW2" s="592" t="s">
        <v>351</v>
      </c>
      <c r="WSX2" s="592"/>
      <c r="WSY2" s="592"/>
      <c r="WSZ2" s="592"/>
      <c r="WTA2" s="592"/>
      <c r="WTB2" s="592"/>
      <c r="WTC2" s="592"/>
      <c r="WTD2" s="592"/>
      <c r="WTE2" s="592"/>
      <c r="WTF2" s="592"/>
      <c r="WTG2" s="592"/>
      <c r="WTH2" s="592"/>
      <c r="WTI2" s="592"/>
      <c r="WTJ2" s="592"/>
      <c r="WTK2" s="592"/>
      <c r="WTL2" s="592"/>
      <c r="WTM2" s="592" t="s">
        <v>351</v>
      </c>
      <c r="WTN2" s="592"/>
      <c r="WTO2" s="592"/>
      <c r="WTP2" s="592"/>
      <c r="WTQ2" s="592"/>
      <c r="WTR2" s="592"/>
      <c r="WTS2" s="592"/>
      <c r="WTT2" s="592"/>
      <c r="WTU2" s="592"/>
      <c r="WTV2" s="592"/>
      <c r="WTW2" s="592"/>
      <c r="WTX2" s="592"/>
      <c r="WTY2" s="592"/>
      <c r="WTZ2" s="592"/>
      <c r="WUA2" s="592"/>
      <c r="WUB2" s="592"/>
      <c r="WUC2" s="592" t="s">
        <v>351</v>
      </c>
      <c r="WUD2" s="592"/>
      <c r="WUE2" s="592"/>
      <c r="WUF2" s="592"/>
      <c r="WUG2" s="592"/>
      <c r="WUH2" s="592"/>
      <c r="WUI2" s="592"/>
      <c r="WUJ2" s="592"/>
      <c r="WUK2" s="592"/>
      <c r="WUL2" s="592"/>
      <c r="WUM2" s="592"/>
      <c r="WUN2" s="592"/>
      <c r="WUO2" s="592"/>
      <c r="WUP2" s="592"/>
      <c r="WUQ2" s="592"/>
      <c r="WUR2" s="592"/>
      <c r="WUS2" s="592" t="s">
        <v>351</v>
      </c>
      <c r="WUT2" s="592"/>
      <c r="WUU2" s="592"/>
      <c r="WUV2" s="592"/>
      <c r="WUW2" s="592"/>
      <c r="WUX2" s="592"/>
      <c r="WUY2" s="592"/>
      <c r="WUZ2" s="592"/>
      <c r="WVA2" s="592"/>
      <c r="WVB2" s="592"/>
      <c r="WVC2" s="592"/>
      <c r="WVD2" s="592"/>
      <c r="WVE2" s="592"/>
      <c r="WVF2" s="592"/>
      <c r="WVG2" s="592"/>
      <c r="WVH2" s="592"/>
      <c r="WVI2" s="592" t="s">
        <v>351</v>
      </c>
      <c r="WVJ2" s="592"/>
      <c r="WVK2" s="592"/>
      <c r="WVL2" s="592"/>
      <c r="WVM2" s="592"/>
      <c r="WVN2" s="592"/>
      <c r="WVO2" s="592"/>
      <c r="WVP2" s="592"/>
      <c r="WVQ2" s="592"/>
      <c r="WVR2" s="592"/>
      <c r="WVS2" s="592"/>
      <c r="WVT2" s="592"/>
      <c r="WVU2" s="592"/>
      <c r="WVV2" s="592"/>
      <c r="WVW2" s="592"/>
      <c r="WVX2" s="592"/>
      <c r="WVY2" s="592" t="s">
        <v>351</v>
      </c>
      <c r="WVZ2" s="592"/>
      <c r="WWA2" s="592"/>
      <c r="WWB2" s="592"/>
      <c r="WWC2" s="592"/>
      <c r="WWD2" s="592"/>
      <c r="WWE2" s="592"/>
      <c r="WWF2" s="592"/>
      <c r="WWG2" s="592"/>
      <c r="WWH2" s="592"/>
      <c r="WWI2" s="592"/>
      <c r="WWJ2" s="592"/>
      <c r="WWK2" s="592"/>
      <c r="WWL2" s="592"/>
      <c r="WWM2" s="592"/>
      <c r="WWN2" s="592"/>
      <c r="WWO2" s="592" t="s">
        <v>351</v>
      </c>
      <c r="WWP2" s="592"/>
      <c r="WWQ2" s="592"/>
      <c r="WWR2" s="592"/>
      <c r="WWS2" s="592"/>
      <c r="WWT2" s="592"/>
      <c r="WWU2" s="592"/>
      <c r="WWV2" s="592"/>
      <c r="WWW2" s="592"/>
      <c r="WWX2" s="592"/>
      <c r="WWY2" s="592"/>
      <c r="WWZ2" s="592"/>
      <c r="WXA2" s="592"/>
      <c r="WXB2" s="592"/>
      <c r="WXC2" s="592"/>
      <c r="WXD2" s="592"/>
      <c r="WXE2" s="592" t="s">
        <v>351</v>
      </c>
      <c r="WXF2" s="592"/>
      <c r="WXG2" s="592"/>
      <c r="WXH2" s="592"/>
      <c r="WXI2" s="592"/>
      <c r="WXJ2" s="592"/>
      <c r="WXK2" s="592"/>
      <c r="WXL2" s="592"/>
      <c r="WXM2" s="592"/>
      <c r="WXN2" s="592"/>
      <c r="WXO2" s="592"/>
      <c r="WXP2" s="592"/>
      <c r="WXQ2" s="592"/>
      <c r="WXR2" s="592"/>
      <c r="WXS2" s="592"/>
      <c r="WXT2" s="592"/>
      <c r="WXU2" s="592" t="s">
        <v>351</v>
      </c>
      <c r="WXV2" s="592"/>
      <c r="WXW2" s="592"/>
      <c r="WXX2" s="592"/>
      <c r="WXY2" s="592"/>
      <c r="WXZ2" s="592"/>
      <c r="WYA2" s="592"/>
      <c r="WYB2" s="592"/>
      <c r="WYC2" s="592"/>
      <c r="WYD2" s="592"/>
      <c r="WYE2" s="592"/>
      <c r="WYF2" s="592"/>
      <c r="WYG2" s="592"/>
      <c r="WYH2" s="592"/>
      <c r="WYI2" s="592"/>
      <c r="WYJ2" s="592"/>
      <c r="WYK2" s="592" t="s">
        <v>351</v>
      </c>
      <c r="WYL2" s="592"/>
      <c r="WYM2" s="592"/>
      <c r="WYN2" s="592"/>
      <c r="WYO2" s="592"/>
      <c r="WYP2" s="592"/>
      <c r="WYQ2" s="592"/>
      <c r="WYR2" s="592"/>
      <c r="WYS2" s="592"/>
      <c r="WYT2" s="592"/>
      <c r="WYU2" s="592"/>
      <c r="WYV2" s="592"/>
      <c r="WYW2" s="592"/>
      <c r="WYX2" s="592"/>
      <c r="WYY2" s="592"/>
      <c r="WYZ2" s="592"/>
      <c r="WZA2" s="592" t="s">
        <v>351</v>
      </c>
      <c r="WZB2" s="592"/>
      <c r="WZC2" s="592"/>
      <c r="WZD2" s="592"/>
      <c r="WZE2" s="592"/>
      <c r="WZF2" s="592"/>
      <c r="WZG2" s="592"/>
      <c r="WZH2" s="592"/>
      <c r="WZI2" s="592"/>
      <c r="WZJ2" s="592"/>
      <c r="WZK2" s="592"/>
      <c r="WZL2" s="592"/>
      <c r="WZM2" s="592"/>
      <c r="WZN2" s="592"/>
      <c r="WZO2" s="592"/>
      <c r="WZP2" s="592"/>
      <c r="WZQ2" s="592" t="s">
        <v>351</v>
      </c>
      <c r="WZR2" s="592"/>
      <c r="WZS2" s="592"/>
      <c r="WZT2" s="592"/>
      <c r="WZU2" s="592"/>
      <c r="WZV2" s="592"/>
      <c r="WZW2" s="592"/>
      <c r="WZX2" s="592"/>
      <c r="WZY2" s="592"/>
      <c r="WZZ2" s="592"/>
      <c r="XAA2" s="592"/>
      <c r="XAB2" s="592"/>
      <c r="XAC2" s="592"/>
      <c r="XAD2" s="592"/>
      <c r="XAE2" s="592"/>
      <c r="XAF2" s="592"/>
      <c r="XAG2" s="592" t="s">
        <v>351</v>
      </c>
      <c r="XAH2" s="592"/>
      <c r="XAI2" s="592"/>
      <c r="XAJ2" s="592"/>
      <c r="XAK2" s="592"/>
      <c r="XAL2" s="592"/>
      <c r="XAM2" s="592"/>
      <c r="XAN2" s="592"/>
      <c r="XAO2" s="592"/>
      <c r="XAP2" s="592"/>
      <c r="XAQ2" s="592"/>
      <c r="XAR2" s="592"/>
      <c r="XAS2" s="592"/>
      <c r="XAT2" s="592"/>
      <c r="XAU2" s="592"/>
      <c r="XAV2" s="592"/>
      <c r="XAW2" s="592" t="s">
        <v>351</v>
      </c>
      <c r="XAX2" s="592"/>
      <c r="XAY2" s="592"/>
      <c r="XAZ2" s="592"/>
      <c r="XBA2" s="592"/>
      <c r="XBB2" s="592"/>
      <c r="XBC2" s="592"/>
      <c r="XBD2" s="592"/>
      <c r="XBE2" s="592"/>
      <c r="XBF2" s="592"/>
      <c r="XBG2" s="592"/>
      <c r="XBH2" s="592"/>
      <c r="XBI2" s="592"/>
      <c r="XBJ2" s="592"/>
      <c r="XBK2" s="592"/>
      <c r="XBL2" s="592"/>
      <c r="XBM2" s="592" t="s">
        <v>351</v>
      </c>
      <c r="XBN2" s="592"/>
      <c r="XBO2" s="592"/>
      <c r="XBP2" s="592"/>
      <c r="XBQ2" s="592"/>
      <c r="XBR2" s="592"/>
      <c r="XBS2" s="592"/>
      <c r="XBT2" s="592"/>
      <c r="XBU2" s="592"/>
      <c r="XBV2" s="592"/>
      <c r="XBW2" s="592"/>
      <c r="XBX2" s="592"/>
      <c r="XBY2" s="592"/>
      <c r="XBZ2" s="592"/>
      <c r="XCA2" s="592"/>
      <c r="XCB2" s="592"/>
      <c r="XCC2" s="592" t="s">
        <v>351</v>
      </c>
      <c r="XCD2" s="592"/>
      <c r="XCE2" s="592"/>
      <c r="XCF2" s="592"/>
      <c r="XCG2" s="592"/>
      <c r="XCH2" s="592"/>
      <c r="XCI2" s="592"/>
      <c r="XCJ2" s="592"/>
      <c r="XCK2" s="592"/>
      <c r="XCL2" s="592"/>
      <c r="XCM2" s="592"/>
      <c r="XCN2" s="592"/>
      <c r="XCO2" s="592"/>
      <c r="XCP2" s="592"/>
      <c r="XCQ2" s="592"/>
      <c r="XCR2" s="592"/>
      <c r="XCS2" s="592" t="s">
        <v>351</v>
      </c>
      <c r="XCT2" s="592"/>
      <c r="XCU2" s="592"/>
      <c r="XCV2" s="592"/>
      <c r="XCW2" s="592"/>
      <c r="XCX2" s="592"/>
      <c r="XCY2" s="592"/>
      <c r="XCZ2" s="592"/>
      <c r="XDA2" s="592"/>
      <c r="XDB2" s="592"/>
      <c r="XDC2" s="592"/>
      <c r="XDD2" s="592"/>
      <c r="XDE2" s="592"/>
      <c r="XDF2" s="592"/>
      <c r="XDG2" s="592"/>
      <c r="XDH2" s="592"/>
      <c r="XDI2" s="592" t="s">
        <v>351</v>
      </c>
      <c r="XDJ2" s="592"/>
      <c r="XDK2" s="592"/>
      <c r="XDL2" s="592"/>
      <c r="XDM2" s="592"/>
      <c r="XDN2" s="592"/>
      <c r="XDO2" s="592"/>
      <c r="XDP2" s="592"/>
      <c r="XDQ2" s="592"/>
      <c r="XDR2" s="592"/>
      <c r="XDS2" s="592"/>
      <c r="XDT2" s="592"/>
      <c r="XDU2" s="592"/>
      <c r="XDV2" s="592"/>
      <c r="XDW2" s="592"/>
      <c r="XDX2" s="592"/>
      <c r="XDY2" s="592" t="s">
        <v>351</v>
      </c>
      <c r="XDZ2" s="592"/>
      <c r="XEA2" s="592"/>
      <c r="XEB2" s="592"/>
      <c r="XEC2" s="592"/>
      <c r="XED2" s="592"/>
      <c r="XEE2" s="592"/>
      <c r="XEF2" s="592"/>
      <c r="XEG2" s="592"/>
      <c r="XEH2" s="592"/>
      <c r="XEI2" s="592"/>
      <c r="XEJ2" s="592"/>
      <c r="XEK2" s="592"/>
      <c r="XEL2" s="592"/>
      <c r="XEM2" s="592"/>
      <c r="XEN2" s="592"/>
      <c r="XEO2" s="592" t="s">
        <v>351</v>
      </c>
      <c r="XEP2" s="592"/>
      <c r="XEQ2" s="592"/>
      <c r="XER2" s="592"/>
      <c r="XES2" s="592"/>
      <c r="XET2" s="592"/>
      <c r="XEU2" s="592"/>
      <c r="XEV2" s="592"/>
      <c r="XEW2" s="592"/>
      <c r="XEX2" s="592"/>
      <c r="XEY2" s="592"/>
      <c r="XEZ2" s="592"/>
      <c r="XFA2" s="592"/>
      <c r="XFB2" s="592"/>
      <c r="XFC2" s="592"/>
      <c r="XFD2" s="592"/>
    </row>
    <row r="3" spans="1:16384" ht="15" customHeight="1">
      <c r="A3" s="120"/>
      <c r="B3" s="575">
        <v>2010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79"/>
    </row>
    <row r="4" spans="1:16384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</row>
    <row r="5" spans="1:16384" ht="21" customHeight="1">
      <c r="A5" s="331"/>
      <c r="B5" s="586" t="s">
        <v>370</v>
      </c>
      <c r="C5" s="539" t="s">
        <v>76</v>
      </c>
      <c r="D5" s="539" t="s">
        <v>457</v>
      </c>
      <c r="E5" s="539" t="s">
        <v>78</v>
      </c>
      <c r="F5" s="539" t="s">
        <v>56</v>
      </c>
      <c r="G5" s="539" t="s">
        <v>79</v>
      </c>
      <c r="H5" s="539" t="s">
        <v>381</v>
      </c>
      <c r="I5" s="584" t="s">
        <v>139</v>
      </c>
      <c r="J5" s="539" t="s">
        <v>82</v>
      </c>
      <c r="K5" s="539" t="s">
        <v>266</v>
      </c>
      <c r="L5" s="539" t="s">
        <v>37</v>
      </c>
      <c r="M5" s="539" t="s">
        <v>373</v>
      </c>
      <c r="N5" s="539" t="s">
        <v>382</v>
      </c>
      <c r="O5" s="581" t="s">
        <v>86</v>
      </c>
      <c r="P5" s="332"/>
    </row>
    <row r="6" spans="1:16384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16384" ht="20.25" customHeight="1">
      <c r="A7" s="335"/>
      <c r="B7" s="583" t="s">
        <v>375</v>
      </c>
      <c r="C7" s="541" t="s">
        <v>95</v>
      </c>
      <c r="D7" s="541" t="s">
        <v>458</v>
      </c>
      <c r="E7" s="541" t="s">
        <v>97</v>
      </c>
      <c r="F7" s="541" t="s">
        <v>55</v>
      </c>
      <c r="G7" s="541" t="s">
        <v>98</v>
      </c>
      <c r="H7" s="541" t="s">
        <v>376</v>
      </c>
      <c r="I7" s="541" t="s">
        <v>30</v>
      </c>
      <c r="J7" s="541" t="s">
        <v>101</v>
      </c>
      <c r="K7" s="541" t="s">
        <v>118</v>
      </c>
      <c r="L7" s="541" t="s">
        <v>368</v>
      </c>
      <c r="M7" s="541" t="s">
        <v>378</v>
      </c>
      <c r="N7" s="541" t="s">
        <v>379</v>
      </c>
      <c r="O7" s="580" t="s">
        <v>105</v>
      </c>
      <c r="P7" s="336"/>
    </row>
    <row r="8" spans="1:16384" ht="24.6" customHeight="1" thickBot="1">
      <c r="A8" s="334" t="s">
        <v>206</v>
      </c>
      <c r="B8" s="59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93"/>
      <c r="P8" s="337" t="s">
        <v>207</v>
      </c>
    </row>
    <row r="9" spans="1:16384" ht="18" customHeight="1">
      <c r="A9" s="338" t="s">
        <v>318</v>
      </c>
      <c r="B9" s="345">
        <v>4.7436416782446846</v>
      </c>
      <c r="C9" s="346">
        <v>6.6592345931023074</v>
      </c>
      <c r="D9" s="346">
        <v>1.0643639617796099</v>
      </c>
      <c r="E9" s="346">
        <v>4.3887021565042827</v>
      </c>
      <c r="F9" s="347">
        <v>3.2916260752313429</v>
      </c>
      <c r="G9" s="346">
        <v>0.66143963556254348</v>
      </c>
      <c r="H9" s="346">
        <v>13.633024564632526</v>
      </c>
      <c r="I9" s="347">
        <v>11.244725151912139</v>
      </c>
      <c r="J9" s="347">
        <v>0.58351493028953694</v>
      </c>
      <c r="K9" s="347" t="s">
        <v>21</v>
      </c>
      <c r="L9" s="347">
        <v>11.513553366578993</v>
      </c>
      <c r="M9" s="346">
        <v>11.156990707520684</v>
      </c>
      <c r="N9" s="346">
        <v>1.6870880833844013</v>
      </c>
      <c r="O9" s="348">
        <v>14.857717860075939</v>
      </c>
      <c r="P9" s="343" t="s">
        <v>209</v>
      </c>
      <c r="R9" s="471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69"/>
      <c r="AH9" s="469"/>
      <c r="AI9" s="469"/>
      <c r="AJ9" s="469"/>
      <c r="AK9" s="469"/>
      <c r="AL9" s="469"/>
      <c r="AM9" s="469"/>
      <c r="AN9" s="469"/>
      <c r="AO9" s="469"/>
      <c r="AP9" s="469"/>
    </row>
    <row r="10" spans="1:16384" ht="18" customHeight="1">
      <c r="A10" s="344" t="s">
        <v>210</v>
      </c>
      <c r="B10" s="345">
        <v>0.2380653752188146</v>
      </c>
      <c r="C10" s="346">
        <v>16.776207015537569</v>
      </c>
      <c r="D10" s="346">
        <v>6.0872614796927857</v>
      </c>
      <c r="E10" s="346">
        <v>14.939342988412793</v>
      </c>
      <c r="F10" s="347">
        <v>0.89618113242280173</v>
      </c>
      <c r="G10" s="346">
        <v>7.5375661723605036</v>
      </c>
      <c r="H10" s="346">
        <v>1.6231537000926142</v>
      </c>
      <c r="I10" s="347">
        <v>5.7817737838580285</v>
      </c>
      <c r="J10" s="347">
        <v>0.17015953880187543</v>
      </c>
      <c r="K10" s="347" t="s">
        <v>21</v>
      </c>
      <c r="L10" s="347">
        <v>8.870532359169724</v>
      </c>
      <c r="M10" s="346">
        <v>20.466832056300021</v>
      </c>
      <c r="N10" s="346">
        <v>1.7844720060897619</v>
      </c>
      <c r="O10" s="348">
        <v>11.265429197101627</v>
      </c>
      <c r="P10" s="349" t="s">
        <v>211</v>
      </c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</row>
    <row r="11" spans="1:16384" ht="18" customHeight="1">
      <c r="A11" s="350" t="s">
        <v>319</v>
      </c>
      <c r="B11" s="345" t="s">
        <v>115</v>
      </c>
      <c r="C11" s="346">
        <v>1.0754037374393333</v>
      </c>
      <c r="D11" s="346" t="s">
        <v>115</v>
      </c>
      <c r="E11" s="346">
        <v>0.27723682735954613</v>
      </c>
      <c r="F11" s="347">
        <v>0.17231555479355973</v>
      </c>
      <c r="G11" s="346">
        <v>0.76055992802121108</v>
      </c>
      <c r="H11" s="346">
        <v>5.2651489354295089</v>
      </c>
      <c r="I11" s="347">
        <v>16.595759401684635</v>
      </c>
      <c r="J11" s="347" t="s">
        <v>115</v>
      </c>
      <c r="K11" s="347" t="s">
        <v>21</v>
      </c>
      <c r="L11" s="347" t="s">
        <v>115</v>
      </c>
      <c r="M11" s="346">
        <v>1.6427337498011181</v>
      </c>
      <c r="N11" s="346">
        <v>0.4134006582031971</v>
      </c>
      <c r="O11" s="348">
        <v>0.30283060280113322</v>
      </c>
      <c r="P11" s="351" t="s">
        <v>334</v>
      </c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</row>
    <row r="12" spans="1:16384" ht="26.25" customHeight="1">
      <c r="A12" s="350" t="s">
        <v>320</v>
      </c>
      <c r="B12" s="345">
        <v>5.4691513385163004</v>
      </c>
      <c r="C12" s="346">
        <v>10.822874056291486</v>
      </c>
      <c r="D12" s="346">
        <v>0.23838100153803685</v>
      </c>
      <c r="E12" s="346">
        <v>8.7705294955439648</v>
      </c>
      <c r="F12" s="347">
        <v>5.6274518147440427</v>
      </c>
      <c r="G12" s="346">
        <v>11.734993707834269</v>
      </c>
      <c r="H12" s="346">
        <v>4.8969691787942349</v>
      </c>
      <c r="I12" s="347">
        <v>6.0591902997225464</v>
      </c>
      <c r="J12" s="347">
        <v>0.17875639358041945</v>
      </c>
      <c r="K12" s="347" t="s">
        <v>21</v>
      </c>
      <c r="L12" s="347" t="s">
        <v>115</v>
      </c>
      <c r="M12" s="346">
        <v>16.656391137022595</v>
      </c>
      <c r="N12" s="346">
        <v>7.6028959232241258</v>
      </c>
      <c r="O12" s="348">
        <v>5.0571010842877895</v>
      </c>
      <c r="P12" s="351" t="s">
        <v>335</v>
      </c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</row>
    <row r="13" spans="1:16384" ht="18" customHeight="1">
      <c r="A13" s="352" t="s">
        <v>321</v>
      </c>
      <c r="B13" s="345">
        <v>30.274692911765179</v>
      </c>
      <c r="C13" s="346">
        <v>10.47511354677752</v>
      </c>
      <c r="D13" s="346">
        <v>31.39711237742474</v>
      </c>
      <c r="E13" s="346">
        <v>1.0502069078126879</v>
      </c>
      <c r="F13" s="347">
        <v>0.98459404677007223</v>
      </c>
      <c r="G13" s="346">
        <v>2.6247746926404081</v>
      </c>
      <c r="H13" s="346">
        <v>32.485107688557527</v>
      </c>
      <c r="I13" s="361">
        <v>14.645483888384197</v>
      </c>
      <c r="J13" s="353">
        <v>54.72203342803261</v>
      </c>
      <c r="K13" s="347" t="s">
        <v>21</v>
      </c>
      <c r="L13" s="347">
        <v>6.4335588688617458</v>
      </c>
      <c r="M13" s="346">
        <v>4.98059584318045</v>
      </c>
      <c r="N13" s="346">
        <v>3.7299491383807664</v>
      </c>
      <c r="O13" s="348">
        <v>47.518231123433218</v>
      </c>
      <c r="P13" s="349" t="s">
        <v>217</v>
      </c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</row>
    <row r="14" spans="1:16384" ht="18" customHeight="1">
      <c r="A14" s="350" t="s">
        <v>322</v>
      </c>
      <c r="B14" s="345">
        <v>1.867979778574516</v>
      </c>
      <c r="C14" s="346">
        <v>8.2241647667934838</v>
      </c>
      <c r="D14" s="346">
        <v>52.307862095797411</v>
      </c>
      <c r="E14" s="346">
        <v>25.50099959809754</v>
      </c>
      <c r="F14" s="347">
        <v>5.3416953277813706</v>
      </c>
      <c r="G14" s="346">
        <v>7.2560478025246384</v>
      </c>
      <c r="H14" s="346">
        <v>7.9425198785419022</v>
      </c>
      <c r="I14" s="346">
        <v>3.6595029165958639</v>
      </c>
      <c r="J14" s="347">
        <v>3.4755414436572298</v>
      </c>
      <c r="K14" s="347" t="s">
        <v>21</v>
      </c>
      <c r="L14" s="347" t="s">
        <v>115</v>
      </c>
      <c r="M14" s="346">
        <v>10.644683961090349</v>
      </c>
      <c r="N14" s="346">
        <v>4.794839879517319</v>
      </c>
      <c r="O14" s="348">
        <v>0.56871340586632524</v>
      </c>
      <c r="P14" s="351" t="s">
        <v>336</v>
      </c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</row>
    <row r="15" spans="1:16384" ht="19.5" customHeight="1">
      <c r="A15" s="344" t="s">
        <v>323</v>
      </c>
      <c r="B15" s="345">
        <v>2.9060291806864118</v>
      </c>
      <c r="C15" s="346">
        <v>3.300906058596814</v>
      </c>
      <c r="D15" s="346" t="s">
        <v>115</v>
      </c>
      <c r="E15" s="346">
        <v>4.4753999197095204</v>
      </c>
      <c r="F15" s="347">
        <v>21.129942317204435</v>
      </c>
      <c r="G15" s="346">
        <v>3.7467231417187032</v>
      </c>
      <c r="H15" s="346">
        <v>6.2912332574875967</v>
      </c>
      <c r="I15" s="346">
        <v>2.202657528357749</v>
      </c>
      <c r="J15" s="347">
        <v>5.9806232456887427</v>
      </c>
      <c r="K15" s="347" t="s">
        <v>21</v>
      </c>
      <c r="L15" s="347" t="s">
        <v>115</v>
      </c>
      <c r="M15" s="346">
        <v>7.2953835777734541</v>
      </c>
      <c r="N15" s="346">
        <v>5.2770085693329793</v>
      </c>
      <c r="O15" s="348">
        <v>0.20064561711619872</v>
      </c>
      <c r="P15" s="349" t="s">
        <v>337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</row>
    <row r="16" spans="1:16384" ht="18" customHeight="1">
      <c r="A16" s="350" t="s">
        <v>324</v>
      </c>
      <c r="B16" s="345" t="s">
        <v>115</v>
      </c>
      <c r="C16" s="346" t="s">
        <v>115</v>
      </c>
      <c r="D16" s="346">
        <v>8.5424654754316744</v>
      </c>
      <c r="E16" s="346">
        <v>0.24165962050604306</v>
      </c>
      <c r="F16" s="347">
        <v>7.2941055491553858E-2</v>
      </c>
      <c r="G16" s="346">
        <v>0.35546999937227802</v>
      </c>
      <c r="H16" s="346" t="s">
        <v>115</v>
      </c>
      <c r="I16" s="347" t="s">
        <v>115</v>
      </c>
      <c r="J16" s="347" t="s">
        <v>115</v>
      </c>
      <c r="K16" s="347" t="s">
        <v>21</v>
      </c>
      <c r="L16" s="347">
        <v>1.2473472071857199</v>
      </c>
      <c r="M16" s="346">
        <v>0.21922085662615573</v>
      </c>
      <c r="N16" s="346">
        <v>0.18977300513991641</v>
      </c>
      <c r="O16" s="348">
        <v>0.2126691492873122</v>
      </c>
      <c r="P16" s="351" t="s">
        <v>338</v>
      </c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</row>
    <row r="17" spans="1:42" ht="18" customHeight="1">
      <c r="A17" s="350" t="s">
        <v>325</v>
      </c>
      <c r="B17" s="345">
        <v>0.36482087428957127</v>
      </c>
      <c r="C17" s="346">
        <v>0.19867964689846565</v>
      </c>
      <c r="D17" s="346" t="s">
        <v>115</v>
      </c>
      <c r="E17" s="346">
        <v>0.79079925557491992</v>
      </c>
      <c r="F17" s="347">
        <v>0.41721121774800268</v>
      </c>
      <c r="G17" s="346">
        <v>1.0842851292658942</v>
      </c>
      <c r="H17" s="346" t="s">
        <v>115</v>
      </c>
      <c r="I17" s="347">
        <v>0.18901424825428503</v>
      </c>
      <c r="J17" s="347">
        <v>0.14139453872878652</v>
      </c>
      <c r="K17" s="347" t="s">
        <v>21</v>
      </c>
      <c r="L17" s="347" t="s">
        <v>115</v>
      </c>
      <c r="M17" s="346">
        <v>0.40180563236963673</v>
      </c>
      <c r="N17" s="346">
        <v>0.40277340131130174</v>
      </c>
      <c r="O17" s="348" t="s">
        <v>115</v>
      </c>
      <c r="P17" s="351" t="s">
        <v>339</v>
      </c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</row>
    <row r="18" spans="1:42" ht="26.25" customHeight="1">
      <c r="A18" s="350" t="s">
        <v>326</v>
      </c>
      <c r="B18" s="345">
        <v>1.3351584774882201</v>
      </c>
      <c r="C18" s="346">
        <v>1.8916729355715578</v>
      </c>
      <c r="D18" s="346" t="s">
        <v>115</v>
      </c>
      <c r="E18" s="346">
        <v>7.1814908988653743</v>
      </c>
      <c r="F18" s="347">
        <v>2.2810347831367848</v>
      </c>
      <c r="G18" s="346">
        <v>9.5492059316739564</v>
      </c>
      <c r="H18" s="346">
        <v>0.90952828116455109</v>
      </c>
      <c r="I18" s="347">
        <v>4.2219319158748343</v>
      </c>
      <c r="J18" s="347">
        <v>0.21699382133842263</v>
      </c>
      <c r="K18" s="347" t="s">
        <v>21</v>
      </c>
      <c r="L18" s="347" t="s">
        <v>115</v>
      </c>
      <c r="M18" s="346">
        <v>2.1151547938792898</v>
      </c>
      <c r="N18" s="346">
        <v>1.4794282141086197</v>
      </c>
      <c r="O18" s="348">
        <v>0.36892327075007236</v>
      </c>
      <c r="P18" s="351" t="s">
        <v>340</v>
      </c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</row>
    <row r="19" spans="1:42" ht="18" customHeight="1">
      <c r="A19" s="350" t="s">
        <v>327</v>
      </c>
      <c r="B19" s="345">
        <v>0.28169316986184606</v>
      </c>
      <c r="C19" s="346">
        <v>2.8866479790268667</v>
      </c>
      <c r="D19" s="346">
        <v>0.15925761608553768</v>
      </c>
      <c r="E19" s="346">
        <v>1.8796566265002694</v>
      </c>
      <c r="F19" s="347">
        <v>2.4530982096722829</v>
      </c>
      <c r="G19" s="346">
        <v>3.9530344380244093</v>
      </c>
      <c r="H19" s="346">
        <v>0.14746853553736927</v>
      </c>
      <c r="I19" s="346">
        <v>0.33856234229520488</v>
      </c>
      <c r="J19" s="347">
        <v>0.13813618544994655</v>
      </c>
      <c r="K19" s="347" t="s">
        <v>21</v>
      </c>
      <c r="L19" s="347">
        <v>0.89185722726775452</v>
      </c>
      <c r="M19" s="346">
        <v>12.647613315072576</v>
      </c>
      <c r="N19" s="346">
        <v>7.685115308699829</v>
      </c>
      <c r="O19" s="348">
        <v>7.9109249863479336E-2</v>
      </c>
      <c r="P19" s="349" t="s">
        <v>341</v>
      </c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</row>
    <row r="20" spans="1:42" ht="17.25" customHeight="1">
      <c r="A20" s="350" t="s">
        <v>328</v>
      </c>
      <c r="B20" s="354" t="s">
        <v>115</v>
      </c>
      <c r="C20" s="347" t="s">
        <v>115</v>
      </c>
      <c r="D20" s="347" t="s">
        <v>115</v>
      </c>
      <c r="E20" s="347">
        <v>0.10263796080033423</v>
      </c>
      <c r="F20" s="347">
        <v>8.5854928384536025E-2</v>
      </c>
      <c r="G20" s="347">
        <v>1.1158505782515251</v>
      </c>
      <c r="H20" s="346" t="s">
        <v>115</v>
      </c>
      <c r="I20" s="347">
        <v>6.9456225893363106</v>
      </c>
      <c r="J20" s="347" t="s">
        <v>115</v>
      </c>
      <c r="K20" s="347" t="s">
        <v>21</v>
      </c>
      <c r="L20" s="347" t="s">
        <v>115</v>
      </c>
      <c r="M20" s="347">
        <v>1.4099594404394651</v>
      </c>
      <c r="N20" s="347">
        <v>0.55917274407824991</v>
      </c>
      <c r="O20" s="355" t="s">
        <v>115</v>
      </c>
      <c r="P20" s="351" t="s">
        <v>342</v>
      </c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</row>
    <row r="21" spans="1:42" ht="20.25" customHeight="1">
      <c r="A21" s="350" t="s">
        <v>232</v>
      </c>
      <c r="B21" s="354">
        <v>0.74621868586150553</v>
      </c>
      <c r="C21" s="347">
        <v>5.2968107786476679</v>
      </c>
      <c r="D21" s="347" t="s">
        <v>115</v>
      </c>
      <c r="E21" s="347">
        <v>1.272929628995058</v>
      </c>
      <c r="F21" s="347">
        <v>5.4822401399116698</v>
      </c>
      <c r="G21" s="347">
        <v>1.7985729786604412</v>
      </c>
      <c r="H21" s="347">
        <v>4.5502581058817135</v>
      </c>
      <c r="I21" s="347">
        <v>18.046175500886854</v>
      </c>
      <c r="J21" s="347">
        <v>0.43075697067128305</v>
      </c>
      <c r="K21" s="347" t="s">
        <v>21</v>
      </c>
      <c r="L21" s="347" t="s">
        <v>115</v>
      </c>
      <c r="M21" s="347">
        <v>1.1808034677309474</v>
      </c>
      <c r="N21" s="347">
        <v>1.9436625346466441</v>
      </c>
      <c r="O21" s="355">
        <v>9.0429905547658188E-2</v>
      </c>
      <c r="P21" s="351" t="s">
        <v>233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</row>
    <row r="22" spans="1:42" ht="18" customHeight="1">
      <c r="A22" s="350" t="s">
        <v>329</v>
      </c>
      <c r="B22" s="354">
        <v>0.61689106690554318</v>
      </c>
      <c r="C22" s="346">
        <v>3.638126978754848</v>
      </c>
      <c r="D22" s="347" t="s">
        <v>115</v>
      </c>
      <c r="E22" s="347">
        <v>3.6950603074419801</v>
      </c>
      <c r="F22" s="347">
        <v>4.9985057942476603</v>
      </c>
      <c r="G22" s="347">
        <v>9.9071868190337273</v>
      </c>
      <c r="H22" s="347">
        <v>1.6397112590295886</v>
      </c>
      <c r="I22" s="347" t="s">
        <v>115</v>
      </c>
      <c r="J22" s="347">
        <v>6.759907873233513E-2</v>
      </c>
      <c r="K22" s="347" t="s">
        <v>21</v>
      </c>
      <c r="L22" s="347">
        <v>70.583995242596146</v>
      </c>
      <c r="M22" s="347" t="s">
        <v>115</v>
      </c>
      <c r="N22" s="347">
        <v>15.474644968559186</v>
      </c>
      <c r="O22" s="355">
        <v>3.5277599230565233</v>
      </c>
      <c r="P22" s="351" t="s">
        <v>235</v>
      </c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</row>
    <row r="23" spans="1:42" ht="18" customHeight="1">
      <c r="A23" s="350" t="s">
        <v>330</v>
      </c>
      <c r="B23" s="354">
        <v>34.204557188989298</v>
      </c>
      <c r="C23" s="347">
        <v>18.48570179774557</v>
      </c>
      <c r="D23" s="347" t="s">
        <v>115</v>
      </c>
      <c r="E23" s="347">
        <v>10.935070460205312</v>
      </c>
      <c r="F23" s="347">
        <v>10.115478486306117</v>
      </c>
      <c r="G23" s="347">
        <v>3.4391991462980847</v>
      </c>
      <c r="H23" s="347">
        <v>8.9387190862212584</v>
      </c>
      <c r="I23" s="347">
        <v>3.6761985199338509</v>
      </c>
      <c r="J23" s="347">
        <v>14.502139686303517</v>
      </c>
      <c r="K23" s="347" t="s">
        <v>21</v>
      </c>
      <c r="L23" s="347">
        <v>0.28925667333832433</v>
      </c>
      <c r="M23" s="347">
        <v>4.8492481320265739</v>
      </c>
      <c r="N23" s="347">
        <v>5.7829685482694941</v>
      </c>
      <c r="O23" s="355">
        <v>3.0352256298129774</v>
      </c>
      <c r="P23" s="349" t="s">
        <v>343</v>
      </c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</row>
    <row r="24" spans="1:42" ht="29.25" customHeight="1">
      <c r="A24" s="350" t="s">
        <v>331</v>
      </c>
      <c r="B24" s="354">
        <v>9.6552349059699409</v>
      </c>
      <c r="C24" s="347">
        <v>7.1961657559487326</v>
      </c>
      <c r="D24" s="347" t="s">
        <v>115</v>
      </c>
      <c r="E24" s="347">
        <v>11.017963088189555</v>
      </c>
      <c r="F24" s="347">
        <v>16.127228175872506</v>
      </c>
      <c r="G24" s="347">
        <v>28.846157295175807</v>
      </c>
      <c r="H24" s="347">
        <v>10.388882515657063</v>
      </c>
      <c r="I24" s="347">
        <v>2.6407834388236244</v>
      </c>
      <c r="J24" s="347">
        <v>8.3963755597634897</v>
      </c>
      <c r="K24" s="347" t="s">
        <v>21</v>
      </c>
      <c r="L24" s="347">
        <v>6.2524987061264553E-2</v>
      </c>
      <c r="M24" s="347">
        <v>3.2096688018658011</v>
      </c>
      <c r="N24" s="347">
        <v>26.951087138138817</v>
      </c>
      <c r="O24" s="355">
        <v>8.3249587809167629</v>
      </c>
      <c r="P24" s="351" t="s">
        <v>344</v>
      </c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</row>
    <row r="25" spans="1:42" ht="18" customHeight="1">
      <c r="A25" s="350" t="s">
        <v>332</v>
      </c>
      <c r="B25" s="354">
        <v>5.9596195653648198</v>
      </c>
      <c r="C25" s="347">
        <v>0.26623510459716782</v>
      </c>
      <c r="D25" s="347" t="s">
        <v>115</v>
      </c>
      <c r="E25" s="347">
        <v>0.99672551563452993</v>
      </c>
      <c r="F25" s="347">
        <v>18.312423235176016</v>
      </c>
      <c r="G25" s="347">
        <v>1.0162520214142874</v>
      </c>
      <c r="H25" s="346" t="s">
        <v>115</v>
      </c>
      <c r="I25" s="347">
        <v>1.3788153720794054</v>
      </c>
      <c r="J25" s="347">
        <v>10.27685661560403</v>
      </c>
      <c r="K25" s="347" t="s">
        <v>21</v>
      </c>
      <c r="L25" s="347" t="s">
        <v>115</v>
      </c>
      <c r="M25" s="347">
        <v>0.41020387519141555</v>
      </c>
      <c r="N25" s="347">
        <v>11.642344513535125</v>
      </c>
      <c r="O25" s="355">
        <v>4.1952809429621638</v>
      </c>
      <c r="P25" s="349" t="s">
        <v>345</v>
      </c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</row>
    <row r="26" spans="1:42" ht="28.5" customHeight="1">
      <c r="A26" s="350" t="s">
        <v>242</v>
      </c>
      <c r="B26" s="354">
        <v>0.26278918355746556</v>
      </c>
      <c r="C26" s="347">
        <v>0.22942949508575233</v>
      </c>
      <c r="D26" s="347" t="s">
        <v>115</v>
      </c>
      <c r="E26" s="347">
        <v>0.45457233086159493</v>
      </c>
      <c r="F26" s="347">
        <v>0.30581663746125676</v>
      </c>
      <c r="G26" s="347">
        <v>0.53063432802360233</v>
      </c>
      <c r="H26" s="346" t="s">
        <v>115</v>
      </c>
      <c r="I26" s="347">
        <v>0.93768760464490586</v>
      </c>
      <c r="J26" s="347">
        <v>0.25444206680892545</v>
      </c>
      <c r="K26" s="347" t="s">
        <v>21</v>
      </c>
      <c r="L26" s="347" t="s">
        <v>115</v>
      </c>
      <c r="M26" s="347" t="s">
        <v>115</v>
      </c>
      <c r="N26" s="347">
        <v>1.0752695661094844</v>
      </c>
      <c r="O26" s="355">
        <v>0.28090275005382404</v>
      </c>
      <c r="P26" s="351" t="s">
        <v>243</v>
      </c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</row>
    <row r="27" spans="1:42" ht="27" customHeight="1">
      <c r="A27" s="350" t="s">
        <v>333</v>
      </c>
      <c r="B27" s="354" t="s">
        <v>115</v>
      </c>
      <c r="C27" s="347" t="s">
        <v>115</v>
      </c>
      <c r="D27" s="347" t="s">
        <v>115</v>
      </c>
      <c r="E27" s="346" t="s">
        <v>115</v>
      </c>
      <c r="F27" s="347" t="s">
        <v>115</v>
      </c>
      <c r="G27" s="346" t="s">
        <v>115</v>
      </c>
      <c r="H27" s="346" t="s">
        <v>115</v>
      </c>
      <c r="I27" s="347" t="s">
        <v>115</v>
      </c>
      <c r="J27" s="347" t="s">
        <v>115</v>
      </c>
      <c r="K27" s="347" t="s">
        <v>21</v>
      </c>
      <c r="L27" s="347" t="s">
        <v>115</v>
      </c>
      <c r="M27" s="347" t="s">
        <v>115</v>
      </c>
      <c r="N27" s="347">
        <v>0.10646198432053167</v>
      </c>
      <c r="O27" s="355" t="s">
        <v>115</v>
      </c>
      <c r="P27" s="351" t="s">
        <v>346</v>
      </c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</row>
    <row r="28" spans="1:42" ht="15" customHeight="1">
      <c r="A28" s="350" t="s">
        <v>246</v>
      </c>
      <c r="B28" s="354">
        <v>0.94698343501322146</v>
      </c>
      <c r="C28" s="346">
        <v>2.4859899702274069</v>
      </c>
      <c r="D28" s="347" t="s">
        <v>115</v>
      </c>
      <c r="E28" s="347">
        <v>1.884391270505851</v>
      </c>
      <c r="F28" s="347">
        <v>1.8662576082722062</v>
      </c>
      <c r="G28" s="347">
        <v>3.9525561736458394</v>
      </c>
      <c r="H28" s="347">
        <v>1.1763149695913517</v>
      </c>
      <c r="I28" s="347">
        <v>1.267912875973688</v>
      </c>
      <c r="J28" s="347">
        <v>0.3743219219449212</v>
      </c>
      <c r="K28" s="347" t="s">
        <v>21</v>
      </c>
      <c r="L28" s="347" t="s">
        <v>115</v>
      </c>
      <c r="M28" s="347">
        <v>0.64244881569712542</v>
      </c>
      <c r="N28" s="347">
        <v>1.3350967882030984</v>
      </c>
      <c r="O28" s="355">
        <v>9.1517637543683042E-2</v>
      </c>
      <c r="P28" s="349" t="s">
        <v>347</v>
      </c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</row>
    <row r="29" spans="1:42" ht="13.2" customHeight="1">
      <c r="A29" s="350" t="s">
        <v>248</v>
      </c>
      <c r="B29" s="354">
        <v>9.3550401078702813E-2</v>
      </c>
      <c r="C29" s="347" t="s">
        <v>115</v>
      </c>
      <c r="D29" s="347" t="s">
        <v>115</v>
      </c>
      <c r="E29" s="347">
        <v>0.14462514247884686</v>
      </c>
      <c r="F29" s="347" t="s">
        <v>115</v>
      </c>
      <c r="G29" s="347">
        <v>0.10557686156936477</v>
      </c>
      <c r="H29" s="347" t="s">
        <v>115</v>
      </c>
      <c r="I29" s="347">
        <v>0.1543632114327968</v>
      </c>
      <c r="J29" s="347" t="s">
        <v>115</v>
      </c>
      <c r="K29" s="347" t="s">
        <v>21</v>
      </c>
      <c r="L29" s="347" t="s">
        <v>115</v>
      </c>
      <c r="M29" s="347" t="s">
        <v>115</v>
      </c>
      <c r="N29" s="347">
        <v>8.2547026747132421E-2</v>
      </c>
      <c r="O29" s="355" t="s">
        <v>115</v>
      </c>
      <c r="P29" s="351" t="s">
        <v>348</v>
      </c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</row>
    <row r="30" spans="1:42" ht="12" customHeight="1" thickBot="1">
      <c r="A30" s="356" t="s">
        <v>250</v>
      </c>
      <c r="B30" s="357" t="s">
        <v>115</v>
      </c>
      <c r="C30" s="358" t="s">
        <v>115</v>
      </c>
      <c r="D30" s="358">
        <v>0.13951226654093052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21</v>
      </c>
      <c r="L30" s="358" t="s">
        <v>115</v>
      </c>
      <c r="M30" s="358" t="s">
        <v>115</v>
      </c>
      <c r="N30" s="358" t="s">
        <v>115</v>
      </c>
      <c r="O30" s="359" t="s">
        <v>115</v>
      </c>
      <c r="P30" s="360" t="s">
        <v>251</v>
      </c>
      <c r="R30" s="473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</row>
    <row r="31" spans="1:42" ht="14.4" customHeight="1" thickBot="1">
      <c r="A31" s="362" t="s">
        <v>361</v>
      </c>
      <c r="B31" s="370">
        <v>2720.6587936472501</v>
      </c>
      <c r="C31" s="367">
        <v>6438.3895897530128</v>
      </c>
      <c r="D31" s="367">
        <v>157.45616808595324</v>
      </c>
      <c r="E31" s="367">
        <v>3192.0524250997501</v>
      </c>
      <c r="F31" s="367">
        <v>1894.3867564543302</v>
      </c>
      <c r="G31" s="367">
        <v>1672.7150000000004</v>
      </c>
      <c r="H31" s="367">
        <v>2546.91948822414</v>
      </c>
      <c r="I31" s="367">
        <v>58.688939032560164</v>
      </c>
      <c r="J31" s="367">
        <v>6556.0729043880665</v>
      </c>
      <c r="K31" s="367" t="s">
        <v>21</v>
      </c>
      <c r="L31" s="367">
        <v>1535.3045959999999</v>
      </c>
      <c r="M31" s="367">
        <v>4479.116700444667</v>
      </c>
      <c r="N31" s="367">
        <v>15558.363134864541</v>
      </c>
      <c r="O31" s="371">
        <v>817.30205900800001</v>
      </c>
      <c r="P31" s="366" t="s">
        <v>253</v>
      </c>
      <c r="R31" s="473"/>
    </row>
    <row r="32" spans="1:42" s="474" customFormat="1" ht="12.75" customHeight="1">
      <c r="A32" s="265" t="s">
        <v>260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 t="s">
        <v>439</v>
      </c>
      <c r="Q32" s="475"/>
      <c r="R32" s="482"/>
      <c r="S32" s="482"/>
      <c r="T32" s="482"/>
      <c r="U32" s="482"/>
      <c r="V32" s="482"/>
      <c r="W32" s="482"/>
      <c r="X32" s="483"/>
      <c r="Y32" s="483"/>
      <c r="Z32" s="483"/>
      <c r="AA32" s="483"/>
      <c r="AB32" s="483"/>
      <c r="AC32" s="483"/>
      <c r="AD32" s="483"/>
      <c r="AE32" s="483"/>
      <c r="AF32" s="483"/>
    </row>
    <row r="33" spans="1:32" s="474" customFormat="1" ht="12.75" customHeight="1">
      <c r="A33" s="265" t="s">
        <v>262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475"/>
      <c r="P33" s="266" t="s">
        <v>440</v>
      </c>
      <c r="Q33" s="475"/>
      <c r="R33" s="482"/>
      <c r="S33" s="482"/>
      <c r="T33" s="482"/>
      <c r="U33" s="482"/>
      <c r="V33" s="482"/>
      <c r="W33" s="482"/>
      <c r="X33" s="483"/>
      <c r="Y33" s="483"/>
      <c r="Z33" s="483"/>
      <c r="AA33" s="483"/>
      <c r="AB33" s="483"/>
      <c r="AC33" s="483"/>
      <c r="AD33" s="483"/>
      <c r="AE33" s="483"/>
      <c r="AF33" s="483"/>
    </row>
    <row r="34" spans="1:32" s="474" customFormat="1" ht="12.75" customHeight="1">
      <c r="A34" s="267" t="s">
        <v>264</v>
      </c>
      <c r="B34" s="476"/>
      <c r="C34" s="268"/>
      <c r="D34" s="268"/>
      <c r="E34" s="476"/>
      <c r="F34" s="476"/>
      <c r="G34" s="476"/>
      <c r="H34" s="269"/>
      <c r="I34" s="269"/>
      <c r="J34" s="476"/>
      <c r="K34" s="476"/>
      <c r="L34" s="476"/>
      <c r="M34" s="476"/>
      <c r="O34" s="475"/>
      <c r="P34" s="270" t="s">
        <v>291</v>
      </c>
      <c r="Q34" s="475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</row>
    <row r="35" spans="1:32" ht="23.4" customHeight="1">
      <c r="A35" s="167"/>
      <c r="P35" s="175"/>
    </row>
    <row r="38" spans="1:32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</row>
  </sheetData>
  <mergeCells count="2078">
    <mergeCell ref="XCC2:XCR2"/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WVY2:WWN2"/>
    <mergeCell ref="WWO2:WXD2"/>
    <mergeCell ref="WXE2:WXT2"/>
    <mergeCell ref="WXU2:WYJ2"/>
    <mergeCell ref="WYK2:WYZ2"/>
    <mergeCell ref="WSW2:WTL2"/>
    <mergeCell ref="WTM2:WUB2"/>
    <mergeCell ref="WUC2:WUR2"/>
    <mergeCell ref="WUS2:WVH2"/>
    <mergeCell ref="WVI2:WVX2"/>
    <mergeCell ref="WPU2:WQJ2"/>
    <mergeCell ref="WQK2:WQZ2"/>
    <mergeCell ref="WRA2:WRP2"/>
    <mergeCell ref="WRQ2:WSF2"/>
    <mergeCell ref="WSG2:WSV2"/>
    <mergeCell ref="WMS2:WNH2"/>
    <mergeCell ref="WNI2:WNX2"/>
    <mergeCell ref="WNY2:WON2"/>
    <mergeCell ref="WOO2:WPD2"/>
    <mergeCell ref="WPE2:WPT2"/>
    <mergeCell ref="WJQ2:WKF2"/>
    <mergeCell ref="WKG2:WKV2"/>
    <mergeCell ref="WKW2:WLL2"/>
    <mergeCell ref="WLM2:WMB2"/>
    <mergeCell ref="WMC2:WMR2"/>
    <mergeCell ref="WGO2:WHD2"/>
    <mergeCell ref="WHE2:WHT2"/>
    <mergeCell ref="WHU2:WIJ2"/>
    <mergeCell ref="WIK2:WIZ2"/>
    <mergeCell ref="WJA2:WJP2"/>
    <mergeCell ref="WDM2:WEB2"/>
    <mergeCell ref="WEC2:WER2"/>
    <mergeCell ref="WES2:WFH2"/>
    <mergeCell ref="WFI2:WFX2"/>
    <mergeCell ref="WFY2:WGN2"/>
    <mergeCell ref="WAK2:WAZ2"/>
    <mergeCell ref="WBA2:WBP2"/>
    <mergeCell ref="WBQ2:WCF2"/>
    <mergeCell ref="WCG2:WCV2"/>
    <mergeCell ref="WCW2:WDL2"/>
    <mergeCell ref="VXI2:VXX2"/>
    <mergeCell ref="VXY2:VYN2"/>
    <mergeCell ref="VYO2:VZD2"/>
    <mergeCell ref="VZE2:VZT2"/>
    <mergeCell ref="VZU2:WAJ2"/>
    <mergeCell ref="VUG2:VUV2"/>
    <mergeCell ref="VUW2:VVL2"/>
    <mergeCell ref="VVM2:VWB2"/>
    <mergeCell ref="VWC2:VWR2"/>
    <mergeCell ref="VWS2:VXH2"/>
    <mergeCell ref="VRE2:VRT2"/>
    <mergeCell ref="VRU2:VSJ2"/>
    <mergeCell ref="VSK2:VSZ2"/>
    <mergeCell ref="VTA2:VTP2"/>
    <mergeCell ref="VTQ2:VUF2"/>
    <mergeCell ref="VOC2:VOR2"/>
    <mergeCell ref="VOS2:VPH2"/>
    <mergeCell ref="VPI2:VPX2"/>
    <mergeCell ref="VPY2:VQN2"/>
    <mergeCell ref="VQO2:VRD2"/>
    <mergeCell ref="VLA2:VLP2"/>
    <mergeCell ref="VLQ2:VMF2"/>
    <mergeCell ref="VMG2:VMV2"/>
    <mergeCell ref="VMW2:VNL2"/>
    <mergeCell ref="VNM2:VOB2"/>
    <mergeCell ref="VHY2:VIN2"/>
    <mergeCell ref="VIO2:VJD2"/>
    <mergeCell ref="VJE2:VJT2"/>
    <mergeCell ref="VJU2:VKJ2"/>
    <mergeCell ref="VKK2:VKZ2"/>
    <mergeCell ref="VEW2:VFL2"/>
    <mergeCell ref="VFM2:VGB2"/>
    <mergeCell ref="VGC2:VGR2"/>
    <mergeCell ref="VGS2:VHH2"/>
    <mergeCell ref="VHI2:VHX2"/>
    <mergeCell ref="VBU2:VCJ2"/>
    <mergeCell ref="VCK2:VCZ2"/>
    <mergeCell ref="VDA2:VDP2"/>
    <mergeCell ref="VDQ2:VEF2"/>
    <mergeCell ref="VEG2:VEV2"/>
    <mergeCell ref="UYS2:UZH2"/>
    <mergeCell ref="UZI2:UZX2"/>
    <mergeCell ref="UZY2:VAN2"/>
    <mergeCell ref="VAO2:VBD2"/>
    <mergeCell ref="VBE2:VBT2"/>
    <mergeCell ref="UVQ2:UWF2"/>
    <mergeCell ref="UWG2:UWV2"/>
    <mergeCell ref="UWW2:UXL2"/>
    <mergeCell ref="UXM2:UYB2"/>
    <mergeCell ref="UYC2:UYR2"/>
    <mergeCell ref="USO2:UTD2"/>
    <mergeCell ref="UTE2:UTT2"/>
    <mergeCell ref="UTU2:UUJ2"/>
    <mergeCell ref="UUK2:UUZ2"/>
    <mergeCell ref="UVA2:UVP2"/>
    <mergeCell ref="UPM2:UQB2"/>
    <mergeCell ref="UQC2:UQR2"/>
    <mergeCell ref="UQS2:URH2"/>
    <mergeCell ref="URI2:URX2"/>
    <mergeCell ref="URY2:USN2"/>
    <mergeCell ref="UMK2:UMZ2"/>
    <mergeCell ref="UNA2:UNP2"/>
    <mergeCell ref="UNQ2:UOF2"/>
    <mergeCell ref="UOG2:UOV2"/>
    <mergeCell ref="UOW2:UPL2"/>
    <mergeCell ref="UJI2:UJX2"/>
    <mergeCell ref="UJY2:UKN2"/>
    <mergeCell ref="UKO2:ULD2"/>
    <mergeCell ref="ULE2:ULT2"/>
    <mergeCell ref="ULU2:UMJ2"/>
    <mergeCell ref="UGG2:UGV2"/>
    <mergeCell ref="UGW2:UHL2"/>
    <mergeCell ref="UHM2:UIB2"/>
    <mergeCell ref="UIC2:UIR2"/>
    <mergeCell ref="UIS2:UJH2"/>
    <mergeCell ref="UDE2:UDT2"/>
    <mergeCell ref="UDU2:UEJ2"/>
    <mergeCell ref="UEK2:UEZ2"/>
    <mergeCell ref="UFA2:UFP2"/>
    <mergeCell ref="UFQ2:UGF2"/>
    <mergeCell ref="UAC2:UAR2"/>
    <mergeCell ref="UAS2:UBH2"/>
    <mergeCell ref="UBI2:UBX2"/>
    <mergeCell ref="UBY2:UCN2"/>
    <mergeCell ref="UCO2:UDD2"/>
    <mergeCell ref="TXA2:TXP2"/>
    <mergeCell ref="TXQ2:TYF2"/>
    <mergeCell ref="TYG2:TYV2"/>
    <mergeCell ref="TYW2:TZL2"/>
    <mergeCell ref="TZM2:UAB2"/>
    <mergeCell ref="TTY2:TUN2"/>
    <mergeCell ref="TUO2:TVD2"/>
    <mergeCell ref="TVE2:TVT2"/>
    <mergeCell ref="TVU2:TWJ2"/>
    <mergeCell ref="TWK2:TWZ2"/>
    <mergeCell ref="TQW2:TRL2"/>
    <mergeCell ref="TRM2:TSB2"/>
    <mergeCell ref="TSC2:TSR2"/>
    <mergeCell ref="TSS2:TTH2"/>
    <mergeCell ref="TTI2:TTX2"/>
    <mergeCell ref="TNU2:TOJ2"/>
    <mergeCell ref="TOK2:TOZ2"/>
    <mergeCell ref="TPA2:TPP2"/>
    <mergeCell ref="TPQ2:TQF2"/>
    <mergeCell ref="TQG2:TQV2"/>
    <mergeCell ref="TKS2:TLH2"/>
    <mergeCell ref="TLI2:TLX2"/>
    <mergeCell ref="TLY2:TMN2"/>
    <mergeCell ref="TMO2:TND2"/>
    <mergeCell ref="TNE2:TNT2"/>
    <mergeCell ref="THQ2:TIF2"/>
    <mergeCell ref="TIG2:TIV2"/>
    <mergeCell ref="TIW2:TJL2"/>
    <mergeCell ref="TJM2:TKB2"/>
    <mergeCell ref="TKC2:TKR2"/>
    <mergeCell ref="TEO2:TFD2"/>
    <mergeCell ref="TFE2:TFT2"/>
    <mergeCell ref="TFU2:TGJ2"/>
    <mergeCell ref="TGK2:TGZ2"/>
    <mergeCell ref="THA2:THP2"/>
    <mergeCell ref="TBM2:TCB2"/>
    <mergeCell ref="TCC2:TCR2"/>
    <mergeCell ref="TCS2:TDH2"/>
    <mergeCell ref="TDI2:TDX2"/>
    <mergeCell ref="TDY2:TEN2"/>
    <mergeCell ref="SYK2:SYZ2"/>
    <mergeCell ref="SZA2:SZP2"/>
    <mergeCell ref="SZQ2:TAF2"/>
    <mergeCell ref="TAG2:TAV2"/>
    <mergeCell ref="TAW2:TBL2"/>
    <mergeCell ref="SVI2:SVX2"/>
    <mergeCell ref="SVY2:SWN2"/>
    <mergeCell ref="SWO2:SXD2"/>
    <mergeCell ref="SXE2:SXT2"/>
    <mergeCell ref="SXU2:SYJ2"/>
    <mergeCell ref="SSG2:SSV2"/>
    <mergeCell ref="SSW2:STL2"/>
    <mergeCell ref="STM2:SUB2"/>
    <mergeCell ref="SUC2:SUR2"/>
    <mergeCell ref="SUS2:SVH2"/>
    <mergeCell ref="SPE2:SPT2"/>
    <mergeCell ref="SPU2:SQJ2"/>
    <mergeCell ref="SQK2:SQZ2"/>
    <mergeCell ref="SRA2:SRP2"/>
    <mergeCell ref="SRQ2:SSF2"/>
    <mergeCell ref="SMC2:SMR2"/>
    <mergeCell ref="SMS2:SNH2"/>
    <mergeCell ref="SNI2:SNX2"/>
    <mergeCell ref="SNY2:SON2"/>
    <mergeCell ref="SOO2:SPD2"/>
    <mergeCell ref="SJA2:SJP2"/>
    <mergeCell ref="SJQ2:SKF2"/>
    <mergeCell ref="SKG2:SKV2"/>
    <mergeCell ref="SKW2:SLL2"/>
    <mergeCell ref="SLM2:SMB2"/>
    <mergeCell ref="SFY2:SGN2"/>
    <mergeCell ref="SGO2:SHD2"/>
    <mergeCell ref="SHE2:SHT2"/>
    <mergeCell ref="SHU2:SIJ2"/>
    <mergeCell ref="SIK2:SIZ2"/>
    <mergeCell ref="SCW2:SDL2"/>
    <mergeCell ref="SDM2:SEB2"/>
    <mergeCell ref="SEC2:SER2"/>
    <mergeCell ref="SES2:SFH2"/>
    <mergeCell ref="SFI2:SFX2"/>
    <mergeCell ref="RZU2:SAJ2"/>
    <mergeCell ref="SAK2:SAZ2"/>
    <mergeCell ref="SBA2:SBP2"/>
    <mergeCell ref="SBQ2:SCF2"/>
    <mergeCell ref="SCG2:SCV2"/>
    <mergeCell ref="RWS2:RXH2"/>
    <mergeCell ref="RXI2:RXX2"/>
    <mergeCell ref="RXY2:RYN2"/>
    <mergeCell ref="RYO2:RZD2"/>
    <mergeCell ref="RZE2:RZT2"/>
    <mergeCell ref="RTQ2:RUF2"/>
    <mergeCell ref="RUG2:RUV2"/>
    <mergeCell ref="RUW2:RVL2"/>
    <mergeCell ref="RVM2:RWB2"/>
    <mergeCell ref="RWC2:RWR2"/>
    <mergeCell ref="RQO2:RRD2"/>
    <mergeCell ref="RRE2:RRT2"/>
    <mergeCell ref="RRU2:RSJ2"/>
    <mergeCell ref="RSK2:RSZ2"/>
    <mergeCell ref="RTA2:RTP2"/>
    <mergeCell ref="RNM2:ROB2"/>
    <mergeCell ref="ROC2:ROR2"/>
    <mergeCell ref="ROS2:RPH2"/>
    <mergeCell ref="RPI2:RPX2"/>
    <mergeCell ref="RPY2:RQN2"/>
    <mergeCell ref="RKK2:RKZ2"/>
    <mergeCell ref="RLA2:RLP2"/>
    <mergeCell ref="RLQ2:RMF2"/>
    <mergeCell ref="RMG2:RMV2"/>
    <mergeCell ref="RMW2:RNL2"/>
    <mergeCell ref="RHI2:RHX2"/>
    <mergeCell ref="RHY2:RIN2"/>
    <mergeCell ref="RIO2:RJD2"/>
    <mergeCell ref="RJE2:RJT2"/>
    <mergeCell ref="RJU2:RKJ2"/>
    <mergeCell ref="REG2:REV2"/>
    <mergeCell ref="REW2:RFL2"/>
    <mergeCell ref="RFM2:RGB2"/>
    <mergeCell ref="RGC2:RGR2"/>
    <mergeCell ref="RGS2:RHH2"/>
    <mergeCell ref="RBE2:RBT2"/>
    <mergeCell ref="RBU2:RCJ2"/>
    <mergeCell ref="RCK2:RCZ2"/>
    <mergeCell ref="RDA2:RDP2"/>
    <mergeCell ref="RDQ2:REF2"/>
    <mergeCell ref="QYC2:QYR2"/>
    <mergeCell ref="QYS2:QZH2"/>
    <mergeCell ref="QZI2:QZX2"/>
    <mergeCell ref="QZY2:RAN2"/>
    <mergeCell ref="RAO2:RBD2"/>
    <mergeCell ref="QVA2:QVP2"/>
    <mergeCell ref="QVQ2:QWF2"/>
    <mergeCell ref="QWG2:QWV2"/>
    <mergeCell ref="QWW2:QXL2"/>
    <mergeCell ref="QXM2:QYB2"/>
    <mergeCell ref="QRY2:QSN2"/>
    <mergeCell ref="QSO2:QTD2"/>
    <mergeCell ref="QTE2:QTT2"/>
    <mergeCell ref="QTU2:QUJ2"/>
    <mergeCell ref="QUK2:QUZ2"/>
    <mergeCell ref="QOW2:QPL2"/>
    <mergeCell ref="QPM2:QQB2"/>
    <mergeCell ref="QQC2:QQR2"/>
    <mergeCell ref="QQS2:QRH2"/>
    <mergeCell ref="QRI2:QRX2"/>
    <mergeCell ref="QLU2:QMJ2"/>
    <mergeCell ref="QMK2:QMZ2"/>
    <mergeCell ref="QNA2:QNP2"/>
    <mergeCell ref="QNQ2:QOF2"/>
    <mergeCell ref="QOG2:QOV2"/>
    <mergeCell ref="QIS2:QJH2"/>
    <mergeCell ref="QJI2:QJX2"/>
    <mergeCell ref="QJY2:QKN2"/>
    <mergeCell ref="QKO2:QLD2"/>
    <mergeCell ref="QLE2:QLT2"/>
    <mergeCell ref="QFQ2:QGF2"/>
    <mergeCell ref="QGG2:QGV2"/>
    <mergeCell ref="QGW2:QHL2"/>
    <mergeCell ref="QHM2:QIB2"/>
    <mergeCell ref="QIC2:QIR2"/>
    <mergeCell ref="QCO2:QDD2"/>
    <mergeCell ref="QDE2:QDT2"/>
    <mergeCell ref="QDU2:QEJ2"/>
    <mergeCell ref="QEK2:QEZ2"/>
    <mergeCell ref="QFA2:QFP2"/>
    <mergeCell ref="PZM2:QAB2"/>
    <mergeCell ref="QAC2:QAR2"/>
    <mergeCell ref="QAS2:QBH2"/>
    <mergeCell ref="QBI2:QBX2"/>
    <mergeCell ref="QBY2:QCN2"/>
    <mergeCell ref="PWK2:PWZ2"/>
    <mergeCell ref="PXA2:PXP2"/>
    <mergeCell ref="PXQ2:PYF2"/>
    <mergeCell ref="PYG2:PYV2"/>
    <mergeCell ref="PYW2:PZL2"/>
    <mergeCell ref="PTI2:PTX2"/>
    <mergeCell ref="PTY2:PUN2"/>
    <mergeCell ref="PUO2:PVD2"/>
    <mergeCell ref="PVE2:PVT2"/>
    <mergeCell ref="PVU2:PWJ2"/>
    <mergeCell ref="PQG2:PQV2"/>
    <mergeCell ref="PQW2:PRL2"/>
    <mergeCell ref="PRM2:PSB2"/>
    <mergeCell ref="PSC2:PSR2"/>
    <mergeCell ref="PSS2:PTH2"/>
    <mergeCell ref="PNE2:PNT2"/>
    <mergeCell ref="PNU2:POJ2"/>
    <mergeCell ref="POK2:POZ2"/>
    <mergeCell ref="PPA2:PPP2"/>
    <mergeCell ref="PPQ2:PQF2"/>
    <mergeCell ref="PKC2:PKR2"/>
    <mergeCell ref="PKS2:PLH2"/>
    <mergeCell ref="PLI2:PLX2"/>
    <mergeCell ref="PLY2:PMN2"/>
    <mergeCell ref="PMO2:PND2"/>
    <mergeCell ref="PHA2:PHP2"/>
    <mergeCell ref="PHQ2:PIF2"/>
    <mergeCell ref="PIG2:PIV2"/>
    <mergeCell ref="PIW2:PJL2"/>
    <mergeCell ref="PJM2:PKB2"/>
    <mergeCell ref="PDY2:PEN2"/>
    <mergeCell ref="PEO2:PFD2"/>
    <mergeCell ref="PFE2:PFT2"/>
    <mergeCell ref="PFU2:PGJ2"/>
    <mergeCell ref="PGK2:PGZ2"/>
    <mergeCell ref="PAW2:PBL2"/>
    <mergeCell ref="PBM2:PCB2"/>
    <mergeCell ref="PCC2:PCR2"/>
    <mergeCell ref="PCS2:PDH2"/>
    <mergeCell ref="PDI2:PDX2"/>
    <mergeCell ref="OXU2:OYJ2"/>
    <mergeCell ref="OYK2:OYZ2"/>
    <mergeCell ref="OZA2:OZP2"/>
    <mergeCell ref="OZQ2:PAF2"/>
    <mergeCell ref="PAG2:PAV2"/>
    <mergeCell ref="OUS2:OVH2"/>
    <mergeCell ref="OVI2:OVX2"/>
    <mergeCell ref="OVY2:OWN2"/>
    <mergeCell ref="OWO2:OXD2"/>
    <mergeCell ref="OXE2:OXT2"/>
    <mergeCell ref="ORQ2:OSF2"/>
    <mergeCell ref="OSG2:OSV2"/>
    <mergeCell ref="OSW2:OTL2"/>
    <mergeCell ref="OTM2:OUB2"/>
    <mergeCell ref="OUC2:OUR2"/>
    <mergeCell ref="OOO2:OPD2"/>
    <mergeCell ref="OPE2:OPT2"/>
    <mergeCell ref="OPU2:OQJ2"/>
    <mergeCell ref="OQK2:OQZ2"/>
    <mergeCell ref="ORA2:ORP2"/>
    <mergeCell ref="OLM2:OMB2"/>
    <mergeCell ref="OMC2:OMR2"/>
    <mergeCell ref="OMS2:ONH2"/>
    <mergeCell ref="ONI2:ONX2"/>
    <mergeCell ref="ONY2:OON2"/>
    <mergeCell ref="OIK2:OIZ2"/>
    <mergeCell ref="OJA2:OJP2"/>
    <mergeCell ref="OJQ2:OKF2"/>
    <mergeCell ref="OKG2:OKV2"/>
    <mergeCell ref="OKW2:OLL2"/>
    <mergeCell ref="OFI2:OFX2"/>
    <mergeCell ref="OFY2:OGN2"/>
    <mergeCell ref="OGO2:OHD2"/>
    <mergeCell ref="OHE2:OHT2"/>
    <mergeCell ref="OHU2:OIJ2"/>
    <mergeCell ref="OCG2:OCV2"/>
    <mergeCell ref="OCW2:ODL2"/>
    <mergeCell ref="ODM2:OEB2"/>
    <mergeCell ref="OEC2:OER2"/>
    <mergeCell ref="OES2:OFH2"/>
    <mergeCell ref="NZE2:NZT2"/>
    <mergeCell ref="NZU2:OAJ2"/>
    <mergeCell ref="OAK2:OAZ2"/>
    <mergeCell ref="OBA2:OBP2"/>
    <mergeCell ref="OBQ2:OCF2"/>
    <mergeCell ref="NWC2:NWR2"/>
    <mergeCell ref="NWS2:NXH2"/>
    <mergeCell ref="NXI2:NXX2"/>
    <mergeCell ref="NXY2:NYN2"/>
    <mergeCell ref="NYO2:NZD2"/>
    <mergeCell ref="NTA2:NTP2"/>
    <mergeCell ref="NTQ2:NUF2"/>
    <mergeCell ref="NUG2:NUV2"/>
    <mergeCell ref="NUW2:NVL2"/>
    <mergeCell ref="NVM2:NWB2"/>
    <mergeCell ref="NPY2:NQN2"/>
    <mergeCell ref="NQO2:NRD2"/>
    <mergeCell ref="NRE2:NRT2"/>
    <mergeCell ref="NRU2:NSJ2"/>
    <mergeCell ref="NSK2:NSZ2"/>
    <mergeCell ref="NMW2:NNL2"/>
    <mergeCell ref="NNM2:NOB2"/>
    <mergeCell ref="NOC2:NOR2"/>
    <mergeCell ref="NOS2:NPH2"/>
    <mergeCell ref="NPI2:NPX2"/>
    <mergeCell ref="NJU2:NKJ2"/>
    <mergeCell ref="NKK2:NKZ2"/>
    <mergeCell ref="NLA2:NLP2"/>
    <mergeCell ref="NLQ2:NMF2"/>
    <mergeCell ref="NMG2:NMV2"/>
    <mergeCell ref="NGS2:NHH2"/>
    <mergeCell ref="NHI2:NHX2"/>
    <mergeCell ref="NHY2:NIN2"/>
    <mergeCell ref="NIO2:NJD2"/>
    <mergeCell ref="NJE2:NJT2"/>
    <mergeCell ref="NDQ2:NEF2"/>
    <mergeCell ref="NEG2:NEV2"/>
    <mergeCell ref="NEW2:NFL2"/>
    <mergeCell ref="NFM2:NGB2"/>
    <mergeCell ref="NGC2:NGR2"/>
    <mergeCell ref="NAO2:NBD2"/>
    <mergeCell ref="NBE2:NBT2"/>
    <mergeCell ref="NBU2:NCJ2"/>
    <mergeCell ref="NCK2:NCZ2"/>
    <mergeCell ref="NDA2:NDP2"/>
    <mergeCell ref="MXM2:MYB2"/>
    <mergeCell ref="MYC2:MYR2"/>
    <mergeCell ref="MYS2:MZH2"/>
    <mergeCell ref="MZI2:MZX2"/>
    <mergeCell ref="MZY2:NAN2"/>
    <mergeCell ref="MUK2:MUZ2"/>
    <mergeCell ref="MVA2:MVP2"/>
    <mergeCell ref="MVQ2:MWF2"/>
    <mergeCell ref="MWG2:MWV2"/>
    <mergeCell ref="MWW2:MXL2"/>
    <mergeCell ref="MRI2:MRX2"/>
    <mergeCell ref="MRY2:MSN2"/>
    <mergeCell ref="MSO2:MTD2"/>
    <mergeCell ref="MTE2:MTT2"/>
    <mergeCell ref="MTU2:MUJ2"/>
    <mergeCell ref="MOG2:MOV2"/>
    <mergeCell ref="MOW2:MPL2"/>
    <mergeCell ref="MPM2:MQB2"/>
    <mergeCell ref="MQC2:MQR2"/>
    <mergeCell ref="MQS2:MRH2"/>
    <mergeCell ref="MLE2:MLT2"/>
    <mergeCell ref="MLU2:MMJ2"/>
    <mergeCell ref="MMK2:MMZ2"/>
    <mergeCell ref="MNA2:MNP2"/>
    <mergeCell ref="MNQ2:MOF2"/>
    <mergeCell ref="MIC2:MIR2"/>
    <mergeCell ref="MIS2:MJH2"/>
    <mergeCell ref="MJI2:MJX2"/>
    <mergeCell ref="MJY2:MKN2"/>
    <mergeCell ref="MKO2:MLD2"/>
    <mergeCell ref="MFA2:MFP2"/>
    <mergeCell ref="MFQ2:MGF2"/>
    <mergeCell ref="MGG2:MGV2"/>
    <mergeCell ref="MGW2:MHL2"/>
    <mergeCell ref="MHM2:MIB2"/>
    <mergeCell ref="MBY2:MCN2"/>
    <mergeCell ref="MCO2:MDD2"/>
    <mergeCell ref="MDE2:MDT2"/>
    <mergeCell ref="MDU2:MEJ2"/>
    <mergeCell ref="MEK2:MEZ2"/>
    <mergeCell ref="LYW2:LZL2"/>
    <mergeCell ref="LZM2:MAB2"/>
    <mergeCell ref="MAC2:MAR2"/>
    <mergeCell ref="MAS2:MBH2"/>
    <mergeCell ref="MBI2:MBX2"/>
    <mergeCell ref="LVU2:LWJ2"/>
    <mergeCell ref="LWK2:LWZ2"/>
    <mergeCell ref="LXA2:LXP2"/>
    <mergeCell ref="LXQ2:LYF2"/>
    <mergeCell ref="LYG2:LYV2"/>
    <mergeCell ref="LSS2:LTH2"/>
    <mergeCell ref="LTI2:LTX2"/>
    <mergeCell ref="LTY2:LUN2"/>
    <mergeCell ref="LUO2:LVD2"/>
    <mergeCell ref="LVE2:LVT2"/>
    <mergeCell ref="LPQ2:LQF2"/>
    <mergeCell ref="LQG2:LQV2"/>
    <mergeCell ref="LQW2:LRL2"/>
    <mergeCell ref="LRM2:LSB2"/>
    <mergeCell ref="LSC2:LSR2"/>
    <mergeCell ref="LMO2:LND2"/>
    <mergeCell ref="LNE2:LNT2"/>
    <mergeCell ref="LNU2:LOJ2"/>
    <mergeCell ref="LOK2:LOZ2"/>
    <mergeCell ref="LPA2:LPP2"/>
    <mergeCell ref="LJM2:LKB2"/>
    <mergeCell ref="LKC2:LKR2"/>
    <mergeCell ref="LKS2:LLH2"/>
    <mergeCell ref="LLI2:LLX2"/>
    <mergeCell ref="LLY2:LMN2"/>
    <mergeCell ref="LGK2:LGZ2"/>
    <mergeCell ref="LHA2:LHP2"/>
    <mergeCell ref="LHQ2:LIF2"/>
    <mergeCell ref="LIG2:LIV2"/>
    <mergeCell ref="LIW2:LJL2"/>
    <mergeCell ref="LDI2:LDX2"/>
    <mergeCell ref="LDY2:LEN2"/>
    <mergeCell ref="LEO2:LFD2"/>
    <mergeCell ref="LFE2:LFT2"/>
    <mergeCell ref="LFU2:LGJ2"/>
    <mergeCell ref="LAG2:LAV2"/>
    <mergeCell ref="LAW2:LBL2"/>
    <mergeCell ref="LBM2:LCB2"/>
    <mergeCell ref="LCC2:LCR2"/>
    <mergeCell ref="LCS2:LDH2"/>
    <mergeCell ref="KXE2:KXT2"/>
    <mergeCell ref="KXU2:KYJ2"/>
    <mergeCell ref="KYK2:KYZ2"/>
    <mergeCell ref="KZA2:KZP2"/>
    <mergeCell ref="KZQ2:LAF2"/>
    <mergeCell ref="KUC2:KUR2"/>
    <mergeCell ref="KUS2:KVH2"/>
    <mergeCell ref="KVI2:KVX2"/>
    <mergeCell ref="KVY2:KWN2"/>
    <mergeCell ref="KWO2:KXD2"/>
    <mergeCell ref="KRA2:KRP2"/>
    <mergeCell ref="KRQ2:KSF2"/>
    <mergeCell ref="KSG2:KSV2"/>
    <mergeCell ref="KSW2:KTL2"/>
    <mergeCell ref="KTM2:KUB2"/>
    <mergeCell ref="KNY2:KON2"/>
    <mergeCell ref="KOO2:KPD2"/>
    <mergeCell ref="KPE2:KPT2"/>
    <mergeCell ref="KPU2:KQJ2"/>
    <mergeCell ref="KQK2:KQZ2"/>
    <mergeCell ref="KKW2:KLL2"/>
    <mergeCell ref="KLM2:KMB2"/>
    <mergeCell ref="KMC2:KMR2"/>
    <mergeCell ref="KMS2:KNH2"/>
    <mergeCell ref="KNI2:KNX2"/>
    <mergeCell ref="KHU2:KIJ2"/>
    <mergeCell ref="KIK2:KIZ2"/>
    <mergeCell ref="KJA2:KJP2"/>
    <mergeCell ref="KJQ2:KKF2"/>
    <mergeCell ref="KKG2:KKV2"/>
    <mergeCell ref="KES2:KFH2"/>
    <mergeCell ref="KFI2:KFX2"/>
    <mergeCell ref="KFY2:KGN2"/>
    <mergeCell ref="KGO2:KHD2"/>
    <mergeCell ref="KHE2:KHT2"/>
    <mergeCell ref="KBQ2:KCF2"/>
    <mergeCell ref="KCG2:KCV2"/>
    <mergeCell ref="KCW2:KDL2"/>
    <mergeCell ref="KDM2:KEB2"/>
    <mergeCell ref="KEC2:KER2"/>
    <mergeCell ref="JYO2:JZD2"/>
    <mergeCell ref="JZE2:JZT2"/>
    <mergeCell ref="JZU2:KAJ2"/>
    <mergeCell ref="KAK2:KAZ2"/>
    <mergeCell ref="KBA2:KBP2"/>
    <mergeCell ref="JVM2:JWB2"/>
    <mergeCell ref="JWC2:JWR2"/>
    <mergeCell ref="JWS2:JXH2"/>
    <mergeCell ref="JXI2:JXX2"/>
    <mergeCell ref="JXY2:JYN2"/>
    <mergeCell ref="JSK2:JSZ2"/>
    <mergeCell ref="JTA2:JTP2"/>
    <mergeCell ref="JTQ2:JUF2"/>
    <mergeCell ref="JUG2:JUV2"/>
    <mergeCell ref="JUW2:JVL2"/>
    <mergeCell ref="JPI2:JPX2"/>
    <mergeCell ref="JPY2:JQN2"/>
    <mergeCell ref="JQO2:JRD2"/>
    <mergeCell ref="JRE2:JRT2"/>
    <mergeCell ref="JRU2:JSJ2"/>
    <mergeCell ref="JMG2:JMV2"/>
    <mergeCell ref="JMW2:JNL2"/>
    <mergeCell ref="JNM2:JOB2"/>
    <mergeCell ref="JOC2:JOR2"/>
    <mergeCell ref="JOS2:JPH2"/>
    <mergeCell ref="JJE2:JJT2"/>
    <mergeCell ref="JJU2:JKJ2"/>
    <mergeCell ref="JKK2:JKZ2"/>
    <mergeCell ref="JLA2:JLP2"/>
    <mergeCell ref="JLQ2:JMF2"/>
    <mergeCell ref="JGC2:JGR2"/>
    <mergeCell ref="JGS2:JHH2"/>
    <mergeCell ref="JHI2:JHX2"/>
    <mergeCell ref="JHY2:JIN2"/>
    <mergeCell ref="JIO2:JJD2"/>
    <mergeCell ref="JDA2:JDP2"/>
    <mergeCell ref="JDQ2:JEF2"/>
    <mergeCell ref="JEG2:JEV2"/>
    <mergeCell ref="JEW2:JFL2"/>
    <mergeCell ref="JFM2:JGB2"/>
    <mergeCell ref="IZY2:JAN2"/>
    <mergeCell ref="JAO2:JBD2"/>
    <mergeCell ref="JBE2:JBT2"/>
    <mergeCell ref="JBU2:JCJ2"/>
    <mergeCell ref="JCK2:JCZ2"/>
    <mergeCell ref="IWW2:IXL2"/>
    <mergeCell ref="IXM2:IYB2"/>
    <mergeCell ref="IYC2:IYR2"/>
    <mergeCell ref="IYS2:IZH2"/>
    <mergeCell ref="IZI2:IZX2"/>
    <mergeCell ref="ITU2:IUJ2"/>
    <mergeCell ref="IUK2:IUZ2"/>
    <mergeCell ref="IVA2:IVP2"/>
    <mergeCell ref="IVQ2:IWF2"/>
    <mergeCell ref="IWG2:IWV2"/>
    <mergeCell ref="IQS2:IRH2"/>
    <mergeCell ref="IRI2:IRX2"/>
    <mergeCell ref="IRY2:ISN2"/>
    <mergeCell ref="ISO2:ITD2"/>
    <mergeCell ref="ITE2:ITT2"/>
    <mergeCell ref="INQ2:IOF2"/>
    <mergeCell ref="IOG2:IOV2"/>
    <mergeCell ref="IOW2:IPL2"/>
    <mergeCell ref="IPM2:IQB2"/>
    <mergeCell ref="IQC2:IQR2"/>
    <mergeCell ref="IKO2:ILD2"/>
    <mergeCell ref="ILE2:ILT2"/>
    <mergeCell ref="ILU2:IMJ2"/>
    <mergeCell ref="IMK2:IMZ2"/>
    <mergeCell ref="INA2:INP2"/>
    <mergeCell ref="IHM2:IIB2"/>
    <mergeCell ref="IIC2:IIR2"/>
    <mergeCell ref="IIS2:IJH2"/>
    <mergeCell ref="IJI2:IJX2"/>
    <mergeCell ref="IJY2:IKN2"/>
    <mergeCell ref="IEK2:IEZ2"/>
    <mergeCell ref="IFA2:IFP2"/>
    <mergeCell ref="IFQ2:IGF2"/>
    <mergeCell ref="IGG2:IGV2"/>
    <mergeCell ref="IGW2:IHL2"/>
    <mergeCell ref="IBI2:IBX2"/>
    <mergeCell ref="IBY2:ICN2"/>
    <mergeCell ref="ICO2:IDD2"/>
    <mergeCell ref="IDE2:IDT2"/>
    <mergeCell ref="IDU2:IEJ2"/>
    <mergeCell ref="HYG2:HYV2"/>
    <mergeCell ref="HYW2:HZL2"/>
    <mergeCell ref="HZM2:IAB2"/>
    <mergeCell ref="IAC2:IAR2"/>
    <mergeCell ref="IAS2:IBH2"/>
    <mergeCell ref="HVE2:HVT2"/>
    <mergeCell ref="HVU2:HWJ2"/>
    <mergeCell ref="HWK2:HWZ2"/>
    <mergeCell ref="HXA2:HXP2"/>
    <mergeCell ref="HXQ2:HYF2"/>
    <mergeCell ref="HSC2:HSR2"/>
    <mergeCell ref="HSS2:HTH2"/>
    <mergeCell ref="HTI2:HTX2"/>
    <mergeCell ref="HTY2:HUN2"/>
    <mergeCell ref="HUO2:HVD2"/>
    <mergeCell ref="HPA2:HPP2"/>
    <mergeCell ref="HPQ2:HQF2"/>
    <mergeCell ref="HQG2:HQV2"/>
    <mergeCell ref="HQW2:HRL2"/>
    <mergeCell ref="HRM2:HSB2"/>
    <mergeCell ref="HLY2:HMN2"/>
    <mergeCell ref="HMO2:HND2"/>
    <mergeCell ref="HNE2:HNT2"/>
    <mergeCell ref="HNU2:HOJ2"/>
    <mergeCell ref="HOK2:HOZ2"/>
    <mergeCell ref="HIW2:HJL2"/>
    <mergeCell ref="HJM2:HKB2"/>
    <mergeCell ref="HKC2:HKR2"/>
    <mergeCell ref="HKS2:HLH2"/>
    <mergeCell ref="HLI2:HLX2"/>
    <mergeCell ref="HFU2:HGJ2"/>
    <mergeCell ref="HGK2:HGZ2"/>
    <mergeCell ref="HHA2:HHP2"/>
    <mergeCell ref="HHQ2:HIF2"/>
    <mergeCell ref="HIG2:HIV2"/>
    <mergeCell ref="HCS2:HDH2"/>
    <mergeCell ref="HDI2:HDX2"/>
    <mergeCell ref="HDY2:HEN2"/>
    <mergeCell ref="HEO2:HFD2"/>
    <mergeCell ref="HFE2:HFT2"/>
    <mergeCell ref="GZQ2:HAF2"/>
    <mergeCell ref="HAG2:HAV2"/>
    <mergeCell ref="HAW2:HBL2"/>
    <mergeCell ref="HBM2:HCB2"/>
    <mergeCell ref="HCC2:HCR2"/>
    <mergeCell ref="GWO2:GXD2"/>
    <mergeCell ref="GXE2:GXT2"/>
    <mergeCell ref="GXU2:GYJ2"/>
    <mergeCell ref="GYK2:GYZ2"/>
    <mergeCell ref="GZA2:GZP2"/>
    <mergeCell ref="GTM2:GUB2"/>
    <mergeCell ref="GUC2:GUR2"/>
    <mergeCell ref="GUS2:GVH2"/>
    <mergeCell ref="GVI2:GVX2"/>
    <mergeCell ref="GVY2:GWN2"/>
    <mergeCell ref="GQK2:GQZ2"/>
    <mergeCell ref="GRA2:GRP2"/>
    <mergeCell ref="GRQ2:GSF2"/>
    <mergeCell ref="GSG2:GSV2"/>
    <mergeCell ref="GSW2:GTL2"/>
    <mergeCell ref="GNI2:GNX2"/>
    <mergeCell ref="GNY2:GON2"/>
    <mergeCell ref="GOO2:GPD2"/>
    <mergeCell ref="GPE2:GPT2"/>
    <mergeCell ref="GPU2:GQJ2"/>
    <mergeCell ref="GKG2:GKV2"/>
    <mergeCell ref="GKW2:GLL2"/>
    <mergeCell ref="GLM2:GMB2"/>
    <mergeCell ref="GMC2:GMR2"/>
    <mergeCell ref="GMS2:GNH2"/>
    <mergeCell ref="GHE2:GHT2"/>
    <mergeCell ref="GHU2:GIJ2"/>
    <mergeCell ref="GIK2:GIZ2"/>
    <mergeCell ref="GJA2:GJP2"/>
    <mergeCell ref="GJQ2:GKF2"/>
    <mergeCell ref="GEC2:GER2"/>
    <mergeCell ref="GES2:GFH2"/>
    <mergeCell ref="GFI2:GFX2"/>
    <mergeCell ref="GFY2:GGN2"/>
    <mergeCell ref="GGO2:GHD2"/>
    <mergeCell ref="GBA2:GBP2"/>
    <mergeCell ref="GBQ2:GCF2"/>
    <mergeCell ref="GCG2:GCV2"/>
    <mergeCell ref="GCW2:GDL2"/>
    <mergeCell ref="GDM2:GEB2"/>
    <mergeCell ref="FXY2:FYN2"/>
    <mergeCell ref="FYO2:FZD2"/>
    <mergeCell ref="FZE2:FZT2"/>
    <mergeCell ref="FZU2:GAJ2"/>
    <mergeCell ref="GAK2:GAZ2"/>
    <mergeCell ref="FUW2:FVL2"/>
    <mergeCell ref="FVM2:FWB2"/>
    <mergeCell ref="FWC2:FWR2"/>
    <mergeCell ref="FWS2:FXH2"/>
    <mergeCell ref="FXI2:FXX2"/>
    <mergeCell ref="FRU2:FSJ2"/>
    <mergeCell ref="FSK2:FSZ2"/>
    <mergeCell ref="FTA2:FTP2"/>
    <mergeCell ref="FTQ2:FUF2"/>
    <mergeCell ref="FUG2:FUV2"/>
    <mergeCell ref="FOS2:FPH2"/>
    <mergeCell ref="FPI2:FPX2"/>
    <mergeCell ref="FPY2:FQN2"/>
    <mergeCell ref="FQO2:FRD2"/>
    <mergeCell ref="FRE2:FRT2"/>
    <mergeCell ref="FLQ2:FMF2"/>
    <mergeCell ref="FMG2:FMV2"/>
    <mergeCell ref="FMW2:FNL2"/>
    <mergeCell ref="FNM2:FOB2"/>
    <mergeCell ref="FOC2:FOR2"/>
    <mergeCell ref="FIO2:FJD2"/>
    <mergeCell ref="FJE2:FJT2"/>
    <mergeCell ref="FJU2:FKJ2"/>
    <mergeCell ref="FKK2:FKZ2"/>
    <mergeCell ref="FLA2:FLP2"/>
    <mergeCell ref="FFM2:FGB2"/>
    <mergeCell ref="FGC2:FGR2"/>
    <mergeCell ref="FGS2:FHH2"/>
    <mergeCell ref="FHI2:FHX2"/>
    <mergeCell ref="FHY2:FIN2"/>
    <mergeCell ref="FCK2:FCZ2"/>
    <mergeCell ref="FDA2:FDP2"/>
    <mergeCell ref="FDQ2:FEF2"/>
    <mergeCell ref="FEG2:FEV2"/>
    <mergeCell ref="FEW2:FFL2"/>
    <mergeCell ref="EZI2:EZX2"/>
    <mergeCell ref="EZY2:FAN2"/>
    <mergeCell ref="FAO2:FBD2"/>
    <mergeCell ref="FBE2:FBT2"/>
    <mergeCell ref="FBU2:FCJ2"/>
    <mergeCell ref="EWG2:EWV2"/>
    <mergeCell ref="EWW2:EXL2"/>
    <mergeCell ref="EXM2:EYB2"/>
    <mergeCell ref="EYC2:EYR2"/>
    <mergeCell ref="EYS2:EZH2"/>
    <mergeCell ref="ETE2:ETT2"/>
    <mergeCell ref="ETU2:EUJ2"/>
    <mergeCell ref="EUK2:EUZ2"/>
    <mergeCell ref="EVA2:EVP2"/>
    <mergeCell ref="EVQ2:EWF2"/>
    <mergeCell ref="EQC2:EQR2"/>
    <mergeCell ref="EQS2:ERH2"/>
    <mergeCell ref="ERI2:ERX2"/>
    <mergeCell ref="ERY2:ESN2"/>
    <mergeCell ref="ESO2:ETD2"/>
    <mergeCell ref="ENA2:ENP2"/>
    <mergeCell ref="ENQ2:EOF2"/>
    <mergeCell ref="EOG2:EOV2"/>
    <mergeCell ref="EOW2:EPL2"/>
    <mergeCell ref="EPM2:EQB2"/>
    <mergeCell ref="EJY2:EKN2"/>
    <mergeCell ref="EKO2:ELD2"/>
    <mergeCell ref="ELE2:ELT2"/>
    <mergeCell ref="ELU2:EMJ2"/>
    <mergeCell ref="EMK2:EMZ2"/>
    <mergeCell ref="EGW2:EHL2"/>
    <mergeCell ref="EHM2:EIB2"/>
    <mergeCell ref="EIC2:EIR2"/>
    <mergeCell ref="EIS2:EJH2"/>
    <mergeCell ref="EJI2:EJX2"/>
    <mergeCell ref="EDU2:EEJ2"/>
    <mergeCell ref="EEK2:EEZ2"/>
    <mergeCell ref="EFA2:EFP2"/>
    <mergeCell ref="EFQ2:EGF2"/>
    <mergeCell ref="EGG2:EGV2"/>
    <mergeCell ref="EAS2:EBH2"/>
    <mergeCell ref="EBI2:EBX2"/>
    <mergeCell ref="EBY2:ECN2"/>
    <mergeCell ref="ECO2:EDD2"/>
    <mergeCell ref="EDE2:EDT2"/>
    <mergeCell ref="DXQ2:DYF2"/>
    <mergeCell ref="DYG2:DYV2"/>
    <mergeCell ref="DYW2:DZL2"/>
    <mergeCell ref="DZM2:EAB2"/>
    <mergeCell ref="EAC2:EAR2"/>
    <mergeCell ref="DUO2:DVD2"/>
    <mergeCell ref="DVE2:DVT2"/>
    <mergeCell ref="DVU2:DWJ2"/>
    <mergeCell ref="DWK2:DWZ2"/>
    <mergeCell ref="DXA2:DXP2"/>
    <mergeCell ref="DRM2:DSB2"/>
    <mergeCell ref="DSC2:DSR2"/>
    <mergeCell ref="DSS2:DTH2"/>
    <mergeCell ref="DTI2:DTX2"/>
    <mergeCell ref="DTY2:DUN2"/>
    <mergeCell ref="DOK2:DOZ2"/>
    <mergeCell ref="DPA2:DPP2"/>
    <mergeCell ref="DPQ2:DQF2"/>
    <mergeCell ref="DQG2:DQV2"/>
    <mergeCell ref="DQW2:DRL2"/>
    <mergeCell ref="DLI2:DLX2"/>
    <mergeCell ref="DLY2:DMN2"/>
    <mergeCell ref="DMO2:DND2"/>
    <mergeCell ref="DNE2:DNT2"/>
    <mergeCell ref="DNU2:DOJ2"/>
    <mergeCell ref="DIG2:DIV2"/>
    <mergeCell ref="DIW2:DJL2"/>
    <mergeCell ref="DJM2:DKB2"/>
    <mergeCell ref="DKC2:DKR2"/>
    <mergeCell ref="DKS2:DLH2"/>
    <mergeCell ref="DFE2:DFT2"/>
    <mergeCell ref="DFU2:DGJ2"/>
    <mergeCell ref="DGK2:DGZ2"/>
    <mergeCell ref="DHA2:DHP2"/>
    <mergeCell ref="DHQ2:DIF2"/>
    <mergeCell ref="DCC2:DCR2"/>
    <mergeCell ref="DCS2:DDH2"/>
    <mergeCell ref="DDI2:DDX2"/>
    <mergeCell ref="DDY2:DEN2"/>
    <mergeCell ref="DEO2:DFD2"/>
    <mergeCell ref="CZA2:CZP2"/>
    <mergeCell ref="CZQ2:DAF2"/>
    <mergeCell ref="DAG2:DAV2"/>
    <mergeCell ref="DAW2:DBL2"/>
    <mergeCell ref="DBM2:DCB2"/>
    <mergeCell ref="CVY2:CWN2"/>
    <mergeCell ref="CWO2:CXD2"/>
    <mergeCell ref="CXE2:CXT2"/>
    <mergeCell ref="CXU2:CYJ2"/>
    <mergeCell ref="CYK2:CYZ2"/>
    <mergeCell ref="CSW2:CTL2"/>
    <mergeCell ref="CTM2:CUB2"/>
    <mergeCell ref="CUC2:CUR2"/>
    <mergeCell ref="CUS2:CVH2"/>
    <mergeCell ref="CVI2:CVX2"/>
    <mergeCell ref="CPU2:CQJ2"/>
    <mergeCell ref="CQK2:CQZ2"/>
    <mergeCell ref="CRA2:CRP2"/>
    <mergeCell ref="CRQ2:CSF2"/>
    <mergeCell ref="CSG2:CSV2"/>
    <mergeCell ref="CMS2:CNH2"/>
    <mergeCell ref="CNI2:CNX2"/>
    <mergeCell ref="CNY2:CON2"/>
    <mergeCell ref="COO2:CPD2"/>
    <mergeCell ref="CPE2:CPT2"/>
    <mergeCell ref="CJQ2:CKF2"/>
    <mergeCell ref="CKG2:CKV2"/>
    <mergeCell ref="CKW2:CLL2"/>
    <mergeCell ref="CLM2:CMB2"/>
    <mergeCell ref="CMC2:CMR2"/>
    <mergeCell ref="CGO2:CHD2"/>
    <mergeCell ref="CHE2:CHT2"/>
    <mergeCell ref="CHU2:CIJ2"/>
    <mergeCell ref="CIK2:CIZ2"/>
    <mergeCell ref="CJA2:CJP2"/>
    <mergeCell ref="CDM2:CEB2"/>
    <mergeCell ref="CEC2:CER2"/>
    <mergeCell ref="CES2:CFH2"/>
    <mergeCell ref="CFI2:CFX2"/>
    <mergeCell ref="CFY2:CGN2"/>
    <mergeCell ref="CAK2:CAZ2"/>
    <mergeCell ref="CBA2:CBP2"/>
    <mergeCell ref="CBQ2:CCF2"/>
    <mergeCell ref="CCG2:CCV2"/>
    <mergeCell ref="CCW2:CDL2"/>
    <mergeCell ref="BXI2:BXX2"/>
    <mergeCell ref="BXY2:BYN2"/>
    <mergeCell ref="BYO2:BZD2"/>
    <mergeCell ref="BZE2:BZT2"/>
    <mergeCell ref="BZU2:CAJ2"/>
    <mergeCell ref="BUG2:BUV2"/>
    <mergeCell ref="BUW2:BVL2"/>
    <mergeCell ref="BVM2:BWB2"/>
    <mergeCell ref="BWC2:BWR2"/>
    <mergeCell ref="BWS2:BXH2"/>
    <mergeCell ref="BRE2:BRT2"/>
    <mergeCell ref="BRU2:BSJ2"/>
    <mergeCell ref="BSK2:BSZ2"/>
    <mergeCell ref="BTA2:BTP2"/>
    <mergeCell ref="BTQ2:BUF2"/>
    <mergeCell ref="BOC2:BOR2"/>
    <mergeCell ref="BOS2:BPH2"/>
    <mergeCell ref="BPI2:BPX2"/>
    <mergeCell ref="BPY2:BQN2"/>
    <mergeCell ref="BQO2:BRD2"/>
    <mergeCell ref="BLA2:BLP2"/>
    <mergeCell ref="BLQ2:BMF2"/>
    <mergeCell ref="BMG2:BMV2"/>
    <mergeCell ref="BMW2:BNL2"/>
    <mergeCell ref="BNM2:BOB2"/>
    <mergeCell ref="BHY2:BIN2"/>
    <mergeCell ref="BIO2:BJD2"/>
    <mergeCell ref="BJE2:BJT2"/>
    <mergeCell ref="BJU2:BKJ2"/>
    <mergeCell ref="BKK2:BKZ2"/>
    <mergeCell ref="BEW2:BFL2"/>
    <mergeCell ref="BFM2:BGB2"/>
    <mergeCell ref="BGC2:BGR2"/>
    <mergeCell ref="BGS2:BHH2"/>
    <mergeCell ref="BHI2:BHX2"/>
    <mergeCell ref="BBU2:BCJ2"/>
    <mergeCell ref="BCK2:BCZ2"/>
    <mergeCell ref="BDA2:BDP2"/>
    <mergeCell ref="BDQ2:BEF2"/>
    <mergeCell ref="BEG2:BEV2"/>
    <mergeCell ref="AYS2:AZH2"/>
    <mergeCell ref="AZI2:AZX2"/>
    <mergeCell ref="AZY2:BAN2"/>
    <mergeCell ref="BAO2:BBD2"/>
    <mergeCell ref="BBE2:BBT2"/>
    <mergeCell ref="AVQ2:AWF2"/>
    <mergeCell ref="AWG2:AWV2"/>
    <mergeCell ref="AWW2:AXL2"/>
    <mergeCell ref="AXM2:AYB2"/>
    <mergeCell ref="AYC2:AYR2"/>
    <mergeCell ref="ASO2:ATD2"/>
    <mergeCell ref="ATE2:ATT2"/>
    <mergeCell ref="ATU2:AUJ2"/>
    <mergeCell ref="AUK2:AUZ2"/>
    <mergeCell ref="AVA2:AVP2"/>
    <mergeCell ref="APM2:AQB2"/>
    <mergeCell ref="AQC2:AQR2"/>
    <mergeCell ref="AQS2:ARH2"/>
    <mergeCell ref="ARI2:ARX2"/>
    <mergeCell ref="ARY2:ASN2"/>
    <mergeCell ref="AMK2:AMZ2"/>
    <mergeCell ref="ANA2:ANP2"/>
    <mergeCell ref="ANQ2:AOF2"/>
    <mergeCell ref="AOG2:AOV2"/>
    <mergeCell ref="AOW2:APL2"/>
    <mergeCell ref="TI2:TX2"/>
    <mergeCell ref="NU2:OJ2"/>
    <mergeCell ref="OK2:OZ2"/>
    <mergeCell ref="PA2:PP2"/>
    <mergeCell ref="PQ2:QF2"/>
    <mergeCell ref="QG2:QV2"/>
    <mergeCell ref="AJI2:AJX2"/>
    <mergeCell ref="AJY2:AKN2"/>
    <mergeCell ref="AKO2:ALD2"/>
    <mergeCell ref="ALE2:ALT2"/>
    <mergeCell ref="ALU2:AMJ2"/>
    <mergeCell ref="AGG2:AGV2"/>
    <mergeCell ref="AGW2:AHL2"/>
    <mergeCell ref="AHM2:AIB2"/>
    <mergeCell ref="AIC2:AIR2"/>
    <mergeCell ref="AIS2:AJH2"/>
    <mergeCell ref="ADE2:ADT2"/>
    <mergeCell ref="ADU2:AEJ2"/>
    <mergeCell ref="AEK2:AEZ2"/>
    <mergeCell ref="AFA2:AFP2"/>
    <mergeCell ref="AFQ2:AGF2"/>
    <mergeCell ref="AAC2:AAR2"/>
    <mergeCell ref="AAS2:ABH2"/>
    <mergeCell ref="ABI2:ABX2"/>
    <mergeCell ref="ABY2:ACN2"/>
    <mergeCell ref="ACO2:ADD2"/>
    <mergeCell ref="XDI1:XDX1"/>
    <mergeCell ref="XDY1:XEN1"/>
    <mergeCell ref="XEO1:XFD1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XAG1:XAV1"/>
    <mergeCell ref="XAW1:XBL1"/>
    <mergeCell ref="XBM1:XCB1"/>
    <mergeCell ref="XCC1:XCR1"/>
    <mergeCell ref="XCS1:XDH1"/>
    <mergeCell ref="WXE1:WXT1"/>
    <mergeCell ref="XA2:XP2"/>
    <mergeCell ref="XQ2:YF2"/>
    <mergeCell ref="YG2:YV2"/>
    <mergeCell ref="YW2:ZL2"/>
    <mergeCell ref="ZM2:AAB2"/>
    <mergeCell ref="TY2:UN2"/>
    <mergeCell ref="UO2:VD2"/>
    <mergeCell ref="VE2:VT2"/>
    <mergeCell ref="VU2:WJ2"/>
    <mergeCell ref="WK2:WZ2"/>
    <mergeCell ref="WXU1:WYJ1"/>
    <mergeCell ref="WYK1:WYZ1"/>
    <mergeCell ref="WZA1:WZP1"/>
    <mergeCell ref="WZQ1:XAF1"/>
    <mergeCell ref="WUC1:WUR1"/>
    <mergeCell ref="WUS1:WVH1"/>
    <mergeCell ref="WVI1:WVX1"/>
    <mergeCell ref="WVY1:WWN1"/>
    <mergeCell ref="WWO1:WXD1"/>
    <mergeCell ref="WRA1:WRP1"/>
    <mergeCell ref="WRQ1:WSF1"/>
    <mergeCell ref="WSG1:WSV1"/>
    <mergeCell ref="WSW1:WTL1"/>
    <mergeCell ref="WTM1:WUB1"/>
    <mergeCell ref="WNY1:WON1"/>
    <mergeCell ref="WOO1:WPD1"/>
    <mergeCell ref="WPE1:WPT1"/>
    <mergeCell ref="WPU1:WQJ1"/>
    <mergeCell ref="WQK1:WQZ1"/>
    <mergeCell ref="WKW1:WLL1"/>
    <mergeCell ref="WLM1:WMB1"/>
    <mergeCell ref="WMC1:WMR1"/>
    <mergeCell ref="WMS1:WNH1"/>
    <mergeCell ref="WNI1:WNX1"/>
    <mergeCell ref="WHU1:WIJ1"/>
    <mergeCell ref="WIK1:WIZ1"/>
    <mergeCell ref="WJA1:WJP1"/>
    <mergeCell ref="WJQ1:WKF1"/>
    <mergeCell ref="WKG1:WKV1"/>
    <mergeCell ref="WES1:WFH1"/>
    <mergeCell ref="WFI1:WFX1"/>
    <mergeCell ref="WFY1:WGN1"/>
    <mergeCell ref="WGO1:WHD1"/>
    <mergeCell ref="WHE1:WHT1"/>
    <mergeCell ref="WBQ1:WCF1"/>
    <mergeCell ref="WCG1:WCV1"/>
    <mergeCell ref="WCW1:WDL1"/>
    <mergeCell ref="WDM1:WEB1"/>
    <mergeCell ref="WEC1:WER1"/>
    <mergeCell ref="VYO1:VZD1"/>
    <mergeCell ref="VZE1:VZT1"/>
    <mergeCell ref="VZU1:WAJ1"/>
    <mergeCell ref="WAK1:WAZ1"/>
    <mergeCell ref="WBA1:WBP1"/>
    <mergeCell ref="VVM1:VWB1"/>
    <mergeCell ref="VWC1:VWR1"/>
    <mergeCell ref="VWS1:VXH1"/>
    <mergeCell ref="VXI1:VXX1"/>
    <mergeCell ref="VXY1:VYN1"/>
    <mergeCell ref="VSK1:VSZ1"/>
    <mergeCell ref="VTA1:VTP1"/>
    <mergeCell ref="VTQ1:VUF1"/>
    <mergeCell ref="VUG1:VUV1"/>
    <mergeCell ref="VUW1:VVL1"/>
    <mergeCell ref="VPI1:VPX1"/>
    <mergeCell ref="VPY1:VQN1"/>
    <mergeCell ref="VQO1:VRD1"/>
    <mergeCell ref="VRE1:VRT1"/>
    <mergeCell ref="VRU1:VSJ1"/>
    <mergeCell ref="VMG1:VMV1"/>
    <mergeCell ref="VMW1:VNL1"/>
    <mergeCell ref="VNM1:VOB1"/>
    <mergeCell ref="VOC1:VOR1"/>
    <mergeCell ref="VOS1:VPH1"/>
    <mergeCell ref="VJE1:VJT1"/>
    <mergeCell ref="VJU1:VKJ1"/>
    <mergeCell ref="VKK1:VKZ1"/>
    <mergeCell ref="VLA1:VLP1"/>
    <mergeCell ref="VLQ1:VMF1"/>
    <mergeCell ref="VGC1:VGR1"/>
    <mergeCell ref="VGS1:VHH1"/>
    <mergeCell ref="VHI1:VHX1"/>
    <mergeCell ref="VHY1:VIN1"/>
    <mergeCell ref="VIO1:VJD1"/>
    <mergeCell ref="VDA1:VDP1"/>
    <mergeCell ref="VDQ1:VEF1"/>
    <mergeCell ref="VEG1:VEV1"/>
    <mergeCell ref="VEW1:VFL1"/>
    <mergeCell ref="VFM1:VGB1"/>
    <mergeCell ref="UZY1:VAN1"/>
    <mergeCell ref="VAO1:VBD1"/>
    <mergeCell ref="VBE1:VBT1"/>
    <mergeCell ref="VBU1:VCJ1"/>
    <mergeCell ref="VCK1:VCZ1"/>
    <mergeCell ref="UWW1:UXL1"/>
    <mergeCell ref="UXM1:UYB1"/>
    <mergeCell ref="UYC1:UYR1"/>
    <mergeCell ref="UYS1:UZH1"/>
    <mergeCell ref="UZI1:UZX1"/>
    <mergeCell ref="UTU1:UUJ1"/>
    <mergeCell ref="UUK1:UUZ1"/>
    <mergeCell ref="UVA1:UVP1"/>
    <mergeCell ref="UVQ1:UWF1"/>
    <mergeCell ref="UWG1:UWV1"/>
    <mergeCell ref="UQS1:URH1"/>
    <mergeCell ref="URI1:URX1"/>
    <mergeCell ref="URY1:USN1"/>
    <mergeCell ref="USO1:UTD1"/>
    <mergeCell ref="UTE1:UTT1"/>
    <mergeCell ref="UNQ1:UOF1"/>
    <mergeCell ref="UOG1:UOV1"/>
    <mergeCell ref="UOW1:UPL1"/>
    <mergeCell ref="UPM1:UQB1"/>
    <mergeCell ref="UQC1:UQR1"/>
    <mergeCell ref="UKO1:ULD1"/>
    <mergeCell ref="ULE1:ULT1"/>
    <mergeCell ref="ULU1:UMJ1"/>
    <mergeCell ref="UMK1:UMZ1"/>
    <mergeCell ref="UNA1:UNP1"/>
    <mergeCell ref="UHM1:UIB1"/>
    <mergeCell ref="UIC1:UIR1"/>
    <mergeCell ref="UIS1:UJH1"/>
    <mergeCell ref="UJI1:UJX1"/>
    <mergeCell ref="UJY1:UKN1"/>
    <mergeCell ref="UEK1:UEZ1"/>
    <mergeCell ref="UFA1:UFP1"/>
    <mergeCell ref="UFQ1:UGF1"/>
    <mergeCell ref="UGG1:UGV1"/>
    <mergeCell ref="UGW1:UHL1"/>
    <mergeCell ref="UBI1:UBX1"/>
    <mergeCell ref="UBY1:UCN1"/>
    <mergeCell ref="UCO1:UDD1"/>
    <mergeCell ref="UDE1:UDT1"/>
    <mergeCell ref="UDU1:UEJ1"/>
    <mergeCell ref="TYG1:TYV1"/>
    <mergeCell ref="TYW1:TZL1"/>
    <mergeCell ref="TZM1:UAB1"/>
    <mergeCell ref="UAC1:UAR1"/>
    <mergeCell ref="UAS1:UBH1"/>
    <mergeCell ref="TVE1:TVT1"/>
    <mergeCell ref="TVU1:TWJ1"/>
    <mergeCell ref="TWK1:TWZ1"/>
    <mergeCell ref="TXA1:TXP1"/>
    <mergeCell ref="TXQ1:TYF1"/>
    <mergeCell ref="TSC1:TSR1"/>
    <mergeCell ref="TSS1:TTH1"/>
    <mergeCell ref="TTI1:TTX1"/>
    <mergeCell ref="TTY1:TUN1"/>
    <mergeCell ref="TUO1:TVD1"/>
    <mergeCell ref="TPA1:TPP1"/>
    <mergeCell ref="TPQ1:TQF1"/>
    <mergeCell ref="TQG1:TQV1"/>
    <mergeCell ref="TQW1:TRL1"/>
    <mergeCell ref="TRM1:TSB1"/>
    <mergeCell ref="TLY1:TMN1"/>
    <mergeCell ref="TMO1:TND1"/>
    <mergeCell ref="TNE1:TNT1"/>
    <mergeCell ref="TNU1:TOJ1"/>
    <mergeCell ref="TOK1:TOZ1"/>
    <mergeCell ref="TIW1:TJL1"/>
    <mergeCell ref="TJM1:TKB1"/>
    <mergeCell ref="TKC1:TKR1"/>
    <mergeCell ref="TKS1:TLH1"/>
    <mergeCell ref="TLI1:TLX1"/>
    <mergeCell ref="TFU1:TGJ1"/>
    <mergeCell ref="TGK1:TGZ1"/>
    <mergeCell ref="THA1:THP1"/>
    <mergeCell ref="THQ1:TIF1"/>
    <mergeCell ref="TIG1:TIV1"/>
    <mergeCell ref="TCS1:TDH1"/>
    <mergeCell ref="TDI1:TDX1"/>
    <mergeCell ref="TDY1:TEN1"/>
    <mergeCell ref="TEO1:TFD1"/>
    <mergeCell ref="TFE1:TFT1"/>
    <mergeCell ref="SZQ1:TAF1"/>
    <mergeCell ref="TAG1:TAV1"/>
    <mergeCell ref="TAW1:TBL1"/>
    <mergeCell ref="TBM1:TCB1"/>
    <mergeCell ref="TCC1:TCR1"/>
    <mergeCell ref="SWO1:SXD1"/>
    <mergeCell ref="SXE1:SXT1"/>
    <mergeCell ref="SXU1:SYJ1"/>
    <mergeCell ref="SYK1:SYZ1"/>
    <mergeCell ref="SZA1:SZP1"/>
    <mergeCell ref="STM1:SUB1"/>
    <mergeCell ref="SUC1:SUR1"/>
    <mergeCell ref="SUS1:SVH1"/>
    <mergeCell ref="SVI1:SVX1"/>
    <mergeCell ref="SVY1:SWN1"/>
    <mergeCell ref="SQK1:SQZ1"/>
    <mergeCell ref="SRA1:SRP1"/>
    <mergeCell ref="SRQ1:SSF1"/>
    <mergeCell ref="SSG1:SSV1"/>
    <mergeCell ref="SSW1:STL1"/>
    <mergeCell ref="SNI1:SNX1"/>
    <mergeCell ref="SNY1:SON1"/>
    <mergeCell ref="SOO1:SPD1"/>
    <mergeCell ref="SPE1:SPT1"/>
    <mergeCell ref="SPU1:SQJ1"/>
    <mergeCell ref="SKG1:SKV1"/>
    <mergeCell ref="SKW1:SLL1"/>
    <mergeCell ref="SLM1:SMB1"/>
    <mergeCell ref="SMC1:SMR1"/>
    <mergeCell ref="SMS1:SNH1"/>
    <mergeCell ref="SHE1:SHT1"/>
    <mergeCell ref="SHU1:SIJ1"/>
    <mergeCell ref="SIK1:SIZ1"/>
    <mergeCell ref="SJA1:SJP1"/>
    <mergeCell ref="SJQ1:SKF1"/>
    <mergeCell ref="SEC1:SER1"/>
    <mergeCell ref="SES1:SFH1"/>
    <mergeCell ref="SFI1:SFX1"/>
    <mergeCell ref="SFY1:SGN1"/>
    <mergeCell ref="SGO1:SHD1"/>
    <mergeCell ref="SBA1:SBP1"/>
    <mergeCell ref="SBQ1:SCF1"/>
    <mergeCell ref="SCG1:SCV1"/>
    <mergeCell ref="SCW1:SDL1"/>
    <mergeCell ref="SDM1:SEB1"/>
    <mergeCell ref="RXY1:RYN1"/>
    <mergeCell ref="RYO1:RZD1"/>
    <mergeCell ref="RZE1:RZT1"/>
    <mergeCell ref="RZU1:SAJ1"/>
    <mergeCell ref="SAK1:SAZ1"/>
    <mergeCell ref="RUW1:RVL1"/>
    <mergeCell ref="RVM1:RWB1"/>
    <mergeCell ref="RWC1:RWR1"/>
    <mergeCell ref="RWS1:RXH1"/>
    <mergeCell ref="RXI1:RXX1"/>
    <mergeCell ref="RRU1:RSJ1"/>
    <mergeCell ref="RSK1:RSZ1"/>
    <mergeCell ref="RTA1:RTP1"/>
    <mergeCell ref="RTQ1:RUF1"/>
    <mergeCell ref="RUG1:RUV1"/>
    <mergeCell ref="ROS1:RPH1"/>
    <mergeCell ref="RPI1:RPX1"/>
    <mergeCell ref="RPY1:RQN1"/>
    <mergeCell ref="RQO1:RRD1"/>
    <mergeCell ref="RRE1:RRT1"/>
    <mergeCell ref="RLQ1:RMF1"/>
    <mergeCell ref="RMG1:RMV1"/>
    <mergeCell ref="RMW1:RNL1"/>
    <mergeCell ref="RNM1:ROB1"/>
    <mergeCell ref="ROC1:ROR1"/>
    <mergeCell ref="RIO1:RJD1"/>
    <mergeCell ref="RJE1:RJT1"/>
    <mergeCell ref="RJU1:RKJ1"/>
    <mergeCell ref="RKK1:RKZ1"/>
    <mergeCell ref="RLA1:RLP1"/>
    <mergeCell ref="RFM1:RGB1"/>
    <mergeCell ref="RGC1:RGR1"/>
    <mergeCell ref="RGS1:RHH1"/>
    <mergeCell ref="RHI1:RHX1"/>
    <mergeCell ref="RHY1:RIN1"/>
    <mergeCell ref="RCK1:RCZ1"/>
    <mergeCell ref="RDA1:RDP1"/>
    <mergeCell ref="RDQ1:REF1"/>
    <mergeCell ref="REG1:REV1"/>
    <mergeCell ref="REW1:RFL1"/>
    <mergeCell ref="QZI1:QZX1"/>
    <mergeCell ref="QZY1:RAN1"/>
    <mergeCell ref="RAO1:RBD1"/>
    <mergeCell ref="RBE1:RBT1"/>
    <mergeCell ref="RBU1:RCJ1"/>
    <mergeCell ref="QWG1:QWV1"/>
    <mergeCell ref="QWW1:QXL1"/>
    <mergeCell ref="QXM1:QYB1"/>
    <mergeCell ref="QYC1:QYR1"/>
    <mergeCell ref="QYS1:QZH1"/>
    <mergeCell ref="QTE1:QTT1"/>
    <mergeCell ref="QTU1:QUJ1"/>
    <mergeCell ref="QUK1:QUZ1"/>
    <mergeCell ref="QVA1:QVP1"/>
    <mergeCell ref="QVQ1:QWF1"/>
    <mergeCell ref="QQC1:QQR1"/>
    <mergeCell ref="QQS1:QRH1"/>
    <mergeCell ref="QRI1:QRX1"/>
    <mergeCell ref="QRY1:QSN1"/>
    <mergeCell ref="QSO1:QTD1"/>
    <mergeCell ref="QNA1:QNP1"/>
    <mergeCell ref="QNQ1:QOF1"/>
    <mergeCell ref="QOG1:QOV1"/>
    <mergeCell ref="QOW1:QPL1"/>
    <mergeCell ref="QPM1:QQB1"/>
    <mergeCell ref="QJY1:QKN1"/>
    <mergeCell ref="QKO1:QLD1"/>
    <mergeCell ref="QLE1:QLT1"/>
    <mergeCell ref="QLU1:QMJ1"/>
    <mergeCell ref="QMK1:QMZ1"/>
    <mergeCell ref="QGW1:QHL1"/>
    <mergeCell ref="QHM1:QIB1"/>
    <mergeCell ref="QIC1:QIR1"/>
    <mergeCell ref="QIS1:QJH1"/>
    <mergeCell ref="QJI1:QJX1"/>
    <mergeCell ref="QDU1:QEJ1"/>
    <mergeCell ref="QEK1:QEZ1"/>
    <mergeCell ref="QFA1:QFP1"/>
    <mergeCell ref="QFQ1:QGF1"/>
    <mergeCell ref="QGG1:QGV1"/>
    <mergeCell ref="QAS1:QBH1"/>
    <mergeCell ref="QBI1:QBX1"/>
    <mergeCell ref="QBY1:QCN1"/>
    <mergeCell ref="QCO1:QDD1"/>
    <mergeCell ref="QDE1:QDT1"/>
    <mergeCell ref="PXQ1:PYF1"/>
    <mergeCell ref="PYG1:PYV1"/>
    <mergeCell ref="PYW1:PZL1"/>
    <mergeCell ref="PZM1:QAB1"/>
    <mergeCell ref="QAC1:QAR1"/>
    <mergeCell ref="PUO1:PVD1"/>
    <mergeCell ref="PVE1:PVT1"/>
    <mergeCell ref="PVU1:PWJ1"/>
    <mergeCell ref="PWK1:PWZ1"/>
    <mergeCell ref="PXA1:PXP1"/>
    <mergeCell ref="PRM1:PSB1"/>
    <mergeCell ref="PSC1:PSR1"/>
    <mergeCell ref="PSS1:PTH1"/>
    <mergeCell ref="PTI1:PTX1"/>
    <mergeCell ref="PTY1:PUN1"/>
    <mergeCell ref="POK1:POZ1"/>
    <mergeCell ref="PPA1:PPP1"/>
    <mergeCell ref="PPQ1:PQF1"/>
    <mergeCell ref="PQG1:PQV1"/>
    <mergeCell ref="PQW1:PRL1"/>
    <mergeCell ref="PLI1:PLX1"/>
    <mergeCell ref="PLY1:PMN1"/>
    <mergeCell ref="PMO1:PND1"/>
    <mergeCell ref="PNE1:PNT1"/>
    <mergeCell ref="PNU1:POJ1"/>
    <mergeCell ref="PIG1:PIV1"/>
    <mergeCell ref="PIW1:PJL1"/>
    <mergeCell ref="PJM1:PKB1"/>
    <mergeCell ref="PKC1:PKR1"/>
    <mergeCell ref="PKS1:PLH1"/>
    <mergeCell ref="PFE1:PFT1"/>
    <mergeCell ref="PFU1:PGJ1"/>
    <mergeCell ref="PGK1:PGZ1"/>
    <mergeCell ref="PHA1:PHP1"/>
    <mergeCell ref="PHQ1:PIF1"/>
    <mergeCell ref="PCC1:PCR1"/>
    <mergeCell ref="PCS1:PDH1"/>
    <mergeCell ref="PDI1:PDX1"/>
    <mergeCell ref="PDY1:PEN1"/>
    <mergeCell ref="PEO1:PFD1"/>
    <mergeCell ref="OZA1:OZP1"/>
    <mergeCell ref="OZQ1:PAF1"/>
    <mergeCell ref="PAG1:PAV1"/>
    <mergeCell ref="PAW1:PBL1"/>
    <mergeCell ref="PBM1:PCB1"/>
    <mergeCell ref="OVY1:OWN1"/>
    <mergeCell ref="OWO1:OXD1"/>
    <mergeCell ref="OXE1:OXT1"/>
    <mergeCell ref="OXU1:OYJ1"/>
    <mergeCell ref="OYK1:OYZ1"/>
    <mergeCell ref="OSW1:OTL1"/>
    <mergeCell ref="OTM1:OUB1"/>
    <mergeCell ref="OUC1:OUR1"/>
    <mergeCell ref="OUS1:OVH1"/>
    <mergeCell ref="OVI1:OVX1"/>
    <mergeCell ref="OPU1:OQJ1"/>
    <mergeCell ref="OQK1:OQZ1"/>
    <mergeCell ref="ORA1:ORP1"/>
    <mergeCell ref="ORQ1:OSF1"/>
    <mergeCell ref="OSG1:OSV1"/>
    <mergeCell ref="OMS1:ONH1"/>
    <mergeCell ref="ONI1:ONX1"/>
    <mergeCell ref="ONY1:OON1"/>
    <mergeCell ref="OOO1:OPD1"/>
    <mergeCell ref="OPE1:OPT1"/>
    <mergeCell ref="OJQ1:OKF1"/>
    <mergeCell ref="OKG1:OKV1"/>
    <mergeCell ref="OKW1:OLL1"/>
    <mergeCell ref="OLM1:OMB1"/>
    <mergeCell ref="OMC1:OMR1"/>
    <mergeCell ref="OGO1:OHD1"/>
    <mergeCell ref="OHE1:OHT1"/>
    <mergeCell ref="OHU1:OIJ1"/>
    <mergeCell ref="OIK1:OIZ1"/>
    <mergeCell ref="OJA1:OJP1"/>
    <mergeCell ref="ODM1:OEB1"/>
    <mergeCell ref="OEC1:OER1"/>
    <mergeCell ref="OES1:OFH1"/>
    <mergeCell ref="OFI1:OFX1"/>
    <mergeCell ref="OFY1:OGN1"/>
    <mergeCell ref="OAK1:OAZ1"/>
    <mergeCell ref="OBA1:OBP1"/>
    <mergeCell ref="OBQ1:OCF1"/>
    <mergeCell ref="OCG1:OCV1"/>
    <mergeCell ref="OCW1:ODL1"/>
    <mergeCell ref="NXI1:NXX1"/>
    <mergeCell ref="NXY1:NYN1"/>
    <mergeCell ref="NYO1:NZD1"/>
    <mergeCell ref="NZE1:NZT1"/>
    <mergeCell ref="NZU1:OAJ1"/>
    <mergeCell ref="NUG1:NUV1"/>
    <mergeCell ref="NUW1:NVL1"/>
    <mergeCell ref="NVM1:NWB1"/>
    <mergeCell ref="NWC1:NWR1"/>
    <mergeCell ref="NWS1:NXH1"/>
    <mergeCell ref="NRE1:NRT1"/>
    <mergeCell ref="NRU1:NSJ1"/>
    <mergeCell ref="NSK1:NSZ1"/>
    <mergeCell ref="NTA1:NTP1"/>
    <mergeCell ref="NTQ1:NUF1"/>
    <mergeCell ref="NOC1:NOR1"/>
    <mergeCell ref="NOS1:NPH1"/>
    <mergeCell ref="NPI1:NPX1"/>
    <mergeCell ref="NPY1:NQN1"/>
    <mergeCell ref="NQO1:NRD1"/>
    <mergeCell ref="NLA1:NLP1"/>
    <mergeCell ref="NLQ1:NMF1"/>
    <mergeCell ref="NMG1:NMV1"/>
    <mergeCell ref="NMW1:NNL1"/>
    <mergeCell ref="NNM1:NOB1"/>
    <mergeCell ref="NHY1:NIN1"/>
    <mergeCell ref="NIO1:NJD1"/>
    <mergeCell ref="NJE1:NJT1"/>
    <mergeCell ref="NJU1:NKJ1"/>
    <mergeCell ref="NKK1:NKZ1"/>
    <mergeCell ref="NEW1:NFL1"/>
    <mergeCell ref="NFM1:NGB1"/>
    <mergeCell ref="NGC1:NGR1"/>
    <mergeCell ref="NGS1:NHH1"/>
    <mergeCell ref="NHI1:NHX1"/>
    <mergeCell ref="NBU1:NCJ1"/>
    <mergeCell ref="NCK1:NCZ1"/>
    <mergeCell ref="NDA1:NDP1"/>
    <mergeCell ref="NDQ1:NEF1"/>
    <mergeCell ref="NEG1:NEV1"/>
    <mergeCell ref="MYS1:MZH1"/>
    <mergeCell ref="MZI1:MZX1"/>
    <mergeCell ref="MZY1:NAN1"/>
    <mergeCell ref="NAO1:NBD1"/>
    <mergeCell ref="NBE1:NBT1"/>
    <mergeCell ref="MVQ1:MWF1"/>
    <mergeCell ref="MWG1:MWV1"/>
    <mergeCell ref="MWW1:MXL1"/>
    <mergeCell ref="MXM1:MYB1"/>
    <mergeCell ref="MYC1:MYR1"/>
    <mergeCell ref="MSO1:MTD1"/>
    <mergeCell ref="MTE1:MTT1"/>
    <mergeCell ref="MTU1:MUJ1"/>
    <mergeCell ref="MUK1:MUZ1"/>
    <mergeCell ref="MVA1:MVP1"/>
    <mergeCell ref="MPM1:MQB1"/>
    <mergeCell ref="MQC1:MQR1"/>
    <mergeCell ref="MQS1:MRH1"/>
    <mergeCell ref="MRI1:MRX1"/>
    <mergeCell ref="MRY1:MSN1"/>
    <mergeCell ref="MMK1:MMZ1"/>
    <mergeCell ref="MNA1:MNP1"/>
    <mergeCell ref="MNQ1:MOF1"/>
    <mergeCell ref="MOG1:MOV1"/>
    <mergeCell ref="MOW1:MPL1"/>
    <mergeCell ref="MJI1:MJX1"/>
    <mergeCell ref="MJY1:MKN1"/>
    <mergeCell ref="MKO1:MLD1"/>
    <mergeCell ref="MLE1:MLT1"/>
    <mergeCell ref="MLU1:MMJ1"/>
    <mergeCell ref="MGG1:MGV1"/>
    <mergeCell ref="MGW1:MHL1"/>
    <mergeCell ref="MHM1:MIB1"/>
    <mergeCell ref="MIC1:MIR1"/>
    <mergeCell ref="MIS1:MJH1"/>
    <mergeCell ref="MDE1:MDT1"/>
    <mergeCell ref="MDU1:MEJ1"/>
    <mergeCell ref="MEK1:MEZ1"/>
    <mergeCell ref="MFA1:MFP1"/>
    <mergeCell ref="MFQ1:MGF1"/>
    <mergeCell ref="MAC1:MAR1"/>
    <mergeCell ref="MAS1:MBH1"/>
    <mergeCell ref="MBI1:MBX1"/>
    <mergeCell ref="MBY1:MCN1"/>
    <mergeCell ref="MCO1:MDD1"/>
    <mergeCell ref="LXA1:LXP1"/>
    <mergeCell ref="LXQ1:LYF1"/>
    <mergeCell ref="LYG1:LYV1"/>
    <mergeCell ref="LYW1:LZL1"/>
    <mergeCell ref="LZM1:MAB1"/>
    <mergeCell ref="LTY1:LUN1"/>
    <mergeCell ref="LUO1:LVD1"/>
    <mergeCell ref="LVE1:LVT1"/>
    <mergeCell ref="LVU1:LWJ1"/>
    <mergeCell ref="LWK1:LWZ1"/>
    <mergeCell ref="LQW1:LRL1"/>
    <mergeCell ref="LRM1:LSB1"/>
    <mergeCell ref="LSC1:LSR1"/>
    <mergeCell ref="LSS1:LTH1"/>
    <mergeCell ref="LTI1:LTX1"/>
    <mergeCell ref="LNU1:LOJ1"/>
    <mergeCell ref="LOK1:LOZ1"/>
    <mergeCell ref="LPA1:LPP1"/>
    <mergeCell ref="LPQ1:LQF1"/>
    <mergeCell ref="LQG1:LQV1"/>
    <mergeCell ref="LKS1:LLH1"/>
    <mergeCell ref="LLI1:LLX1"/>
    <mergeCell ref="LLY1:LMN1"/>
    <mergeCell ref="LMO1:LND1"/>
    <mergeCell ref="LNE1:LNT1"/>
    <mergeCell ref="LHQ1:LIF1"/>
    <mergeCell ref="LIG1:LIV1"/>
    <mergeCell ref="LIW1:LJL1"/>
    <mergeCell ref="LJM1:LKB1"/>
    <mergeCell ref="LKC1:LKR1"/>
    <mergeCell ref="LEO1:LFD1"/>
    <mergeCell ref="LFE1:LFT1"/>
    <mergeCell ref="LFU1:LGJ1"/>
    <mergeCell ref="LGK1:LGZ1"/>
    <mergeCell ref="LHA1:LHP1"/>
    <mergeCell ref="LBM1:LCB1"/>
    <mergeCell ref="LCC1:LCR1"/>
    <mergeCell ref="LCS1:LDH1"/>
    <mergeCell ref="LDI1:LDX1"/>
    <mergeCell ref="LDY1:LEN1"/>
    <mergeCell ref="KYK1:KYZ1"/>
    <mergeCell ref="KZA1:KZP1"/>
    <mergeCell ref="KZQ1:LAF1"/>
    <mergeCell ref="LAG1:LAV1"/>
    <mergeCell ref="LAW1:LBL1"/>
    <mergeCell ref="KVI1:KVX1"/>
    <mergeCell ref="KVY1:KWN1"/>
    <mergeCell ref="KWO1:KXD1"/>
    <mergeCell ref="KXE1:KXT1"/>
    <mergeCell ref="KXU1:KYJ1"/>
    <mergeCell ref="KSG1:KSV1"/>
    <mergeCell ref="KSW1:KTL1"/>
    <mergeCell ref="KTM1:KUB1"/>
    <mergeCell ref="KUC1:KUR1"/>
    <mergeCell ref="KUS1:KVH1"/>
    <mergeCell ref="KPE1:KPT1"/>
    <mergeCell ref="KPU1:KQJ1"/>
    <mergeCell ref="KQK1:KQZ1"/>
    <mergeCell ref="KRA1:KRP1"/>
    <mergeCell ref="KRQ1:KSF1"/>
    <mergeCell ref="KMC1:KMR1"/>
    <mergeCell ref="KMS1:KNH1"/>
    <mergeCell ref="KNI1:KNX1"/>
    <mergeCell ref="KNY1:KON1"/>
    <mergeCell ref="KOO1:KPD1"/>
    <mergeCell ref="KJA1:KJP1"/>
    <mergeCell ref="KJQ1:KKF1"/>
    <mergeCell ref="KKG1:KKV1"/>
    <mergeCell ref="KKW1:KLL1"/>
    <mergeCell ref="KLM1:KMB1"/>
    <mergeCell ref="KFY1:KGN1"/>
    <mergeCell ref="KGO1:KHD1"/>
    <mergeCell ref="KHE1:KHT1"/>
    <mergeCell ref="KHU1:KIJ1"/>
    <mergeCell ref="KIK1:KIZ1"/>
    <mergeCell ref="KCW1:KDL1"/>
    <mergeCell ref="KDM1:KEB1"/>
    <mergeCell ref="KEC1:KER1"/>
    <mergeCell ref="KES1:KFH1"/>
    <mergeCell ref="KFI1:KFX1"/>
    <mergeCell ref="JZU1:KAJ1"/>
    <mergeCell ref="KAK1:KAZ1"/>
    <mergeCell ref="KBA1:KBP1"/>
    <mergeCell ref="KBQ1:KCF1"/>
    <mergeCell ref="KCG1:KCV1"/>
    <mergeCell ref="JWS1:JXH1"/>
    <mergeCell ref="JXI1:JXX1"/>
    <mergeCell ref="JXY1:JYN1"/>
    <mergeCell ref="JYO1:JZD1"/>
    <mergeCell ref="JZE1:JZT1"/>
    <mergeCell ref="JTQ1:JUF1"/>
    <mergeCell ref="JUG1:JUV1"/>
    <mergeCell ref="JUW1:JVL1"/>
    <mergeCell ref="JVM1:JWB1"/>
    <mergeCell ref="JWC1:JWR1"/>
    <mergeCell ref="JQO1:JRD1"/>
    <mergeCell ref="JRE1:JRT1"/>
    <mergeCell ref="JRU1:JSJ1"/>
    <mergeCell ref="JSK1:JSZ1"/>
    <mergeCell ref="JTA1:JTP1"/>
    <mergeCell ref="JNM1:JOB1"/>
    <mergeCell ref="JOC1:JOR1"/>
    <mergeCell ref="JOS1:JPH1"/>
    <mergeCell ref="JPI1:JPX1"/>
    <mergeCell ref="JPY1:JQN1"/>
    <mergeCell ref="JKK1:JKZ1"/>
    <mergeCell ref="JLA1:JLP1"/>
    <mergeCell ref="JLQ1:JMF1"/>
    <mergeCell ref="JMG1:JMV1"/>
    <mergeCell ref="JMW1:JNL1"/>
    <mergeCell ref="JHI1:JHX1"/>
    <mergeCell ref="JHY1:JIN1"/>
    <mergeCell ref="JIO1:JJD1"/>
    <mergeCell ref="JJE1:JJT1"/>
    <mergeCell ref="JJU1:JKJ1"/>
    <mergeCell ref="JEG1:JEV1"/>
    <mergeCell ref="JEW1:JFL1"/>
    <mergeCell ref="JFM1:JGB1"/>
    <mergeCell ref="JGC1:JGR1"/>
    <mergeCell ref="JGS1:JHH1"/>
    <mergeCell ref="JBE1:JBT1"/>
    <mergeCell ref="JBU1:JCJ1"/>
    <mergeCell ref="JCK1:JCZ1"/>
    <mergeCell ref="JDA1:JDP1"/>
    <mergeCell ref="JDQ1:JEF1"/>
    <mergeCell ref="IYC1:IYR1"/>
    <mergeCell ref="IYS1:IZH1"/>
    <mergeCell ref="IZI1:IZX1"/>
    <mergeCell ref="IZY1:JAN1"/>
    <mergeCell ref="JAO1:JBD1"/>
    <mergeCell ref="IVA1:IVP1"/>
    <mergeCell ref="IVQ1:IWF1"/>
    <mergeCell ref="IWG1:IWV1"/>
    <mergeCell ref="IWW1:IXL1"/>
    <mergeCell ref="IXM1:IYB1"/>
    <mergeCell ref="IRY1:ISN1"/>
    <mergeCell ref="ISO1:ITD1"/>
    <mergeCell ref="ITE1:ITT1"/>
    <mergeCell ref="ITU1:IUJ1"/>
    <mergeCell ref="IUK1:IUZ1"/>
    <mergeCell ref="IOW1:IPL1"/>
    <mergeCell ref="IPM1:IQB1"/>
    <mergeCell ref="IQC1:IQR1"/>
    <mergeCell ref="IQS1:IRH1"/>
    <mergeCell ref="IRI1:IRX1"/>
    <mergeCell ref="ILU1:IMJ1"/>
    <mergeCell ref="IMK1:IMZ1"/>
    <mergeCell ref="INA1:INP1"/>
    <mergeCell ref="INQ1:IOF1"/>
    <mergeCell ref="IOG1:IOV1"/>
    <mergeCell ref="IIS1:IJH1"/>
    <mergeCell ref="IJI1:IJX1"/>
    <mergeCell ref="IJY1:IKN1"/>
    <mergeCell ref="IKO1:ILD1"/>
    <mergeCell ref="ILE1:ILT1"/>
    <mergeCell ref="IFQ1:IGF1"/>
    <mergeCell ref="IGG1:IGV1"/>
    <mergeCell ref="IGW1:IHL1"/>
    <mergeCell ref="IHM1:IIB1"/>
    <mergeCell ref="IIC1:IIR1"/>
    <mergeCell ref="ICO1:IDD1"/>
    <mergeCell ref="IDE1:IDT1"/>
    <mergeCell ref="IDU1:IEJ1"/>
    <mergeCell ref="IEK1:IEZ1"/>
    <mergeCell ref="IFA1:IFP1"/>
    <mergeCell ref="HZM1:IAB1"/>
    <mergeCell ref="IAC1:IAR1"/>
    <mergeCell ref="IAS1:IBH1"/>
    <mergeCell ref="IBI1:IBX1"/>
    <mergeCell ref="IBY1:ICN1"/>
    <mergeCell ref="HWK1:HWZ1"/>
    <mergeCell ref="HXA1:HXP1"/>
    <mergeCell ref="HXQ1:HYF1"/>
    <mergeCell ref="HYG1:HYV1"/>
    <mergeCell ref="HYW1:HZL1"/>
    <mergeCell ref="HTI1:HTX1"/>
    <mergeCell ref="HTY1:HUN1"/>
    <mergeCell ref="HUO1:HVD1"/>
    <mergeCell ref="HVE1:HVT1"/>
    <mergeCell ref="HVU1:HWJ1"/>
    <mergeCell ref="HQG1:HQV1"/>
    <mergeCell ref="HQW1:HRL1"/>
    <mergeCell ref="HRM1:HSB1"/>
    <mergeCell ref="HSC1:HSR1"/>
    <mergeCell ref="HSS1:HTH1"/>
    <mergeCell ref="HNE1:HNT1"/>
    <mergeCell ref="HNU1:HOJ1"/>
    <mergeCell ref="HOK1:HOZ1"/>
    <mergeCell ref="HPA1:HPP1"/>
    <mergeCell ref="HPQ1:HQF1"/>
    <mergeCell ref="HKC1:HKR1"/>
    <mergeCell ref="HKS1:HLH1"/>
    <mergeCell ref="HLI1:HLX1"/>
    <mergeCell ref="HLY1:HMN1"/>
    <mergeCell ref="HMO1:HND1"/>
    <mergeCell ref="HHA1:HHP1"/>
    <mergeCell ref="HHQ1:HIF1"/>
    <mergeCell ref="HIG1:HIV1"/>
    <mergeCell ref="HIW1:HJL1"/>
    <mergeCell ref="HJM1:HKB1"/>
    <mergeCell ref="HDY1:HEN1"/>
    <mergeCell ref="HEO1:HFD1"/>
    <mergeCell ref="HFE1:HFT1"/>
    <mergeCell ref="HFU1:HGJ1"/>
    <mergeCell ref="HGK1:HGZ1"/>
    <mergeCell ref="HAW1:HBL1"/>
    <mergeCell ref="HBM1:HCB1"/>
    <mergeCell ref="HCC1:HCR1"/>
    <mergeCell ref="HCS1:HDH1"/>
    <mergeCell ref="HDI1:HDX1"/>
    <mergeCell ref="GXU1:GYJ1"/>
    <mergeCell ref="GYK1:GYZ1"/>
    <mergeCell ref="GZA1:GZP1"/>
    <mergeCell ref="GZQ1:HAF1"/>
    <mergeCell ref="HAG1:HAV1"/>
    <mergeCell ref="GUS1:GVH1"/>
    <mergeCell ref="GVI1:GVX1"/>
    <mergeCell ref="GVY1:GWN1"/>
    <mergeCell ref="GWO1:GXD1"/>
    <mergeCell ref="GXE1:GXT1"/>
    <mergeCell ref="GRQ1:GSF1"/>
    <mergeCell ref="GSG1:GSV1"/>
    <mergeCell ref="GSW1:GTL1"/>
    <mergeCell ref="GTM1:GUB1"/>
    <mergeCell ref="GUC1:GUR1"/>
    <mergeCell ref="GOO1:GPD1"/>
    <mergeCell ref="GPE1:GPT1"/>
    <mergeCell ref="GPU1:GQJ1"/>
    <mergeCell ref="GQK1:GQZ1"/>
    <mergeCell ref="GRA1:GRP1"/>
    <mergeCell ref="GLM1:GMB1"/>
    <mergeCell ref="GMC1:GMR1"/>
    <mergeCell ref="GMS1:GNH1"/>
    <mergeCell ref="GNI1:GNX1"/>
    <mergeCell ref="GNY1:GON1"/>
    <mergeCell ref="GIK1:GIZ1"/>
    <mergeCell ref="GJA1:GJP1"/>
    <mergeCell ref="GJQ1:GKF1"/>
    <mergeCell ref="GKG1:GKV1"/>
    <mergeCell ref="GKW1:GLL1"/>
    <mergeCell ref="GFI1:GFX1"/>
    <mergeCell ref="GFY1:GGN1"/>
    <mergeCell ref="GGO1:GHD1"/>
    <mergeCell ref="GHE1:GHT1"/>
    <mergeCell ref="GHU1:GIJ1"/>
    <mergeCell ref="GCG1:GCV1"/>
    <mergeCell ref="GCW1:GDL1"/>
    <mergeCell ref="GDM1:GEB1"/>
    <mergeCell ref="GEC1:GER1"/>
    <mergeCell ref="GES1:GFH1"/>
    <mergeCell ref="FZE1:FZT1"/>
    <mergeCell ref="FZU1:GAJ1"/>
    <mergeCell ref="GAK1:GAZ1"/>
    <mergeCell ref="GBA1:GBP1"/>
    <mergeCell ref="GBQ1:GCF1"/>
    <mergeCell ref="FWC1:FWR1"/>
    <mergeCell ref="FWS1:FXH1"/>
    <mergeCell ref="FXI1:FXX1"/>
    <mergeCell ref="FXY1:FYN1"/>
    <mergeCell ref="FYO1:FZD1"/>
    <mergeCell ref="FTA1:FTP1"/>
    <mergeCell ref="FTQ1:FUF1"/>
    <mergeCell ref="FUG1:FUV1"/>
    <mergeCell ref="FUW1:FVL1"/>
    <mergeCell ref="FVM1:FWB1"/>
    <mergeCell ref="FPY1:FQN1"/>
    <mergeCell ref="FQO1:FRD1"/>
    <mergeCell ref="FRE1:FRT1"/>
    <mergeCell ref="FRU1:FSJ1"/>
    <mergeCell ref="FSK1:FSZ1"/>
    <mergeCell ref="FMW1:FNL1"/>
    <mergeCell ref="FNM1:FOB1"/>
    <mergeCell ref="FOC1:FOR1"/>
    <mergeCell ref="FOS1:FPH1"/>
    <mergeCell ref="FPI1:FPX1"/>
    <mergeCell ref="FJU1:FKJ1"/>
    <mergeCell ref="FKK1:FKZ1"/>
    <mergeCell ref="FLA1:FLP1"/>
    <mergeCell ref="FLQ1:FMF1"/>
    <mergeCell ref="FMG1:FMV1"/>
    <mergeCell ref="FGS1:FHH1"/>
    <mergeCell ref="FHI1:FHX1"/>
    <mergeCell ref="FHY1:FIN1"/>
    <mergeCell ref="FIO1:FJD1"/>
    <mergeCell ref="FJE1:FJT1"/>
    <mergeCell ref="FDQ1:FEF1"/>
    <mergeCell ref="FEG1:FEV1"/>
    <mergeCell ref="FEW1:FFL1"/>
    <mergeCell ref="FFM1:FGB1"/>
    <mergeCell ref="FGC1:FGR1"/>
    <mergeCell ref="FAO1:FBD1"/>
    <mergeCell ref="FBE1:FBT1"/>
    <mergeCell ref="FBU1:FCJ1"/>
    <mergeCell ref="FCK1:FCZ1"/>
    <mergeCell ref="FDA1:FDP1"/>
    <mergeCell ref="EXM1:EYB1"/>
    <mergeCell ref="EYC1:EYR1"/>
    <mergeCell ref="EYS1:EZH1"/>
    <mergeCell ref="EZI1:EZX1"/>
    <mergeCell ref="EZY1:FAN1"/>
    <mergeCell ref="EUK1:EUZ1"/>
    <mergeCell ref="EVA1:EVP1"/>
    <mergeCell ref="EVQ1:EWF1"/>
    <mergeCell ref="EWG1:EWV1"/>
    <mergeCell ref="EWW1:EXL1"/>
    <mergeCell ref="ERI1:ERX1"/>
    <mergeCell ref="ERY1:ESN1"/>
    <mergeCell ref="ESO1:ETD1"/>
    <mergeCell ref="ETE1:ETT1"/>
    <mergeCell ref="ETU1:EUJ1"/>
    <mergeCell ref="EOG1:EOV1"/>
    <mergeCell ref="EOW1:EPL1"/>
    <mergeCell ref="EPM1:EQB1"/>
    <mergeCell ref="EQC1:EQR1"/>
    <mergeCell ref="EQS1:ERH1"/>
    <mergeCell ref="ELE1:ELT1"/>
    <mergeCell ref="ELU1:EMJ1"/>
    <mergeCell ref="EMK1:EMZ1"/>
    <mergeCell ref="ENA1:ENP1"/>
    <mergeCell ref="ENQ1:EOF1"/>
    <mergeCell ref="EIC1:EIR1"/>
    <mergeCell ref="EIS1:EJH1"/>
    <mergeCell ref="EJI1:EJX1"/>
    <mergeCell ref="EJY1:EKN1"/>
    <mergeCell ref="EKO1:ELD1"/>
    <mergeCell ref="EFA1:EFP1"/>
    <mergeCell ref="EFQ1:EGF1"/>
    <mergeCell ref="EGG1:EGV1"/>
    <mergeCell ref="EGW1:EHL1"/>
    <mergeCell ref="EHM1:EIB1"/>
    <mergeCell ref="EBY1:ECN1"/>
    <mergeCell ref="ECO1:EDD1"/>
    <mergeCell ref="EDE1:EDT1"/>
    <mergeCell ref="EDU1:EEJ1"/>
    <mergeCell ref="EEK1:EEZ1"/>
    <mergeCell ref="DYW1:DZL1"/>
    <mergeCell ref="DZM1:EAB1"/>
    <mergeCell ref="EAC1:EAR1"/>
    <mergeCell ref="EAS1:EBH1"/>
    <mergeCell ref="EBI1:EBX1"/>
    <mergeCell ref="DVU1:DWJ1"/>
    <mergeCell ref="DWK1:DWZ1"/>
    <mergeCell ref="DXA1:DXP1"/>
    <mergeCell ref="DXQ1:DYF1"/>
    <mergeCell ref="DYG1:DYV1"/>
    <mergeCell ref="DSS1:DTH1"/>
    <mergeCell ref="DTI1:DTX1"/>
    <mergeCell ref="DTY1:DUN1"/>
    <mergeCell ref="DUO1:DVD1"/>
    <mergeCell ref="DVE1:DVT1"/>
    <mergeCell ref="DPQ1:DQF1"/>
    <mergeCell ref="DQG1:DQV1"/>
    <mergeCell ref="DQW1:DRL1"/>
    <mergeCell ref="DRM1:DSB1"/>
    <mergeCell ref="DSC1:DSR1"/>
    <mergeCell ref="DMO1:DND1"/>
    <mergeCell ref="DNE1:DNT1"/>
    <mergeCell ref="DNU1:DOJ1"/>
    <mergeCell ref="DOK1:DOZ1"/>
    <mergeCell ref="DPA1:DPP1"/>
    <mergeCell ref="DJM1:DKB1"/>
    <mergeCell ref="DKC1:DKR1"/>
    <mergeCell ref="DKS1:DLH1"/>
    <mergeCell ref="DLI1:DLX1"/>
    <mergeCell ref="DLY1:DMN1"/>
    <mergeCell ref="DGK1:DGZ1"/>
    <mergeCell ref="DHA1:DHP1"/>
    <mergeCell ref="DHQ1:DIF1"/>
    <mergeCell ref="DIG1:DIV1"/>
    <mergeCell ref="DIW1:DJL1"/>
    <mergeCell ref="DDI1:DDX1"/>
    <mergeCell ref="DDY1:DEN1"/>
    <mergeCell ref="DEO1:DFD1"/>
    <mergeCell ref="DFE1:DFT1"/>
    <mergeCell ref="DFU1:DGJ1"/>
    <mergeCell ref="DAG1:DAV1"/>
    <mergeCell ref="DAW1:DBL1"/>
    <mergeCell ref="DBM1:DCB1"/>
    <mergeCell ref="DCC1:DCR1"/>
    <mergeCell ref="DCS1:DDH1"/>
    <mergeCell ref="CXE1:CXT1"/>
    <mergeCell ref="CXU1:CYJ1"/>
    <mergeCell ref="CYK1:CYZ1"/>
    <mergeCell ref="CZA1:CZP1"/>
    <mergeCell ref="CZQ1:DAF1"/>
    <mergeCell ref="CUC1:CUR1"/>
    <mergeCell ref="CUS1:CVH1"/>
    <mergeCell ref="CVI1:CVX1"/>
    <mergeCell ref="CVY1:CWN1"/>
    <mergeCell ref="CWO1:CXD1"/>
    <mergeCell ref="CRA1:CRP1"/>
    <mergeCell ref="CRQ1:CSF1"/>
    <mergeCell ref="CSG1:CSV1"/>
    <mergeCell ref="CSW1:CTL1"/>
    <mergeCell ref="CTM1:CUB1"/>
    <mergeCell ref="CNY1:CON1"/>
    <mergeCell ref="COO1:CPD1"/>
    <mergeCell ref="CPE1:CPT1"/>
    <mergeCell ref="CPU1:CQJ1"/>
    <mergeCell ref="CQK1:CQZ1"/>
    <mergeCell ref="CKW1:CLL1"/>
    <mergeCell ref="CLM1:CMB1"/>
    <mergeCell ref="CMC1:CMR1"/>
    <mergeCell ref="CMS1:CNH1"/>
    <mergeCell ref="CNI1:CNX1"/>
    <mergeCell ref="CHU1:CIJ1"/>
    <mergeCell ref="CIK1:CIZ1"/>
    <mergeCell ref="CJA1:CJP1"/>
    <mergeCell ref="CJQ1:CKF1"/>
    <mergeCell ref="CKG1:CKV1"/>
    <mergeCell ref="CES1:CFH1"/>
    <mergeCell ref="CFI1:CFX1"/>
    <mergeCell ref="CFY1:CGN1"/>
    <mergeCell ref="CGO1:CHD1"/>
    <mergeCell ref="CHE1:CHT1"/>
    <mergeCell ref="CBQ1:CCF1"/>
    <mergeCell ref="CCG1:CCV1"/>
    <mergeCell ref="CCW1:CDL1"/>
    <mergeCell ref="CDM1:CEB1"/>
    <mergeCell ref="CEC1:CER1"/>
    <mergeCell ref="BYO1:BZD1"/>
    <mergeCell ref="BZE1:BZT1"/>
    <mergeCell ref="BZU1:CAJ1"/>
    <mergeCell ref="CAK1:CAZ1"/>
    <mergeCell ref="CBA1:CBP1"/>
    <mergeCell ref="BVM1:BWB1"/>
    <mergeCell ref="BWC1:BWR1"/>
    <mergeCell ref="BWS1:BXH1"/>
    <mergeCell ref="BXI1:BXX1"/>
    <mergeCell ref="BXY1:BYN1"/>
    <mergeCell ref="BSK1:BSZ1"/>
    <mergeCell ref="BTA1:BTP1"/>
    <mergeCell ref="BTQ1:BUF1"/>
    <mergeCell ref="BUG1:BUV1"/>
    <mergeCell ref="BUW1:BVL1"/>
    <mergeCell ref="BPI1:BPX1"/>
    <mergeCell ref="BPY1:BQN1"/>
    <mergeCell ref="BQO1:BRD1"/>
    <mergeCell ref="BRE1:BRT1"/>
    <mergeCell ref="BRU1:BSJ1"/>
    <mergeCell ref="BMG1:BMV1"/>
    <mergeCell ref="BMW1:BNL1"/>
    <mergeCell ref="BNM1:BOB1"/>
    <mergeCell ref="BOC1:BOR1"/>
    <mergeCell ref="BOS1:BPH1"/>
    <mergeCell ref="BJE1:BJT1"/>
    <mergeCell ref="BJU1:BKJ1"/>
    <mergeCell ref="BKK1:BKZ1"/>
    <mergeCell ref="BLA1:BLP1"/>
    <mergeCell ref="BLQ1:BMF1"/>
    <mergeCell ref="BGC1:BGR1"/>
    <mergeCell ref="BGS1:BHH1"/>
    <mergeCell ref="BHI1:BHX1"/>
    <mergeCell ref="BHY1:BIN1"/>
    <mergeCell ref="BIO1:BJD1"/>
    <mergeCell ref="BDA1:BDP1"/>
    <mergeCell ref="BDQ1:BEF1"/>
    <mergeCell ref="BEG1:BEV1"/>
    <mergeCell ref="BEW1:BFL1"/>
    <mergeCell ref="BFM1:BGB1"/>
    <mergeCell ref="AZY1:BAN1"/>
    <mergeCell ref="BAO1:BBD1"/>
    <mergeCell ref="BBE1:BBT1"/>
    <mergeCell ref="BBU1:BCJ1"/>
    <mergeCell ref="BCK1:BCZ1"/>
    <mergeCell ref="AWW1:AXL1"/>
    <mergeCell ref="AXM1:AYB1"/>
    <mergeCell ref="AYC1:AYR1"/>
    <mergeCell ref="AYS1:AZH1"/>
    <mergeCell ref="AZI1:AZX1"/>
    <mergeCell ref="ATU1:AUJ1"/>
    <mergeCell ref="AUK1:AUZ1"/>
    <mergeCell ref="AVA1:AVP1"/>
    <mergeCell ref="AVQ1:AWF1"/>
    <mergeCell ref="AWG1:AWV1"/>
    <mergeCell ref="AQS1:ARH1"/>
    <mergeCell ref="ARI1:ARX1"/>
    <mergeCell ref="ARY1:ASN1"/>
    <mergeCell ref="ASO1:ATD1"/>
    <mergeCell ref="ATE1:ATT1"/>
    <mergeCell ref="ANQ1:AOF1"/>
    <mergeCell ref="AOG1:AOV1"/>
    <mergeCell ref="AOW1:APL1"/>
    <mergeCell ref="APM1:AQB1"/>
    <mergeCell ref="AQC1:AQR1"/>
    <mergeCell ref="AKO1:ALD1"/>
    <mergeCell ref="ALE1:ALT1"/>
    <mergeCell ref="ALU1:AMJ1"/>
    <mergeCell ref="AMK1:AMZ1"/>
    <mergeCell ref="ANA1:ANP1"/>
    <mergeCell ref="AHM1:AIB1"/>
    <mergeCell ref="AIC1:AIR1"/>
    <mergeCell ref="AIS1:AJH1"/>
    <mergeCell ref="AJI1:AJX1"/>
    <mergeCell ref="AJY1:AKN1"/>
    <mergeCell ref="AEK1:AEZ1"/>
    <mergeCell ref="AFA1:AFP1"/>
    <mergeCell ref="AFQ1:AGF1"/>
    <mergeCell ref="AGG1:AGV1"/>
    <mergeCell ref="AGW1:AHL1"/>
    <mergeCell ref="ABI1:ABX1"/>
    <mergeCell ref="ABY1:ACN1"/>
    <mergeCell ref="ACO1:ADD1"/>
    <mergeCell ref="ADE1:ADT1"/>
    <mergeCell ref="ADU1:AEJ1"/>
    <mergeCell ref="YG1:YV1"/>
    <mergeCell ref="YW1:ZL1"/>
    <mergeCell ref="ZM1:AAB1"/>
    <mergeCell ref="AAC1:AAR1"/>
    <mergeCell ref="AAS1:ABH1"/>
    <mergeCell ref="VE1:VT1"/>
    <mergeCell ref="VU1:WJ1"/>
    <mergeCell ref="WK1:WZ1"/>
    <mergeCell ref="XA1:XP1"/>
    <mergeCell ref="XQ1:YF1"/>
    <mergeCell ref="TI1:TX1"/>
    <mergeCell ref="TY1:UN1"/>
    <mergeCell ref="UO1:VD1"/>
    <mergeCell ref="PA1:PP1"/>
    <mergeCell ref="PQ1:QF1"/>
    <mergeCell ref="QG1:QV1"/>
    <mergeCell ref="QW1:RL1"/>
    <mergeCell ref="RM1:SB1"/>
    <mergeCell ref="LY1:MN1"/>
    <mergeCell ref="MO1:ND1"/>
    <mergeCell ref="NE1:NT1"/>
    <mergeCell ref="NU1:OJ1"/>
    <mergeCell ref="OK1:OZ1"/>
    <mergeCell ref="IW1:JL1"/>
    <mergeCell ref="JM1:KB1"/>
    <mergeCell ref="KC1:KR1"/>
    <mergeCell ref="KS1:LH1"/>
    <mergeCell ref="LI1:LX1"/>
    <mergeCell ref="E7:E8"/>
    <mergeCell ref="F7:F8"/>
    <mergeCell ref="SC1:SR1"/>
    <mergeCell ref="SS1:TH1"/>
    <mergeCell ref="KS2:LH2"/>
    <mergeCell ref="LI2:LX2"/>
    <mergeCell ref="LY2:MN2"/>
    <mergeCell ref="MO2:ND2"/>
    <mergeCell ref="NE2:NT2"/>
    <mergeCell ref="HQ2:IF2"/>
    <mergeCell ref="IG2:IV2"/>
    <mergeCell ref="IW2:JL2"/>
    <mergeCell ref="JM2:KB2"/>
    <mergeCell ref="KC2:KR2"/>
    <mergeCell ref="QW2:RL2"/>
    <mergeCell ref="RM2:SB2"/>
    <mergeCell ref="SC2:SR2"/>
    <mergeCell ref="SS2:TH2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FU1:GJ1"/>
    <mergeCell ref="GK1:GZ1"/>
    <mergeCell ref="HA1:HP1"/>
    <mergeCell ref="HQ1:IF1"/>
    <mergeCell ref="IG1:IV1"/>
    <mergeCell ref="CS1:DH1"/>
    <mergeCell ref="DI1:DX1"/>
    <mergeCell ref="DY1:EN1"/>
    <mergeCell ref="EO1:FD1"/>
    <mergeCell ref="FE1:FT1"/>
    <mergeCell ref="Q1:AF1"/>
    <mergeCell ref="AG1:AV1"/>
    <mergeCell ref="AW1:BL1"/>
    <mergeCell ref="BM1:CB1"/>
    <mergeCell ref="CC1:CR1"/>
    <mergeCell ref="N7:N8"/>
    <mergeCell ref="M7:M8"/>
    <mergeCell ref="M5:M6"/>
    <mergeCell ref="A1:P1"/>
    <mergeCell ref="A2:P2"/>
    <mergeCell ref="B3:O3"/>
    <mergeCell ref="B4:O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</mergeCells>
  <conditionalFormatting sqref="B9:O31">
    <cfRule type="cellIs" dxfId="5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4"/>
  <sheetViews>
    <sheetView topLeftCell="A182" zoomScaleNormal="100" workbookViewId="0">
      <selection activeCell="S188" sqref="S188"/>
    </sheetView>
  </sheetViews>
  <sheetFormatPr defaultColWidth="9.109375" defaultRowHeight="13.8"/>
  <cols>
    <col min="1" max="1" width="20" style="13" customWidth="1"/>
    <col min="2" max="8" width="8.6640625" style="13" customWidth="1"/>
    <col min="9" max="9" width="8.109375" style="13" customWidth="1"/>
    <col min="10" max="10" width="7.44140625" style="13" customWidth="1"/>
    <col min="11" max="11" width="10.5546875" style="13" customWidth="1"/>
    <col min="12" max="12" width="12.33203125" style="13" customWidth="1"/>
    <col min="13" max="13" width="11" style="13" customWidth="1"/>
    <col min="14" max="14" width="7.5546875" style="13" customWidth="1"/>
    <col min="15" max="15" width="14" style="13" customWidth="1"/>
    <col min="16" max="16" width="19.5546875" style="54" customWidth="1"/>
    <col min="17" max="17" width="5.88671875" style="13" customWidth="1"/>
    <col min="18" max="16384" width="9.109375" style="13"/>
  </cols>
  <sheetData>
    <row r="1" spans="1:16" ht="12.9" hidden="1" customHeight="1">
      <c r="P1" s="14"/>
    </row>
    <row r="2" spans="1:16" ht="15.6" hidden="1">
      <c r="A2" s="15" t="s">
        <v>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ht="15.6" hidden="1">
      <c r="A3" s="15" t="s">
        <v>72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14.4" hidden="1">
      <c r="A4" s="17" t="s">
        <v>6</v>
      </c>
      <c r="P4" s="14" t="s">
        <v>73</v>
      </c>
    </row>
    <row r="5" spans="1:16" ht="24" hidden="1" customHeight="1">
      <c r="A5" s="18" t="s">
        <v>74</v>
      </c>
      <c r="B5" s="19" t="s">
        <v>75</v>
      </c>
      <c r="C5" s="20" t="s">
        <v>76</v>
      </c>
      <c r="D5" s="20" t="s">
        <v>77</v>
      </c>
      <c r="E5" s="20" t="s">
        <v>78</v>
      </c>
      <c r="F5" s="20" t="s">
        <v>56</v>
      </c>
      <c r="G5" s="20" t="s">
        <v>79</v>
      </c>
      <c r="H5" s="20" t="s">
        <v>80</v>
      </c>
      <c r="I5" s="21" t="s">
        <v>81</v>
      </c>
      <c r="J5" s="20" t="s">
        <v>82</v>
      </c>
      <c r="K5" s="20" t="s">
        <v>83</v>
      </c>
      <c r="L5" s="20" t="s">
        <v>84</v>
      </c>
      <c r="M5" s="20" t="s">
        <v>85</v>
      </c>
      <c r="N5" s="20" t="s">
        <v>86</v>
      </c>
      <c r="O5" s="21" t="s">
        <v>87</v>
      </c>
      <c r="P5" s="22" t="s">
        <v>88</v>
      </c>
    </row>
    <row r="6" spans="1:16" ht="12.75" hidden="1" customHeight="1">
      <c r="A6" s="23"/>
      <c r="B6" s="24"/>
      <c r="C6" s="25"/>
      <c r="D6" s="25"/>
      <c r="E6" s="25"/>
      <c r="F6" s="25"/>
      <c r="G6" s="25"/>
      <c r="H6" s="25"/>
      <c r="I6" s="26" t="s">
        <v>89</v>
      </c>
      <c r="J6" s="25"/>
      <c r="K6" s="27" t="s">
        <v>90</v>
      </c>
      <c r="L6" s="25" t="s">
        <v>91</v>
      </c>
      <c r="M6" s="25" t="s">
        <v>92</v>
      </c>
      <c r="N6" s="25"/>
      <c r="O6" s="26" t="s">
        <v>93</v>
      </c>
      <c r="P6" s="28"/>
    </row>
    <row r="7" spans="1:16" ht="17.25" hidden="1" customHeight="1">
      <c r="A7" s="29"/>
      <c r="B7" s="30" t="s">
        <v>94</v>
      </c>
      <c r="C7" s="30" t="s">
        <v>95</v>
      </c>
      <c r="D7" s="30" t="s">
        <v>96</v>
      </c>
      <c r="E7" s="30" t="s">
        <v>97</v>
      </c>
      <c r="F7" s="30" t="s">
        <v>55</v>
      </c>
      <c r="G7" s="30" t="s">
        <v>98</v>
      </c>
      <c r="H7" s="30" t="s">
        <v>99</v>
      </c>
      <c r="I7" s="31" t="s">
        <v>100</v>
      </c>
      <c r="J7" s="30" t="s">
        <v>101</v>
      </c>
      <c r="K7" s="31" t="s">
        <v>102</v>
      </c>
      <c r="L7" s="30" t="s">
        <v>103</v>
      </c>
      <c r="M7" s="30" t="s">
        <v>104</v>
      </c>
      <c r="N7" s="30" t="s">
        <v>105</v>
      </c>
      <c r="O7" s="31" t="s">
        <v>106</v>
      </c>
      <c r="P7" s="32"/>
    </row>
    <row r="8" spans="1:16" ht="18.75" hidden="1" customHeight="1" thickBot="1">
      <c r="A8" s="33" t="s">
        <v>107</v>
      </c>
      <c r="B8" s="34"/>
      <c r="C8" s="34"/>
      <c r="D8" s="34"/>
      <c r="E8" s="34"/>
      <c r="F8" s="34"/>
      <c r="G8" s="34"/>
      <c r="H8" s="34"/>
      <c r="I8" s="35" t="s">
        <v>108</v>
      </c>
      <c r="J8" s="34"/>
      <c r="K8" s="35" t="s">
        <v>109</v>
      </c>
      <c r="L8" s="34" t="s">
        <v>110</v>
      </c>
      <c r="M8" s="34" t="s">
        <v>111</v>
      </c>
      <c r="N8" s="34"/>
      <c r="O8" s="35" t="s">
        <v>112</v>
      </c>
      <c r="P8" s="36" t="s">
        <v>113</v>
      </c>
    </row>
    <row r="9" spans="1:16" ht="12.9" hidden="1" customHeight="1">
      <c r="A9" s="37" t="s">
        <v>114</v>
      </c>
      <c r="B9" s="38"/>
      <c r="C9" s="39">
        <v>10.7</v>
      </c>
      <c r="D9" s="39">
        <v>0.1</v>
      </c>
      <c r="E9" s="39">
        <v>7.7</v>
      </c>
      <c r="F9" s="39">
        <v>14.8</v>
      </c>
      <c r="G9" s="39">
        <v>7.1</v>
      </c>
      <c r="H9" s="39">
        <v>9.1999999999999993</v>
      </c>
      <c r="I9" s="40" t="s">
        <v>115</v>
      </c>
      <c r="J9" s="39">
        <v>9.3000000000000007</v>
      </c>
      <c r="K9" s="39">
        <v>216.5</v>
      </c>
      <c r="L9" s="39">
        <v>9.3000000000000007</v>
      </c>
      <c r="M9" s="39">
        <v>104.5</v>
      </c>
      <c r="N9" s="39">
        <v>0.1</v>
      </c>
      <c r="O9" s="39">
        <v>389.3</v>
      </c>
      <c r="P9" s="41" t="s">
        <v>13</v>
      </c>
    </row>
    <row r="10" spans="1:16" ht="12.9" hidden="1" customHeight="1">
      <c r="A10" s="37" t="s">
        <v>95</v>
      </c>
      <c r="B10" s="39">
        <v>21.05</v>
      </c>
      <c r="C10" s="38"/>
      <c r="D10" s="39">
        <v>0.34</v>
      </c>
      <c r="E10" s="39">
        <v>23.6</v>
      </c>
      <c r="F10" s="39">
        <v>16.489999999999998</v>
      </c>
      <c r="G10" s="39">
        <v>18.010000000000002</v>
      </c>
      <c r="H10" s="39">
        <v>0.43</v>
      </c>
      <c r="I10" s="39">
        <v>0.97</v>
      </c>
      <c r="J10" s="39">
        <v>8.59</v>
      </c>
      <c r="K10" s="39">
        <v>701.06</v>
      </c>
      <c r="L10" s="39">
        <v>24.75</v>
      </c>
      <c r="M10" s="39">
        <v>61.18</v>
      </c>
      <c r="N10" s="39">
        <v>0.2</v>
      </c>
      <c r="O10" s="39">
        <v>876.67</v>
      </c>
      <c r="P10" s="41" t="s">
        <v>76</v>
      </c>
    </row>
    <row r="11" spans="1:16" ht="12.9" hidden="1" customHeight="1">
      <c r="A11" s="37" t="s">
        <v>96</v>
      </c>
      <c r="B11" s="39" t="s">
        <v>21</v>
      </c>
      <c r="C11" s="39" t="s">
        <v>21</v>
      </c>
      <c r="D11" s="38"/>
      <c r="E11" s="39" t="s">
        <v>21</v>
      </c>
      <c r="F11" s="39" t="s">
        <v>21</v>
      </c>
      <c r="G11" s="39" t="s">
        <v>21</v>
      </c>
      <c r="H11" s="39" t="s">
        <v>21</v>
      </c>
      <c r="I11" s="39" t="s">
        <v>21</v>
      </c>
      <c r="J11" s="39" t="s">
        <v>21</v>
      </c>
      <c r="K11" s="39" t="s">
        <v>21</v>
      </c>
      <c r="L11" s="39" t="s">
        <v>21</v>
      </c>
      <c r="M11" s="39" t="s">
        <v>21</v>
      </c>
      <c r="N11" s="39" t="s">
        <v>21</v>
      </c>
      <c r="O11" s="39" t="s">
        <v>21</v>
      </c>
      <c r="P11" s="41" t="s">
        <v>77</v>
      </c>
    </row>
    <row r="12" spans="1:16" ht="12.9" hidden="1" customHeight="1">
      <c r="A12" s="37" t="s">
        <v>22</v>
      </c>
      <c r="B12" s="39">
        <v>4.8</v>
      </c>
      <c r="C12" s="39">
        <v>41.124000000000002</v>
      </c>
      <c r="D12" s="39">
        <v>106.6</v>
      </c>
      <c r="E12" s="38"/>
      <c r="F12" s="39">
        <v>13.528</v>
      </c>
      <c r="G12" s="39">
        <v>35.802999999999997</v>
      </c>
      <c r="H12" s="39">
        <v>7.0359999999999996</v>
      </c>
      <c r="I12" s="39">
        <v>14.2</v>
      </c>
      <c r="J12" s="39">
        <v>5.6879999999999997</v>
      </c>
      <c r="K12" s="39">
        <v>151.25</v>
      </c>
      <c r="L12" s="39">
        <v>49.063000000000002</v>
      </c>
      <c r="M12" s="39">
        <v>36.857999999999997</v>
      </c>
      <c r="N12" s="39">
        <v>2.1789999999999998</v>
      </c>
      <c r="O12" s="39">
        <v>468.12899999999996</v>
      </c>
      <c r="P12" s="41" t="s">
        <v>23</v>
      </c>
    </row>
    <row r="13" spans="1:16" ht="12.9" hidden="1" customHeight="1">
      <c r="A13" s="37" t="s">
        <v>55</v>
      </c>
      <c r="B13" s="39">
        <v>49.5</v>
      </c>
      <c r="C13" s="39">
        <v>57.3</v>
      </c>
      <c r="D13" s="40" t="s">
        <v>115</v>
      </c>
      <c r="E13" s="39">
        <v>34.5</v>
      </c>
      <c r="F13" s="38"/>
      <c r="G13" s="39">
        <v>52</v>
      </c>
      <c r="H13" s="39">
        <v>19.8</v>
      </c>
      <c r="I13" s="39" t="s">
        <v>115</v>
      </c>
      <c r="J13" s="39">
        <v>13.6</v>
      </c>
      <c r="K13" s="39">
        <v>471.7</v>
      </c>
      <c r="L13" s="39">
        <v>67.3</v>
      </c>
      <c r="M13" s="39">
        <v>240.4</v>
      </c>
      <c r="N13" s="39">
        <v>0.34</v>
      </c>
      <c r="O13" s="42">
        <v>1006.6</v>
      </c>
      <c r="P13" s="41" t="s">
        <v>56</v>
      </c>
    </row>
    <row r="14" spans="1:16" ht="12.9" hidden="1" customHeight="1">
      <c r="A14" s="37" t="s">
        <v>26</v>
      </c>
      <c r="B14" s="39">
        <v>22.2</v>
      </c>
      <c r="C14" s="39">
        <v>49.5</v>
      </c>
      <c r="D14" s="40" t="s">
        <v>115</v>
      </c>
      <c r="E14" s="39">
        <v>35.299999999999997</v>
      </c>
      <c r="F14" s="39">
        <v>13.8</v>
      </c>
      <c r="G14" s="38"/>
      <c r="H14" s="39">
        <v>3.2</v>
      </c>
      <c r="I14" s="39" t="s">
        <v>115</v>
      </c>
      <c r="J14" s="39">
        <v>4.9000000000000004</v>
      </c>
      <c r="K14" s="39">
        <v>102.55</v>
      </c>
      <c r="L14" s="39">
        <v>223.5</v>
      </c>
      <c r="M14" s="39">
        <v>55.55</v>
      </c>
      <c r="N14" s="39">
        <v>0.8</v>
      </c>
      <c r="O14" s="42">
        <v>511.3</v>
      </c>
      <c r="P14" s="41" t="s">
        <v>58</v>
      </c>
    </row>
    <row r="15" spans="1:16" ht="12.9" hidden="1" customHeight="1">
      <c r="A15" s="37" t="s">
        <v>99</v>
      </c>
      <c r="B15" s="39">
        <v>22.242999999999999</v>
      </c>
      <c r="C15" s="39">
        <v>10.058</v>
      </c>
      <c r="D15" s="40" t="s">
        <v>115</v>
      </c>
      <c r="E15" s="39">
        <v>7.415</v>
      </c>
      <c r="F15" s="39">
        <v>19.826000000000001</v>
      </c>
      <c r="G15" s="39">
        <v>3.6520000000000001</v>
      </c>
      <c r="H15" s="38"/>
      <c r="I15" s="39" t="s">
        <v>21</v>
      </c>
      <c r="J15" s="39">
        <v>11.477</v>
      </c>
      <c r="K15" s="39">
        <v>159.08199999999999</v>
      </c>
      <c r="L15" s="39">
        <v>16.45</v>
      </c>
      <c r="M15" s="39">
        <v>1314.211</v>
      </c>
      <c r="N15" s="39">
        <v>2.4950000000000001</v>
      </c>
      <c r="O15" s="42">
        <v>1566.9089999999999</v>
      </c>
      <c r="P15" s="41" t="s">
        <v>80</v>
      </c>
    </row>
    <row r="16" spans="1:16" ht="12.9" hidden="1" customHeight="1">
      <c r="A16" s="43" t="s">
        <v>116</v>
      </c>
      <c r="B16" s="39" t="s">
        <v>21</v>
      </c>
      <c r="C16" s="39" t="s">
        <v>21</v>
      </c>
      <c r="D16" s="39" t="s">
        <v>21</v>
      </c>
      <c r="E16" s="39" t="s">
        <v>21</v>
      </c>
      <c r="F16" s="39" t="s">
        <v>21</v>
      </c>
      <c r="G16" s="39" t="s">
        <v>21</v>
      </c>
      <c r="H16" s="39" t="s">
        <v>21</v>
      </c>
      <c r="I16" s="38"/>
      <c r="J16" s="39" t="s">
        <v>21</v>
      </c>
      <c r="K16" s="39" t="s">
        <v>21</v>
      </c>
      <c r="L16" s="39" t="s">
        <v>21</v>
      </c>
      <c r="M16" s="39" t="s">
        <v>21</v>
      </c>
      <c r="N16" s="39" t="s">
        <v>21</v>
      </c>
      <c r="O16" s="39" t="s">
        <v>21</v>
      </c>
      <c r="P16" s="44" t="s">
        <v>117</v>
      </c>
    </row>
    <row r="17" spans="1:16" ht="12.9" hidden="1" customHeight="1">
      <c r="A17" s="37" t="s">
        <v>101</v>
      </c>
      <c r="B17" s="39">
        <v>34.5</v>
      </c>
      <c r="C17" s="39">
        <v>8.3000000000000007</v>
      </c>
      <c r="D17" s="40" t="s">
        <v>115</v>
      </c>
      <c r="E17" s="39">
        <v>12.6</v>
      </c>
      <c r="F17" s="39">
        <v>15.5</v>
      </c>
      <c r="G17" s="39">
        <v>7.9</v>
      </c>
      <c r="H17" s="39">
        <v>0.2</v>
      </c>
      <c r="I17" s="39">
        <v>13.7</v>
      </c>
      <c r="J17" s="38"/>
      <c r="K17" s="39">
        <v>176.4</v>
      </c>
      <c r="L17" s="39">
        <v>22.24</v>
      </c>
      <c r="M17" s="39">
        <v>199.54</v>
      </c>
      <c r="N17" s="40" t="s">
        <v>115</v>
      </c>
      <c r="O17" s="42">
        <v>490.88</v>
      </c>
      <c r="P17" s="41" t="s">
        <v>82</v>
      </c>
    </row>
    <row r="18" spans="1:16" ht="12.9" hidden="1" customHeight="1">
      <c r="A18" s="37" t="s">
        <v>118</v>
      </c>
      <c r="B18" s="39">
        <v>240.59</v>
      </c>
      <c r="C18" s="39">
        <v>205.34</v>
      </c>
      <c r="D18" s="40" t="s">
        <v>115</v>
      </c>
      <c r="E18" s="39">
        <v>141.52000000000001</v>
      </c>
      <c r="F18" s="39">
        <v>99.6</v>
      </c>
      <c r="G18" s="39">
        <v>64.62</v>
      </c>
      <c r="H18" s="39">
        <v>86.78</v>
      </c>
      <c r="I18" s="39">
        <v>2.14</v>
      </c>
      <c r="J18" s="39">
        <v>72.099999999999994</v>
      </c>
      <c r="K18" s="38"/>
      <c r="L18" s="39">
        <v>353.78371161548733</v>
      </c>
      <c r="M18" s="39">
        <v>590.91999999999996</v>
      </c>
      <c r="N18" s="39">
        <v>58.21</v>
      </c>
      <c r="O18" s="42">
        <v>1915.6037116154876</v>
      </c>
      <c r="P18" s="41" t="s">
        <v>35</v>
      </c>
    </row>
    <row r="19" spans="1:16" ht="12.9" hidden="1" customHeight="1">
      <c r="A19" s="37" t="s">
        <v>38</v>
      </c>
      <c r="B19" s="39">
        <v>3.4</v>
      </c>
      <c r="C19" s="39">
        <v>43.7</v>
      </c>
      <c r="D19" s="40" t="s">
        <v>115</v>
      </c>
      <c r="E19" s="39">
        <v>18.100000000000001</v>
      </c>
      <c r="F19" s="39">
        <v>15.6</v>
      </c>
      <c r="G19" s="39">
        <v>22.9</v>
      </c>
      <c r="H19" s="39">
        <v>5.2</v>
      </c>
      <c r="I19" s="40" t="s">
        <v>115</v>
      </c>
      <c r="J19" s="39">
        <v>5.2</v>
      </c>
      <c r="K19" s="39">
        <v>99.94</v>
      </c>
      <c r="L19" s="38"/>
      <c r="M19" s="39">
        <v>34.71</v>
      </c>
      <c r="N19" s="39">
        <v>0.5</v>
      </c>
      <c r="O19" s="42">
        <v>249.25</v>
      </c>
      <c r="P19" s="41" t="s">
        <v>119</v>
      </c>
    </row>
    <row r="20" spans="1:16" ht="12" hidden="1" customHeight="1">
      <c r="A20" s="37" t="s">
        <v>40</v>
      </c>
      <c r="B20" s="39">
        <v>112.3</v>
      </c>
      <c r="C20" s="39">
        <v>94.6</v>
      </c>
      <c r="D20" s="39">
        <v>0.4</v>
      </c>
      <c r="E20" s="39">
        <v>99.4</v>
      </c>
      <c r="F20" s="39">
        <v>101.7</v>
      </c>
      <c r="G20" s="39">
        <v>73.400000000000006</v>
      </c>
      <c r="H20" s="39">
        <v>74.900000000000006</v>
      </c>
      <c r="I20" s="39">
        <v>4.8</v>
      </c>
      <c r="J20" s="39">
        <v>132.85</v>
      </c>
      <c r="K20" s="39">
        <v>904.25</v>
      </c>
      <c r="L20" s="39">
        <v>56.45</v>
      </c>
      <c r="M20" s="38"/>
      <c r="N20" s="39">
        <v>6.89</v>
      </c>
      <c r="O20" s="42">
        <v>1661.94</v>
      </c>
      <c r="P20" s="41" t="s">
        <v>120</v>
      </c>
    </row>
    <row r="21" spans="1:16" ht="13.5" hidden="1" customHeight="1" thickBot="1">
      <c r="A21" s="45" t="s">
        <v>105</v>
      </c>
      <c r="B21" s="46">
        <v>4.3499999999999996</v>
      </c>
      <c r="C21" s="47">
        <v>25.45</v>
      </c>
      <c r="D21" s="48" t="s">
        <v>115</v>
      </c>
      <c r="E21" s="47">
        <v>13.1</v>
      </c>
      <c r="F21" s="47">
        <v>114.5</v>
      </c>
      <c r="G21" s="47">
        <v>2.5</v>
      </c>
      <c r="H21" s="47">
        <v>38.25</v>
      </c>
      <c r="I21" s="48" t="s">
        <v>115</v>
      </c>
      <c r="J21" s="47">
        <v>3.09</v>
      </c>
      <c r="K21" s="47">
        <v>233.45</v>
      </c>
      <c r="L21" s="47">
        <v>4</v>
      </c>
      <c r="M21" s="47">
        <v>243.25</v>
      </c>
      <c r="N21" s="49"/>
      <c r="O21" s="50">
        <v>681.94</v>
      </c>
      <c r="P21" s="51" t="s">
        <v>86</v>
      </c>
    </row>
    <row r="22" spans="1:16" ht="16.5" hidden="1" customHeight="1" thickBot="1">
      <c r="A22" s="52" t="s">
        <v>121</v>
      </c>
      <c r="B22" s="53">
        <v>514.81551001335117</v>
      </c>
      <c r="C22" s="53">
        <v>546.185738317757</v>
      </c>
      <c r="D22" s="53">
        <v>107.42400000000001</v>
      </c>
      <c r="E22" s="53">
        <v>393.26510901767369</v>
      </c>
      <c r="F22" s="53">
        <v>425.29505607476636</v>
      </c>
      <c r="G22" s="53">
        <v>287.8032016021362</v>
      </c>
      <c r="H22" s="53">
        <v>245.15034312416554</v>
      </c>
      <c r="I22" s="53">
        <v>35.799999999999997</v>
      </c>
      <c r="J22" s="53">
        <v>266.76856074766351</v>
      </c>
      <c r="K22" s="53">
        <v>3216.2619999999997</v>
      </c>
      <c r="L22" s="53">
        <v>826.84520791948728</v>
      </c>
      <c r="M22" s="53">
        <v>2881.1612763684911</v>
      </c>
      <c r="N22" s="53">
        <v>71.678633007551269</v>
      </c>
      <c r="O22" s="53">
        <v>9818.4606361930437</v>
      </c>
      <c r="P22" s="36" t="s">
        <v>122</v>
      </c>
    </row>
    <row r="23" spans="1:16" ht="16.5" hidden="1" customHeight="1"/>
    <row r="24" spans="1:16" ht="15.6" hidden="1">
      <c r="A24" s="15" t="s">
        <v>123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5.6" hidden="1">
      <c r="A25" s="15" t="s">
        <v>124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5.6" hidden="1">
      <c r="A26" s="15">
        <v>2000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4.4" hidden="1">
      <c r="A27" s="17" t="s">
        <v>6</v>
      </c>
      <c r="P27" s="14" t="s">
        <v>73</v>
      </c>
    </row>
    <row r="28" spans="1:16" ht="21.75" hidden="1" customHeight="1">
      <c r="A28" s="18" t="s">
        <v>74</v>
      </c>
      <c r="B28" s="19" t="s">
        <v>75</v>
      </c>
      <c r="C28" s="20" t="s">
        <v>76</v>
      </c>
      <c r="D28" s="20" t="s">
        <v>77</v>
      </c>
      <c r="E28" s="20" t="s">
        <v>78</v>
      </c>
      <c r="F28" s="20" t="s">
        <v>56</v>
      </c>
      <c r="G28" s="20" t="s">
        <v>79</v>
      </c>
      <c r="H28" s="20" t="s">
        <v>80</v>
      </c>
      <c r="I28" s="21" t="s">
        <v>81</v>
      </c>
      <c r="J28" s="20" t="s">
        <v>82</v>
      </c>
      <c r="K28" s="20" t="s">
        <v>83</v>
      </c>
      <c r="L28" s="20" t="s">
        <v>84</v>
      </c>
      <c r="M28" s="20" t="s">
        <v>85</v>
      </c>
      <c r="N28" s="20" t="s">
        <v>86</v>
      </c>
      <c r="O28" s="21" t="s">
        <v>87</v>
      </c>
      <c r="P28" s="22" t="s">
        <v>88</v>
      </c>
    </row>
    <row r="29" spans="1:16" ht="12" hidden="1" customHeight="1">
      <c r="A29" s="23"/>
      <c r="B29" s="24"/>
      <c r="C29" s="25"/>
      <c r="D29" s="25"/>
      <c r="E29" s="25"/>
      <c r="F29" s="25"/>
      <c r="G29" s="25"/>
      <c r="H29" s="25"/>
      <c r="I29" s="26" t="s">
        <v>89</v>
      </c>
      <c r="J29" s="25"/>
      <c r="K29" s="27" t="s">
        <v>90</v>
      </c>
      <c r="L29" s="25" t="s">
        <v>91</v>
      </c>
      <c r="M29" s="25" t="s">
        <v>92</v>
      </c>
      <c r="N29" s="25"/>
      <c r="O29" s="26" t="s">
        <v>93</v>
      </c>
      <c r="P29" s="28"/>
    </row>
    <row r="30" spans="1:16" ht="20.25" hidden="1" customHeight="1">
      <c r="A30" s="29"/>
      <c r="B30" s="30" t="s">
        <v>94</v>
      </c>
      <c r="C30" s="30" t="s">
        <v>95</v>
      </c>
      <c r="D30" s="30" t="s">
        <v>96</v>
      </c>
      <c r="E30" s="30" t="s">
        <v>97</v>
      </c>
      <c r="F30" s="30" t="s">
        <v>55</v>
      </c>
      <c r="G30" s="30" t="s">
        <v>98</v>
      </c>
      <c r="H30" s="30" t="s">
        <v>99</v>
      </c>
      <c r="I30" s="31" t="s">
        <v>100</v>
      </c>
      <c r="J30" s="30" t="s">
        <v>101</v>
      </c>
      <c r="K30" s="31" t="s">
        <v>102</v>
      </c>
      <c r="L30" s="30" t="s">
        <v>103</v>
      </c>
      <c r="M30" s="30" t="s">
        <v>104</v>
      </c>
      <c r="N30" s="30" t="s">
        <v>105</v>
      </c>
      <c r="O30" s="31" t="s">
        <v>106</v>
      </c>
      <c r="P30" s="32"/>
    </row>
    <row r="31" spans="1:16" ht="15" hidden="1" customHeight="1" thickBot="1">
      <c r="A31" s="33" t="s">
        <v>107</v>
      </c>
      <c r="B31" s="34"/>
      <c r="C31" s="34"/>
      <c r="D31" s="34"/>
      <c r="E31" s="34"/>
      <c r="F31" s="34"/>
      <c r="G31" s="34"/>
      <c r="H31" s="34"/>
      <c r="I31" s="35" t="s">
        <v>108</v>
      </c>
      <c r="J31" s="34"/>
      <c r="K31" s="35" t="s">
        <v>109</v>
      </c>
      <c r="L31" s="34" t="s">
        <v>110</v>
      </c>
      <c r="M31" s="34" t="s">
        <v>111</v>
      </c>
      <c r="N31" s="34"/>
      <c r="O31" s="35" t="s">
        <v>112</v>
      </c>
      <c r="P31" s="36" t="s">
        <v>113</v>
      </c>
    </row>
    <row r="32" spans="1:16" ht="12.9" hidden="1" customHeight="1">
      <c r="A32" s="37" t="s">
        <v>114</v>
      </c>
      <c r="B32" s="38"/>
      <c r="C32" s="39">
        <v>11.4</v>
      </c>
      <c r="D32" s="39" t="s">
        <v>115</v>
      </c>
      <c r="E32" s="39">
        <v>10.34</v>
      </c>
      <c r="F32" s="39">
        <v>16.399999999999999</v>
      </c>
      <c r="G32" s="39">
        <v>10.07</v>
      </c>
      <c r="H32" s="39">
        <v>11.3</v>
      </c>
      <c r="I32" s="39" t="s">
        <v>115</v>
      </c>
      <c r="J32" s="39">
        <v>9.0500000000000007</v>
      </c>
      <c r="K32" s="39">
        <v>227.5</v>
      </c>
      <c r="L32" s="39">
        <v>8.3450000000000006</v>
      </c>
      <c r="M32" s="39">
        <v>114.4</v>
      </c>
      <c r="N32" s="39">
        <v>0.14499999999999999</v>
      </c>
      <c r="O32" s="39">
        <v>418.95</v>
      </c>
      <c r="P32" s="41" t="s">
        <v>13</v>
      </c>
    </row>
    <row r="33" spans="1:16" ht="12.9" hidden="1" customHeight="1">
      <c r="A33" s="37" t="s">
        <v>95</v>
      </c>
      <c r="B33" s="39">
        <v>27.04</v>
      </c>
      <c r="C33" s="38"/>
      <c r="D33" s="39">
        <v>1.59</v>
      </c>
      <c r="E33" s="39">
        <v>26.88</v>
      </c>
      <c r="F33" s="39">
        <v>30.52</v>
      </c>
      <c r="G33" s="39">
        <v>36.520000000000003</v>
      </c>
      <c r="H33" s="39">
        <v>1.61</v>
      </c>
      <c r="I33" s="39">
        <v>1.4</v>
      </c>
      <c r="J33" s="39">
        <v>3.22</v>
      </c>
      <c r="K33" s="39">
        <v>1036.8499999999999</v>
      </c>
      <c r="L33" s="39">
        <v>46.89</v>
      </c>
      <c r="M33" s="39">
        <v>79.02</v>
      </c>
      <c r="N33" s="39">
        <v>4.26</v>
      </c>
      <c r="O33" s="39">
        <v>1295.8</v>
      </c>
      <c r="P33" s="41" t="s">
        <v>76</v>
      </c>
    </row>
    <row r="34" spans="1:16" ht="12.9" hidden="1" customHeight="1">
      <c r="A34" s="37" t="s">
        <v>96</v>
      </c>
      <c r="B34" s="39" t="s">
        <v>21</v>
      </c>
      <c r="C34" s="39" t="s">
        <v>21</v>
      </c>
      <c r="D34" s="38"/>
      <c r="E34" s="39" t="s">
        <v>21</v>
      </c>
      <c r="F34" s="39" t="s">
        <v>21</v>
      </c>
      <c r="G34" s="39" t="s">
        <v>21</v>
      </c>
      <c r="H34" s="39" t="s">
        <v>21</v>
      </c>
      <c r="I34" s="39" t="s">
        <v>21</v>
      </c>
      <c r="J34" s="39" t="s">
        <v>21</v>
      </c>
      <c r="K34" s="39" t="s">
        <v>21</v>
      </c>
      <c r="L34" s="39" t="s">
        <v>21</v>
      </c>
      <c r="M34" s="39" t="s">
        <v>21</v>
      </c>
      <c r="N34" s="39" t="s">
        <v>21</v>
      </c>
      <c r="O34" s="39" t="s">
        <v>21</v>
      </c>
      <c r="P34" s="41" t="s">
        <v>77</v>
      </c>
    </row>
    <row r="35" spans="1:16" ht="12.9" hidden="1" customHeight="1">
      <c r="A35" s="37" t="s">
        <v>22</v>
      </c>
      <c r="B35" s="39">
        <v>7.1</v>
      </c>
      <c r="C35" s="39">
        <v>43.523000000000003</v>
      </c>
      <c r="D35" s="39">
        <v>156.28399999999999</v>
      </c>
      <c r="E35" s="38"/>
      <c r="F35" s="39">
        <v>17.218</v>
      </c>
      <c r="G35" s="39">
        <v>38.887999999999998</v>
      </c>
      <c r="H35" s="39">
        <v>8.9819999999999993</v>
      </c>
      <c r="I35" s="39">
        <v>14.058999999999999</v>
      </c>
      <c r="J35" s="39">
        <v>9.5</v>
      </c>
      <c r="K35" s="39">
        <v>149.80000000000001</v>
      </c>
      <c r="L35" s="39">
        <v>44.9</v>
      </c>
      <c r="M35" s="39">
        <v>49.2</v>
      </c>
      <c r="N35" s="39">
        <v>2.1</v>
      </c>
      <c r="O35" s="42">
        <v>541.55400000000009</v>
      </c>
      <c r="P35" s="41" t="s">
        <v>23</v>
      </c>
    </row>
    <row r="36" spans="1:16" ht="12.9" hidden="1" customHeight="1">
      <c r="A36" s="37" t="s">
        <v>55</v>
      </c>
      <c r="B36" s="39">
        <v>45.1</v>
      </c>
      <c r="C36" s="39">
        <v>57.2</v>
      </c>
      <c r="D36" s="39" t="s">
        <v>115</v>
      </c>
      <c r="E36" s="39">
        <v>39</v>
      </c>
      <c r="F36" s="38"/>
      <c r="G36" s="39">
        <v>48.1</v>
      </c>
      <c r="H36" s="39" t="s">
        <v>115</v>
      </c>
      <c r="I36" s="39">
        <v>26.7</v>
      </c>
      <c r="J36" s="39">
        <v>17.2</v>
      </c>
      <c r="K36" s="39">
        <v>503.4</v>
      </c>
      <c r="L36" s="39">
        <v>56.1</v>
      </c>
      <c r="M36" s="39">
        <v>259</v>
      </c>
      <c r="N36" s="39">
        <v>0.5</v>
      </c>
      <c r="O36" s="42">
        <v>1052.3</v>
      </c>
      <c r="P36" s="41" t="s">
        <v>56</v>
      </c>
    </row>
    <row r="37" spans="1:16" ht="12.9" hidden="1" customHeight="1">
      <c r="A37" s="37" t="s">
        <v>26</v>
      </c>
      <c r="B37" s="39">
        <v>49.1</v>
      </c>
      <c r="C37" s="39">
        <v>85.5</v>
      </c>
      <c r="D37" s="39">
        <v>0.9</v>
      </c>
      <c r="E37" s="39">
        <v>40.6</v>
      </c>
      <c r="F37" s="39">
        <v>16.100000000000001</v>
      </c>
      <c r="G37" s="38"/>
      <c r="H37" s="39">
        <v>3</v>
      </c>
      <c r="I37" s="39" t="s">
        <v>115</v>
      </c>
      <c r="J37" s="39">
        <v>7.55</v>
      </c>
      <c r="K37" s="39">
        <v>165</v>
      </c>
      <c r="L37" s="39">
        <v>283.25</v>
      </c>
      <c r="M37" s="39">
        <v>47.8</v>
      </c>
      <c r="N37" s="39">
        <v>1</v>
      </c>
      <c r="O37" s="42">
        <v>699.8</v>
      </c>
      <c r="P37" s="41" t="s">
        <v>58</v>
      </c>
    </row>
    <row r="38" spans="1:16" ht="12.9" hidden="1" customHeight="1">
      <c r="A38" s="37" t="s">
        <v>99</v>
      </c>
      <c r="B38" s="39">
        <v>26.77</v>
      </c>
      <c r="C38" s="39">
        <v>11.4</v>
      </c>
      <c r="D38" s="39" t="s">
        <v>115</v>
      </c>
      <c r="E38" s="39">
        <v>7.3</v>
      </c>
      <c r="F38" s="39">
        <v>17.3</v>
      </c>
      <c r="G38" s="39">
        <v>4.0999999999999996</v>
      </c>
      <c r="H38" s="38"/>
      <c r="I38" s="39" t="s">
        <v>115</v>
      </c>
      <c r="J38" s="39">
        <v>6.4</v>
      </c>
      <c r="K38" s="39">
        <v>137.69999999999999</v>
      </c>
      <c r="L38" s="39">
        <v>13.64</v>
      </c>
      <c r="M38" s="39">
        <v>1484.84</v>
      </c>
      <c r="N38" s="39">
        <v>1.9750000000000001</v>
      </c>
      <c r="O38" s="42">
        <v>1711.425</v>
      </c>
      <c r="P38" s="41" t="s">
        <v>80</v>
      </c>
    </row>
    <row r="39" spans="1:16" ht="12.9" hidden="1" customHeight="1">
      <c r="A39" s="43" t="s">
        <v>116</v>
      </c>
      <c r="B39" s="39" t="s">
        <v>21</v>
      </c>
      <c r="C39" s="39" t="s">
        <v>21</v>
      </c>
      <c r="D39" s="39" t="s">
        <v>21</v>
      </c>
      <c r="E39" s="39" t="s">
        <v>21</v>
      </c>
      <c r="F39" s="39" t="s">
        <v>21</v>
      </c>
      <c r="G39" s="39" t="s">
        <v>21</v>
      </c>
      <c r="H39" s="39" t="s">
        <v>21</v>
      </c>
      <c r="I39" s="38"/>
      <c r="J39" s="39" t="s">
        <v>21</v>
      </c>
      <c r="K39" s="39" t="s">
        <v>21</v>
      </c>
      <c r="L39" s="39" t="s">
        <v>21</v>
      </c>
      <c r="M39" s="39" t="s">
        <v>21</v>
      </c>
      <c r="N39" s="39" t="s">
        <v>21</v>
      </c>
      <c r="O39" s="39" t="s">
        <v>21</v>
      </c>
      <c r="P39" s="44" t="s">
        <v>117</v>
      </c>
    </row>
    <row r="40" spans="1:16" ht="12.9" hidden="1" customHeight="1">
      <c r="A40" s="37" t="s">
        <v>101</v>
      </c>
      <c r="B40" s="39">
        <v>39.9</v>
      </c>
      <c r="C40" s="39">
        <v>11.4</v>
      </c>
      <c r="D40" s="39" t="s">
        <v>115</v>
      </c>
      <c r="E40" s="39">
        <v>12</v>
      </c>
      <c r="F40" s="39">
        <v>17</v>
      </c>
      <c r="G40" s="39">
        <v>7.7</v>
      </c>
      <c r="H40" s="39">
        <v>17.899999999999999</v>
      </c>
      <c r="I40" s="39">
        <v>0.2</v>
      </c>
      <c r="J40" s="38"/>
      <c r="K40" s="39">
        <v>183.2</v>
      </c>
      <c r="L40" s="39">
        <v>25</v>
      </c>
      <c r="M40" s="39">
        <v>225.2</v>
      </c>
      <c r="N40" s="39">
        <v>0.1</v>
      </c>
      <c r="O40" s="42">
        <v>539.6</v>
      </c>
      <c r="P40" s="41" t="s">
        <v>82</v>
      </c>
    </row>
    <row r="41" spans="1:16" ht="12.9" hidden="1" customHeight="1">
      <c r="A41" s="37" t="s">
        <v>118</v>
      </c>
      <c r="B41" s="39">
        <v>184.5</v>
      </c>
      <c r="C41" s="39">
        <v>202.1</v>
      </c>
      <c r="D41" s="39" t="s">
        <v>115</v>
      </c>
      <c r="E41" s="39">
        <v>104.7</v>
      </c>
      <c r="F41" s="39">
        <v>107.1</v>
      </c>
      <c r="G41" s="39">
        <v>46.2</v>
      </c>
      <c r="H41" s="39">
        <v>104.7</v>
      </c>
      <c r="I41" s="39">
        <v>1.6</v>
      </c>
      <c r="J41" s="39">
        <v>93.2</v>
      </c>
      <c r="K41" s="38"/>
      <c r="L41" s="39">
        <v>202.1</v>
      </c>
      <c r="M41" s="39">
        <v>589.1</v>
      </c>
      <c r="N41" s="39">
        <v>59.5</v>
      </c>
      <c r="O41" s="42">
        <v>1694.8</v>
      </c>
      <c r="P41" s="41" t="s">
        <v>35</v>
      </c>
    </row>
    <row r="42" spans="1:16" ht="12.9" hidden="1" customHeight="1">
      <c r="A42" s="37" t="s">
        <v>38</v>
      </c>
      <c r="B42" s="39">
        <v>9.3000000000000007</v>
      </c>
      <c r="C42" s="39">
        <v>71</v>
      </c>
      <c r="D42" s="39" t="s">
        <v>115</v>
      </c>
      <c r="E42" s="39">
        <v>29.1</v>
      </c>
      <c r="F42" s="39">
        <v>24.15</v>
      </c>
      <c r="G42" s="39">
        <v>26</v>
      </c>
      <c r="H42" s="39">
        <v>5.7</v>
      </c>
      <c r="I42" s="39" t="s">
        <v>115</v>
      </c>
      <c r="J42" s="39">
        <v>6.45</v>
      </c>
      <c r="K42" s="39">
        <v>160.15</v>
      </c>
      <c r="L42" s="38"/>
      <c r="M42" s="39">
        <v>47.75</v>
      </c>
      <c r="N42" s="39">
        <v>0.8</v>
      </c>
      <c r="O42" s="42">
        <v>380.4</v>
      </c>
      <c r="P42" s="41" t="s">
        <v>119</v>
      </c>
    </row>
    <row r="43" spans="1:16" ht="12.9" hidden="1" customHeight="1">
      <c r="A43" s="37" t="s">
        <v>40</v>
      </c>
      <c r="B43" s="39">
        <v>121.9</v>
      </c>
      <c r="C43" s="39">
        <v>96</v>
      </c>
      <c r="D43" s="39">
        <v>0.1</v>
      </c>
      <c r="E43" s="39">
        <v>99.8</v>
      </c>
      <c r="F43" s="39">
        <v>85.7</v>
      </c>
      <c r="G43" s="39">
        <v>99.3</v>
      </c>
      <c r="H43" s="39">
        <v>6.9</v>
      </c>
      <c r="I43" s="39">
        <v>5.9</v>
      </c>
      <c r="J43" s="39">
        <v>98.8</v>
      </c>
      <c r="K43" s="39">
        <v>922.5</v>
      </c>
      <c r="L43" s="39">
        <v>62.8</v>
      </c>
      <c r="M43" s="38"/>
      <c r="N43" s="39">
        <v>12</v>
      </c>
      <c r="O43" s="42">
        <v>1611.7</v>
      </c>
      <c r="P43" s="41" t="s">
        <v>120</v>
      </c>
    </row>
    <row r="44" spans="1:16" ht="12.9" hidden="1" customHeight="1" thickBot="1">
      <c r="A44" s="45" t="s">
        <v>105</v>
      </c>
      <c r="B44" s="46">
        <v>2.9</v>
      </c>
      <c r="C44" s="47">
        <v>38.299999999999997</v>
      </c>
      <c r="D44" s="47" t="s">
        <v>115</v>
      </c>
      <c r="E44" s="47">
        <v>16.399999999999999</v>
      </c>
      <c r="F44" s="47">
        <v>108.7</v>
      </c>
      <c r="G44" s="47">
        <v>1.5</v>
      </c>
      <c r="H44" s="47">
        <v>72.900000000000006</v>
      </c>
      <c r="I44" s="47" t="s">
        <v>115</v>
      </c>
      <c r="J44" s="47">
        <v>4</v>
      </c>
      <c r="K44" s="47">
        <v>320.3</v>
      </c>
      <c r="L44" s="47">
        <v>4.7</v>
      </c>
      <c r="M44" s="47">
        <v>231.4</v>
      </c>
      <c r="N44" s="49"/>
      <c r="O44" s="50">
        <v>801.1</v>
      </c>
      <c r="P44" s="51" t="s">
        <v>86</v>
      </c>
    </row>
    <row r="45" spans="1:16" hidden="1">
      <c r="A45" s="55" t="s">
        <v>125</v>
      </c>
      <c r="B45" s="56" t="s">
        <v>126</v>
      </c>
      <c r="C45" s="56" t="s">
        <v>126</v>
      </c>
      <c r="D45" s="56" t="s">
        <v>126</v>
      </c>
      <c r="E45" s="56" t="s">
        <v>126</v>
      </c>
      <c r="F45" s="56" t="s">
        <v>126</v>
      </c>
      <c r="G45" s="56" t="s">
        <v>126</v>
      </c>
      <c r="H45" s="56" t="s">
        <v>126</v>
      </c>
      <c r="I45" s="56"/>
      <c r="J45" s="56" t="s">
        <v>126</v>
      </c>
      <c r="K45" s="56" t="s">
        <v>126</v>
      </c>
      <c r="L45" s="56" t="s">
        <v>126</v>
      </c>
      <c r="M45" s="56" t="s">
        <v>126</v>
      </c>
      <c r="N45" s="56" t="s">
        <v>126</v>
      </c>
      <c r="O45" s="56" t="s">
        <v>126</v>
      </c>
      <c r="P45" s="57" t="s">
        <v>127</v>
      </c>
    </row>
    <row r="46" spans="1:16" ht="14.4" hidden="1" thickBot="1">
      <c r="A46" s="58" t="s">
        <v>128</v>
      </c>
      <c r="B46" s="56" t="s">
        <v>126</v>
      </c>
      <c r="C46" s="56" t="s">
        <v>126</v>
      </c>
      <c r="D46" s="56" t="s">
        <v>126</v>
      </c>
      <c r="E46" s="56" t="s">
        <v>126</v>
      </c>
      <c r="F46" s="56" t="s">
        <v>126</v>
      </c>
      <c r="G46" s="56" t="s">
        <v>126</v>
      </c>
      <c r="H46" s="56" t="s">
        <v>126</v>
      </c>
      <c r="I46" s="56"/>
      <c r="J46" s="56" t="s">
        <v>126</v>
      </c>
      <c r="K46" s="56" t="s">
        <v>126</v>
      </c>
      <c r="L46" s="56" t="s">
        <v>126</v>
      </c>
      <c r="M46" s="56" t="s">
        <v>126</v>
      </c>
      <c r="N46" s="56" t="s">
        <v>126</v>
      </c>
      <c r="O46" s="56" t="s">
        <v>126</v>
      </c>
      <c r="P46" s="59" t="s">
        <v>129</v>
      </c>
    </row>
    <row r="47" spans="1:16" ht="14.4" hidden="1" thickBot="1">
      <c r="A47" s="52" t="s">
        <v>121</v>
      </c>
      <c r="B47" s="53" t="s">
        <v>126</v>
      </c>
      <c r="C47" s="53" t="s">
        <v>126</v>
      </c>
      <c r="D47" s="53" t="s">
        <v>126</v>
      </c>
      <c r="E47" s="53" t="s">
        <v>126</v>
      </c>
      <c r="F47" s="53" t="s">
        <v>126</v>
      </c>
      <c r="G47" s="53" t="s">
        <v>126</v>
      </c>
      <c r="H47" s="53" t="s">
        <v>126</v>
      </c>
      <c r="I47" s="53"/>
      <c r="J47" s="53" t="s">
        <v>126</v>
      </c>
      <c r="K47" s="53" t="s">
        <v>126</v>
      </c>
      <c r="L47" s="53" t="s">
        <v>126</v>
      </c>
      <c r="M47" s="53" t="s">
        <v>126</v>
      </c>
      <c r="N47" s="53" t="s">
        <v>126</v>
      </c>
      <c r="O47" s="53" t="s">
        <v>126</v>
      </c>
      <c r="P47" s="36" t="s">
        <v>122</v>
      </c>
    </row>
    <row r="48" spans="1:16" hidden="1"/>
    <row r="49" spans="1:16" ht="15.6" hidden="1">
      <c r="A49" s="15" t="s">
        <v>130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1:16" ht="16.2" hidden="1">
      <c r="A50" s="15" t="s">
        <v>131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1:16" ht="15.6" hidden="1">
      <c r="A51" s="15">
        <v>2001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  <row r="52" spans="1:16" ht="14.4" hidden="1">
      <c r="A52" s="17" t="s">
        <v>6</v>
      </c>
      <c r="P52" s="14" t="s">
        <v>73</v>
      </c>
    </row>
    <row r="53" spans="1:16" ht="21.75" hidden="1" customHeight="1">
      <c r="A53" s="18" t="s">
        <v>74</v>
      </c>
      <c r="B53" s="19" t="s">
        <v>75</v>
      </c>
      <c r="C53" s="20" t="s">
        <v>76</v>
      </c>
      <c r="D53" s="20" t="s">
        <v>77</v>
      </c>
      <c r="E53" s="20" t="s">
        <v>78</v>
      </c>
      <c r="F53" s="20" t="s">
        <v>56</v>
      </c>
      <c r="G53" s="20" t="s">
        <v>79</v>
      </c>
      <c r="H53" s="20" t="s">
        <v>80</v>
      </c>
      <c r="I53" s="21" t="s">
        <v>81</v>
      </c>
      <c r="J53" s="20" t="s">
        <v>82</v>
      </c>
      <c r="K53" s="20" t="s">
        <v>83</v>
      </c>
      <c r="L53" s="20" t="s">
        <v>84</v>
      </c>
      <c r="M53" s="20" t="s">
        <v>85</v>
      </c>
      <c r="N53" s="20" t="s">
        <v>86</v>
      </c>
      <c r="O53" s="21" t="s">
        <v>87</v>
      </c>
      <c r="P53" s="22" t="s">
        <v>88</v>
      </c>
    </row>
    <row r="54" spans="1:16" ht="12" hidden="1" customHeight="1">
      <c r="A54" s="23"/>
      <c r="B54" s="24"/>
      <c r="C54" s="25"/>
      <c r="D54" s="25"/>
      <c r="E54" s="25"/>
      <c r="F54" s="25"/>
      <c r="G54" s="25"/>
      <c r="H54" s="25"/>
      <c r="I54" s="26" t="s">
        <v>89</v>
      </c>
      <c r="J54" s="25"/>
      <c r="K54" s="27" t="s">
        <v>90</v>
      </c>
      <c r="L54" s="25" t="s">
        <v>91</v>
      </c>
      <c r="M54" s="25" t="s">
        <v>92</v>
      </c>
      <c r="N54" s="25"/>
      <c r="O54" s="26" t="s">
        <v>93</v>
      </c>
      <c r="P54" s="28"/>
    </row>
    <row r="55" spans="1:16" ht="20.25" hidden="1" customHeight="1">
      <c r="A55" s="29"/>
      <c r="B55" s="30" t="s">
        <v>94</v>
      </c>
      <c r="C55" s="30" t="s">
        <v>95</v>
      </c>
      <c r="D55" s="30" t="s">
        <v>96</v>
      </c>
      <c r="E55" s="30" t="s">
        <v>97</v>
      </c>
      <c r="F55" s="30" t="s">
        <v>55</v>
      </c>
      <c r="G55" s="30" t="s">
        <v>98</v>
      </c>
      <c r="H55" s="30" t="s">
        <v>99</v>
      </c>
      <c r="I55" s="31" t="s">
        <v>100</v>
      </c>
      <c r="J55" s="30" t="s">
        <v>101</v>
      </c>
      <c r="K55" s="31" t="s">
        <v>102</v>
      </c>
      <c r="L55" s="30" t="s">
        <v>103</v>
      </c>
      <c r="M55" s="30" t="s">
        <v>104</v>
      </c>
      <c r="N55" s="30" t="s">
        <v>105</v>
      </c>
      <c r="O55" s="31" t="s">
        <v>106</v>
      </c>
      <c r="P55" s="32"/>
    </row>
    <row r="56" spans="1:16" ht="15" hidden="1" customHeight="1" thickBot="1">
      <c r="A56" s="33" t="s">
        <v>107</v>
      </c>
      <c r="B56" s="34"/>
      <c r="C56" s="34"/>
      <c r="D56" s="34"/>
      <c r="E56" s="34"/>
      <c r="F56" s="34"/>
      <c r="G56" s="34"/>
      <c r="H56" s="34"/>
      <c r="I56" s="35" t="s">
        <v>108</v>
      </c>
      <c r="J56" s="34"/>
      <c r="K56" s="35" t="s">
        <v>109</v>
      </c>
      <c r="L56" s="34" t="s">
        <v>110</v>
      </c>
      <c r="M56" s="34" t="s">
        <v>111</v>
      </c>
      <c r="N56" s="34"/>
      <c r="O56" s="35" t="s">
        <v>112</v>
      </c>
      <c r="P56" s="36" t="s">
        <v>113</v>
      </c>
    </row>
    <row r="57" spans="1:16" ht="12.9" hidden="1" customHeight="1">
      <c r="A57" s="37" t="s">
        <v>114</v>
      </c>
      <c r="B57" s="38"/>
      <c r="C57" s="39">
        <v>13</v>
      </c>
      <c r="D57" s="39">
        <v>0.3</v>
      </c>
      <c r="E57" s="39">
        <v>12.3</v>
      </c>
      <c r="F57" s="39">
        <v>17.899999999999999</v>
      </c>
      <c r="G57" s="39">
        <v>16.3</v>
      </c>
      <c r="H57" s="39">
        <v>12.6</v>
      </c>
      <c r="I57" s="39">
        <v>0.2</v>
      </c>
      <c r="J57" s="39">
        <v>10.4</v>
      </c>
      <c r="K57" s="39">
        <v>242.4</v>
      </c>
      <c r="L57" s="39">
        <v>12.8</v>
      </c>
      <c r="M57" s="39">
        <v>107</v>
      </c>
      <c r="N57" s="39">
        <v>0.3</v>
      </c>
      <c r="O57" s="39">
        <v>445.5</v>
      </c>
      <c r="P57" s="41" t="s">
        <v>13</v>
      </c>
    </row>
    <row r="58" spans="1:16" ht="12.9" hidden="1" customHeight="1">
      <c r="A58" s="37" t="s">
        <v>95</v>
      </c>
      <c r="B58" s="39">
        <v>14.76</v>
      </c>
      <c r="C58" s="38"/>
      <c r="D58" s="39">
        <v>0.99</v>
      </c>
      <c r="E58" s="39">
        <v>21.3</v>
      </c>
      <c r="F58" s="39">
        <v>50.56</v>
      </c>
      <c r="G58" s="39">
        <v>23.55</v>
      </c>
      <c r="H58" s="39">
        <v>4.42</v>
      </c>
      <c r="I58" s="39">
        <v>0.15</v>
      </c>
      <c r="J58" s="39">
        <v>12.2</v>
      </c>
      <c r="K58" s="39">
        <v>680.5</v>
      </c>
      <c r="L58" s="39">
        <v>48.66</v>
      </c>
      <c r="M58" s="39">
        <v>111.37</v>
      </c>
      <c r="N58" s="39">
        <v>8.65</v>
      </c>
      <c r="O58" s="42">
        <v>977.11</v>
      </c>
      <c r="P58" s="41" t="s">
        <v>76</v>
      </c>
    </row>
    <row r="59" spans="1:16" ht="12.9" hidden="1" customHeight="1">
      <c r="A59" s="37" t="s">
        <v>96</v>
      </c>
      <c r="B59" s="39" t="s">
        <v>21</v>
      </c>
      <c r="C59" s="39" t="s">
        <v>21</v>
      </c>
      <c r="D59" s="38"/>
      <c r="E59" s="39" t="s">
        <v>21</v>
      </c>
      <c r="F59" s="39" t="s">
        <v>21</v>
      </c>
      <c r="G59" s="39" t="s">
        <v>21</v>
      </c>
      <c r="H59" s="39" t="s">
        <v>21</v>
      </c>
      <c r="I59" s="39" t="s">
        <v>21</v>
      </c>
      <c r="J59" s="39" t="s">
        <v>21</v>
      </c>
      <c r="K59" s="39" t="s">
        <v>21</v>
      </c>
      <c r="L59" s="39" t="s">
        <v>21</v>
      </c>
      <c r="M59" s="39" t="s">
        <v>21</v>
      </c>
      <c r="N59" s="39" t="s">
        <v>21</v>
      </c>
      <c r="O59" s="39" t="s">
        <v>21</v>
      </c>
      <c r="P59" s="41" t="s">
        <v>77</v>
      </c>
    </row>
    <row r="60" spans="1:16" ht="12.9" hidden="1" customHeight="1">
      <c r="A60" s="37" t="s">
        <v>22</v>
      </c>
      <c r="B60" s="39">
        <v>7.9</v>
      </c>
      <c r="C60" s="39">
        <v>51.6</v>
      </c>
      <c r="D60" s="39">
        <v>140.655</v>
      </c>
      <c r="E60" s="38"/>
      <c r="F60" s="39">
        <v>18.3</v>
      </c>
      <c r="G60" s="39">
        <v>44.38</v>
      </c>
      <c r="H60" s="39">
        <v>10.3</v>
      </c>
      <c r="I60" s="39">
        <v>13.252000000000001</v>
      </c>
      <c r="J60" s="39">
        <v>15.7</v>
      </c>
      <c r="K60" s="39">
        <v>156.5</v>
      </c>
      <c r="L60" s="39">
        <v>66.5</v>
      </c>
      <c r="M60" s="39">
        <v>58.7</v>
      </c>
      <c r="N60" s="39">
        <v>1.9</v>
      </c>
      <c r="O60" s="42">
        <v>585.68700000000001</v>
      </c>
      <c r="P60" s="41" t="s">
        <v>23</v>
      </c>
    </row>
    <row r="61" spans="1:16" ht="12.9" hidden="1" customHeight="1">
      <c r="A61" s="37" t="s">
        <v>55</v>
      </c>
      <c r="B61" s="39">
        <v>46.8</v>
      </c>
      <c r="C61" s="39">
        <v>57.9</v>
      </c>
      <c r="D61" s="39" t="s">
        <v>115</v>
      </c>
      <c r="E61" s="39">
        <v>39.700000000000003</v>
      </c>
      <c r="F61" s="38"/>
      <c r="G61" s="39">
        <v>54.6</v>
      </c>
      <c r="H61" s="39">
        <v>25.5</v>
      </c>
      <c r="I61" s="39" t="s">
        <v>115</v>
      </c>
      <c r="J61" s="39">
        <v>15.1</v>
      </c>
      <c r="K61" s="39">
        <v>508.7</v>
      </c>
      <c r="L61" s="39">
        <v>53.1</v>
      </c>
      <c r="M61" s="39">
        <v>282.10000000000002</v>
      </c>
      <c r="N61" s="39">
        <v>0.7</v>
      </c>
      <c r="O61" s="42">
        <v>1084.2</v>
      </c>
      <c r="P61" s="41" t="s">
        <v>56</v>
      </c>
    </row>
    <row r="62" spans="1:16" ht="12.9" hidden="1" customHeight="1">
      <c r="A62" s="37" t="s">
        <v>26</v>
      </c>
      <c r="B62" s="39">
        <v>55.15</v>
      </c>
      <c r="C62" s="39">
        <v>106.15</v>
      </c>
      <c r="D62" s="39">
        <v>11.1</v>
      </c>
      <c r="E62" s="39">
        <v>37.200000000000003</v>
      </c>
      <c r="F62" s="39">
        <v>18</v>
      </c>
      <c r="G62" s="38"/>
      <c r="H62" s="39">
        <v>4.8</v>
      </c>
      <c r="I62" s="39" t="s">
        <v>115</v>
      </c>
      <c r="J62" s="39">
        <v>8.5</v>
      </c>
      <c r="K62" s="39">
        <v>259.5</v>
      </c>
      <c r="L62" s="39">
        <v>327.9</v>
      </c>
      <c r="M62" s="39">
        <v>59.1</v>
      </c>
      <c r="N62" s="39">
        <v>1.1000000000000001</v>
      </c>
      <c r="O62" s="42">
        <v>888.5</v>
      </c>
      <c r="P62" s="41" t="s">
        <v>58</v>
      </c>
    </row>
    <row r="63" spans="1:16" ht="12.9" hidden="1" customHeight="1">
      <c r="A63" s="37" t="s">
        <v>99</v>
      </c>
      <c r="B63" s="39">
        <v>43.15</v>
      </c>
      <c r="C63" s="39">
        <v>13.85</v>
      </c>
      <c r="D63" s="39" t="s">
        <v>115</v>
      </c>
      <c r="E63" s="39">
        <v>7.7</v>
      </c>
      <c r="F63" s="39">
        <v>42.2</v>
      </c>
      <c r="G63" s="39">
        <v>4.3819999999999997</v>
      </c>
      <c r="H63" s="38"/>
      <c r="I63" s="39">
        <v>0.1</v>
      </c>
      <c r="J63" s="39">
        <v>8.6</v>
      </c>
      <c r="K63" s="39">
        <v>185</v>
      </c>
      <c r="L63" s="39">
        <v>11.6</v>
      </c>
      <c r="M63" s="39">
        <v>1645.6</v>
      </c>
      <c r="N63" s="39">
        <v>3.7</v>
      </c>
      <c r="O63" s="42">
        <v>1965.8819999999998</v>
      </c>
      <c r="P63" s="41" t="s">
        <v>80</v>
      </c>
    </row>
    <row r="64" spans="1:16" ht="12.9" hidden="1" customHeight="1">
      <c r="A64" s="43" t="s">
        <v>116</v>
      </c>
      <c r="B64" s="39" t="s">
        <v>21</v>
      </c>
      <c r="C64" s="39" t="s">
        <v>21</v>
      </c>
      <c r="D64" s="39" t="s">
        <v>21</v>
      </c>
      <c r="E64" s="39" t="s">
        <v>21</v>
      </c>
      <c r="F64" s="39" t="s">
        <v>21</v>
      </c>
      <c r="G64" s="39" t="s">
        <v>21</v>
      </c>
      <c r="H64" s="39" t="s">
        <v>21</v>
      </c>
      <c r="I64" s="38"/>
      <c r="J64" s="39" t="s">
        <v>21</v>
      </c>
      <c r="K64" s="39" t="s">
        <v>21</v>
      </c>
      <c r="L64" s="39" t="s">
        <v>21</v>
      </c>
      <c r="M64" s="39" t="s">
        <v>21</v>
      </c>
      <c r="N64" s="39" t="s">
        <v>21</v>
      </c>
      <c r="O64" s="39" t="s">
        <v>21</v>
      </c>
      <c r="P64" s="44" t="s">
        <v>117</v>
      </c>
    </row>
    <row r="65" spans="1:16" ht="12.9" hidden="1" customHeight="1">
      <c r="A65" s="37" t="s">
        <v>101</v>
      </c>
      <c r="B65" s="39">
        <v>22.3</v>
      </c>
      <c r="C65" s="39">
        <v>8.9</v>
      </c>
      <c r="D65" s="39">
        <v>0.1</v>
      </c>
      <c r="E65" s="39">
        <v>15.6</v>
      </c>
      <c r="F65" s="39">
        <v>18.3</v>
      </c>
      <c r="G65" s="39">
        <v>10</v>
      </c>
      <c r="H65" s="39">
        <v>19.8</v>
      </c>
      <c r="I65" s="39">
        <v>0.2</v>
      </c>
      <c r="J65" s="38"/>
      <c r="K65" s="39">
        <v>201.2</v>
      </c>
      <c r="L65" s="39">
        <v>22.3</v>
      </c>
      <c r="M65" s="39">
        <v>196.78</v>
      </c>
      <c r="N65" s="39">
        <v>0.9</v>
      </c>
      <c r="O65" s="42">
        <v>516.38</v>
      </c>
      <c r="P65" s="41" t="s">
        <v>82</v>
      </c>
    </row>
    <row r="66" spans="1:16" ht="12.9" hidden="1" customHeight="1">
      <c r="A66" s="37" t="s">
        <v>118</v>
      </c>
      <c r="B66" s="39">
        <v>199.2</v>
      </c>
      <c r="C66" s="39">
        <v>185.8</v>
      </c>
      <c r="D66" s="39" t="s">
        <v>115</v>
      </c>
      <c r="E66" s="39">
        <v>141.79</v>
      </c>
      <c r="F66" s="39">
        <v>110.28</v>
      </c>
      <c r="G66" s="39">
        <v>125.77</v>
      </c>
      <c r="H66" s="39">
        <v>135.9</v>
      </c>
      <c r="I66" s="39">
        <v>2.4</v>
      </c>
      <c r="J66" s="39">
        <v>135.38</v>
      </c>
      <c r="K66" s="38"/>
      <c r="L66" s="39">
        <v>271.83</v>
      </c>
      <c r="M66" s="39">
        <v>634.16999999999996</v>
      </c>
      <c r="N66" s="39">
        <v>74.77</v>
      </c>
      <c r="O66" s="42">
        <v>2017.29</v>
      </c>
      <c r="P66" s="41" t="s">
        <v>35</v>
      </c>
    </row>
    <row r="67" spans="1:16" ht="12.9" hidden="1" customHeight="1">
      <c r="A67" s="37" t="s">
        <v>38</v>
      </c>
      <c r="B67" s="39">
        <v>6.2</v>
      </c>
      <c r="C67" s="39">
        <v>75.67</v>
      </c>
      <c r="D67" s="39" t="s">
        <v>115</v>
      </c>
      <c r="E67" s="39">
        <v>28.36</v>
      </c>
      <c r="F67" s="39">
        <v>22.4</v>
      </c>
      <c r="G67" s="39">
        <v>35.99</v>
      </c>
      <c r="H67" s="39">
        <v>7.1</v>
      </c>
      <c r="I67" s="39" t="s">
        <v>115</v>
      </c>
      <c r="J67" s="39">
        <v>7.17</v>
      </c>
      <c r="K67" s="39">
        <v>159.72</v>
      </c>
      <c r="L67" s="38"/>
      <c r="M67" s="39">
        <v>45.12</v>
      </c>
      <c r="N67" s="39">
        <v>0.81</v>
      </c>
      <c r="O67" s="42">
        <v>388.54</v>
      </c>
      <c r="P67" s="41" t="s">
        <v>119</v>
      </c>
    </row>
    <row r="68" spans="1:16" ht="12.9" hidden="1" customHeight="1">
      <c r="A68" s="37" t="s">
        <v>40</v>
      </c>
      <c r="B68" s="39">
        <v>159.80000000000001</v>
      </c>
      <c r="C68" s="39">
        <v>94.4</v>
      </c>
      <c r="D68" s="39" t="s">
        <v>115</v>
      </c>
      <c r="E68" s="39">
        <v>114.6</v>
      </c>
      <c r="F68" s="39">
        <v>108</v>
      </c>
      <c r="G68" s="39">
        <v>114</v>
      </c>
      <c r="H68" s="60">
        <v>92.2</v>
      </c>
      <c r="I68" s="60">
        <v>5.0999999999999996</v>
      </c>
      <c r="J68" s="60">
        <v>138.9</v>
      </c>
      <c r="K68" s="60">
        <v>979</v>
      </c>
      <c r="L68" s="39">
        <v>78.7</v>
      </c>
      <c r="M68" s="38"/>
      <c r="N68" s="39">
        <v>17.7</v>
      </c>
      <c r="O68" s="42">
        <v>1902.4</v>
      </c>
      <c r="P68" s="41" t="s">
        <v>120</v>
      </c>
    </row>
    <row r="69" spans="1:16" ht="12.75" hidden="1" customHeight="1" thickBot="1">
      <c r="A69" s="45" t="s">
        <v>105</v>
      </c>
      <c r="B69" s="46">
        <v>11.6</v>
      </c>
      <c r="C69" s="47">
        <v>27.2</v>
      </c>
      <c r="D69" s="47">
        <v>0.1</v>
      </c>
      <c r="E69" s="47">
        <v>14.5</v>
      </c>
      <c r="F69" s="47">
        <v>128.19999999999999</v>
      </c>
      <c r="G69" s="47">
        <v>6.2</v>
      </c>
      <c r="H69" s="47">
        <v>80.400000000000006</v>
      </c>
      <c r="I69" s="47" t="s">
        <v>115</v>
      </c>
      <c r="J69" s="47">
        <v>2.85</v>
      </c>
      <c r="K69" s="47">
        <v>306.10000000000002</v>
      </c>
      <c r="L69" s="47">
        <v>5.7</v>
      </c>
      <c r="M69" s="47">
        <v>307.7</v>
      </c>
      <c r="N69" s="49"/>
      <c r="O69" s="50">
        <v>890.55</v>
      </c>
      <c r="P69" s="51" t="s">
        <v>86</v>
      </c>
    </row>
    <row r="70" spans="1:16" hidden="1">
      <c r="A70" s="55" t="s">
        <v>125</v>
      </c>
      <c r="B70" s="56" t="s">
        <v>126</v>
      </c>
      <c r="C70" s="56" t="s">
        <v>126</v>
      </c>
      <c r="D70" s="56" t="s">
        <v>126</v>
      </c>
      <c r="E70" s="56" t="s">
        <v>126</v>
      </c>
      <c r="F70" s="56" t="s">
        <v>126</v>
      </c>
      <c r="G70" s="56" t="s">
        <v>126</v>
      </c>
      <c r="H70" s="56" t="s">
        <v>126</v>
      </c>
      <c r="I70" s="56"/>
      <c r="J70" s="56" t="s">
        <v>126</v>
      </c>
      <c r="K70" s="56" t="s">
        <v>126</v>
      </c>
      <c r="L70" s="56" t="s">
        <v>126</v>
      </c>
      <c r="M70" s="56" t="s">
        <v>126</v>
      </c>
      <c r="N70" s="56" t="s">
        <v>126</v>
      </c>
      <c r="O70" s="56" t="s">
        <v>126</v>
      </c>
      <c r="P70" s="57" t="s">
        <v>127</v>
      </c>
    </row>
    <row r="71" spans="1:16" ht="14.4" hidden="1" thickBot="1">
      <c r="A71" s="58" t="s">
        <v>128</v>
      </c>
      <c r="B71" s="56" t="s">
        <v>126</v>
      </c>
      <c r="C71" s="56" t="s">
        <v>126</v>
      </c>
      <c r="D71" s="56" t="s">
        <v>126</v>
      </c>
      <c r="E71" s="56" t="s">
        <v>126</v>
      </c>
      <c r="F71" s="56" t="s">
        <v>126</v>
      </c>
      <c r="G71" s="56" t="s">
        <v>126</v>
      </c>
      <c r="H71" s="56" t="s">
        <v>126</v>
      </c>
      <c r="I71" s="56"/>
      <c r="J71" s="56" t="s">
        <v>126</v>
      </c>
      <c r="K71" s="56" t="s">
        <v>126</v>
      </c>
      <c r="L71" s="56" t="s">
        <v>126</v>
      </c>
      <c r="M71" s="56" t="s">
        <v>126</v>
      </c>
      <c r="N71" s="56" t="s">
        <v>126</v>
      </c>
      <c r="O71" s="56" t="s">
        <v>126</v>
      </c>
      <c r="P71" s="59" t="s">
        <v>129</v>
      </c>
    </row>
    <row r="72" spans="1:16" ht="14.4" hidden="1" thickBot="1">
      <c r="A72" s="52" t="s">
        <v>121</v>
      </c>
      <c r="B72" s="53" t="s">
        <v>126</v>
      </c>
      <c r="C72" s="53" t="s">
        <v>126</v>
      </c>
      <c r="D72" s="53" t="s">
        <v>126</v>
      </c>
      <c r="E72" s="53" t="s">
        <v>126</v>
      </c>
      <c r="F72" s="53" t="s">
        <v>126</v>
      </c>
      <c r="G72" s="53" t="s">
        <v>126</v>
      </c>
      <c r="H72" s="53" t="s">
        <v>126</v>
      </c>
      <c r="I72" s="53"/>
      <c r="J72" s="53" t="s">
        <v>126</v>
      </c>
      <c r="K72" s="53" t="s">
        <v>126</v>
      </c>
      <c r="L72" s="53" t="s">
        <v>126</v>
      </c>
      <c r="M72" s="53" t="s">
        <v>126</v>
      </c>
      <c r="N72" s="53" t="s">
        <v>126</v>
      </c>
      <c r="O72" s="53" t="s">
        <v>126</v>
      </c>
      <c r="P72" s="36" t="s">
        <v>122</v>
      </c>
    </row>
    <row r="73" spans="1:16" hidden="1">
      <c r="P73" s="14"/>
    </row>
    <row r="74" spans="1:16" ht="15.6" hidden="1">
      <c r="A74" s="15" t="s">
        <v>132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</row>
    <row r="75" spans="1:16" ht="16.2" hidden="1">
      <c r="A75" s="15" t="s">
        <v>133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</row>
    <row r="76" spans="1:16" ht="15.6" hidden="1">
      <c r="A76" s="15">
        <v>2002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6"/>
    </row>
    <row r="77" spans="1:16" ht="14.4" hidden="1">
      <c r="A77" s="17" t="s">
        <v>6</v>
      </c>
      <c r="P77" s="14" t="s">
        <v>73</v>
      </c>
    </row>
    <row r="78" spans="1:16" ht="21.75" hidden="1" customHeight="1">
      <c r="A78" s="18" t="s">
        <v>74</v>
      </c>
      <c r="B78" s="19" t="s">
        <v>75</v>
      </c>
      <c r="C78" s="20" t="s">
        <v>76</v>
      </c>
      <c r="D78" s="20" t="s">
        <v>77</v>
      </c>
      <c r="E78" s="20" t="s">
        <v>78</v>
      </c>
      <c r="F78" s="20" t="s">
        <v>56</v>
      </c>
      <c r="G78" s="20" t="s">
        <v>79</v>
      </c>
      <c r="H78" s="20" t="s">
        <v>80</v>
      </c>
      <c r="I78" s="21" t="s">
        <v>81</v>
      </c>
      <c r="J78" s="20" t="s">
        <v>82</v>
      </c>
      <c r="K78" s="20" t="s">
        <v>83</v>
      </c>
      <c r="L78" s="20" t="s">
        <v>84</v>
      </c>
      <c r="M78" s="20" t="s">
        <v>85</v>
      </c>
      <c r="N78" s="20" t="s">
        <v>86</v>
      </c>
      <c r="O78" s="21" t="s">
        <v>87</v>
      </c>
      <c r="P78" s="22" t="s">
        <v>88</v>
      </c>
    </row>
    <row r="79" spans="1:16" ht="12" hidden="1" customHeight="1">
      <c r="A79" s="23"/>
      <c r="B79" s="24"/>
      <c r="C79" s="25"/>
      <c r="D79" s="25"/>
      <c r="E79" s="25"/>
      <c r="F79" s="25"/>
      <c r="G79" s="25"/>
      <c r="H79" s="25"/>
      <c r="I79" s="26" t="s">
        <v>89</v>
      </c>
      <c r="J79" s="25"/>
      <c r="K79" s="27" t="s">
        <v>90</v>
      </c>
      <c r="L79" s="25" t="s">
        <v>91</v>
      </c>
      <c r="M79" s="25" t="s">
        <v>92</v>
      </c>
      <c r="N79" s="25"/>
      <c r="O79" s="26" t="s">
        <v>93</v>
      </c>
      <c r="P79" s="28"/>
    </row>
    <row r="80" spans="1:16" ht="20.25" hidden="1" customHeight="1">
      <c r="A80" s="29"/>
      <c r="B80" s="30" t="s">
        <v>94</v>
      </c>
      <c r="C80" s="30" t="s">
        <v>95</v>
      </c>
      <c r="D80" s="30" t="s">
        <v>96</v>
      </c>
      <c r="E80" s="30" t="s">
        <v>97</v>
      </c>
      <c r="F80" s="30" t="s">
        <v>55</v>
      </c>
      <c r="G80" s="30" t="s">
        <v>98</v>
      </c>
      <c r="H80" s="30" t="s">
        <v>99</v>
      </c>
      <c r="I80" s="31" t="s">
        <v>100</v>
      </c>
      <c r="J80" s="30" t="s">
        <v>101</v>
      </c>
      <c r="K80" s="31" t="s">
        <v>102</v>
      </c>
      <c r="L80" s="30" t="s">
        <v>103</v>
      </c>
      <c r="M80" s="30" t="s">
        <v>104</v>
      </c>
      <c r="N80" s="30" t="s">
        <v>105</v>
      </c>
      <c r="O80" s="31" t="s">
        <v>106</v>
      </c>
      <c r="P80" s="32"/>
    </row>
    <row r="81" spans="1:16" ht="15" hidden="1" customHeight="1" thickBot="1">
      <c r="A81" s="33" t="s">
        <v>107</v>
      </c>
      <c r="B81" s="34"/>
      <c r="C81" s="34"/>
      <c r="D81" s="34"/>
      <c r="E81" s="34"/>
      <c r="F81" s="34"/>
      <c r="G81" s="34"/>
      <c r="H81" s="34"/>
      <c r="I81" s="35" t="s">
        <v>108</v>
      </c>
      <c r="J81" s="34"/>
      <c r="K81" s="35" t="s">
        <v>109</v>
      </c>
      <c r="L81" s="34" t="s">
        <v>110</v>
      </c>
      <c r="M81" s="34" t="s">
        <v>111</v>
      </c>
      <c r="N81" s="34"/>
      <c r="O81" s="35" t="s">
        <v>112</v>
      </c>
      <c r="P81" s="36" t="s">
        <v>113</v>
      </c>
    </row>
    <row r="82" spans="1:16" ht="12.9" hidden="1" customHeight="1">
      <c r="A82" s="37" t="s">
        <v>114</v>
      </c>
      <c r="B82" s="38"/>
      <c r="C82" s="39">
        <v>17.151</v>
      </c>
      <c r="D82" s="39" t="s">
        <v>115</v>
      </c>
      <c r="E82" s="39">
        <v>12.35</v>
      </c>
      <c r="F82" s="39">
        <v>28.9</v>
      </c>
      <c r="G82" s="39">
        <v>19.149999999999999</v>
      </c>
      <c r="H82" s="39">
        <v>20.486000000000001</v>
      </c>
      <c r="I82" s="39" t="s">
        <v>115</v>
      </c>
      <c r="J82" s="39">
        <v>17.082000000000001</v>
      </c>
      <c r="K82" s="39">
        <v>292.31900000000002</v>
      </c>
      <c r="L82" s="39">
        <v>10.388</v>
      </c>
      <c r="M82" s="39">
        <v>139.49600000000001</v>
      </c>
      <c r="N82" s="39">
        <v>0.128</v>
      </c>
      <c r="O82" s="39">
        <v>557.45300000000009</v>
      </c>
      <c r="P82" s="41" t="s">
        <v>13</v>
      </c>
    </row>
    <row r="83" spans="1:16" ht="12.9" hidden="1" customHeight="1">
      <c r="A83" s="37" t="s">
        <v>95</v>
      </c>
      <c r="B83" s="39">
        <v>1.3387946505599999</v>
      </c>
      <c r="C83" s="38"/>
      <c r="D83" s="39">
        <v>0.90061937711999995</v>
      </c>
      <c r="E83" s="39">
        <v>26.904722205600002</v>
      </c>
      <c r="F83" s="39">
        <v>39.504330315840001</v>
      </c>
      <c r="G83" s="39">
        <v>23.687928660480001</v>
      </c>
      <c r="H83" s="39">
        <v>3.16112975904</v>
      </c>
      <c r="I83" s="39">
        <v>0.18337111296</v>
      </c>
      <c r="J83" s="39">
        <v>4.4739761116799999</v>
      </c>
      <c r="K83" s="39">
        <v>345.91837481184001</v>
      </c>
      <c r="L83" s="39">
        <v>37.732008096960001</v>
      </c>
      <c r="M83" s="39">
        <v>68.126753037599997</v>
      </c>
      <c r="N83" s="39">
        <v>12.13723512336</v>
      </c>
      <c r="O83" s="42">
        <v>564.06924326303999</v>
      </c>
      <c r="P83" s="41" t="s">
        <v>76</v>
      </c>
    </row>
    <row r="84" spans="1:16" ht="12.9" hidden="1" customHeight="1">
      <c r="A84" s="37" t="s">
        <v>96</v>
      </c>
      <c r="B84" s="39" t="s">
        <v>21</v>
      </c>
      <c r="C84" s="39" t="s">
        <v>21</v>
      </c>
      <c r="D84" s="38"/>
      <c r="E84" s="39" t="s">
        <v>21</v>
      </c>
      <c r="F84" s="39" t="s">
        <v>21</v>
      </c>
      <c r="G84" s="39" t="s">
        <v>21</v>
      </c>
      <c r="H84" s="39" t="s">
        <v>21</v>
      </c>
      <c r="I84" s="39" t="s">
        <v>21</v>
      </c>
      <c r="J84" s="39" t="s">
        <v>21</v>
      </c>
      <c r="K84" s="39" t="s">
        <v>21</v>
      </c>
      <c r="L84" s="39" t="s">
        <v>21</v>
      </c>
      <c r="M84" s="39" t="s">
        <v>21</v>
      </c>
      <c r="N84" s="39" t="s">
        <v>21</v>
      </c>
      <c r="O84" s="39" t="s">
        <v>21</v>
      </c>
      <c r="P84" s="41" t="s">
        <v>77</v>
      </c>
    </row>
    <row r="85" spans="1:16" ht="12.9" hidden="1" customHeight="1">
      <c r="A85" s="37" t="s">
        <v>97</v>
      </c>
      <c r="B85" s="39">
        <v>10.433999999999999</v>
      </c>
      <c r="C85" s="39">
        <v>76.079700000000003</v>
      </c>
      <c r="D85" s="39">
        <v>180.27099999999999</v>
      </c>
      <c r="E85" s="38"/>
      <c r="F85" s="39">
        <v>17.643999999999998</v>
      </c>
      <c r="G85" s="39">
        <v>42.966000000000001</v>
      </c>
      <c r="H85" s="39">
        <v>8.6050000000000004</v>
      </c>
      <c r="I85" s="39">
        <v>11.968</v>
      </c>
      <c r="J85" s="39">
        <v>12.157</v>
      </c>
      <c r="K85" s="39">
        <v>144.572</v>
      </c>
      <c r="L85" s="39">
        <v>96.93</v>
      </c>
      <c r="M85" s="39">
        <v>78.444000000000003</v>
      </c>
      <c r="N85" s="39">
        <v>1.893</v>
      </c>
      <c r="O85" s="42">
        <v>681.96370000000002</v>
      </c>
      <c r="P85" s="41" t="s">
        <v>23</v>
      </c>
    </row>
    <row r="86" spans="1:16" ht="12.9" hidden="1" customHeight="1">
      <c r="A86" s="37" t="s">
        <v>55</v>
      </c>
      <c r="B86" s="39">
        <v>46.514120403539998</v>
      </c>
      <c r="C86" s="39">
        <v>66.3</v>
      </c>
      <c r="D86" s="39" t="s">
        <v>115</v>
      </c>
      <c r="E86" s="39">
        <v>40.435686770340006</v>
      </c>
      <c r="F86" s="38"/>
      <c r="G86" s="39">
        <v>54.093675580499998</v>
      </c>
      <c r="H86" s="39">
        <v>28.060860260279998</v>
      </c>
      <c r="I86" s="39">
        <v>0.78398072813999997</v>
      </c>
      <c r="J86" s="39">
        <v>15.9</v>
      </c>
      <c r="K86" s="39">
        <v>581.15</v>
      </c>
      <c r="L86" s="39">
        <v>90.3</v>
      </c>
      <c r="M86" s="39">
        <v>317.45</v>
      </c>
      <c r="N86" s="39">
        <v>0.24808232633999999</v>
      </c>
      <c r="O86" s="42">
        <v>1241.2364060691398</v>
      </c>
      <c r="P86" s="41" t="s">
        <v>56</v>
      </c>
    </row>
    <row r="87" spans="1:16" ht="12.9" hidden="1" customHeight="1">
      <c r="A87" s="37" t="s">
        <v>26</v>
      </c>
      <c r="B87" s="39">
        <v>37.799999999999997</v>
      </c>
      <c r="C87" s="39">
        <v>134.36000000000001</v>
      </c>
      <c r="D87" s="39">
        <v>6.63</v>
      </c>
      <c r="E87" s="39">
        <v>44.1</v>
      </c>
      <c r="F87" s="39">
        <v>12.74</v>
      </c>
      <c r="G87" s="38"/>
      <c r="H87" s="39">
        <v>2.89</v>
      </c>
      <c r="I87" s="39" t="s">
        <v>115</v>
      </c>
      <c r="J87" s="39">
        <v>2.2000000000000002</v>
      </c>
      <c r="K87" s="39">
        <v>138.88</v>
      </c>
      <c r="L87" s="39">
        <v>207.24</v>
      </c>
      <c r="M87" s="39">
        <v>57</v>
      </c>
      <c r="N87" s="39">
        <v>2.37</v>
      </c>
      <c r="O87" s="42">
        <v>646.21</v>
      </c>
      <c r="P87" s="41" t="s">
        <v>58</v>
      </c>
    </row>
    <row r="88" spans="1:16" ht="12.9" hidden="1" customHeight="1">
      <c r="A88" s="37" t="s">
        <v>99</v>
      </c>
      <c r="B88" s="39">
        <v>86.486999999999995</v>
      </c>
      <c r="C88" s="39">
        <v>17.178000000000001</v>
      </c>
      <c r="D88" s="39" t="s">
        <v>115</v>
      </c>
      <c r="E88" s="39">
        <v>9.8520000000000003</v>
      </c>
      <c r="F88" s="39">
        <v>28.007000000000001</v>
      </c>
      <c r="G88" s="39">
        <v>16.678999999999998</v>
      </c>
      <c r="H88" s="38"/>
      <c r="I88" s="39">
        <v>7.4999999999999997E-2</v>
      </c>
      <c r="J88" s="39">
        <v>11.972</v>
      </c>
      <c r="K88" s="39">
        <v>219.232</v>
      </c>
      <c r="L88" s="39">
        <v>8.64</v>
      </c>
      <c r="M88" s="39">
        <v>1645.992</v>
      </c>
      <c r="N88" s="39">
        <v>5.9969999999999999</v>
      </c>
      <c r="O88" s="42">
        <v>2050.1139309999999</v>
      </c>
      <c r="P88" s="41" t="s">
        <v>80</v>
      </c>
    </row>
    <row r="89" spans="1:16" ht="12.9" hidden="1" customHeight="1">
      <c r="A89" s="43" t="s">
        <v>116</v>
      </c>
      <c r="B89" s="39" t="s">
        <v>21</v>
      </c>
      <c r="C89" s="39" t="s">
        <v>21</v>
      </c>
      <c r="D89" s="39" t="s">
        <v>21</v>
      </c>
      <c r="E89" s="39" t="s">
        <v>21</v>
      </c>
      <c r="F89" s="39" t="s">
        <v>21</v>
      </c>
      <c r="G89" s="39" t="s">
        <v>21</v>
      </c>
      <c r="H89" s="39" t="s">
        <v>21</v>
      </c>
      <c r="I89" s="38"/>
      <c r="J89" s="39" t="s">
        <v>21</v>
      </c>
      <c r="K89" s="39" t="s">
        <v>21</v>
      </c>
      <c r="L89" s="39" t="s">
        <v>21</v>
      </c>
      <c r="M89" s="39" t="s">
        <v>21</v>
      </c>
      <c r="N89" s="39" t="s">
        <v>21</v>
      </c>
      <c r="O89" s="39" t="s">
        <v>21</v>
      </c>
      <c r="P89" s="44" t="s">
        <v>117</v>
      </c>
    </row>
    <row r="90" spans="1:16" ht="12.9" hidden="1" customHeight="1">
      <c r="A90" s="37" t="s">
        <v>101</v>
      </c>
      <c r="B90" s="39">
        <v>33.643000000000001</v>
      </c>
      <c r="C90" s="39">
        <v>15.637</v>
      </c>
      <c r="D90" s="39" t="s">
        <v>115</v>
      </c>
      <c r="E90" s="39">
        <v>19.817</v>
      </c>
      <c r="F90" s="39">
        <v>28.861000000000001</v>
      </c>
      <c r="G90" s="39">
        <v>9.9529999999999994</v>
      </c>
      <c r="H90" s="39">
        <v>25.236000000000001</v>
      </c>
      <c r="I90" s="39">
        <v>0.16800000000000001</v>
      </c>
      <c r="J90" s="38"/>
      <c r="K90" s="39">
        <v>252.02799999999999</v>
      </c>
      <c r="L90" s="39">
        <v>33.029000000000003</v>
      </c>
      <c r="M90" s="39">
        <v>285.47399999999999</v>
      </c>
      <c r="N90" s="39">
        <v>1.4870000000000001</v>
      </c>
      <c r="O90" s="39">
        <v>705.33299999999997</v>
      </c>
      <c r="P90" s="41" t="s">
        <v>82</v>
      </c>
    </row>
    <row r="91" spans="1:16" ht="12.9" hidden="1" customHeight="1">
      <c r="A91" s="37" t="s">
        <v>118</v>
      </c>
      <c r="B91" s="39">
        <v>275.584</v>
      </c>
      <c r="C91" s="39">
        <v>217.512</v>
      </c>
      <c r="D91" s="39" t="s">
        <v>115</v>
      </c>
      <c r="E91" s="39">
        <v>142.636</v>
      </c>
      <c r="F91" s="39">
        <v>125.262</v>
      </c>
      <c r="G91" s="39">
        <v>87.263999999999996</v>
      </c>
      <c r="H91" s="39">
        <v>118.702</v>
      </c>
      <c r="I91" s="39">
        <v>2.52</v>
      </c>
      <c r="J91" s="39">
        <v>145.376</v>
      </c>
      <c r="K91" s="38"/>
      <c r="L91" s="39">
        <v>539.35199999999998</v>
      </c>
      <c r="M91" s="39">
        <v>819.20600000000002</v>
      </c>
      <c r="N91" s="39">
        <v>87.826999999999998</v>
      </c>
      <c r="O91" s="39">
        <v>2561.241</v>
      </c>
      <c r="P91" s="41" t="s">
        <v>35</v>
      </c>
    </row>
    <row r="92" spans="1:16" ht="12.9" hidden="1" customHeight="1">
      <c r="A92" s="37" t="s">
        <v>38</v>
      </c>
      <c r="B92" s="39">
        <v>6.5430000000000001</v>
      </c>
      <c r="C92" s="39">
        <v>97.679000000000002</v>
      </c>
      <c r="D92" s="39">
        <v>0.40200000000000002</v>
      </c>
      <c r="E92" s="39">
        <v>50.579000000000001</v>
      </c>
      <c r="F92" s="39">
        <v>25.382999999999999</v>
      </c>
      <c r="G92" s="39">
        <v>83.016000000000005</v>
      </c>
      <c r="H92" s="39">
        <v>6.1050000000000004</v>
      </c>
      <c r="I92" s="39" t="s">
        <v>115</v>
      </c>
      <c r="J92" s="39">
        <v>2.58</v>
      </c>
      <c r="K92" s="39">
        <v>177.96299999999999</v>
      </c>
      <c r="L92" s="38"/>
      <c r="M92" s="39">
        <v>84.242000000000004</v>
      </c>
      <c r="N92" s="39">
        <v>1.476</v>
      </c>
      <c r="O92" s="39">
        <v>535.96799999999996</v>
      </c>
      <c r="P92" s="41" t="s">
        <v>119</v>
      </c>
    </row>
    <row r="93" spans="1:16" ht="12.9" hidden="1" customHeight="1">
      <c r="A93" s="37" t="s">
        <v>40</v>
      </c>
      <c r="B93" s="39">
        <v>167.64400000000001</v>
      </c>
      <c r="C93" s="39">
        <v>131.33600000000001</v>
      </c>
      <c r="D93" s="39">
        <v>0.2</v>
      </c>
      <c r="E93" s="39">
        <v>190.65</v>
      </c>
      <c r="F93" s="39">
        <v>113.749</v>
      </c>
      <c r="G93" s="39">
        <v>136.904</v>
      </c>
      <c r="H93" s="39">
        <v>262.46100000000001</v>
      </c>
      <c r="I93" s="39">
        <v>5.1909999999999998</v>
      </c>
      <c r="J93" s="39">
        <v>149.90600000000001</v>
      </c>
      <c r="K93" s="39">
        <v>1122.1130000000001</v>
      </c>
      <c r="L93" s="39">
        <v>96.954999999999998</v>
      </c>
      <c r="M93" s="38"/>
      <c r="N93" s="39">
        <v>62.454999999999998</v>
      </c>
      <c r="O93" s="39">
        <v>2439.5640000000003</v>
      </c>
      <c r="P93" s="41" t="s">
        <v>120</v>
      </c>
    </row>
    <row r="94" spans="1:16" ht="12.9" hidden="1" customHeight="1" thickBot="1">
      <c r="A94" s="45" t="s">
        <v>105</v>
      </c>
      <c r="B94" s="46">
        <v>30.417032040472172</v>
      </c>
      <c r="C94" s="47">
        <v>43.850421585160198</v>
      </c>
      <c r="D94" s="47" t="s">
        <v>115</v>
      </c>
      <c r="E94" s="47">
        <v>17.655311973018545</v>
      </c>
      <c r="F94" s="47">
        <v>152.75682967959526</v>
      </c>
      <c r="G94" s="47">
        <v>3.7421585160202353</v>
      </c>
      <c r="H94" s="47">
        <v>78.393423271500836</v>
      </c>
      <c r="I94" s="47" t="s">
        <v>115</v>
      </c>
      <c r="J94" s="47">
        <v>1.9190556492411464</v>
      </c>
      <c r="K94" s="47">
        <v>351.95480607082629</v>
      </c>
      <c r="L94" s="47">
        <v>9.3074198988195604</v>
      </c>
      <c r="M94" s="47">
        <v>442.91804384485664</v>
      </c>
      <c r="N94" s="49"/>
      <c r="O94" s="50">
        <v>1132.9145025295109</v>
      </c>
      <c r="P94" s="51" t="s">
        <v>86</v>
      </c>
    </row>
    <row r="95" spans="1:16" ht="12" hidden="1" customHeight="1">
      <c r="A95" s="15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16"/>
    </row>
    <row r="96" spans="1:16" ht="15.6" hidden="1">
      <c r="A96" s="15" t="s">
        <v>134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6"/>
    </row>
    <row r="97" spans="1:16" ht="16.2" hidden="1">
      <c r="A97" s="15" t="s">
        <v>131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</row>
    <row r="98" spans="1:16" ht="15.6" hidden="1">
      <c r="A98" s="15">
        <v>2003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</row>
    <row r="99" spans="1:16" ht="14.4" hidden="1">
      <c r="A99" s="17" t="s">
        <v>6</v>
      </c>
      <c r="P99" s="14" t="s">
        <v>73</v>
      </c>
    </row>
    <row r="100" spans="1:16" ht="21.75" hidden="1" customHeight="1">
      <c r="A100" s="18" t="s">
        <v>74</v>
      </c>
      <c r="B100" s="19" t="s">
        <v>75</v>
      </c>
      <c r="C100" s="20" t="s">
        <v>76</v>
      </c>
      <c r="D100" s="20" t="s">
        <v>77</v>
      </c>
      <c r="E100" s="20" t="s">
        <v>78</v>
      </c>
      <c r="F100" s="20" t="s">
        <v>56</v>
      </c>
      <c r="G100" s="20" t="s">
        <v>79</v>
      </c>
      <c r="H100" s="20" t="s">
        <v>80</v>
      </c>
      <c r="I100" s="21" t="s">
        <v>81</v>
      </c>
      <c r="J100" s="20" t="s">
        <v>82</v>
      </c>
      <c r="K100" s="20" t="s">
        <v>83</v>
      </c>
      <c r="L100" s="20" t="s">
        <v>84</v>
      </c>
      <c r="M100" s="20" t="s">
        <v>85</v>
      </c>
      <c r="N100" s="20" t="s">
        <v>86</v>
      </c>
      <c r="O100" s="21" t="s">
        <v>87</v>
      </c>
      <c r="P100" s="22" t="s">
        <v>88</v>
      </c>
    </row>
    <row r="101" spans="1:16" ht="12" hidden="1" customHeight="1">
      <c r="A101" s="23"/>
      <c r="B101" s="24"/>
      <c r="C101" s="25"/>
      <c r="D101" s="25"/>
      <c r="E101" s="25"/>
      <c r="F101" s="25"/>
      <c r="G101" s="25"/>
      <c r="H101" s="25"/>
      <c r="I101" s="26" t="s">
        <v>89</v>
      </c>
      <c r="J101" s="25"/>
      <c r="K101" s="27" t="s">
        <v>90</v>
      </c>
      <c r="L101" s="25" t="s">
        <v>91</v>
      </c>
      <c r="M101" s="25" t="s">
        <v>92</v>
      </c>
      <c r="N101" s="25"/>
      <c r="O101" s="26" t="s">
        <v>93</v>
      </c>
      <c r="P101" s="28"/>
    </row>
    <row r="102" spans="1:16" ht="20.25" hidden="1" customHeight="1">
      <c r="A102" s="29"/>
      <c r="B102" s="30" t="s">
        <v>94</v>
      </c>
      <c r="C102" s="30" t="s">
        <v>95</v>
      </c>
      <c r="D102" s="30" t="s">
        <v>96</v>
      </c>
      <c r="E102" s="30" t="s">
        <v>97</v>
      </c>
      <c r="F102" s="30" t="s">
        <v>55</v>
      </c>
      <c r="G102" s="30" t="s">
        <v>98</v>
      </c>
      <c r="H102" s="30" t="s">
        <v>99</v>
      </c>
      <c r="I102" s="31" t="s">
        <v>100</v>
      </c>
      <c r="J102" s="30" t="s">
        <v>101</v>
      </c>
      <c r="K102" s="31" t="s">
        <v>102</v>
      </c>
      <c r="L102" s="30" t="s">
        <v>103</v>
      </c>
      <c r="M102" s="30" t="s">
        <v>104</v>
      </c>
      <c r="N102" s="30" t="s">
        <v>105</v>
      </c>
      <c r="O102" s="31" t="s">
        <v>106</v>
      </c>
      <c r="P102" s="32"/>
    </row>
    <row r="103" spans="1:16" ht="15" hidden="1" customHeight="1" thickBot="1">
      <c r="A103" s="33" t="s">
        <v>107</v>
      </c>
      <c r="B103" s="34"/>
      <c r="C103" s="34"/>
      <c r="D103" s="34"/>
      <c r="E103" s="34"/>
      <c r="F103" s="34"/>
      <c r="G103" s="34"/>
      <c r="H103" s="34"/>
      <c r="I103" s="35" t="s">
        <v>108</v>
      </c>
      <c r="J103" s="34"/>
      <c r="K103" s="35" t="s">
        <v>109</v>
      </c>
      <c r="L103" s="34" t="s">
        <v>110</v>
      </c>
      <c r="M103" s="34" t="s">
        <v>111</v>
      </c>
      <c r="N103" s="34"/>
      <c r="O103" s="35" t="s">
        <v>112</v>
      </c>
      <c r="P103" s="36" t="s">
        <v>113</v>
      </c>
    </row>
    <row r="104" spans="1:16" ht="12.9" hidden="1" customHeight="1">
      <c r="A104" s="37" t="s">
        <v>114</v>
      </c>
      <c r="B104" s="38"/>
      <c r="C104" s="39">
        <v>14.766887425629999</v>
      </c>
      <c r="D104" s="39" t="s">
        <v>115</v>
      </c>
      <c r="E104" s="39">
        <v>7.1927512140300003</v>
      </c>
      <c r="F104" s="39">
        <v>40.424506554799997</v>
      </c>
      <c r="G104" s="39">
        <v>12.353904777319999</v>
      </c>
      <c r="H104" s="39">
        <v>19.803894920889999</v>
      </c>
      <c r="I104" s="39" t="s">
        <v>115</v>
      </c>
      <c r="J104" s="39">
        <v>24.13912168025</v>
      </c>
      <c r="K104" s="39">
        <v>325.30201732147998</v>
      </c>
      <c r="L104" s="39">
        <v>6.3583244243800001</v>
      </c>
      <c r="M104" s="39">
        <v>169.05907502283</v>
      </c>
      <c r="N104" s="39">
        <v>0.25897030961</v>
      </c>
      <c r="O104" s="39">
        <v>619.65945365122002</v>
      </c>
      <c r="P104" s="41" t="s">
        <v>13</v>
      </c>
    </row>
    <row r="105" spans="1:16" ht="12.9" hidden="1" customHeight="1">
      <c r="A105" s="37" t="s">
        <v>95</v>
      </c>
      <c r="B105" s="39">
        <v>1.6840170000000001</v>
      </c>
      <c r="C105" s="38"/>
      <c r="D105" s="39">
        <v>0.103279</v>
      </c>
      <c r="E105" s="39">
        <v>30.283286</v>
      </c>
      <c r="F105" s="39">
        <v>24.459817000000001</v>
      </c>
      <c r="G105" s="39">
        <v>30.069063</v>
      </c>
      <c r="H105" s="39">
        <v>1.731249</v>
      </c>
      <c r="I105" s="39">
        <v>3.9440460000000002</v>
      </c>
      <c r="J105" s="39">
        <v>5.5711510000000004</v>
      </c>
      <c r="K105" s="39">
        <v>252.819558</v>
      </c>
      <c r="L105" s="39">
        <v>75.084935999999999</v>
      </c>
      <c r="M105" s="39">
        <v>83.165188999999998</v>
      </c>
      <c r="N105" s="39">
        <v>11.615266</v>
      </c>
      <c r="O105" s="39">
        <v>520.53085699999997</v>
      </c>
      <c r="P105" s="41" t="s">
        <v>76</v>
      </c>
    </row>
    <row r="106" spans="1:16" ht="12.9" hidden="1" customHeight="1">
      <c r="A106" s="37" t="s">
        <v>96</v>
      </c>
      <c r="B106" s="39" t="s">
        <v>21</v>
      </c>
      <c r="C106" s="39" t="s">
        <v>21</v>
      </c>
      <c r="D106" s="38"/>
      <c r="E106" s="39" t="s">
        <v>21</v>
      </c>
      <c r="F106" s="39" t="s">
        <v>21</v>
      </c>
      <c r="G106" s="39" t="s">
        <v>21</v>
      </c>
      <c r="H106" s="39" t="s">
        <v>21</v>
      </c>
      <c r="I106" s="39" t="s">
        <v>21</v>
      </c>
      <c r="J106" s="39" t="s">
        <v>21</v>
      </c>
      <c r="K106" s="39" t="s">
        <v>21</v>
      </c>
      <c r="L106" s="39" t="s">
        <v>21</v>
      </c>
      <c r="M106" s="39" t="s">
        <v>21</v>
      </c>
      <c r="N106" s="39" t="s">
        <v>21</v>
      </c>
      <c r="O106" s="39" t="s">
        <v>21</v>
      </c>
      <c r="P106" s="41" t="s">
        <v>77</v>
      </c>
    </row>
    <row r="107" spans="1:16" ht="12.9" hidden="1" customHeight="1">
      <c r="A107" s="37" t="s">
        <v>22</v>
      </c>
      <c r="B107" s="39">
        <v>18.746550283363998</v>
      </c>
      <c r="C107" s="39">
        <v>117.89033825783999</v>
      </c>
      <c r="D107" s="39">
        <v>60.122092451199997</v>
      </c>
      <c r="E107" s="38"/>
      <c r="F107" s="39">
        <v>20.747740242359999</v>
      </c>
      <c r="G107" s="39">
        <v>46.8139704576</v>
      </c>
      <c r="H107" s="39">
        <v>7.9570480358399989</v>
      </c>
      <c r="I107" s="39">
        <v>10.465038847120001</v>
      </c>
      <c r="J107" s="39">
        <v>11.043472985079999</v>
      </c>
      <c r="K107" s="39">
        <v>302.40438396671999</v>
      </c>
      <c r="L107" s="39">
        <v>153.24468822924001</v>
      </c>
      <c r="M107" s="39">
        <v>143.96805932775999</v>
      </c>
      <c r="N107" s="39">
        <v>2.1618039550399999</v>
      </c>
      <c r="O107" s="39">
        <v>895.5651870391639</v>
      </c>
      <c r="P107" s="41" t="s">
        <v>23</v>
      </c>
    </row>
    <row r="108" spans="1:16" ht="12.9" hidden="1" customHeight="1">
      <c r="A108" s="37" t="s">
        <v>55</v>
      </c>
      <c r="B108" s="39">
        <v>51.883269381719998</v>
      </c>
      <c r="C108" s="39">
        <v>83.840559744480004</v>
      </c>
      <c r="D108" s="39">
        <v>7.9225683339599993</v>
      </c>
      <c r="E108" s="39">
        <v>41.299088995079991</v>
      </c>
      <c r="F108" s="38"/>
      <c r="G108" s="39">
        <v>65.030358624000002</v>
      </c>
      <c r="H108" s="39">
        <v>40.203019504199993</v>
      </c>
      <c r="I108" s="39">
        <v>0.88973219999999997</v>
      </c>
      <c r="J108" s="39">
        <v>11.99083020744</v>
      </c>
      <c r="K108" s="39">
        <v>745.81566305651995</v>
      </c>
      <c r="L108" s="39">
        <v>58.25512178556</v>
      </c>
      <c r="M108" s="39">
        <v>408.72330456215997</v>
      </c>
      <c r="N108" s="39">
        <v>0.45655348788</v>
      </c>
      <c r="O108" s="39">
        <v>1516.3100698829999</v>
      </c>
      <c r="P108" s="41" t="s">
        <v>56</v>
      </c>
    </row>
    <row r="109" spans="1:16" ht="12.9" hidden="1" customHeight="1">
      <c r="A109" s="37" t="s">
        <v>26</v>
      </c>
      <c r="B109" s="39">
        <v>7.5810000000000004</v>
      </c>
      <c r="C109" s="39">
        <v>174.42500000000001</v>
      </c>
      <c r="D109" s="39">
        <v>14.398</v>
      </c>
      <c r="E109" s="39">
        <v>44.945999999999998</v>
      </c>
      <c r="F109" s="39">
        <v>13.336</v>
      </c>
      <c r="G109" s="38"/>
      <c r="H109" s="39">
        <v>3.379</v>
      </c>
      <c r="I109" s="39">
        <v>12.51</v>
      </c>
      <c r="J109" s="39">
        <v>219.63200000000001</v>
      </c>
      <c r="K109" s="39">
        <v>259.286</v>
      </c>
      <c r="L109" s="39">
        <v>96.138000000000005</v>
      </c>
      <c r="M109" s="39">
        <v>4.2549999999999999</v>
      </c>
      <c r="N109" s="39" t="s">
        <v>115</v>
      </c>
      <c r="O109" s="39">
        <v>849.88599999999997</v>
      </c>
      <c r="P109" s="41" t="s">
        <v>58</v>
      </c>
    </row>
    <row r="110" spans="1:16" ht="12.9" hidden="1" customHeight="1">
      <c r="A110" s="37" t="s">
        <v>99</v>
      </c>
      <c r="B110" s="39">
        <v>132.73627153877999</v>
      </c>
      <c r="C110" s="39">
        <v>22.56485882742</v>
      </c>
      <c r="D110" s="39" t="s">
        <v>115</v>
      </c>
      <c r="E110" s="39">
        <v>10.407908035979998</v>
      </c>
      <c r="F110" s="39">
        <v>34.758025480360004</v>
      </c>
      <c r="G110" s="39">
        <v>5.3461607672199998</v>
      </c>
      <c r="H110" s="38"/>
      <c r="I110" s="39" t="s">
        <v>115</v>
      </c>
      <c r="J110" s="39">
        <v>16.229168890479997</v>
      </c>
      <c r="K110" s="39">
        <v>224.42810984048</v>
      </c>
      <c r="L110" s="39">
        <v>5.2873623329799999</v>
      </c>
      <c r="M110" s="39">
        <v>1417.8787852647599</v>
      </c>
      <c r="N110" s="39">
        <v>13.881257528319999</v>
      </c>
      <c r="O110" s="39">
        <v>1883.51878236886</v>
      </c>
      <c r="P110" s="41" t="s">
        <v>80</v>
      </c>
    </row>
    <row r="111" spans="1:16" ht="12.9" hidden="1" customHeight="1">
      <c r="A111" s="43" t="s">
        <v>116</v>
      </c>
      <c r="B111" s="39" t="s">
        <v>115</v>
      </c>
      <c r="C111" s="39">
        <v>18.884701604043087</v>
      </c>
      <c r="D111" s="39" t="s">
        <v>115</v>
      </c>
      <c r="E111" s="39">
        <v>26.358293561854531</v>
      </c>
      <c r="F111" s="39" t="s">
        <v>115</v>
      </c>
      <c r="G111" s="39">
        <v>0.15652384091408481</v>
      </c>
      <c r="H111" s="39" t="s">
        <v>115</v>
      </c>
      <c r="I111" s="38"/>
      <c r="J111" s="39" t="s">
        <v>115</v>
      </c>
      <c r="K111" s="39" t="s">
        <v>115</v>
      </c>
      <c r="L111" s="39" t="s">
        <v>115</v>
      </c>
      <c r="M111" s="39">
        <v>6.7230059327620301E-2</v>
      </c>
      <c r="N111" s="39" t="s">
        <v>115</v>
      </c>
      <c r="O111" s="39">
        <v>45.52987519226545</v>
      </c>
      <c r="P111" s="44" t="s">
        <v>117</v>
      </c>
    </row>
    <row r="112" spans="1:16" ht="12.9" hidden="1" customHeight="1">
      <c r="A112" s="37" t="s">
        <v>101</v>
      </c>
      <c r="B112" s="39">
        <v>64.54377966285</v>
      </c>
      <c r="C112" s="39">
        <v>28.997486302349998</v>
      </c>
      <c r="D112" s="39" t="s">
        <v>115</v>
      </c>
      <c r="E112" s="39">
        <v>14.9311868544</v>
      </c>
      <c r="F112" s="39">
        <v>20.530958689800002</v>
      </c>
      <c r="G112" s="39">
        <v>13.412196578400001</v>
      </c>
      <c r="H112" s="39">
        <v>28.443605415</v>
      </c>
      <c r="I112" s="39">
        <v>0.15112973295000001</v>
      </c>
      <c r="J112" s="38"/>
      <c r="K112" s="39">
        <v>291.01803728024998</v>
      </c>
      <c r="L112" s="39">
        <v>25.476351632400004</v>
      </c>
      <c r="M112" s="39">
        <v>326.15954295660003</v>
      </c>
      <c r="N112" s="39">
        <v>0.94681577610000001</v>
      </c>
      <c r="O112" s="39">
        <v>814.61109088110004</v>
      </c>
      <c r="P112" s="41" t="s">
        <v>82</v>
      </c>
    </row>
    <row r="113" spans="1:31" ht="12.9" hidden="1" customHeight="1">
      <c r="A113" s="37" t="s">
        <v>118</v>
      </c>
      <c r="B113" s="39">
        <v>204.09271507613593</v>
      </c>
      <c r="C113" s="39">
        <v>303.32183191842182</v>
      </c>
      <c r="D113" s="39" t="s">
        <v>115</v>
      </c>
      <c r="E113" s="39">
        <v>171.0736877244176</v>
      </c>
      <c r="F113" s="39">
        <v>130.55384029329556</v>
      </c>
      <c r="G113" s="39">
        <v>99.926040369108577</v>
      </c>
      <c r="H113" s="39">
        <v>152.45167693893299</v>
      </c>
      <c r="I113" s="39">
        <v>169.58705099727692</v>
      </c>
      <c r="J113" s="39">
        <v>1.8215057294420998</v>
      </c>
      <c r="K113" s="38"/>
      <c r="L113" s="39">
        <v>403.26862173830602</v>
      </c>
      <c r="M113" s="39">
        <v>958.9782997505846</v>
      </c>
      <c r="N113" s="39">
        <v>86.158733691338298</v>
      </c>
      <c r="O113" s="39">
        <v>2681.2340042272608</v>
      </c>
      <c r="P113" s="41" t="s">
        <v>35</v>
      </c>
    </row>
    <row r="114" spans="1:31" ht="12.9" hidden="1" customHeight="1">
      <c r="A114" s="37" t="s">
        <v>38</v>
      </c>
      <c r="B114" s="39">
        <v>1.8325988602150538</v>
      </c>
      <c r="C114" s="39">
        <v>99.574047612903243</v>
      </c>
      <c r="D114" s="39">
        <v>70.043469311827963</v>
      </c>
      <c r="E114" s="39">
        <v>58.270504731182797</v>
      </c>
      <c r="F114" s="39">
        <v>26.150938989247315</v>
      </c>
      <c r="G114" s="39">
        <v>80.447019655913977</v>
      </c>
      <c r="H114" s="39">
        <v>10.741391870967743</v>
      </c>
      <c r="I114" s="39" t="s">
        <v>115</v>
      </c>
      <c r="J114" s="39">
        <v>9.8212325591397871</v>
      </c>
      <c r="K114" s="39">
        <v>202.07457139784947</v>
      </c>
      <c r="L114" s="38"/>
      <c r="M114" s="39">
        <v>71.657338795698919</v>
      </c>
      <c r="N114" s="39">
        <v>1.3463638709677421</v>
      </c>
      <c r="O114" s="39">
        <v>631.98537821505374</v>
      </c>
      <c r="P114" s="41" t="s">
        <v>119</v>
      </c>
    </row>
    <row r="115" spans="1:31" ht="12.9" hidden="1" customHeight="1">
      <c r="A115" s="37" t="s">
        <v>40</v>
      </c>
      <c r="B115" s="39">
        <v>246.70560365953273</v>
      </c>
      <c r="C115" s="39">
        <v>169.54909328541086</v>
      </c>
      <c r="D115" s="39">
        <v>3.4109350324021128</v>
      </c>
      <c r="E115" s="39">
        <v>191.25142950498284</v>
      </c>
      <c r="F115" s="39">
        <v>188.7583728148995</v>
      </c>
      <c r="G115" s="39">
        <v>163.82589990742252</v>
      </c>
      <c r="H115" s="39">
        <v>35.830746610031042</v>
      </c>
      <c r="I115" s="39">
        <v>3.6350269563796767</v>
      </c>
      <c r="J115" s="39">
        <v>181.2704895714208</v>
      </c>
      <c r="K115" s="39">
        <v>1371.2239285519793</v>
      </c>
      <c r="L115" s="39">
        <v>67.589990742253448</v>
      </c>
      <c r="M115" s="38"/>
      <c r="N115" s="39">
        <v>110.01470347982355</v>
      </c>
      <c r="O115" s="39">
        <v>2733.0662201165387</v>
      </c>
      <c r="P115" s="41" t="s">
        <v>120</v>
      </c>
    </row>
    <row r="116" spans="1:31" ht="12.9" hidden="1" customHeight="1" thickBot="1">
      <c r="A116" s="45" t="s">
        <v>105</v>
      </c>
      <c r="B116" s="46">
        <v>3.3086003372681283</v>
      </c>
      <c r="C116" s="47">
        <v>70.859190556492408</v>
      </c>
      <c r="D116" s="47">
        <v>0.27571669477234401</v>
      </c>
      <c r="E116" s="47">
        <v>40.162731871838112</v>
      </c>
      <c r="F116" s="47">
        <v>288.67537942664421</v>
      </c>
      <c r="G116" s="47">
        <v>3.1247892074198989</v>
      </c>
      <c r="H116" s="47">
        <v>103.85328836424958</v>
      </c>
      <c r="I116" s="47">
        <v>9.1905564924114683E-2</v>
      </c>
      <c r="J116" s="47">
        <v>5.973861720067454</v>
      </c>
      <c r="K116" s="47">
        <v>404.20067453625632</v>
      </c>
      <c r="L116" s="47">
        <v>9.4662731871838126</v>
      </c>
      <c r="M116" s="47">
        <v>518.16357504215853</v>
      </c>
      <c r="N116" s="49"/>
      <c r="O116" s="50">
        <v>1448.0640809443507</v>
      </c>
      <c r="P116" s="51" t="s">
        <v>86</v>
      </c>
    </row>
    <row r="117" spans="1:31" ht="12.9" hidden="1" customHeight="1">
      <c r="A117" s="62"/>
      <c r="B117" s="62"/>
      <c r="C117" s="62"/>
      <c r="D117" s="62"/>
      <c r="E117" s="62"/>
      <c r="P117" s="63"/>
    </row>
    <row r="118" spans="1:31" ht="15.6" hidden="1">
      <c r="A118" s="15" t="s">
        <v>135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6"/>
    </row>
    <row r="119" spans="1:31" ht="15.6" hidden="1">
      <c r="A119" s="15" t="s">
        <v>284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6"/>
    </row>
    <row r="120" spans="1:31" ht="15.6" hidden="1">
      <c r="A120" s="15">
        <v>2004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6"/>
    </row>
    <row r="121" spans="1:31" ht="14.4" hidden="1">
      <c r="A121" s="17" t="s">
        <v>6</v>
      </c>
      <c r="P121" s="14" t="s">
        <v>73</v>
      </c>
    </row>
    <row r="122" spans="1:31" ht="21.75" hidden="1" customHeight="1">
      <c r="A122" s="18" t="s">
        <v>74</v>
      </c>
      <c r="B122" s="19" t="s">
        <v>75</v>
      </c>
      <c r="C122" s="20" t="s">
        <v>76</v>
      </c>
      <c r="D122" s="20" t="s">
        <v>77</v>
      </c>
      <c r="E122" s="20" t="s">
        <v>78</v>
      </c>
      <c r="F122" s="20" t="s">
        <v>56</v>
      </c>
      <c r="G122" s="20" t="s">
        <v>79</v>
      </c>
      <c r="H122" s="20" t="s">
        <v>80</v>
      </c>
      <c r="I122" s="21" t="s">
        <v>31</v>
      </c>
      <c r="J122" s="20" t="s">
        <v>82</v>
      </c>
      <c r="K122" s="20" t="s">
        <v>83</v>
      </c>
      <c r="L122" s="20" t="s">
        <v>84</v>
      </c>
      <c r="M122" s="20" t="s">
        <v>85</v>
      </c>
      <c r="N122" s="20" t="s">
        <v>86</v>
      </c>
      <c r="O122" s="21" t="s">
        <v>87</v>
      </c>
      <c r="P122" s="22" t="s">
        <v>88</v>
      </c>
    </row>
    <row r="123" spans="1:31" ht="12" hidden="1" customHeight="1">
      <c r="A123" s="23"/>
      <c r="B123" s="24"/>
      <c r="C123" s="25"/>
      <c r="D123" s="25"/>
      <c r="E123" s="25"/>
      <c r="F123" s="25"/>
      <c r="G123" s="25"/>
      <c r="H123" s="25"/>
      <c r="I123" s="26"/>
      <c r="J123" s="25"/>
      <c r="K123" s="27" t="s">
        <v>90</v>
      </c>
      <c r="L123" s="25" t="s">
        <v>91</v>
      </c>
      <c r="M123" s="25" t="s">
        <v>92</v>
      </c>
      <c r="N123" s="25"/>
      <c r="O123" s="26" t="s">
        <v>93</v>
      </c>
      <c r="P123" s="28"/>
    </row>
    <row r="124" spans="1:31" ht="20.25" hidden="1" customHeight="1">
      <c r="A124" s="29"/>
      <c r="B124" s="30" t="s">
        <v>94</v>
      </c>
      <c r="C124" s="30" t="s">
        <v>95</v>
      </c>
      <c r="D124" s="30" t="s">
        <v>96</v>
      </c>
      <c r="E124" s="30" t="s">
        <v>97</v>
      </c>
      <c r="F124" s="30" t="s">
        <v>55</v>
      </c>
      <c r="G124" s="30" t="s">
        <v>98</v>
      </c>
      <c r="H124" s="30" t="s">
        <v>99</v>
      </c>
      <c r="I124" s="31" t="s">
        <v>30</v>
      </c>
      <c r="J124" s="30" t="s">
        <v>101</v>
      </c>
      <c r="K124" s="31" t="s">
        <v>102</v>
      </c>
      <c r="L124" s="30" t="s">
        <v>103</v>
      </c>
      <c r="M124" s="30" t="s">
        <v>104</v>
      </c>
      <c r="N124" s="30" t="s">
        <v>105</v>
      </c>
      <c r="O124" s="31" t="s">
        <v>106</v>
      </c>
      <c r="P124" s="32"/>
    </row>
    <row r="125" spans="1:31" ht="15" hidden="1" customHeight="1" thickBot="1">
      <c r="A125" s="33" t="s">
        <v>107</v>
      </c>
      <c r="B125" s="34"/>
      <c r="C125" s="34"/>
      <c r="D125" s="34"/>
      <c r="E125" s="34"/>
      <c r="F125" s="34"/>
      <c r="G125" s="34"/>
      <c r="H125" s="34"/>
      <c r="I125" s="64"/>
      <c r="J125" s="34"/>
      <c r="K125" s="35" t="s">
        <v>109</v>
      </c>
      <c r="L125" s="34" t="s">
        <v>110</v>
      </c>
      <c r="M125" s="34" t="s">
        <v>111</v>
      </c>
      <c r="N125" s="34"/>
      <c r="O125" s="35" t="s">
        <v>112</v>
      </c>
      <c r="P125" s="36" t="s">
        <v>113</v>
      </c>
    </row>
    <row r="126" spans="1:31" ht="12.9" hidden="1" customHeight="1">
      <c r="A126" s="37" t="s">
        <v>114</v>
      </c>
      <c r="B126" s="38"/>
      <c r="C126" s="39">
        <v>21.548399968839998</v>
      </c>
      <c r="D126" s="39" t="s">
        <v>115</v>
      </c>
      <c r="E126" s="39">
        <v>6.4566141528700003</v>
      </c>
      <c r="F126" s="39">
        <v>41.847299377269998</v>
      </c>
      <c r="G126" s="39">
        <v>8.5095069805999994</v>
      </c>
      <c r="H126" s="39">
        <v>18.436596686039998</v>
      </c>
      <c r="I126" s="39" t="s">
        <v>115</v>
      </c>
      <c r="J126" s="39">
        <v>26.96063555712</v>
      </c>
      <c r="K126" s="39">
        <v>403.00328305972999</v>
      </c>
      <c r="L126" s="39">
        <v>4.1593786505299999</v>
      </c>
      <c r="M126" s="39">
        <v>206.21594345024999</v>
      </c>
      <c r="N126" s="39">
        <v>0.29599418358000001</v>
      </c>
      <c r="O126" s="39">
        <v>737.43449781009008</v>
      </c>
      <c r="P126" s="41" t="s">
        <v>75</v>
      </c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ht="12.9" hidden="1" customHeight="1">
      <c r="A127" s="37" t="s">
        <v>95</v>
      </c>
      <c r="B127" s="39">
        <v>1.991606</v>
      </c>
      <c r="C127" s="38"/>
      <c r="D127" s="39">
        <v>0.757247</v>
      </c>
      <c r="E127" s="39">
        <v>28.150417999999998</v>
      </c>
      <c r="F127" s="39">
        <v>36.936754999999998</v>
      </c>
      <c r="G127" s="39">
        <v>31.306552</v>
      </c>
      <c r="H127" s="39">
        <v>1.4983150000000001</v>
      </c>
      <c r="I127" s="39" t="s">
        <v>115</v>
      </c>
      <c r="J127" s="39">
        <v>8.6768909999999995</v>
      </c>
      <c r="K127" s="39">
        <v>497.35821499999997</v>
      </c>
      <c r="L127" s="39">
        <v>101.43496399999999</v>
      </c>
      <c r="M127" s="39">
        <v>76.686462000000006</v>
      </c>
      <c r="N127" s="39">
        <v>6.7214510000000001</v>
      </c>
      <c r="O127" s="39">
        <v>791.52188599999999</v>
      </c>
      <c r="P127" s="41" t="s">
        <v>76</v>
      </c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ht="12.9" hidden="1" customHeight="1">
      <c r="A128" s="37" t="s">
        <v>96</v>
      </c>
      <c r="B128" s="39" t="s">
        <v>21</v>
      </c>
      <c r="C128" s="39" t="s">
        <v>21</v>
      </c>
      <c r="D128" s="38"/>
      <c r="E128" s="39" t="s">
        <v>21</v>
      </c>
      <c r="F128" s="39" t="s">
        <v>21</v>
      </c>
      <c r="G128" s="39" t="s">
        <v>21</v>
      </c>
      <c r="H128" s="39" t="s">
        <v>21</v>
      </c>
      <c r="I128" s="39" t="s">
        <v>21</v>
      </c>
      <c r="J128" s="39" t="s">
        <v>21</v>
      </c>
      <c r="K128" s="39" t="s">
        <v>21</v>
      </c>
      <c r="L128" s="39" t="s">
        <v>21</v>
      </c>
      <c r="M128" s="39" t="s">
        <v>21</v>
      </c>
      <c r="N128" s="39" t="s">
        <v>21</v>
      </c>
      <c r="O128" s="39" t="s">
        <v>21</v>
      </c>
      <c r="P128" s="41" t="s">
        <v>77</v>
      </c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2" ht="12.9" hidden="1" customHeight="1">
      <c r="A129" s="37" t="s">
        <v>22</v>
      </c>
      <c r="B129" s="39">
        <v>5.6651620204799995</v>
      </c>
      <c r="C129" s="39">
        <v>302.5514523649876</v>
      </c>
      <c r="D129" s="39">
        <v>37.846273050199997</v>
      </c>
      <c r="E129" s="38"/>
      <c r="F129" s="39">
        <v>29.161539286265196</v>
      </c>
      <c r="G129" s="39">
        <v>62.333989438131603</v>
      </c>
      <c r="H129" s="39">
        <v>9.3286638412679999</v>
      </c>
      <c r="I129" s="39">
        <v>12.964478160680001</v>
      </c>
      <c r="J129" s="39">
        <v>5.4896877696399997</v>
      </c>
      <c r="K129" s="39">
        <v>561.22497971671714</v>
      </c>
      <c r="L129" s="39">
        <v>207.85190802363798</v>
      </c>
      <c r="M129" s="39">
        <v>145.38594505462439</v>
      </c>
      <c r="N129" s="39">
        <v>3.6397772326799998</v>
      </c>
      <c r="O129" s="39">
        <v>1383.443855959312</v>
      </c>
      <c r="P129" s="41" t="s">
        <v>23</v>
      </c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2" ht="12.9" hidden="1" customHeight="1">
      <c r="A130" s="37" t="s">
        <v>55</v>
      </c>
      <c r="B130" s="39">
        <v>59.358143311999996</v>
      </c>
      <c r="C130" s="39">
        <v>107.92706657225</v>
      </c>
      <c r="D130" s="39">
        <v>6.7044759551599995</v>
      </c>
      <c r="E130" s="39">
        <v>46.65097806632</v>
      </c>
      <c r="F130" s="38"/>
      <c r="G130" s="4">
        <v>87.418143970689997</v>
      </c>
      <c r="H130" s="39">
        <v>46.339209367699993</v>
      </c>
      <c r="I130" s="39">
        <v>0.87385022066999996</v>
      </c>
      <c r="J130" s="39">
        <v>12.167360672480001</v>
      </c>
      <c r="K130" s="39">
        <v>1000.5452484764101</v>
      </c>
      <c r="L130" s="39">
        <v>73.193322985929996</v>
      </c>
      <c r="M130" s="39">
        <v>567.10666557074001</v>
      </c>
      <c r="N130" s="39">
        <v>0.69846802701999999</v>
      </c>
      <c r="O130" s="39">
        <v>2008.9829331973701</v>
      </c>
      <c r="P130" s="41" t="s">
        <v>56</v>
      </c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2" ht="12.9" hidden="1" customHeight="1">
      <c r="A131" s="37" t="s">
        <v>26</v>
      </c>
      <c r="B131" s="39">
        <v>42.506</v>
      </c>
      <c r="C131" s="39">
        <v>294.85199999999998</v>
      </c>
      <c r="D131" s="39">
        <v>11.744999999999999</v>
      </c>
      <c r="E131" s="39">
        <v>55.851999999999997</v>
      </c>
      <c r="F131" s="39">
        <v>19.207000000000001</v>
      </c>
      <c r="G131" s="38"/>
      <c r="H131" s="39">
        <v>5.7889999999999997</v>
      </c>
      <c r="I131" s="39" t="s">
        <v>115</v>
      </c>
      <c r="J131" s="39">
        <v>21.933</v>
      </c>
      <c r="K131" s="39">
        <v>413.47399999999999</v>
      </c>
      <c r="L131" s="39">
        <v>239.94399999999999</v>
      </c>
      <c r="M131" s="39">
        <v>151.089</v>
      </c>
      <c r="N131" s="39">
        <v>4.3719999999999999</v>
      </c>
      <c r="O131" s="39">
        <v>1260.7629999999999</v>
      </c>
      <c r="P131" s="41" t="s">
        <v>58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2" ht="12.9" hidden="1" customHeight="1">
      <c r="A132" s="37" t="s">
        <v>99</v>
      </c>
      <c r="B132" s="39">
        <v>82.77</v>
      </c>
      <c r="C132" s="39">
        <v>24.58</v>
      </c>
      <c r="D132" s="39" t="s">
        <v>115</v>
      </c>
      <c r="E132" s="39">
        <v>7.8</v>
      </c>
      <c r="F132" s="39">
        <v>7.9492164497199997</v>
      </c>
      <c r="G132" s="39">
        <v>6.6206990140199995</v>
      </c>
      <c r="H132" s="38"/>
      <c r="I132" s="39" t="s">
        <v>115</v>
      </c>
      <c r="J132" s="39">
        <v>10.307515327199999</v>
      </c>
      <c r="K132" s="39">
        <v>120.96</v>
      </c>
      <c r="L132" s="39">
        <v>5.19</v>
      </c>
      <c r="M132" s="66">
        <v>2786.48</v>
      </c>
      <c r="N132" s="39">
        <v>5.95</v>
      </c>
      <c r="O132" s="39">
        <v>3058.6074307909398</v>
      </c>
      <c r="P132" s="41" t="s">
        <v>80</v>
      </c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2" ht="12.9" hidden="1" customHeight="1">
      <c r="A133" s="43" t="s">
        <v>30</v>
      </c>
      <c r="B133" s="39" t="s">
        <v>115</v>
      </c>
      <c r="C133" s="39">
        <v>29.80906776070815</v>
      </c>
      <c r="D133" s="39" t="s">
        <v>115</v>
      </c>
      <c r="E133" s="39">
        <v>33.949512809650187</v>
      </c>
      <c r="F133" s="39" t="s">
        <v>115</v>
      </c>
      <c r="G133" s="39">
        <v>0.11543066735044261</v>
      </c>
      <c r="H133" s="39">
        <v>8.1615643604093749E-2</v>
      </c>
      <c r="I133" s="38"/>
      <c r="J133" s="39" t="s">
        <v>115</v>
      </c>
      <c r="K133" s="39">
        <v>0.59738990835916073</v>
      </c>
      <c r="L133" s="39" t="s">
        <v>115</v>
      </c>
      <c r="M133" s="39" t="s">
        <v>115</v>
      </c>
      <c r="N133" s="39" t="s">
        <v>115</v>
      </c>
      <c r="O133" s="39">
        <v>64.553016789672029</v>
      </c>
      <c r="P133" s="44" t="s">
        <v>31</v>
      </c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2" ht="12.9" hidden="1" customHeight="1">
      <c r="A134" s="37" t="s">
        <v>101</v>
      </c>
      <c r="B134" s="39">
        <v>79.445550780629986</v>
      </c>
      <c r="C134" s="39">
        <v>20.106411483669998</v>
      </c>
      <c r="D134" s="39" t="s">
        <v>115</v>
      </c>
      <c r="E134" s="39">
        <v>14.718450131009998</v>
      </c>
      <c r="F134" s="39">
        <v>28.285823595709999</v>
      </c>
      <c r="G134" s="39">
        <v>23.54803743686</v>
      </c>
      <c r="H134" s="39">
        <v>44.293683541549996</v>
      </c>
      <c r="I134" s="39">
        <v>0.19282034941999998</v>
      </c>
      <c r="J134" s="38"/>
      <c r="K134" s="39">
        <v>571.15387477657998</v>
      </c>
      <c r="L134" s="39">
        <v>33.508610404119999</v>
      </c>
      <c r="M134" s="39">
        <v>379.48033656490992</v>
      </c>
      <c r="N134" s="39">
        <v>0.40481712756999993</v>
      </c>
      <c r="O134" s="39">
        <v>1195.1712129099699</v>
      </c>
      <c r="P134" s="41" t="s">
        <v>82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9"/>
    </row>
    <row r="135" spans="1:32" ht="12.9" hidden="1" customHeight="1">
      <c r="A135" s="37" t="s">
        <v>118</v>
      </c>
      <c r="B135" s="39">
        <v>450.40563000000003</v>
      </c>
      <c r="C135" s="39">
        <v>424.00530000000003</v>
      </c>
      <c r="D135" s="39">
        <v>0.26667000000000002</v>
      </c>
      <c r="E135" s="39">
        <v>196.53579000000002</v>
      </c>
      <c r="F135" s="39">
        <v>205.06923</v>
      </c>
      <c r="G135" s="39">
        <v>111.73473000000001</v>
      </c>
      <c r="H135" s="39">
        <v>161.06868</v>
      </c>
      <c r="I135" s="39">
        <v>1.8666900000000002</v>
      </c>
      <c r="J135" s="39">
        <v>188.53569000000002</v>
      </c>
      <c r="K135" s="38"/>
      <c r="L135" s="39">
        <v>406.67175000000003</v>
      </c>
      <c r="M135" s="39">
        <v>1186.6815000000001</v>
      </c>
      <c r="N135" s="39">
        <v>139.73508000000001</v>
      </c>
      <c r="O135" s="39">
        <v>3472.5767400000004</v>
      </c>
      <c r="P135" s="41" t="s">
        <v>35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2" ht="12.9" hidden="1" customHeight="1">
      <c r="A136" s="37" t="s">
        <v>38</v>
      </c>
      <c r="B136" s="39">
        <v>1.7391588694758477</v>
      </c>
      <c r="C136" s="39">
        <v>190.84398996916758</v>
      </c>
      <c r="D136" s="39">
        <v>93.288470421377198</v>
      </c>
      <c r="E136" s="39">
        <v>79.841980205549845</v>
      </c>
      <c r="F136" s="39">
        <v>37.056213504624871</v>
      </c>
      <c r="G136" s="39">
        <v>121.96617373072964</v>
      </c>
      <c r="H136" s="39">
        <v>7.2742481808838662</v>
      </c>
      <c r="I136" s="39" t="s">
        <v>115</v>
      </c>
      <c r="J136" s="39">
        <v>25.32763179856115</v>
      </c>
      <c r="K136" s="39">
        <v>314.0041863926001</v>
      </c>
      <c r="L136" s="38"/>
      <c r="M136" s="39">
        <v>154.31362454265164</v>
      </c>
      <c r="N136" s="39">
        <v>2.721885488180884</v>
      </c>
      <c r="O136" s="39">
        <v>1028.3775631038027</v>
      </c>
      <c r="P136" s="41" t="s">
        <v>119</v>
      </c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2" ht="12.9" hidden="1" customHeight="1">
      <c r="A137" s="37" t="s">
        <v>40</v>
      </c>
      <c r="B137" s="39">
        <v>297.28568558870001</v>
      </c>
      <c r="C137" s="39">
        <v>174.84063264130998</v>
      </c>
      <c r="D137" s="39">
        <v>37.252538390839995</v>
      </c>
      <c r="E137" s="39">
        <v>143.10003104085999</v>
      </c>
      <c r="F137" s="39">
        <v>188.14794976696999</v>
      </c>
      <c r="G137" s="39">
        <v>173.43498806827998</v>
      </c>
      <c r="H137" s="39">
        <v>27.157914338859996</v>
      </c>
      <c r="I137" s="39">
        <v>4.6043354057499997</v>
      </c>
      <c r="J137" s="67">
        <v>253.53333439105995</v>
      </c>
      <c r="K137" s="39">
        <v>1780.58944037934</v>
      </c>
      <c r="L137" s="39">
        <v>73.901465398839989</v>
      </c>
      <c r="M137" s="38"/>
      <c r="N137" s="39">
        <v>115.1</v>
      </c>
      <c r="O137" s="39">
        <v>3268.9483154108098</v>
      </c>
      <c r="P137" s="41" t="s">
        <v>120</v>
      </c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2" ht="12.9" hidden="1" customHeight="1" thickBot="1">
      <c r="A138" s="45" t="s">
        <v>105</v>
      </c>
      <c r="B138" s="46">
        <v>1.6471414873824999</v>
      </c>
      <c r="C138" s="47">
        <v>89.379493669657492</v>
      </c>
      <c r="D138" s="47">
        <v>0.61700643005</v>
      </c>
      <c r="E138" s="47">
        <v>23.803860812459007</v>
      </c>
      <c r="F138" s="47">
        <v>248.44128996601853</v>
      </c>
      <c r="G138" s="47">
        <v>6.3614366303320002</v>
      </c>
      <c r="H138" s="47">
        <v>60.978472703455516</v>
      </c>
      <c r="I138" s="47">
        <v>0.155429161599</v>
      </c>
      <c r="J138" s="47">
        <v>3.0907646375384998</v>
      </c>
      <c r="K138" s="47">
        <v>352.2373108256815</v>
      </c>
      <c r="L138" s="47">
        <v>21.134746806373499</v>
      </c>
      <c r="M138" s="47">
        <v>669.33831440294921</v>
      </c>
      <c r="N138" s="49"/>
      <c r="O138" s="50">
        <v>1477.1852675334967</v>
      </c>
      <c r="P138" s="51" t="s">
        <v>86</v>
      </c>
    </row>
    <row r="139" spans="1:32" hidden="1"/>
    <row r="140" spans="1:32" ht="15.6" hidden="1">
      <c r="A140" s="15" t="s">
        <v>136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6"/>
    </row>
    <row r="141" spans="1:32" ht="16.2" hidden="1">
      <c r="A141" s="15" t="s">
        <v>137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6"/>
    </row>
    <row r="142" spans="1:32" ht="15.6" hidden="1">
      <c r="A142" s="15">
        <v>2005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32" ht="14.4" hidden="1">
      <c r="A143" s="17" t="s">
        <v>6</v>
      </c>
      <c r="P143" s="14" t="s">
        <v>73</v>
      </c>
    </row>
    <row r="144" spans="1:32" ht="21.75" hidden="1" customHeight="1">
      <c r="A144" s="18" t="s">
        <v>74</v>
      </c>
      <c r="B144" s="19" t="s">
        <v>75</v>
      </c>
      <c r="C144" s="20" t="s">
        <v>76</v>
      </c>
      <c r="D144" s="20" t="s">
        <v>77</v>
      </c>
      <c r="E144" s="20" t="s">
        <v>78</v>
      </c>
      <c r="F144" s="20" t="s">
        <v>56</v>
      </c>
      <c r="G144" s="20" t="s">
        <v>79</v>
      </c>
      <c r="H144" s="20" t="s">
        <v>80</v>
      </c>
      <c r="I144" s="21" t="s">
        <v>31</v>
      </c>
      <c r="J144" s="20" t="s">
        <v>82</v>
      </c>
      <c r="K144" s="20" t="s">
        <v>83</v>
      </c>
      <c r="L144" s="20" t="s">
        <v>84</v>
      </c>
      <c r="M144" s="20" t="s">
        <v>85</v>
      </c>
      <c r="N144" s="20" t="s">
        <v>86</v>
      </c>
      <c r="O144" s="21" t="s">
        <v>87</v>
      </c>
      <c r="P144" s="22" t="s">
        <v>88</v>
      </c>
    </row>
    <row r="145" spans="1:31" ht="12" hidden="1" customHeight="1">
      <c r="A145" s="23"/>
      <c r="B145" s="24"/>
      <c r="C145" s="25"/>
      <c r="D145" s="25"/>
      <c r="E145" s="25"/>
      <c r="F145" s="25"/>
      <c r="G145" s="25"/>
      <c r="H145" s="25"/>
      <c r="I145" s="26"/>
      <c r="J145" s="25"/>
      <c r="K145" s="27" t="s">
        <v>90</v>
      </c>
      <c r="L145" s="25" t="s">
        <v>91</v>
      </c>
      <c r="M145" s="25" t="s">
        <v>92</v>
      </c>
      <c r="N145" s="25"/>
      <c r="O145" s="26" t="s">
        <v>93</v>
      </c>
      <c r="P145" s="28"/>
    </row>
    <row r="146" spans="1:31" ht="20.25" hidden="1" customHeight="1">
      <c r="A146" s="29"/>
      <c r="B146" s="30" t="s">
        <v>94</v>
      </c>
      <c r="C146" s="30" t="s">
        <v>95</v>
      </c>
      <c r="D146" s="30" t="s">
        <v>96</v>
      </c>
      <c r="E146" s="30" t="s">
        <v>97</v>
      </c>
      <c r="F146" s="30" t="s">
        <v>55</v>
      </c>
      <c r="G146" s="30" t="s">
        <v>98</v>
      </c>
      <c r="H146" s="30" t="s">
        <v>99</v>
      </c>
      <c r="I146" s="31" t="s">
        <v>30</v>
      </c>
      <c r="J146" s="30" t="s">
        <v>101</v>
      </c>
      <c r="K146" s="31" t="s">
        <v>102</v>
      </c>
      <c r="L146" s="30" t="s">
        <v>103</v>
      </c>
      <c r="M146" s="30" t="s">
        <v>104</v>
      </c>
      <c r="N146" s="30" t="s">
        <v>105</v>
      </c>
      <c r="O146" s="31" t="s">
        <v>106</v>
      </c>
      <c r="P146" s="32"/>
    </row>
    <row r="147" spans="1:31" ht="15" hidden="1" customHeight="1" thickBot="1">
      <c r="A147" s="33" t="s">
        <v>107</v>
      </c>
      <c r="B147" s="34"/>
      <c r="C147" s="34"/>
      <c r="D147" s="34"/>
      <c r="E147" s="34"/>
      <c r="F147" s="34"/>
      <c r="G147" s="34"/>
      <c r="H147" s="34"/>
      <c r="I147" s="64"/>
      <c r="J147" s="34"/>
      <c r="K147" s="35" t="s">
        <v>109</v>
      </c>
      <c r="L147" s="34" t="s">
        <v>110</v>
      </c>
      <c r="M147" s="34" t="s">
        <v>111</v>
      </c>
      <c r="N147" s="34"/>
      <c r="O147" s="35" t="s">
        <v>112</v>
      </c>
      <c r="P147" s="36" t="s">
        <v>113</v>
      </c>
    </row>
    <row r="148" spans="1:31" ht="12.9" hidden="1" customHeight="1">
      <c r="A148" s="37" t="s">
        <v>114</v>
      </c>
      <c r="B148" s="38"/>
      <c r="C148" s="39">
        <v>25.490172601969999</v>
      </c>
      <c r="D148" s="39" t="s">
        <v>115</v>
      </c>
      <c r="E148" s="39">
        <v>6.2098353121400001</v>
      </c>
      <c r="F148" s="39">
        <v>37.624221365670003</v>
      </c>
      <c r="G148" s="39">
        <v>9.7358746011499999</v>
      </c>
      <c r="H148" s="39">
        <v>21.62008335905</v>
      </c>
      <c r="I148" s="39">
        <v>7.2611580140000007E-2</v>
      </c>
      <c r="J148" s="39">
        <v>22.07118898417</v>
      </c>
      <c r="K148" s="39">
        <v>419.59519667462996</v>
      </c>
      <c r="L148" s="39">
        <v>6.42484824879</v>
      </c>
      <c r="M148" s="39">
        <v>237.03433316463</v>
      </c>
      <c r="N148" s="39">
        <v>0.36465630227000001</v>
      </c>
      <c r="O148" s="39">
        <v>786.26000354905989</v>
      </c>
      <c r="P148" s="41" t="s">
        <v>75</v>
      </c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ht="12.9" hidden="1" customHeight="1">
      <c r="A149" s="37" t="s">
        <v>95</v>
      </c>
      <c r="B149" s="39">
        <v>9.4234489999999997</v>
      </c>
      <c r="C149" s="38"/>
      <c r="D149" s="4">
        <v>2.0294180000000002</v>
      </c>
      <c r="E149" s="39">
        <v>72.635883000000007</v>
      </c>
      <c r="F149" s="39">
        <v>45.372295999999999</v>
      </c>
      <c r="G149" s="39">
        <v>65.953924000000001</v>
      </c>
      <c r="H149" s="39">
        <v>1.0745340000000001</v>
      </c>
      <c r="I149" s="39">
        <v>10.812837999999999</v>
      </c>
      <c r="J149" s="39" t="s">
        <v>115</v>
      </c>
      <c r="K149" s="39">
        <v>957.42884100000003</v>
      </c>
      <c r="L149" s="39">
        <v>146.354872</v>
      </c>
      <c r="M149" s="39">
        <v>137.235851</v>
      </c>
      <c r="N149" s="39">
        <v>24.287541000000001</v>
      </c>
      <c r="O149" s="39">
        <v>1472.6478489999997</v>
      </c>
      <c r="P149" s="41" t="s">
        <v>76</v>
      </c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ht="12.9" hidden="1" customHeight="1">
      <c r="A150" s="37" t="s">
        <v>96</v>
      </c>
      <c r="B150" s="39" t="s">
        <v>21</v>
      </c>
      <c r="C150" s="39" t="s">
        <v>21</v>
      </c>
      <c r="D150" s="38"/>
      <c r="E150" s="39" t="s">
        <v>21</v>
      </c>
      <c r="F150" s="39" t="s">
        <v>21</v>
      </c>
      <c r="G150" s="39" t="s">
        <v>21</v>
      </c>
      <c r="H150" s="39" t="s">
        <v>21</v>
      </c>
      <c r="I150" s="39" t="s">
        <v>21</v>
      </c>
      <c r="J150" s="39" t="s">
        <v>21</v>
      </c>
      <c r="K150" s="39" t="s">
        <v>21</v>
      </c>
      <c r="L150" s="39" t="s">
        <v>21</v>
      </c>
      <c r="M150" s="39" t="s">
        <v>21</v>
      </c>
      <c r="N150" s="39" t="s">
        <v>21</v>
      </c>
      <c r="O150" s="39" t="s">
        <v>21</v>
      </c>
      <c r="P150" s="41" t="s">
        <v>77</v>
      </c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ht="12.9" hidden="1" customHeight="1">
      <c r="A151" s="37" t="s">
        <v>22</v>
      </c>
      <c r="B151" s="39">
        <v>6.0279934791600001</v>
      </c>
      <c r="C151" s="39">
        <v>368.151771564</v>
      </c>
      <c r="D151" s="39">
        <v>27.78763133248</v>
      </c>
      <c r="E151" s="38"/>
      <c r="F151" s="39">
        <v>61.19573771492</v>
      </c>
      <c r="G151" s="39">
        <v>74.151880175200006</v>
      </c>
      <c r="H151" s="39">
        <v>11.9826821602</v>
      </c>
      <c r="I151" s="39">
        <v>15.889973316359999</v>
      </c>
      <c r="J151" s="39">
        <v>6.0713461734400003</v>
      </c>
      <c r="K151" s="39">
        <v>768.18122495524005</v>
      </c>
      <c r="L151" s="39">
        <v>226.62042724991997</v>
      </c>
      <c r="M151" s="39">
        <v>214.4373455432</v>
      </c>
      <c r="N151" s="39">
        <v>3.8091823601999999</v>
      </c>
      <c r="O151" s="42">
        <v>1784.3071960243203</v>
      </c>
      <c r="P151" s="41" t="s">
        <v>23</v>
      </c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1:31" ht="12.9" hidden="1" customHeight="1">
      <c r="A152" s="37" t="s">
        <v>55</v>
      </c>
      <c r="B152" s="39" t="s">
        <v>21</v>
      </c>
      <c r="C152" s="39" t="s">
        <v>21</v>
      </c>
      <c r="D152" s="39" t="s">
        <v>21</v>
      </c>
      <c r="E152" s="39" t="s">
        <v>21</v>
      </c>
      <c r="F152" s="38"/>
      <c r="G152" s="4" t="s">
        <v>21</v>
      </c>
      <c r="H152" s="39" t="s">
        <v>21</v>
      </c>
      <c r="I152" s="39" t="s">
        <v>21</v>
      </c>
      <c r="J152" s="39" t="s">
        <v>21</v>
      </c>
      <c r="K152" s="39" t="s">
        <v>21</v>
      </c>
      <c r="L152" s="39" t="s">
        <v>21</v>
      </c>
      <c r="M152" s="39" t="s">
        <v>21</v>
      </c>
      <c r="N152" s="39" t="s">
        <v>21</v>
      </c>
      <c r="O152" s="39" t="s">
        <v>21</v>
      </c>
      <c r="P152" s="41" t="s">
        <v>56</v>
      </c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spans="1:31" ht="12.9" hidden="1" customHeight="1">
      <c r="A153" s="37" t="s">
        <v>26</v>
      </c>
      <c r="B153" s="39">
        <v>32.197000000000003</v>
      </c>
      <c r="C153" s="39">
        <v>303.42399999999998</v>
      </c>
      <c r="D153" s="39">
        <v>3.52</v>
      </c>
      <c r="E153" s="39">
        <v>64.2</v>
      </c>
      <c r="F153" s="39">
        <v>104.169</v>
      </c>
      <c r="G153" s="38"/>
      <c r="H153" s="39">
        <v>21.007000000000001</v>
      </c>
      <c r="I153" s="39" t="s">
        <v>115</v>
      </c>
      <c r="J153" s="39">
        <v>19.495999999999999</v>
      </c>
      <c r="K153" s="39">
        <v>329.00599999999997</v>
      </c>
      <c r="L153" s="39">
        <v>196.10499999999999</v>
      </c>
      <c r="M153" s="39">
        <v>136.773</v>
      </c>
      <c r="N153" s="39">
        <v>0.83899999999999997</v>
      </c>
      <c r="O153" s="39">
        <v>1210.8</v>
      </c>
      <c r="P153" s="41" t="s">
        <v>58</v>
      </c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spans="1:31" ht="12.9" hidden="1" customHeight="1">
      <c r="A154" s="37" t="s">
        <v>99</v>
      </c>
      <c r="B154" s="39">
        <v>154.04996012769999</v>
      </c>
      <c r="C154" s="39">
        <v>26.491893584519996</v>
      </c>
      <c r="D154" s="39" t="s">
        <v>115</v>
      </c>
      <c r="E154" s="39">
        <v>19.46798784476</v>
      </c>
      <c r="F154" s="39">
        <v>17.936341688719999</v>
      </c>
      <c r="G154" s="39">
        <v>6.5424311406999998</v>
      </c>
      <c r="H154" s="38"/>
      <c r="I154" s="39">
        <v>26.954379888799998</v>
      </c>
      <c r="J154" s="39">
        <v>0.23272819751999999</v>
      </c>
      <c r="K154" s="39">
        <v>253.55839850613998</v>
      </c>
      <c r="L154" s="39">
        <v>2.5388060133799999</v>
      </c>
      <c r="M154" s="66">
        <v>2335.9146194165596</v>
      </c>
      <c r="N154" s="39">
        <v>8.5622749120999995</v>
      </c>
      <c r="O154" s="39">
        <v>2852.2498213208996</v>
      </c>
      <c r="P154" s="41" t="s">
        <v>80</v>
      </c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</row>
    <row r="155" spans="1:31" ht="12.9" hidden="1" customHeight="1">
      <c r="A155" s="43" t="s">
        <v>30</v>
      </c>
      <c r="B155" s="39" t="s">
        <v>115</v>
      </c>
      <c r="C155" s="39">
        <v>32.178251900000035</v>
      </c>
      <c r="D155" s="39" t="s">
        <v>115</v>
      </c>
      <c r="E155" s="39">
        <v>35.122844400000027</v>
      </c>
      <c r="F155" s="39" t="s">
        <v>115</v>
      </c>
      <c r="G155" s="39">
        <v>5.0806799999999999E-2</v>
      </c>
      <c r="H155" s="39">
        <v>0.19112590000000002</v>
      </c>
      <c r="I155" s="38"/>
      <c r="J155" s="39" t="s">
        <v>115</v>
      </c>
      <c r="K155" s="39">
        <v>0.69462990000000002</v>
      </c>
      <c r="L155" s="39" t="s">
        <v>115</v>
      </c>
      <c r="M155" s="39">
        <v>0.33908530000000003</v>
      </c>
      <c r="N155" s="39" t="s">
        <v>115</v>
      </c>
      <c r="O155" s="39">
        <v>68.576744200000064</v>
      </c>
      <c r="P155" s="44" t="s">
        <v>31</v>
      </c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spans="1:31" s="9" customFormat="1" ht="12.9" hidden="1" customHeight="1">
      <c r="A156" s="68" t="s">
        <v>101</v>
      </c>
      <c r="B156" s="69">
        <v>61.542343125479995</v>
      </c>
      <c r="C156" s="4">
        <v>47.201940156109998</v>
      </c>
      <c r="D156" s="39" t="s">
        <v>115</v>
      </c>
      <c r="E156" s="4">
        <v>23.756896523679998</v>
      </c>
      <c r="F156" s="4">
        <v>47.008633259859991</v>
      </c>
      <c r="G156" s="4">
        <v>41.474943027080002</v>
      </c>
      <c r="H156" s="4">
        <v>77.241912878709982</v>
      </c>
      <c r="I156" s="4">
        <v>0.29871750048999995</v>
      </c>
      <c r="J156" s="38"/>
      <c r="K156" s="4">
        <v>575.02814800633996</v>
      </c>
      <c r="L156" s="4">
        <v>39.583276974499995</v>
      </c>
      <c r="M156" s="4">
        <v>647.2414276907499</v>
      </c>
      <c r="N156" s="4">
        <v>0.80115938409999987</v>
      </c>
      <c r="O156" s="39">
        <v>1561.1793985270999</v>
      </c>
      <c r="P156" s="44" t="s">
        <v>82</v>
      </c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spans="1:31" ht="12.9" hidden="1" customHeight="1">
      <c r="A157" s="37" t="s">
        <v>118</v>
      </c>
      <c r="B157" s="70">
        <v>572.68480937605341</v>
      </c>
      <c r="C157" s="39">
        <v>797.50730892154684</v>
      </c>
      <c r="D157" s="39">
        <v>0.37187579168000007</v>
      </c>
      <c r="E157" s="39">
        <v>269.17618673338671</v>
      </c>
      <c r="F157" s="39">
        <v>223.32307616426669</v>
      </c>
      <c r="G157" s="39">
        <v>128.97206163488002</v>
      </c>
      <c r="H157" s="39">
        <v>242.83554168997338</v>
      </c>
      <c r="I157" s="39">
        <v>1.3583918797333336</v>
      </c>
      <c r="J157" s="39">
        <v>127.65657761776002</v>
      </c>
      <c r="K157" s="38"/>
      <c r="L157" s="39">
        <v>518.96471451344007</v>
      </c>
      <c r="M157" s="39">
        <v>1564.1347306208536</v>
      </c>
      <c r="N157" s="39">
        <v>161.28995701130671</v>
      </c>
      <c r="O157" s="39">
        <v>4608.2752319548808</v>
      </c>
      <c r="P157" s="41" t="s">
        <v>35</v>
      </c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spans="1:31" ht="12.9" hidden="1" customHeight="1">
      <c r="A158" s="37" t="s">
        <v>38</v>
      </c>
      <c r="B158" s="70">
        <v>3.8815508000000003</v>
      </c>
      <c r="C158" s="39">
        <v>259.27104742</v>
      </c>
      <c r="D158" s="39">
        <v>51.825009019999996</v>
      </c>
      <c r="E158" s="39">
        <v>102.03487471999999</v>
      </c>
      <c r="F158" s="39">
        <v>46.556271459999998</v>
      </c>
      <c r="G158" s="39">
        <v>165.83917054</v>
      </c>
      <c r="H158" s="39">
        <v>10.07608922</v>
      </c>
      <c r="I158" s="39" t="s">
        <v>115</v>
      </c>
      <c r="J158" s="39">
        <v>33.080630419999999</v>
      </c>
      <c r="K158" s="39">
        <v>318.07951739999999</v>
      </c>
      <c r="L158" s="38"/>
      <c r="M158" s="39">
        <v>169.8765271</v>
      </c>
      <c r="N158" s="39">
        <v>3.3154072399999999</v>
      </c>
      <c r="O158" s="39">
        <v>1163.8360953400002</v>
      </c>
      <c r="P158" s="41" t="s">
        <v>119</v>
      </c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spans="1:31" ht="12.9" hidden="1" customHeight="1">
      <c r="A159" s="37" t="s">
        <v>40</v>
      </c>
      <c r="B159" s="70">
        <v>288.76244383934653</v>
      </c>
      <c r="C159" s="60">
        <v>241.61241878829136</v>
      </c>
      <c r="D159" s="60">
        <v>62.661827365554799</v>
      </c>
      <c r="E159" s="60">
        <v>175.85252579986388</v>
      </c>
      <c r="F159" s="60">
        <v>266.88034472430229</v>
      </c>
      <c r="G159" s="60">
        <v>191.74037358747449</v>
      </c>
      <c r="H159" s="60">
        <v>48.28075616065351</v>
      </c>
      <c r="I159" s="60">
        <v>3.5042524166099391</v>
      </c>
      <c r="J159" s="60">
        <v>208.65830442477878</v>
      </c>
      <c r="K159" s="60">
        <v>2094.1791392784207</v>
      </c>
      <c r="L159" s="60">
        <v>86.460876514635814</v>
      </c>
      <c r="M159" s="38"/>
      <c r="N159" s="39">
        <v>134.14552756977537</v>
      </c>
      <c r="O159" s="39">
        <v>3802.738790469708</v>
      </c>
      <c r="P159" s="41" t="s">
        <v>120</v>
      </c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1:31" ht="12.9" hidden="1" customHeight="1" thickBot="1">
      <c r="A160" s="45" t="s">
        <v>105</v>
      </c>
      <c r="B160" s="46">
        <v>7.0780802977369994</v>
      </c>
      <c r="C160" s="47">
        <v>115.85504695721302</v>
      </c>
      <c r="D160" s="47">
        <v>0.85914160997100009</v>
      </c>
      <c r="E160" s="47">
        <v>24.392984426549994</v>
      </c>
      <c r="F160" s="47">
        <v>333.28915970724438</v>
      </c>
      <c r="G160" s="47">
        <v>10.246775597565998</v>
      </c>
      <c r="H160" s="47">
        <v>68.048296750030985</v>
      </c>
      <c r="I160" s="47">
        <v>1.1358937502199999</v>
      </c>
      <c r="J160" s="47">
        <v>5.1502798277955</v>
      </c>
      <c r="K160" s="47">
        <v>446.03452242533041</v>
      </c>
      <c r="L160" s="47">
        <v>20.480753515214499</v>
      </c>
      <c r="M160" s="47">
        <v>945.90905966790956</v>
      </c>
      <c r="N160" s="49"/>
      <c r="O160" s="50">
        <v>1978.4799945327823</v>
      </c>
      <c r="P160" s="51" t="s">
        <v>86</v>
      </c>
    </row>
    <row r="162" spans="1:31" s="87" customFormat="1" ht="15.6">
      <c r="A162" s="15" t="s">
        <v>300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31" s="87" customFormat="1" ht="15.6">
      <c r="A163" s="15" t="s">
        <v>299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31" s="87" customFormat="1" ht="15.6">
      <c r="A164" s="15">
        <v>2006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31" ht="14.4" thickBot="1">
      <c r="A165" s="17" t="s">
        <v>6</v>
      </c>
      <c r="P165" s="86" t="s">
        <v>73</v>
      </c>
    </row>
    <row r="166" spans="1:31" ht="21.75" customHeight="1">
      <c r="A166" s="286" t="s">
        <v>74</v>
      </c>
      <c r="B166" s="287" t="s">
        <v>75</v>
      </c>
      <c r="C166" s="288" t="s">
        <v>76</v>
      </c>
      <c r="D166" s="288" t="s">
        <v>77</v>
      </c>
      <c r="E166" s="288" t="s">
        <v>78</v>
      </c>
      <c r="F166" s="288" t="s">
        <v>56</v>
      </c>
      <c r="G166" s="288" t="s">
        <v>79</v>
      </c>
      <c r="H166" s="288" t="s">
        <v>298</v>
      </c>
      <c r="I166" s="288" t="s">
        <v>31</v>
      </c>
      <c r="J166" s="288" t="s">
        <v>82</v>
      </c>
      <c r="K166" s="288" t="s">
        <v>83</v>
      </c>
      <c r="L166" s="288" t="s">
        <v>84</v>
      </c>
      <c r="M166" s="288" t="s">
        <v>85</v>
      </c>
      <c r="N166" s="288" t="s">
        <v>86</v>
      </c>
      <c r="O166" s="288" t="s">
        <v>364</v>
      </c>
      <c r="P166" s="289" t="s">
        <v>88</v>
      </c>
    </row>
    <row r="167" spans="1:31" ht="12" customHeight="1">
      <c r="A167" s="290"/>
      <c r="B167" s="291"/>
      <c r="C167" s="292"/>
      <c r="D167" s="292"/>
      <c r="E167" s="292"/>
      <c r="F167" s="292"/>
      <c r="G167" s="292"/>
      <c r="H167" s="292"/>
      <c r="I167" s="292"/>
      <c r="J167" s="292"/>
      <c r="K167" s="292" t="s">
        <v>90</v>
      </c>
      <c r="L167" s="292" t="s">
        <v>91</v>
      </c>
      <c r="M167" s="292" t="s">
        <v>92</v>
      </c>
      <c r="N167" s="292"/>
      <c r="O167" s="292" t="s">
        <v>363</v>
      </c>
      <c r="P167" s="293"/>
    </row>
    <row r="168" spans="1:31" ht="20.25" customHeight="1">
      <c r="A168" s="294"/>
      <c r="B168" s="292" t="s">
        <v>94</v>
      </c>
      <c r="C168" s="292" t="s">
        <v>95</v>
      </c>
      <c r="D168" s="292" t="s">
        <v>96</v>
      </c>
      <c r="E168" s="292" t="s">
        <v>97</v>
      </c>
      <c r="F168" s="292" t="s">
        <v>55</v>
      </c>
      <c r="G168" s="292" t="s">
        <v>98</v>
      </c>
      <c r="H168" s="292" t="s">
        <v>99</v>
      </c>
      <c r="I168" s="292" t="s">
        <v>30</v>
      </c>
      <c r="J168" s="292" t="s">
        <v>101</v>
      </c>
      <c r="K168" s="292" t="s">
        <v>102</v>
      </c>
      <c r="L168" s="292" t="s">
        <v>103</v>
      </c>
      <c r="M168" s="292" t="s">
        <v>104</v>
      </c>
      <c r="N168" s="292" t="s">
        <v>105</v>
      </c>
      <c r="O168" s="292" t="s">
        <v>106</v>
      </c>
      <c r="P168" s="295"/>
    </row>
    <row r="169" spans="1:31" ht="15" customHeight="1" thickBot="1">
      <c r="A169" s="296" t="s">
        <v>107</v>
      </c>
      <c r="B169" s="297"/>
      <c r="C169" s="297"/>
      <c r="D169" s="297"/>
      <c r="E169" s="297"/>
      <c r="F169" s="297"/>
      <c r="G169" s="297"/>
      <c r="H169" s="297"/>
      <c r="I169" s="297"/>
      <c r="J169" s="297"/>
      <c r="K169" s="297" t="s">
        <v>109</v>
      </c>
      <c r="L169" s="297" t="s">
        <v>110</v>
      </c>
      <c r="M169" s="297" t="s">
        <v>111</v>
      </c>
      <c r="N169" s="297"/>
      <c r="O169" s="297" t="s">
        <v>362</v>
      </c>
      <c r="P169" s="298" t="s">
        <v>113</v>
      </c>
    </row>
    <row r="170" spans="1:31" ht="12.9" customHeight="1">
      <c r="A170" s="299" t="s">
        <v>114</v>
      </c>
      <c r="B170" s="300"/>
      <c r="C170" s="301">
        <v>19.93716065445</v>
      </c>
      <c r="D170" s="301">
        <v>0.24139321148000001</v>
      </c>
      <c r="E170" s="301">
        <v>6.9954909071299998</v>
      </c>
      <c r="F170" s="301">
        <v>28.332114636009997</v>
      </c>
      <c r="G170" s="301">
        <v>8.7203124775099994</v>
      </c>
      <c r="H170" s="301">
        <v>23.363766599870001</v>
      </c>
      <c r="I170" s="301" t="s">
        <v>115</v>
      </c>
      <c r="J170" s="301">
        <v>39.471444326159997</v>
      </c>
      <c r="K170" s="301">
        <v>470.62657636729995</v>
      </c>
      <c r="L170" s="301">
        <v>2.84274788375</v>
      </c>
      <c r="M170" s="301">
        <v>221.04153556449</v>
      </c>
      <c r="N170" s="301">
        <v>0.20310338219000001</v>
      </c>
      <c r="O170" s="301">
        <v>821.77564601033987</v>
      </c>
      <c r="P170" s="302" t="s">
        <v>75</v>
      </c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ht="12.9" customHeight="1">
      <c r="A171" s="299" t="s">
        <v>95</v>
      </c>
      <c r="B171" s="301">
        <v>81.850750000000005</v>
      </c>
      <c r="C171" s="300"/>
      <c r="D171" s="303">
        <v>1.971673</v>
      </c>
      <c r="E171" s="303">
        <v>85.240927999999997</v>
      </c>
      <c r="F171" s="303">
        <v>41.576596000000002</v>
      </c>
      <c r="G171" s="303">
        <v>73.579877999999994</v>
      </c>
      <c r="H171" s="303">
        <v>0.98782599999999998</v>
      </c>
      <c r="I171" s="303">
        <v>6.8753999999999996E-2</v>
      </c>
      <c r="J171" s="303">
        <v>8.685022</v>
      </c>
      <c r="K171" s="303">
        <v>1424.9436820000001</v>
      </c>
      <c r="L171" s="303">
        <v>190.038667</v>
      </c>
      <c r="M171" s="303">
        <v>131.417888</v>
      </c>
      <c r="N171" s="303">
        <v>43.43797</v>
      </c>
      <c r="O171" s="301">
        <v>2083.799634</v>
      </c>
      <c r="P171" s="302" t="s">
        <v>76</v>
      </c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ht="12.9" customHeight="1">
      <c r="A172" s="299" t="s">
        <v>96</v>
      </c>
      <c r="B172" s="301" t="s">
        <v>21</v>
      </c>
      <c r="C172" s="301" t="s">
        <v>21</v>
      </c>
      <c r="D172" s="300"/>
      <c r="E172" s="301" t="s">
        <v>21</v>
      </c>
      <c r="F172" s="301" t="s">
        <v>21</v>
      </c>
      <c r="G172" s="301" t="s">
        <v>21</v>
      </c>
      <c r="H172" s="301" t="s">
        <v>21</v>
      </c>
      <c r="I172" s="301" t="s">
        <v>21</v>
      </c>
      <c r="J172" s="301" t="s">
        <v>21</v>
      </c>
      <c r="K172" s="301" t="s">
        <v>21</v>
      </c>
      <c r="L172" s="301" t="s">
        <v>21</v>
      </c>
      <c r="M172" s="301" t="s">
        <v>21</v>
      </c>
      <c r="N172" s="301" t="s">
        <v>21</v>
      </c>
      <c r="O172" s="301" t="s">
        <v>21</v>
      </c>
      <c r="P172" s="302" t="s">
        <v>77</v>
      </c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ht="12.9" customHeight="1">
      <c r="A173" s="299" t="s">
        <v>22</v>
      </c>
      <c r="B173" s="301">
        <v>34.093389813039998</v>
      </c>
      <c r="C173" s="301">
        <v>488.588071664594</v>
      </c>
      <c r="D173" s="301">
        <v>7.2593894046799994</v>
      </c>
      <c r="E173" s="300"/>
      <c r="F173" s="301">
        <v>35.185296043439998</v>
      </c>
      <c r="G173" s="301">
        <v>79.985018942403201</v>
      </c>
      <c r="H173" s="301">
        <v>14.422977493239999</v>
      </c>
      <c r="I173" s="301">
        <v>23.380565571939997</v>
      </c>
      <c r="J173" s="301">
        <v>6.2261631200399998</v>
      </c>
      <c r="K173" s="301">
        <v>910.78128751146323</v>
      </c>
      <c r="L173" s="301">
        <v>262.04522587843996</v>
      </c>
      <c r="M173" s="301">
        <v>214.92375763901998</v>
      </c>
      <c r="N173" s="301">
        <v>4.2064426592799995</v>
      </c>
      <c r="O173" s="301">
        <v>2081.0975857415806</v>
      </c>
      <c r="P173" s="302" t="s">
        <v>23</v>
      </c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ht="12.9" customHeight="1">
      <c r="A174" s="299" t="s">
        <v>55</v>
      </c>
      <c r="B174" s="301">
        <v>111.28501704891001</v>
      </c>
      <c r="C174" s="301">
        <v>173.76906127479</v>
      </c>
      <c r="D174" s="301">
        <v>7.3111714139999992E-2</v>
      </c>
      <c r="E174" s="301">
        <v>70.98503759271</v>
      </c>
      <c r="F174" s="300"/>
      <c r="G174" s="303">
        <v>240.78731431803001</v>
      </c>
      <c r="H174" s="301">
        <v>72.103826788470002</v>
      </c>
      <c r="I174" s="301">
        <v>1.2115872198000002</v>
      </c>
      <c r="J174" s="301">
        <v>14.616881687040001</v>
      </c>
      <c r="K174" s="301">
        <v>1368.9576504342001</v>
      </c>
      <c r="L174" s="301">
        <v>76.68704107149</v>
      </c>
      <c r="M174" s="301">
        <v>901.61166600965998</v>
      </c>
      <c r="N174" s="301">
        <v>2.09856753072</v>
      </c>
      <c r="O174" s="301">
        <v>3034.1867626899602</v>
      </c>
      <c r="P174" s="302" t="s">
        <v>56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ht="12.9" customHeight="1">
      <c r="A175" s="299" t="s">
        <v>26</v>
      </c>
      <c r="B175" s="301">
        <v>57.625</v>
      </c>
      <c r="C175" s="301">
        <v>379.13600000000002</v>
      </c>
      <c r="D175" s="301">
        <v>1.371</v>
      </c>
      <c r="E175" s="301">
        <v>67.064999999999998</v>
      </c>
      <c r="F175" s="301">
        <v>185.72300000000001</v>
      </c>
      <c r="G175" s="300"/>
      <c r="H175" s="301">
        <v>22.675999999999998</v>
      </c>
      <c r="I175" s="301" t="s">
        <v>115</v>
      </c>
      <c r="J175" s="301">
        <v>11.003</v>
      </c>
      <c r="K175" s="301">
        <v>296.38299999999998</v>
      </c>
      <c r="L175" s="301">
        <v>177.952</v>
      </c>
      <c r="M175" s="301">
        <v>132.07900000000001</v>
      </c>
      <c r="N175" s="301">
        <v>3.044</v>
      </c>
      <c r="O175" s="301">
        <v>1334.0570000000002</v>
      </c>
      <c r="P175" s="302" t="s">
        <v>58</v>
      </c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ht="12.9" customHeight="1">
      <c r="A176" s="299" t="s">
        <v>99</v>
      </c>
      <c r="B176" s="301">
        <v>89.943702999999999</v>
      </c>
      <c r="C176" s="301">
        <v>31.448772000000002</v>
      </c>
      <c r="D176" s="301" t="s">
        <v>115</v>
      </c>
      <c r="E176" s="301">
        <v>10.340745</v>
      </c>
      <c r="F176" s="301">
        <v>35.901198000000001</v>
      </c>
      <c r="G176" s="301">
        <v>6.109648</v>
      </c>
      <c r="H176" s="300"/>
      <c r="I176" s="301" t="s">
        <v>115</v>
      </c>
      <c r="J176" s="301">
        <v>21.233896999999999</v>
      </c>
      <c r="K176" s="301">
        <v>376.59235899999999</v>
      </c>
      <c r="L176" s="301">
        <v>3.7246060000000001</v>
      </c>
      <c r="M176" s="304">
        <v>2817.9526880000003</v>
      </c>
      <c r="N176" s="301">
        <v>10.001937</v>
      </c>
      <c r="O176" s="301">
        <v>3403.2495530000006</v>
      </c>
      <c r="P176" s="302" t="s">
        <v>298</v>
      </c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ht="12.9" customHeight="1">
      <c r="A177" s="305" t="s">
        <v>30</v>
      </c>
      <c r="B177" s="306" t="s">
        <v>21</v>
      </c>
      <c r="C177" s="301" t="s">
        <v>21</v>
      </c>
      <c r="D177" s="301" t="s">
        <v>21</v>
      </c>
      <c r="E177" s="301" t="s">
        <v>21</v>
      </c>
      <c r="F177" s="301" t="s">
        <v>21</v>
      </c>
      <c r="G177" s="301" t="s">
        <v>21</v>
      </c>
      <c r="H177" s="301" t="s">
        <v>21</v>
      </c>
      <c r="I177" s="300"/>
      <c r="J177" s="301" t="s">
        <v>21</v>
      </c>
      <c r="K177" s="301" t="s">
        <v>21</v>
      </c>
      <c r="L177" s="301" t="s">
        <v>21</v>
      </c>
      <c r="M177" s="301" t="s">
        <v>21</v>
      </c>
      <c r="N177" s="301" t="s">
        <v>21</v>
      </c>
      <c r="O177" s="301" t="s">
        <v>21</v>
      </c>
      <c r="P177" s="307" t="s">
        <v>31</v>
      </c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s="9" customFormat="1" ht="12.9" customHeight="1">
      <c r="A178" s="308" t="s">
        <v>101</v>
      </c>
      <c r="B178" s="309">
        <v>122.07875342311405</v>
      </c>
      <c r="C178" s="303">
        <v>89.729419195838688</v>
      </c>
      <c r="D178" s="301">
        <v>6.4985623228E-2</v>
      </c>
      <c r="E178" s="303">
        <v>38.431569813829192</v>
      </c>
      <c r="F178" s="303">
        <v>86.114344939059507</v>
      </c>
      <c r="G178" s="303">
        <v>78.782041961881191</v>
      </c>
      <c r="H178" s="303">
        <v>120.94743798570232</v>
      </c>
      <c r="I178" s="303">
        <v>0.23194743448219998</v>
      </c>
      <c r="J178" s="300"/>
      <c r="K178" s="303">
        <v>839.26183309618034</v>
      </c>
      <c r="L178" s="303">
        <v>36.170101755159699</v>
      </c>
      <c r="M178" s="303">
        <v>990.82637648484013</v>
      </c>
      <c r="N178" s="303">
        <v>1.5259733067289998</v>
      </c>
      <c r="O178" s="301">
        <v>2404.1647850200443</v>
      </c>
      <c r="P178" s="307" t="s">
        <v>82</v>
      </c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ht="12.9" customHeight="1">
      <c r="A179" s="299" t="s">
        <v>118</v>
      </c>
      <c r="B179" s="306">
        <v>690.30860030937993</v>
      </c>
      <c r="C179" s="301">
        <v>751.35299310057997</v>
      </c>
      <c r="D179" s="301">
        <v>8.0579426459999992E-2</v>
      </c>
      <c r="E179" s="301">
        <v>364.50686210172</v>
      </c>
      <c r="F179" s="301">
        <v>225.72617034291997</v>
      </c>
      <c r="G179" s="301">
        <v>151.97450776560001</v>
      </c>
      <c r="H179" s="301">
        <v>231.03311994645998</v>
      </c>
      <c r="I179" s="310">
        <v>2.35747899296</v>
      </c>
      <c r="J179" s="301">
        <v>212.85297245965998</v>
      </c>
      <c r="K179" s="300"/>
      <c r="L179" s="301">
        <v>460.42498036833996</v>
      </c>
      <c r="M179" s="301">
        <v>1913.8381194389599</v>
      </c>
      <c r="N179" s="301">
        <v>143.16792835513999</v>
      </c>
      <c r="O179" s="301">
        <v>5147.6243126081799</v>
      </c>
      <c r="P179" s="302" t="s">
        <v>35</v>
      </c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ht="12.9" customHeight="1">
      <c r="A180" s="299" t="s">
        <v>38</v>
      </c>
      <c r="B180" s="306">
        <v>20.2</v>
      </c>
      <c r="C180" s="311">
        <v>550.48033856000006</v>
      </c>
      <c r="D180" s="311">
        <v>19.17829386</v>
      </c>
      <c r="E180" s="311">
        <v>123.44954530000001</v>
      </c>
      <c r="F180" s="311">
        <v>101.36412949999999</v>
      </c>
      <c r="G180" s="311">
        <v>144.54929284000002</v>
      </c>
      <c r="H180" s="311">
        <v>8.5324771200000011</v>
      </c>
      <c r="I180" s="311" t="s">
        <v>115</v>
      </c>
      <c r="J180" s="311">
        <v>32.206429140000004</v>
      </c>
      <c r="K180" s="311">
        <v>544.36396084000023</v>
      </c>
      <c r="L180" s="300"/>
      <c r="M180" s="301">
        <v>204.37780068000004</v>
      </c>
      <c r="N180" s="301">
        <v>3.4906253199999999</v>
      </c>
      <c r="O180" s="301">
        <v>1752.1928931600005</v>
      </c>
      <c r="P180" s="302" t="s">
        <v>119</v>
      </c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ht="12.9" customHeight="1">
      <c r="A181" s="299" t="s">
        <v>40</v>
      </c>
      <c r="B181" s="306">
        <v>576.1858107556161</v>
      </c>
      <c r="C181" s="301">
        <v>417.18073927842073</v>
      </c>
      <c r="D181" s="301">
        <v>66.34466929884276</v>
      </c>
      <c r="E181" s="301">
        <v>270.37882913546633</v>
      </c>
      <c r="F181" s="301">
        <v>470.279333151804</v>
      </c>
      <c r="G181" s="301">
        <v>236.8279379169503</v>
      </c>
      <c r="H181" s="301">
        <v>205.17709026548675</v>
      </c>
      <c r="I181" s="301">
        <v>3.3380912185159972</v>
      </c>
      <c r="J181" s="312">
        <v>306.07734785568414</v>
      </c>
      <c r="K181" s="301">
        <v>3240.2336678012257</v>
      </c>
      <c r="L181" s="301">
        <v>103.90700176991152</v>
      </c>
      <c r="M181" s="300"/>
      <c r="N181" s="301">
        <v>198.93557903335605</v>
      </c>
      <c r="O181" s="301">
        <v>6094.8660974812801</v>
      </c>
      <c r="P181" s="302" t="s">
        <v>120</v>
      </c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ht="12.9" customHeight="1" thickBot="1">
      <c r="A182" s="313" t="s">
        <v>105</v>
      </c>
      <c r="B182" s="314">
        <v>2.3459298844455718</v>
      </c>
      <c r="C182" s="315">
        <v>93.263280722608485</v>
      </c>
      <c r="D182" s="315">
        <v>0.31278194869322506</v>
      </c>
      <c r="E182" s="315">
        <v>29.143946157980196</v>
      </c>
      <c r="F182" s="315">
        <v>354.54432905272779</v>
      </c>
      <c r="G182" s="315">
        <v>8.3523326592235456</v>
      </c>
      <c r="H182" s="315">
        <v>72.160463530068498</v>
      </c>
      <c r="I182" s="315">
        <v>0.89021882846993161</v>
      </c>
      <c r="J182" s="315">
        <v>5.2427295534635867</v>
      </c>
      <c r="K182" s="315">
        <v>512.27329337741685</v>
      </c>
      <c r="L182" s="315">
        <v>20.821897913625982</v>
      </c>
      <c r="M182" s="315">
        <v>1165.9926540075105</v>
      </c>
      <c r="N182" s="316"/>
      <c r="O182" s="317">
        <v>2265.3438576362341</v>
      </c>
      <c r="P182" s="318" t="s">
        <v>86</v>
      </c>
    </row>
    <row r="184" spans="1:31" s="87" customFormat="1" ht="15.6">
      <c r="A184" s="15" t="s">
        <v>297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31" s="87" customFormat="1" ht="15.6">
      <c r="A185" s="15" t="s">
        <v>299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31" s="87" customFormat="1" ht="15.6">
      <c r="A186" s="15">
        <v>2007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31" ht="14.4" thickBot="1">
      <c r="A187" s="17" t="s">
        <v>6</v>
      </c>
      <c r="P187" s="86" t="s">
        <v>73</v>
      </c>
    </row>
    <row r="188" spans="1:31" ht="21.75" customHeight="1">
      <c r="A188" s="18" t="s">
        <v>74</v>
      </c>
      <c r="B188" s="93" t="s">
        <v>75</v>
      </c>
      <c r="C188" s="94" t="s">
        <v>76</v>
      </c>
      <c r="D188" s="94" t="s">
        <v>77</v>
      </c>
      <c r="E188" s="94" t="s">
        <v>78</v>
      </c>
      <c r="F188" s="94" t="s">
        <v>56</v>
      </c>
      <c r="G188" s="94" t="s">
        <v>79</v>
      </c>
      <c r="H188" s="94" t="s">
        <v>298</v>
      </c>
      <c r="I188" s="95" t="s">
        <v>31</v>
      </c>
      <c r="J188" s="94" t="s">
        <v>82</v>
      </c>
      <c r="K188" s="94" t="s">
        <v>83</v>
      </c>
      <c r="L188" s="94" t="s">
        <v>84</v>
      </c>
      <c r="M188" s="94" t="s">
        <v>85</v>
      </c>
      <c r="N188" s="94" t="s">
        <v>86</v>
      </c>
      <c r="O188" s="95" t="s">
        <v>364</v>
      </c>
      <c r="P188" s="244" t="s">
        <v>88</v>
      </c>
    </row>
    <row r="189" spans="1:31" ht="12" customHeight="1">
      <c r="A189" s="23"/>
      <c r="B189" s="96"/>
      <c r="C189" s="97"/>
      <c r="D189" s="97"/>
      <c r="E189" s="97"/>
      <c r="F189" s="97"/>
      <c r="G189" s="97"/>
      <c r="H189" s="97"/>
      <c r="I189" s="98"/>
      <c r="J189" s="97"/>
      <c r="K189" s="99" t="s">
        <v>90</v>
      </c>
      <c r="L189" s="97" t="s">
        <v>91</v>
      </c>
      <c r="M189" s="97" t="s">
        <v>92</v>
      </c>
      <c r="N189" s="97"/>
      <c r="O189" s="98" t="s">
        <v>363</v>
      </c>
      <c r="P189" s="245"/>
    </row>
    <row r="190" spans="1:31" ht="20.25" customHeight="1">
      <c r="A190" s="246"/>
      <c r="B190" s="97" t="s">
        <v>94</v>
      </c>
      <c r="C190" s="97" t="s">
        <v>95</v>
      </c>
      <c r="D190" s="97" t="s">
        <v>96</v>
      </c>
      <c r="E190" s="97" t="s">
        <v>97</v>
      </c>
      <c r="F190" s="97" t="s">
        <v>55</v>
      </c>
      <c r="G190" s="97" t="s">
        <v>98</v>
      </c>
      <c r="H190" s="97" t="s">
        <v>99</v>
      </c>
      <c r="I190" s="98" t="s">
        <v>30</v>
      </c>
      <c r="J190" s="97" t="s">
        <v>101</v>
      </c>
      <c r="K190" s="98" t="s">
        <v>102</v>
      </c>
      <c r="L190" s="97" t="s">
        <v>103</v>
      </c>
      <c r="M190" s="97" t="s">
        <v>104</v>
      </c>
      <c r="N190" s="97" t="s">
        <v>105</v>
      </c>
      <c r="O190" s="98" t="s">
        <v>106</v>
      </c>
      <c r="P190" s="247"/>
    </row>
    <row r="191" spans="1:31" ht="15" customHeight="1" thickBot="1">
      <c r="A191" s="248" t="s">
        <v>107</v>
      </c>
      <c r="B191" s="252"/>
      <c r="C191" s="252"/>
      <c r="D191" s="252"/>
      <c r="E191" s="252"/>
      <c r="F191" s="252"/>
      <c r="G191" s="252"/>
      <c r="H191" s="252"/>
      <c r="I191" s="251"/>
      <c r="J191" s="252"/>
      <c r="K191" s="251" t="s">
        <v>109</v>
      </c>
      <c r="L191" s="252" t="s">
        <v>110</v>
      </c>
      <c r="M191" s="252" t="s">
        <v>111</v>
      </c>
      <c r="N191" s="252"/>
      <c r="O191" s="251" t="s">
        <v>362</v>
      </c>
      <c r="P191" s="250" t="s">
        <v>113</v>
      </c>
    </row>
    <row r="192" spans="1:31" ht="12.9" customHeight="1">
      <c r="A192" s="37" t="s">
        <v>114</v>
      </c>
      <c r="B192" s="38"/>
      <c r="C192" s="39">
        <v>26.443694936220002</v>
      </c>
      <c r="D192" s="39">
        <v>0.52996453518999997</v>
      </c>
      <c r="E192" s="39">
        <v>9.1169900025799997</v>
      </c>
      <c r="F192" s="39">
        <v>67.276642294200002</v>
      </c>
      <c r="G192" s="39">
        <v>10.056844806600001</v>
      </c>
      <c r="H192" s="39">
        <v>32.079209404709999</v>
      </c>
      <c r="I192" s="39" t="s">
        <v>115</v>
      </c>
      <c r="J192" s="39">
        <v>39.84542774042</v>
      </c>
      <c r="K192" s="39">
        <v>573.09601592048</v>
      </c>
      <c r="L192" s="39">
        <v>5.9963117346899999</v>
      </c>
      <c r="M192" s="39">
        <v>334.86986560917001</v>
      </c>
      <c r="N192" s="39">
        <v>0.19143584859999999</v>
      </c>
      <c r="O192" s="39">
        <v>1099.50450123359</v>
      </c>
      <c r="P192" s="41" t="s">
        <v>75</v>
      </c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</row>
    <row r="193" spans="1:30" ht="12.9" customHeight="1">
      <c r="A193" s="37" t="s">
        <v>95</v>
      </c>
      <c r="B193" s="39">
        <v>114.91326026085001</v>
      </c>
      <c r="C193" s="38"/>
      <c r="D193" s="4">
        <v>0.38760988970000004</v>
      </c>
      <c r="E193" s="4">
        <v>65.480716870200013</v>
      </c>
      <c r="F193" s="4">
        <v>51.210016224519904</v>
      </c>
      <c r="G193" s="4">
        <v>101.21500201485</v>
      </c>
      <c r="H193" s="4">
        <v>2.756037218925</v>
      </c>
      <c r="I193" s="4">
        <v>0.2730179486</v>
      </c>
      <c r="J193" s="4">
        <v>11.888636691950001</v>
      </c>
      <c r="K193" s="4">
        <v>2220.4965460482003</v>
      </c>
      <c r="L193" s="4">
        <v>145.26365172245002</v>
      </c>
      <c r="M193" s="4">
        <v>189.62469438485002</v>
      </c>
      <c r="N193" s="4">
        <v>22.6313947527</v>
      </c>
      <c r="O193" s="39">
        <v>2926.1405840277953</v>
      </c>
      <c r="P193" s="41" t="s">
        <v>76</v>
      </c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</row>
    <row r="194" spans="1:30" ht="12.9" customHeight="1">
      <c r="A194" s="37" t="s">
        <v>96</v>
      </c>
      <c r="B194" s="39" t="s">
        <v>21</v>
      </c>
      <c r="C194" s="39" t="s">
        <v>21</v>
      </c>
      <c r="D194" s="38"/>
      <c r="E194" s="39" t="s">
        <v>21</v>
      </c>
      <c r="F194" s="39" t="s">
        <v>21</v>
      </c>
      <c r="G194" s="39" t="s">
        <v>21</v>
      </c>
      <c r="H194" s="39" t="s">
        <v>21</v>
      </c>
      <c r="I194" s="39" t="s">
        <v>21</v>
      </c>
      <c r="J194" s="39" t="s">
        <v>21</v>
      </c>
      <c r="K194" s="39" t="s">
        <v>21</v>
      </c>
      <c r="L194" s="39" t="s">
        <v>21</v>
      </c>
      <c r="M194" s="39" t="s">
        <v>21</v>
      </c>
      <c r="N194" s="39" t="s">
        <v>21</v>
      </c>
      <c r="O194" s="39" t="s">
        <v>21</v>
      </c>
      <c r="P194" s="41" t="s">
        <v>77</v>
      </c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</row>
    <row r="195" spans="1:30" ht="12.9" customHeight="1">
      <c r="A195" s="37" t="s">
        <v>22</v>
      </c>
      <c r="B195" s="39">
        <v>89.365323251600003</v>
      </c>
      <c r="C195" s="39">
        <v>590.77936808043989</v>
      </c>
      <c r="D195" s="39">
        <v>4.0339091758400016</v>
      </c>
      <c r="E195" s="38"/>
      <c r="F195" s="39">
        <v>136.49555384952001</v>
      </c>
      <c r="G195" s="39">
        <v>104.6504942542</v>
      </c>
      <c r="H195" s="39">
        <v>14.798550866879999</v>
      </c>
      <c r="I195" s="39">
        <v>30.938025377479995</v>
      </c>
      <c r="J195" s="39">
        <v>8.1381090395199998</v>
      </c>
      <c r="K195" s="39">
        <v>782.59542386992007</v>
      </c>
      <c r="L195" s="39">
        <v>363.63848282875995</v>
      </c>
      <c r="M195" s="39">
        <v>286.49857846135995</v>
      </c>
      <c r="N195" s="39">
        <v>53.659484579999997</v>
      </c>
      <c r="O195" s="39">
        <v>2465.59130363552</v>
      </c>
      <c r="P195" s="41" t="s">
        <v>23</v>
      </c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</row>
    <row r="196" spans="1:30" ht="12.9" customHeight="1">
      <c r="A196" s="37" t="s">
        <v>55</v>
      </c>
      <c r="B196" s="39">
        <v>89.961435852359998</v>
      </c>
      <c r="C196" s="39">
        <v>196.54526624375998</v>
      </c>
      <c r="D196" s="39" t="s">
        <v>115</v>
      </c>
      <c r="E196" s="39">
        <v>59.760700292099997</v>
      </c>
      <c r="F196" s="38"/>
      <c r="G196" s="4">
        <v>124.80822425046</v>
      </c>
      <c r="H196" s="39">
        <v>89.752632804719994</v>
      </c>
      <c r="I196" s="39">
        <v>0.84712445975999995</v>
      </c>
      <c r="J196" s="39">
        <v>31.280494654740004</v>
      </c>
      <c r="K196" s="39">
        <v>1288.4138660875201</v>
      </c>
      <c r="L196" s="39">
        <v>94.268926492440002</v>
      </c>
      <c r="M196" s="39">
        <v>786.07445721438</v>
      </c>
      <c r="N196" s="39">
        <v>0.7204244367599999</v>
      </c>
      <c r="O196" s="39">
        <v>2762.4335527889998</v>
      </c>
      <c r="P196" s="41" t="s">
        <v>56</v>
      </c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</row>
    <row r="197" spans="1:30" ht="12.9" customHeight="1">
      <c r="A197" s="37" t="s">
        <v>26</v>
      </c>
      <c r="B197" s="39">
        <v>23.298999999999999</v>
      </c>
      <c r="C197" s="39">
        <v>523.70100000000002</v>
      </c>
      <c r="D197" s="39">
        <v>1.1859999999999999</v>
      </c>
      <c r="E197" s="39">
        <v>82.135000000000005</v>
      </c>
      <c r="F197" s="39">
        <v>269.93700000000001</v>
      </c>
      <c r="G197" s="38"/>
      <c r="H197" s="39">
        <v>5.8730000000000002</v>
      </c>
      <c r="I197" s="39" t="s">
        <v>115</v>
      </c>
      <c r="J197" s="39">
        <v>16.145</v>
      </c>
      <c r="K197" s="39">
        <v>282.38</v>
      </c>
      <c r="L197" s="39">
        <v>206.48</v>
      </c>
      <c r="M197" s="39">
        <v>218.27</v>
      </c>
      <c r="N197" s="39">
        <v>3.25</v>
      </c>
      <c r="O197" s="39">
        <v>1632.6559999999999</v>
      </c>
      <c r="P197" s="41" t="s">
        <v>58</v>
      </c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</row>
    <row r="198" spans="1:30" ht="12.9" customHeight="1">
      <c r="A198" s="37" t="s">
        <v>99</v>
      </c>
      <c r="B198" s="39">
        <v>146.41994000815998</v>
      </c>
      <c r="C198" s="39">
        <v>50.370411591500002</v>
      </c>
      <c r="D198" s="39" t="s">
        <v>115</v>
      </c>
      <c r="E198" s="39">
        <v>15.05010007592</v>
      </c>
      <c r="F198" s="39">
        <v>30.730426362999999</v>
      </c>
      <c r="G198" s="39">
        <v>15.119020745919999</v>
      </c>
      <c r="H198" s="38"/>
      <c r="I198" s="39" t="s">
        <v>115</v>
      </c>
      <c r="J198" s="39">
        <v>28.324400571739996</v>
      </c>
      <c r="K198" s="39">
        <v>389.37300526851999</v>
      </c>
      <c r="L198" s="39">
        <v>6.4479630087599995</v>
      </c>
      <c r="M198" s="66">
        <v>4225.2931358497599</v>
      </c>
      <c r="N198" s="39">
        <v>8.9393516011800003</v>
      </c>
      <c r="O198" s="39">
        <v>4916.0936796594997</v>
      </c>
      <c r="P198" s="41" t="s">
        <v>298</v>
      </c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</row>
    <row r="199" spans="1:30" ht="12.9" customHeight="1">
      <c r="A199" s="43" t="s">
        <v>30</v>
      </c>
      <c r="B199" s="70" t="s">
        <v>115</v>
      </c>
      <c r="C199" s="39">
        <v>28.848035379291336</v>
      </c>
      <c r="D199" s="39" t="s">
        <v>115</v>
      </c>
      <c r="E199" s="39">
        <v>46.975179672123033</v>
      </c>
      <c r="F199" s="39" t="s">
        <v>115</v>
      </c>
      <c r="G199" s="39" t="s">
        <v>115</v>
      </c>
      <c r="H199" s="39">
        <v>0.21148620029006304</v>
      </c>
      <c r="I199" s="38"/>
      <c r="J199" s="39" t="s">
        <v>115</v>
      </c>
      <c r="K199" s="39">
        <v>2.8609780407923329</v>
      </c>
      <c r="L199" s="39" t="s">
        <v>115</v>
      </c>
      <c r="M199" s="39">
        <v>2.6556762025109655</v>
      </c>
      <c r="N199" s="39" t="s">
        <v>115</v>
      </c>
      <c r="O199" s="39">
        <v>81.551355495007726</v>
      </c>
      <c r="P199" s="44" t="s">
        <v>31</v>
      </c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 spans="1:30" s="9" customFormat="1" ht="12.9" customHeight="1">
      <c r="A200" s="68" t="s">
        <v>101</v>
      </c>
      <c r="B200" s="69">
        <v>185.8058332550894</v>
      </c>
      <c r="C200" s="4">
        <v>99.410167079036171</v>
      </c>
      <c r="D200" s="39" t="s">
        <v>115</v>
      </c>
      <c r="E200" s="4">
        <v>47.926723697172484</v>
      </c>
      <c r="F200" s="4">
        <v>102.35082194122107</v>
      </c>
      <c r="G200" s="4">
        <v>105.63983684537035</v>
      </c>
      <c r="H200" s="4">
        <v>207.46200014684121</v>
      </c>
      <c r="I200" s="4">
        <v>0.30617501611969994</v>
      </c>
      <c r="J200" s="38"/>
      <c r="K200" s="4">
        <v>1078.2122951701413</v>
      </c>
      <c r="L200" s="4">
        <v>44.632657195972399</v>
      </c>
      <c r="M200" s="4">
        <v>1547.3496520873</v>
      </c>
      <c r="N200" s="4">
        <v>1.0048453269983999</v>
      </c>
      <c r="O200" s="39">
        <v>3420.1481297255923</v>
      </c>
      <c r="P200" s="44" t="s">
        <v>82</v>
      </c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</row>
    <row r="201" spans="1:30" ht="12.9" customHeight="1">
      <c r="A201" s="37" t="s">
        <v>118</v>
      </c>
      <c r="B201" s="70">
        <v>825.14541109459606</v>
      </c>
      <c r="C201" s="39">
        <v>1109.0629776726962</v>
      </c>
      <c r="D201" s="39">
        <v>0.15692385007600002</v>
      </c>
      <c r="E201" s="39">
        <v>389.403762738316</v>
      </c>
      <c r="F201" s="39">
        <v>225.862426024944</v>
      </c>
      <c r="G201" s="39">
        <v>213.30750110686802</v>
      </c>
      <c r="H201" s="39">
        <v>292.63810460563997</v>
      </c>
      <c r="I201" s="67">
        <v>2.4450689668400005</v>
      </c>
      <c r="J201" s="39">
        <v>253.20719146523601</v>
      </c>
      <c r="K201" s="38"/>
      <c r="L201" s="39">
        <v>497.78830884947206</v>
      </c>
      <c r="M201" s="39">
        <v>2249.0439416743843</v>
      </c>
      <c r="N201" s="39">
        <v>136.51262463960799</v>
      </c>
      <c r="O201" s="39">
        <v>6194.5742426886763</v>
      </c>
      <c r="P201" s="41" t="s">
        <v>35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</row>
    <row r="202" spans="1:30" ht="12.9" customHeight="1">
      <c r="A202" s="37" t="s">
        <v>138</v>
      </c>
      <c r="B202" s="70">
        <v>50.022998940000008</v>
      </c>
      <c r="C202" s="60">
        <v>594.46653914000001</v>
      </c>
      <c r="D202" s="60">
        <v>204.80582469999999</v>
      </c>
      <c r="E202" s="60">
        <v>141.07119052000002</v>
      </c>
      <c r="F202" s="60">
        <v>135.40014406</v>
      </c>
      <c r="G202" s="60">
        <v>156.7817617</v>
      </c>
      <c r="H202" s="60">
        <v>21.43846542</v>
      </c>
      <c r="I202" s="60" t="s">
        <v>115</v>
      </c>
      <c r="J202" s="60">
        <v>50.371404859999998</v>
      </c>
      <c r="K202" s="60">
        <v>767.84055730000011</v>
      </c>
      <c r="L202" s="38"/>
      <c r="M202" s="39">
        <v>309.83449358000001</v>
      </c>
      <c r="N202" s="39">
        <v>4.6904184400000002</v>
      </c>
      <c r="O202" s="39">
        <v>2436.7237986600003</v>
      </c>
      <c r="P202" s="41" t="s">
        <v>119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</row>
    <row r="203" spans="1:30" ht="12.9" customHeight="1">
      <c r="A203" s="37" t="s">
        <v>40</v>
      </c>
      <c r="B203" s="70">
        <v>415.00111940095303</v>
      </c>
      <c r="C203" s="39">
        <v>391.75381810755619</v>
      </c>
      <c r="D203" s="39">
        <v>46.330476242341732</v>
      </c>
      <c r="E203" s="39">
        <v>252.91290673927844</v>
      </c>
      <c r="F203" s="39">
        <v>440.40973750850924</v>
      </c>
      <c r="G203" s="39">
        <v>273.18257562968012</v>
      </c>
      <c r="H203" s="39">
        <v>102.25756759700477</v>
      </c>
      <c r="I203" s="39">
        <v>3.6145399591558887</v>
      </c>
      <c r="J203" s="112">
        <v>390.40999673247109</v>
      </c>
      <c r="K203" s="39">
        <v>3507.3003330156571</v>
      </c>
      <c r="L203" s="39">
        <v>129.2471161334241</v>
      </c>
      <c r="M203" s="38"/>
      <c r="N203" s="39">
        <v>232.69674853641936</v>
      </c>
      <c r="O203" s="39">
        <v>6185.1169356024511</v>
      </c>
      <c r="P203" s="41" t="s">
        <v>120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 spans="1:30" ht="12.9" customHeight="1" thickBot="1">
      <c r="A204" s="45" t="s">
        <v>105</v>
      </c>
      <c r="B204" s="46">
        <v>11.378613113718123</v>
      </c>
      <c r="C204" s="47">
        <v>125.83063777088084</v>
      </c>
      <c r="D204" s="47">
        <v>0.15859767113256001</v>
      </c>
      <c r="E204" s="47">
        <v>41.805675114279012</v>
      </c>
      <c r="F204" s="47">
        <v>425.532834614965</v>
      </c>
      <c r="G204" s="47">
        <v>30.914855545041728</v>
      </c>
      <c r="H204" s="47">
        <v>162.82012765786649</v>
      </c>
      <c r="I204" s="47" t="s">
        <v>115</v>
      </c>
      <c r="J204" s="47">
        <v>9.4813925707367943</v>
      </c>
      <c r="K204" s="47">
        <v>700.31731653478255</v>
      </c>
      <c r="L204" s="47">
        <v>29.386367159848223</v>
      </c>
      <c r="M204" s="47">
        <v>1839.1274252433966</v>
      </c>
      <c r="N204" s="49"/>
      <c r="O204" s="50">
        <v>3376.753842996648</v>
      </c>
      <c r="P204" s="51" t="s">
        <v>86</v>
      </c>
    </row>
  </sheetData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2" manualBreakCount="2">
    <brk id="47" max="15" man="1"/>
    <brk id="160" max="15" man="1"/>
  </rowBreaks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38"/>
  <sheetViews>
    <sheetView topLeftCell="A22" zoomScaleNormal="100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0" width="6.44140625" style="461" customWidth="1"/>
    <col min="11" max="11" width="7.109375" style="461" customWidth="1"/>
    <col min="12" max="12" width="6.44140625" style="461" customWidth="1"/>
    <col min="13" max="13" width="7.6640625" style="461" customWidth="1"/>
    <col min="14" max="14" width="8" style="461" customWidth="1"/>
    <col min="15" max="15" width="6.44140625" style="461" customWidth="1"/>
    <col min="16" max="16" width="34.109375" style="461" customWidth="1"/>
    <col min="17" max="17" width="9.109375" style="461"/>
    <col min="18" max="32" width="9.109375" style="470"/>
    <col min="33" max="16384" width="9.109375" style="461"/>
  </cols>
  <sheetData>
    <row r="1" spans="1:16384" ht="24.75" customHeight="1">
      <c r="A1" s="592" t="s">
        <v>432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  <c r="CE1" s="512"/>
      <c r="CF1" s="512"/>
      <c r="CG1" s="512"/>
      <c r="CH1" s="512"/>
      <c r="CI1" s="512"/>
      <c r="CJ1" s="512"/>
      <c r="CK1" s="512"/>
      <c r="CL1" s="512"/>
      <c r="CM1" s="512"/>
      <c r="CN1" s="512"/>
      <c r="CO1" s="512"/>
      <c r="CP1" s="512"/>
      <c r="CQ1" s="512"/>
      <c r="CR1" s="512"/>
      <c r="CS1" s="512"/>
      <c r="CT1" s="512"/>
      <c r="CU1" s="512"/>
      <c r="CV1" s="512"/>
      <c r="CW1" s="512"/>
      <c r="CX1" s="512"/>
      <c r="CY1" s="512"/>
      <c r="CZ1" s="512"/>
      <c r="DA1" s="512"/>
      <c r="DB1" s="512"/>
      <c r="DC1" s="512"/>
      <c r="DD1" s="512"/>
      <c r="DE1" s="512"/>
      <c r="DF1" s="512"/>
      <c r="DG1" s="512"/>
      <c r="DH1" s="512"/>
      <c r="DI1" s="512"/>
      <c r="DJ1" s="512"/>
      <c r="DK1" s="512"/>
      <c r="DL1" s="512"/>
      <c r="DM1" s="512"/>
      <c r="DN1" s="512"/>
      <c r="DO1" s="512"/>
      <c r="DP1" s="512"/>
      <c r="DQ1" s="512"/>
      <c r="DR1" s="512"/>
      <c r="DS1" s="512"/>
      <c r="DT1" s="512"/>
      <c r="DU1" s="512"/>
      <c r="DV1" s="512"/>
      <c r="DW1" s="512"/>
      <c r="DX1" s="512"/>
      <c r="DY1" s="512"/>
      <c r="DZ1" s="512"/>
      <c r="EA1" s="512"/>
      <c r="EB1" s="512"/>
      <c r="EC1" s="512"/>
      <c r="ED1" s="512"/>
      <c r="EE1" s="512"/>
      <c r="EF1" s="512"/>
      <c r="EG1" s="512"/>
      <c r="EH1" s="512"/>
      <c r="EI1" s="512"/>
      <c r="EJ1" s="512"/>
      <c r="EK1" s="512"/>
      <c r="EL1" s="512"/>
      <c r="EM1" s="512"/>
      <c r="EN1" s="512"/>
      <c r="EO1" s="512"/>
      <c r="EP1" s="512"/>
      <c r="EQ1" s="512"/>
      <c r="ER1" s="512"/>
      <c r="ES1" s="512"/>
      <c r="ET1" s="512"/>
      <c r="EU1" s="512"/>
      <c r="EV1" s="512"/>
      <c r="EW1" s="512"/>
      <c r="EX1" s="512"/>
      <c r="EY1" s="512"/>
      <c r="EZ1" s="512"/>
      <c r="FA1" s="512"/>
      <c r="FB1" s="512"/>
      <c r="FC1" s="512"/>
      <c r="FD1" s="512"/>
      <c r="FE1" s="512"/>
      <c r="FF1" s="512"/>
      <c r="FG1" s="512"/>
      <c r="FH1" s="512"/>
      <c r="FI1" s="512"/>
      <c r="FJ1" s="512"/>
      <c r="FK1" s="512"/>
      <c r="FL1" s="512"/>
      <c r="FM1" s="512"/>
      <c r="FN1" s="512"/>
      <c r="FO1" s="512"/>
      <c r="FP1" s="512"/>
      <c r="FQ1" s="512"/>
      <c r="FR1" s="512"/>
      <c r="FS1" s="512"/>
      <c r="FT1" s="512"/>
      <c r="FU1" s="512"/>
      <c r="FV1" s="512"/>
      <c r="FW1" s="512"/>
      <c r="FX1" s="512"/>
      <c r="FY1" s="512"/>
      <c r="FZ1" s="512"/>
      <c r="GA1" s="512"/>
      <c r="GB1" s="512"/>
      <c r="GC1" s="512"/>
      <c r="GD1" s="512"/>
      <c r="GE1" s="512"/>
      <c r="GF1" s="512"/>
      <c r="GG1" s="512"/>
      <c r="GH1" s="512"/>
      <c r="GI1" s="512"/>
      <c r="GJ1" s="512"/>
      <c r="GK1" s="512"/>
      <c r="GL1" s="512"/>
      <c r="GM1" s="512"/>
      <c r="GN1" s="512"/>
      <c r="GO1" s="512"/>
      <c r="GP1" s="512"/>
      <c r="GQ1" s="512"/>
      <c r="GR1" s="512"/>
      <c r="GS1" s="512"/>
      <c r="GT1" s="512"/>
      <c r="GU1" s="512"/>
      <c r="GV1" s="512"/>
      <c r="GW1" s="512"/>
      <c r="GX1" s="512"/>
      <c r="GY1" s="512"/>
      <c r="GZ1" s="512"/>
      <c r="HA1" s="512"/>
      <c r="HB1" s="512"/>
      <c r="HC1" s="512"/>
      <c r="HD1" s="512"/>
      <c r="HE1" s="512"/>
      <c r="HF1" s="512"/>
      <c r="HG1" s="512"/>
      <c r="HH1" s="512"/>
      <c r="HI1" s="512"/>
      <c r="HJ1" s="512"/>
      <c r="HK1" s="512"/>
      <c r="HL1" s="512"/>
      <c r="HM1" s="512"/>
      <c r="HN1" s="512"/>
      <c r="HO1" s="512"/>
      <c r="HP1" s="512"/>
      <c r="HQ1" s="512"/>
      <c r="HR1" s="512"/>
      <c r="HS1" s="512"/>
      <c r="HT1" s="512"/>
      <c r="HU1" s="512"/>
      <c r="HV1" s="512"/>
      <c r="HW1" s="512"/>
      <c r="HX1" s="512"/>
      <c r="HY1" s="512"/>
      <c r="HZ1" s="512"/>
      <c r="IA1" s="512"/>
      <c r="IB1" s="512"/>
      <c r="IC1" s="512"/>
      <c r="ID1" s="512"/>
      <c r="IE1" s="512"/>
      <c r="IF1" s="512"/>
      <c r="IG1" s="512"/>
      <c r="IH1" s="512"/>
      <c r="II1" s="512"/>
      <c r="IJ1" s="512"/>
      <c r="IK1" s="512"/>
      <c r="IL1" s="512"/>
      <c r="IM1" s="512"/>
      <c r="IN1" s="512"/>
      <c r="IO1" s="512"/>
      <c r="IP1" s="512"/>
      <c r="IQ1" s="512"/>
      <c r="IR1" s="512"/>
      <c r="IS1" s="512"/>
      <c r="IT1" s="512"/>
      <c r="IU1" s="512"/>
      <c r="IV1" s="512"/>
      <c r="IW1" s="512"/>
      <c r="IX1" s="512"/>
      <c r="IY1" s="512"/>
      <c r="IZ1" s="512"/>
      <c r="JA1" s="512"/>
      <c r="JB1" s="512"/>
      <c r="JC1" s="512"/>
      <c r="JD1" s="512"/>
      <c r="JE1" s="512"/>
      <c r="JF1" s="512"/>
      <c r="JG1" s="512"/>
      <c r="JH1" s="512"/>
      <c r="JI1" s="512"/>
      <c r="JJ1" s="512"/>
      <c r="JK1" s="512"/>
      <c r="JL1" s="512"/>
      <c r="JM1" s="512"/>
      <c r="JN1" s="512"/>
      <c r="JO1" s="512"/>
      <c r="JP1" s="512"/>
      <c r="JQ1" s="512"/>
      <c r="JR1" s="512"/>
      <c r="JS1" s="512"/>
      <c r="JT1" s="512"/>
      <c r="JU1" s="512"/>
      <c r="JV1" s="512"/>
      <c r="JW1" s="512"/>
      <c r="JX1" s="512"/>
      <c r="JY1" s="512"/>
      <c r="JZ1" s="512"/>
      <c r="KA1" s="512"/>
      <c r="KB1" s="512"/>
      <c r="KC1" s="512"/>
      <c r="KD1" s="512"/>
      <c r="KE1" s="512"/>
      <c r="KF1" s="512"/>
      <c r="KG1" s="512"/>
      <c r="KH1" s="512"/>
      <c r="KI1" s="512"/>
      <c r="KJ1" s="512"/>
      <c r="KK1" s="512"/>
      <c r="KL1" s="512"/>
      <c r="KM1" s="512"/>
      <c r="KN1" s="512"/>
      <c r="KO1" s="512"/>
      <c r="KP1" s="512"/>
      <c r="KQ1" s="512"/>
      <c r="KR1" s="512"/>
      <c r="KS1" s="512"/>
      <c r="KT1" s="512"/>
      <c r="KU1" s="512"/>
      <c r="KV1" s="512"/>
      <c r="KW1" s="512"/>
      <c r="KX1" s="512"/>
      <c r="KY1" s="512"/>
      <c r="KZ1" s="512"/>
      <c r="LA1" s="512"/>
      <c r="LB1" s="512"/>
      <c r="LC1" s="512"/>
      <c r="LD1" s="512"/>
      <c r="LE1" s="512"/>
      <c r="LF1" s="512"/>
      <c r="LG1" s="512"/>
      <c r="LH1" s="512"/>
      <c r="LI1" s="512"/>
      <c r="LJ1" s="512"/>
      <c r="LK1" s="512"/>
      <c r="LL1" s="512"/>
      <c r="LM1" s="512"/>
      <c r="LN1" s="512"/>
      <c r="LO1" s="512"/>
      <c r="LP1" s="512"/>
      <c r="LQ1" s="512"/>
      <c r="LR1" s="512"/>
      <c r="LS1" s="512"/>
      <c r="LT1" s="512"/>
      <c r="LU1" s="512"/>
      <c r="LV1" s="512"/>
      <c r="LW1" s="512"/>
      <c r="LX1" s="512"/>
      <c r="LY1" s="512"/>
      <c r="LZ1" s="512"/>
      <c r="MA1" s="512"/>
      <c r="MB1" s="512"/>
      <c r="MC1" s="512"/>
      <c r="MD1" s="512"/>
      <c r="ME1" s="512"/>
      <c r="MF1" s="512"/>
      <c r="MG1" s="512"/>
      <c r="MH1" s="512"/>
      <c r="MI1" s="512"/>
      <c r="MJ1" s="512"/>
      <c r="MK1" s="512"/>
      <c r="ML1" s="512"/>
      <c r="MM1" s="512"/>
      <c r="MN1" s="512"/>
      <c r="MO1" s="512"/>
      <c r="MP1" s="512"/>
      <c r="MQ1" s="512"/>
      <c r="MR1" s="512"/>
      <c r="MS1" s="512"/>
      <c r="MT1" s="512"/>
      <c r="MU1" s="512"/>
      <c r="MV1" s="512"/>
      <c r="MW1" s="512"/>
      <c r="MX1" s="512"/>
      <c r="MY1" s="512"/>
      <c r="MZ1" s="512"/>
      <c r="NA1" s="512"/>
      <c r="NB1" s="512"/>
      <c r="NC1" s="512"/>
      <c r="ND1" s="512"/>
      <c r="NE1" s="512"/>
      <c r="NF1" s="512"/>
      <c r="NG1" s="512"/>
      <c r="NH1" s="512"/>
      <c r="NI1" s="512"/>
      <c r="NJ1" s="512"/>
      <c r="NK1" s="512"/>
      <c r="NL1" s="512"/>
      <c r="NM1" s="512"/>
      <c r="NN1" s="512"/>
      <c r="NO1" s="512"/>
      <c r="NP1" s="512"/>
      <c r="NQ1" s="512"/>
      <c r="NR1" s="512"/>
      <c r="NS1" s="512"/>
      <c r="NT1" s="512"/>
      <c r="NU1" s="512"/>
      <c r="NV1" s="512"/>
      <c r="NW1" s="512"/>
      <c r="NX1" s="512"/>
      <c r="NY1" s="512"/>
      <c r="NZ1" s="512"/>
      <c r="OA1" s="512"/>
      <c r="OB1" s="512"/>
      <c r="OC1" s="512"/>
      <c r="OD1" s="512"/>
      <c r="OE1" s="512"/>
      <c r="OF1" s="512"/>
      <c r="OG1" s="512"/>
      <c r="OH1" s="512"/>
      <c r="OI1" s="512"/>
      <c r="OJ1" s="512"/>
      <c r="OK1" s="512"/>
      <c r="OL1" s="512"/>
      <c r="OM1" s="512"/>
      <c r="ON1" s="512"/>
      <c r="OO1" s="512"/>
      <c r="OP1" s="512"/>
      <c r="OQ1" s="512"/>
      <c r="OR1" s="512"/>
      <c r="OS1" s="512"/>
      <c r="OT1" s="512"/>
      <c r="OU1" s="512"/>
      <c r="OV1" s="512"/>
      <c r="OW1" s="512"/>
      <c r="OX1" s="512"/>
      <c r="OY1" s="512"/>
      <c r="OZ1" s="512"/>
      <c r="PA1" s="512"/>
      <c r="PB1" s="512"/>
      <c r="PC1" s="512"/>
      <c r="PD1" s="512"/>
      <c r="PE1" s="512"/>
      <c r="PF1" s="512"/>
      <c r="PG1" s="512"/>
      <c r="PH1" s="512"/>
      <c r="PI1" s="512"/>
      <c r="PJ1" s="512"/>
      <c r="PK1" s="512"/>
      <c r="PL1" s="512"/>
      <c r="PM1" s="512"/>
      <c r="PN1" s="512"/>
      <c r="PO1" s="512"/>
      <c r="PP1" s="512"/>
      <c r="PQ1" s="512"/>
      <c r="PR1" s="512"/>
      <c r="PS1" s="512"/>
      <c r="PT1" s="512"/>
      <c r="PU1" s="512"/>
      <c r="PV1" s="512"/>
      <c r="PW1" s="512"/>
      <c r="PX1" s="512"/>
      <c r="PY1" s="512"/>
      <c r="PZ1" s="512"/>
      <c r="QA1" s="512"/>
      <c r="QB1" s="512"/>
      <c r="QC1" s="512"/>
      <c r="QD1" s="512"/>
      <c r="QE1" s="512"/>
      <c r="QF1" s="512"/>
      <c r="QG1" s="512"/>
      <c r="QH1" s="512"/>
      <c r="QI1" s="512"/>
      <c r="QJ1" s="512"/>
      <c r="QK1" s="512"/>
      <c r="QL1" s="512"/>
      <c r="QM1" s="512"/>
      <c r="QN1" s="512"/>
      <c r="QO1" s="512"/>
      <c r="QP1" s="512"/>
      <c r="QQ1" s="512"/>
      <c r="QR1" s="512"/>
      <c r="QS1" s="512"/>
      <c r="QT1" s="512"/>
      <c r="QU1" s="512"/>
      <c r="QV1" s="512"/>
      <c r="QW1" s="512"/>
      <c r="QX1" s="512"/>
      <c r="QY1" s="512"/>
      <c r="QZ1" s="512"/>
      <c r="RA1" s="512"/>
      <c r="RB1" s="512"/>
      <c r="RC1" s="512"/>
      <c r="RD1" s="512"/>
      <c r="RE1" s="512"/>
      <c r="RF1" s="512"/>
      <c r="RG1" s="512"/>
      <c r="RH1" s="512"/>
      <c r="RI1" s="512"/>
      <c r="RJ1" s="512"/>
      <c r="RK1" s="512"/>
      <c r="RL1" s="512"/>
      <c r="RM1" s="512"/>
      <c r="RN1" s="512"/>
      <c r="RO1" s="512"/>
      <c r="RP1" s="512"/>
      <c r="RQ1" s="512"/>
      <c r="RR1" s="512"/>
      <c r="RS1" s="512"/>
      <c r="RT1" s="512"/>
      <c r="RU1" s="512"/>
      <c r="RV1" s="512"/>
      <c r="RW1" s="512"/>
      <c r="RX1" s="512"/>
      <c r="RY1" s="512"/>
      <c r="RZ1" s="512"/>
      <c r="SA1" s="512"/>
      <c r="SB1" s="512"/>
      <c r="SC1" s="512"/>
      <c r="SD1" s="512"/>
      <c r="SE1" s="512"/>
      <c r="SF1" s="512"/>
      <c r="SG1" s="512"/>
      <c r="SH1" s="512"/>
      <c r="SI1" s="512"/>
      <c r="SJ1" s="512"/>
      <c r="SK1" s="512"/>
      <c r="SL1" s="512"/>
      <c r="SM1" s="512"/>
      <c r="SN1" s="512"/>
      <c r="SO1" s="512"/>
      <c r="SP1" s="512"/>
      <c r="SQ1" s="512"/>
      <c r="SR1" s="512"/>
      <c r="SS1" s="512"/>
      <c r="ST1" s="512"/>
      <c r="SU1" s="512"/>
      <c r="SV1" s="512"/>
      <c r="SW1" s="512"/>
      <c r="SX1" s="512"/>
      <c r="SY1" s="512"/>
      <c r="SZ1" s="512"/>
      <c r="TA1" s="512"/>
      <c r="TB1" s="512"/>
      <c r="TC1" s="512"/>
      <c r="TD1" s="512"/>
      <c r="TE1" s="512"/>
      <c r="TF1" s="512"/>
      <c r="TG1" s="512"/>
      <c r="TH1" s="512"/>
      <c r="TI1" s="512"/>
      <c r="TJ1" s="512"/>
      <c r="TK1" s="512"/>
      <c r="TL1" s="512"/>
      <c r="TM1" s="512"/>
      <c r="TN1" s="512"/>
      <c r="TO1" s="512"/>
      <c r="TP1" s="512"/>
      <c r="TQ1" s="512"/>
      <c r="TR1" s="512"/>
      <c r="TS1" s="512"/>
      <c r="TT1" s="512"/>
      <c r="TU1" s="512"/>
      <c r="TV1" s="512"/>
      <c r="TW1" s="512"/>
      <c r="TX1" s="512"/>
      <c r="TY1" s="512"/>
      <c r="TZ1" s="512"/>
      <c r="UA1" s="512"/>
      <c r="UB1" s="512"/>
      <c r="UC1" s="512"/>
      <c r="UD1" s="512"/>
      <c r="UE1" s="512"/>
      <c r="UF1" s="512"/>
      <c r="UG1" s="512"/>
      <c r="UH1" s="512"/>
      <c r="UI1" s="512"/>
      <c r="UJ1" s="512"/>
      <c r="UK1" s="512"/>
      <c r="UL1" s="512"/>
      <c r="UM1" s="512"/>
      <c r="UN1" s="512"/>
      <c r="UO1" s="512"/>
      <c r="UP1" s="512"/>
      <c r="UQ1" s="512"/>
      <c r="UR1" s="512"/>
      <c r="US1" s="512"/>
      <c r="UT1" s="512"/>
      <c r="UU1" s="512"/>
      <c r="UV1" s="512"/>
      <c r="UW1" s="512"/>
      <c r="UX1" s="512"/>
      <c r="UY1" s="512"/>
      <c r="UZ1" s="512"/>
      <c r="VA1" s="512"/>
      <c r="VB1" s="512"/>
      <c r="VC1" s="512"/>
      <c r="VD1" s="512"/>
      <c r="VE1" s="512"/>
      <c r="VF1" s="512"/>
      <c r="VG1" s="512"/>
      <c r="VH1" s="512"/>
      <c r="VI1" s="512"/>
      <c r="VJ1" s="512"/>
      <c r="VK1" s="512"/>
      <c r="VL1" s="512"/>
      <c r="VM1" s="512"/>
      <c r="VN1" s="512"/>
      <c r="VO1" s="512"/>
      <c r="VP1" s="512"/>
      <c r="VQ1" s="512"/>
      <c r="VR1" s="512"/>
      <c r="VS1" s="512"/>
      <c r="VT1" s="512"/>
      <c r="VU1" s="512"/>
      <c r="VV1" s="512"/>
      <c r="VW1" s="512"/>
      <c r="VX1" s="512"/>
      <c r="VY1" s="512"/>
      <c r="VZ1" s="512"/>
      <c r="WA1" s="512"/>
      <c r="WB1" s="512"/>
      <c r="WC1" s="512"/>
      <c r="WD1" s="512"/>
      <c r="WE1" s="512"/>
      <c r="WF1" s="512"/>
      <c r="WG1" s="512"/>
      <c r="WH1" s="512"/>
      <c r="WI1" s="512"/>
      <c r="WJ1" s="512"/>
      <c r="WK1" s="512"/>
      <c r="WL1" s="512"/>
      <c r="WM1" s="512"/>
      <c r="WN1" s="512"/>
      <c r="WO1" s="512"/>
      <c r="WP1" s="512"/>
      <c r="WQ1" s="512"/>
      <c r="WR1" s="512"/>
      <c r="WS1" s="512"/>
      <c r="WT1" s="512"/>
      <c r="WU1" s="512"/>
      <c r="WV1" s="512"/>
      <c r="WW1" s="512"/>
      <c r="WX1" s="512"/>
      <c r="WY1" s="512"/>
      <c r="WZ1" s="512"/>
      <c r="XA1" s="512"/>
      <c r="XB1" s="512"/>
      <c r="XC1" s="512"/>
      <c r="XD1" s="512"/>
      <c r="XE1" s="512"/>
      <c r="XF1" s="512"/>
      <c r="XG1" s="512"/>
      <c r="XH1" s="512"/>
      <c r="XI1" s="512"/>
      <c r="XJ1" s="512"/>
      <c r="XK1" s="512"/>
      <c r="XL1" s="512"/>
      <c r="XM1" s="512"/>
      <c r="XN1" s="512"/>
      <c r="XO1" s="512"/>
      <c r="XP1" s="512"/>
      <c r="XQ1" s="512"/>
      <c r="XR1" s="512"/>
      <c r="XS1" s="512"/>
      <c r="XT1" s="512"/>
      <c r="XU1" s="512"/>
      <c r="XV1" s="512"/>
      <c r="XW1" s="512"/>
      <c r="XX1" s="512"/>
      <c r="XY1" s="512"/>
      <c r="XZ1" s="512"/>
      <c r="YA1" s="512"/>
      <c r="YB1" s="512"/>
      <c r="YC1" s="512"/>
      <c r="YD1" s="512"/>
      <c r="YE1" s="512"/>
      <c r="YF1" s="512"/>
      <c r="YG1" s="512"/>
      <c r="YH1" s="512"/>
      <c r="YI1" s="512"/>
      <c r="YJ1" s="512"/>
      <c r="YK1" s="512"/>
      <c r="YL1" s="512"/>
      <c r="YM1" s="512"/>
      <c r="YN1" s="512"/>
      <c r="YO1" s="512"/>
      <c r="YP1" s="512"/>
      <c r="YQ1" s="512"/>
      <c r="YR1" s="512"/>
      <c r="YS1" s="512"/>
      <c r="YT1" s="512"/>
      <c r="YU1" s="512"/>
      <c r="YV1" s="512"/>
      <c r="YW1" s="512"/>
      <c r="YX1" s="512"/>
      <c r="YY1" s="512"/>
      <c r="YZ1" s="512"/>
      <c r="ZA1" s="512"/>
      <c r="ZB1" s="512"/>
      <c r="ZC1" s="512"/>
      <c r="ZD1" s="512"/>
      <c r="ZE1" s="512"/>
      <c r="ZF1" s="512"/>
      <c r="ZG1" s="512"/>
      <c r="ZH1" s="512"/>
      <c r="ZI1" s="512"/>
      <c r="ZJ1" s="512"/>
      <c r="ZK1" s="512"/>
      <c r="ZL1" s="512"/>
      <c r="ZM1" s="512"/>
      <c r="ZN1" s="512"/>
      <c r="ZO1" s="512"/>
      <c r="ZP1" s="512"/>
      <c r="ZQ1" s="512"/>
      <c r="ZR1" s="512"/>
      <c r="ZS1" s="512"/>
      <c r="ZT1" s="512"/>
      <c r="ZU1" s="512"/>
      <c r="ZV1" s="512"/>
      <c r="ZW1" s="512"/>
      <c r="ZX1" s="512"/>
      <c r="ZY1" s="512"/>
      <c r="ZZ1" s="512"/>
      <c r="AAA1" s="512"/>
      <c r="AAB1" s="512"/>
      <c r="AAC1" s="512"/>
      <c r="AAD1" s="512"/>
      <c r="AAE1" s="512"/>
      <c r="AAF1" s="512"/>
      <c r="AAG1" s="512"/>
      <c r="AAH1" s="512"/>
      <c r="AAI1" s="512"/>
      <c r="AAJ1" s="512"/>
      <c r="AAK1" s="512"/>
      <c r="AAL1" s="512"/>
      <c r="AAM1" s="512"/>
      <c r="AAN1" s="512"/>
      <c r="AAO1" s="512"/>
      <c r="AAP1" s="512"/>
      <c r="AAQ1" s="512"/>
      <c r="AAR1" s="512"/>
      <c r="AAS1" s="512"/>
      <c r="AAT1" s="512"/>
      <c r="AAU1" s="512"/>
      <c r="AAV1" s="512"/>
      <c r="AAW1" s="512"/>
      <c r="AAX1" s="512"/>
      <c r="AAY1" s="512"/>
      <c r="AAZ1" s="512"/>
      <c r="ABA1" s="512"/>
      <c r="ABB1" s="512"/>
      <c r="ABC1" s="512"/>
      <c r="ABD1" s="512"/>
      <c r="ABE1" s="512"/>
      <c r="ABF1" s="512"/>
      <c r="ABG1" s="512"/>
      <c r="ABH1" s="512"/>
      <c r="ABI1" s="512"/>
      <c r="ABJ1" s="512"/>
      <c r="ABK1" s="512"/>
      <c r="ABL1" s="512"/>
      <c r="ABM1" s="512"/>
      <c r="ABN1" s="512"/>
      <c r="ABO1" s="512"/>
      <c r="ABP1" s="512"/>
      <c r="ABQ1" s="512"/>
      <c r="ABR1" s="512"/>
      <c r="ABS1" s="512"/>
      <c r="ABT1" s="512"/>
      <c r="ABU1" s="512"/>
      <c r="ABV1" s="512"/>
      <c r="ABW1" s="512"/>
      <c r="ABX1" s="512"/>
      <c r="ABY1" s="512"/>
      <c r="ABZ1" s="512"/>
      <c r="ACA1" s="512"/>
      <c r="ACB1" s="512"/>
      <c r="ACC1" s="512"/>
      <c r="ACD1" s="512"/>
      <c r="ACE1" s="512"/>
      <c r="ACF1" s="512"/>
      <c r="ACG1" s="512"/>
      <c r="ACH1" s="512"/>
      <c r="ACI1" s="512"/>
      <c r="ACJ1" s="512"/>
      <c r="ACK1" s="512"/>
      <c r="ACL1" s="512"/>
      <c r="ACM1" s="512"/>
      <c r="ACN1" s="512"/>
      <c r="ACO1" s="512"/>
      <c r="ACP1" s="512"/>
      <c r="ACQ1" s="512"/>
      <c r="ACR1" s="512"/>
      <c r="ACS1" s="512"/>
      <c r="ACT1" s="512"/>
      <c r="ACU1" s="512"/>
      <c r="ACV1" s="512"/>
      <c r="ACW1" s="512"/>
      <c r="ACX1" s="512"/>
      <c r="ACY1" s="512"/>
      <c r="ACZ1" s="512"/>
      <c r="ADA1" s="512"/>
      <c r="ADB1" s="512"/>
      <c r="ADC1" s="512"/>
      <c r="ADD1" s="512"/>
      <c r="ADE1" s="512"/>
      <c r="ADF1" s="512"/>
      <c r="ADG1" s="512"/>
      <c r="ADH1" s="512"/>
      <c r="ADI1" s="512"/>
      <c r="ADJ1" s="512"/>
      <c r="ADK1" s="512"/>
      <c r="ADL1" s="512"/>
      <c r="ADM1" s="512"/>
      <c r="ADN1" s="512"/>
      <c r="ADO1" s="512"/>
      <c r="ADP1" s="512"/>
      <c r="ADQ1" s="512"/>
      <c r="ADR1" s="512"/>
      <c r="ADS1" s="512"/>
      <c r="ADT1" s="512"/>
      <c r="ADU1" s="512"/>
      <c r="ADV1" s="512"/>
      <c r="ADW1" s="512"/>
      <c r="ADX1" s="512"/>
      <c r="ADY1" s="512"/>
      <c r="ADZ1" s="512"/>
      <c r="AEA1" s="512"/>
      <c r="AEB1" s="512"/>
      <c r="AEC1" s="512"/>
      <c r="AED1" s="512"/>
      <c r="AEE1" s="512"/>
      <c r="AEF1" s="512"/>
      <c r="AEG1" s="512"/>
      <c r="AEH1" s="512"/>
      <c r="AEI1" s="512"/>
      <c r="AEJ1" s="512"/>
      <c r="AEK1" s="512"/>
      <c r="AEL1" s="512"/>
      <c r="AEM1" s="512"/>
      <c r="AEN1" s="512"/>
      <c r="AEO1" s="512"/>
      <c r="AEP1" s="512"/>
      <c r="AEQ1" s="512"/>
      <c r="AER1" s="512"/>
      <c r="AES1" s="512"/>
      <c r="AET1" s="512"/>
      <c r="AEU1" s="512"/>
      <c r="AEV1" s="512"/>
      <c r="AEW1" s="512"/>
      <c r="AEX1" s="512"/>
      <c r="AEY1" s="512"/>
      <c r="AEZ1" s="512"/>
      <c r="AFA1" s="512"/>
      <c r="AFB1" s="512"/>
      <c r="AFC1" s="512"/>
      <c r="AFD1" s="512"/>
      <c r="AFE1" s="512"/>
      <c r="AFF1" s="512"/>
      <c r="AFG1" s="512"/>
      <c r="AFH1" s="512"/>
      <c r="AFI1" s="512"/>
      <c r="AFJ1" s="512"/>
      <c r="AFK1" s="512"/>
      <c r="AFL1" s="512"/>
      <c r="AFM1" s="512"/>
      <c r="AFN1" s="512"/>
      <c r="AFO1" s="512"/>
      <c r="AFP1" s="512"/>
      <c r="AFQ1" s="512"/>
      <c r="AFR1" s="512"/>
      <c r="AFS1" s="512"/>
      <c r="AFT1" s="512"/>
      <c r="AFU1" s="512"/>
      <c r="AFV1" s="512"/>
      <c r="AFW1" s="512"/>
      <c r="AFX1" s="512"/>
      <c r="AFY1" s="512"/>
      <c r="AFZ1" s="512"/>
      <c r="AGA1" s="512"/>
      <c r="AGB1" s="512"/>
      <c r="AGC1" s="512"/>
      <c r="AGD1" s="512"/>
      <c r="AGE1" s="512"/>
      <c r="AGF1" s="512"/>
      <c r="AGG1" s="512"/>
      <c r="AGH1" s="512"/>
      <c r="AGI1" s="512"/>
      <c r="AGJ1" s="512"/>
      <c r="AGK1" s="512"/>
      <c r="AGL1" s="512"/>
      <c r="AGM1" s="512"/>
      <c r="AGN1" s="512"/>
      <c r="AGO1" s="512"/>
      <c r="AGP1" s="512"/>
      <c r="AGQ1" s="512"/>
      <c r="AGR1" s="512"/>
      <c r="AGS1" s="512"/>
      <c r="AGT1" s="512"/>
      <c r="AGU1" s="512"/>
      <c r="AGV1" s="512"/>
      <c r="AGW1" s="512"/>
      <c r="AGX1" s="512"/>
      <c r="AGY1" s="512"/>
      <c r="AGZ1" s="512"/>
      <c r="AHA1" s="512"/>
      <c r="AHB1" s="512"/>
      <c r="AHC1" s="512"/>
      <c r="AHD1" s="512"/>
      <c r="AHE1" s="512"/>
      <c r="AHF1" s="512"/>
      <c r="AHG1" s="512"/>
      <c r="AHH1" s="512"/>
      <c r="AHI1" s="512"/>
      <c r="AHJ1" s="512"/>
      <c r="AHK1" s="512"/>
      <c r="AHL1" s="512"/>
      <c r="AHM1" s="512"/>
      <c r="AHN1" s="512"/>
      <c r="AHO1" s="512"/>
      <c r="AHP1" s="512"/>
      <c r="AHQ1" s="512"/>
      <c r="AHR1" s="512"/>
      <c r="AHS1" s="512"/>
      <c r="AHT1" s="512"/>
      <c r="AHU1" s="512"/>
      <c r="AHV1" s="512"/>
      <c r="AHW1" s="512"/>
      <c r="AHX1" s="512"/>
      <c r="AHY1" s="512"/>
      <c r="AHZ1" s="512"/>
      <c r="AIA1" s="512"/>
      <c r="AIB1" s="512"/>
      <c r="AIC1" s="512"/>
      <c r="AID1" s="512"/>
      <c r="AIE1" s="512"/>
      <c r="AIF1" s="512"/>
      <c r="AIG1" s="512"/>
      <c r="AIH1" s="512"/>
      <c r="AII1" s="512"/>
      <c r="AIJ1" s="512"/>
      <c r="AIK1" s="512"/>
      <c r="AIL1" s="512"/>
      <c r="AIM1" s="512"/>
      <c r="AIN1" s="512"/>
      <c r="AIO1" s="512"/>
      <c r="AIP1" s="512"/>
      <c r="AIQ1" s="512"/>
      <c r="AIR1" s="512"/>
      <c r="AIS1" s="512"/>
      <c r="AIT1" s="512"/>
      <c r="AIU1" s="512"/>
      <c r="AIV1" s="512"/>
      <c r="AIW1" s="512"/>
      <c r="AIX1" s="512"/>
      <c r="AIY1" s="512"/>
      <c r="AIZ1" s="512"/>
      <c r="AJA1" s="512"/>
      <c r="AJB1" s="512"/>
      <c r="AJC1" s="512"/>
      <c r="AJD1" s="512"/>
      <c r="AJE1" s="512"/>
      <c r="AJF1" s="512"/>
      <c r="AJG1" s="512"/>
      <c r="AJH1" s="512"/>
      <c r="AJI1" s="512"/>
      <c r="AJJ1" s="512"/>
      <c r="AJK1" s="512"/>
      <c r="AJL1" s="512"/>
      <c r="AJM1" s="512"/>
      <c r="AJN1" s="512"/>
      <c r="AJO1" s="512"/>
      <c r="AJP1" s="512"/>
      <c r="AJQ1" s="512"/>
      <c r="AJR1" s="512"/>
      <c r="AJS1" s="512"/>
      <c r="AJT1" s="512"/>
      <c r="AJU1" s="512"/>
      <c r="AJV1" s="512"/>
      <c r="AJW1" s="512"/>
      <c r="AJX1" s="512"/>
      <c r="AJY1" s="512"/>
      <c r="AJZ1" s="512"/>
      <c r="AKA1" s="512"/>
      <c r="AKB1" s="512"/>
      <c r="AKC1" s="512"/>
      <c r="AKD1" s="512"/>
      <c r="AKE1" s="512"/>
      <c r="AKF1" s="512"/>
      <c r="AKG1" s="512"/>
      <c r="AKH1" s="512"/>
      <c r="AKI1" s="512"/>
      <c r="AKJ1" s="512"/>
      <c r="AKK1" s="512"/>
      <c r="AKL1" s="512"/>
      <c r="AKM1" s="512"/>
      <c r="AKN1" s="512"/>
      <c r="AKO1" s="512"/>
      <c r="AKP1" s="512"/>
      <c r="AKQ1" s="512"/>
      <c r="AKR1" s="512"/>
      <c r="AKS1" s="512"/>
      <c r="AKT1" s="512"/>
      <c r="AKU1" s="512"/>
      <c r="AKV1" s="512"/>
      <c r="AKW1" s="512"/>
      <c r="AKX1" s="512"/>
      <c r="AKY1" s="512"/>
      <c r="AKZ1" s="512"/>
      <c r="ALA1" s="512"/>
      <c r="ALB1" s="512"/>
      <c r="ALC1" s="512"/>
      <c r="ALD1" s="512"/>
      <c r="ALE1" s="512"/>
      <c r="ALF1" s="512"/>
      <c r="ALG1" s="512"/>
      <c r="ALH1" s="512"/>
      <c r="ALI1" s="512"/>
      <c r="ALJ1" s="512"/>
      <c r="ALK1" s="512"/>
      <c r="ALL1" s="512"/>
      <c r="ALM1" s="512"/>
      <c r="ALN1" s="512"/>
      <c r="ALO1" s="512"/>
      <c r="ALP1" s="512"/>
      <c r="ALQ1" s="512"/>
      <c r="ALR1" s="512"/>
      <c r="ALS1" s="512"/>
      <c r="ALT1" s="512"/>
      <c r="ALU1" s="512"/>
      <c r="ALV1" s="512"/>
      <c r="ALW1" s="512"/>
      <c r="ALX1" s="512"/>
      <c r="ALY1" s="512"/>
      <c r="ALZ1" s="512"/>
      <c r="AMA1" s="512"/>
      <c r="AMB1" s="512"/>
      <c r="AMC1" s="512"/>
      <c r="AMD1" s="512"/>
      <c r="AME1" s="512"/>
      <c r="AMF1" s="512"/>
      <c r="AMG1" s="512"/>
      <c r="AMH1" s="512"/>
      <c r="AMI1" s="512"/>
      <c r="AMJ1" s="512"/>
      <c r="AMK1" s="512"/>
      <c r="AML1" s="512"/>
      <c r="AMM1" s="512"/>
      <c r="AMN1" s="512"/>
      <c r="AMO1" s="512"/>
      <c r="AMP1" s="512"/>
      <c r="AMQ1" s="512"/>
      <c r="AMR1" s="512"/>
      <c r="AMS1" s="512"/>
      <c r="AMT1" s="512"/>
      <c r="AMU1" s="512"/>
      <c r="AMV1" s="512"/>
      <c r="AMW1" s="512"/>
      <c r="AMX1" s="512"/>
      <c r="AMY1" s="512"/>
      <c r="AMZ1" s="512"/>
      <c r="ANA1" s="512"/>
      <c r="ANB1" s="512"/>
      <c r="ANC1" s="512"/>
      <c r="AND1" s="512"/>
      <c r="ANE1" s="512"/>
      <c r="ANF1" s="512"/>
      <c r="ANG1" s="512"/>
      <c r="ANH1" s="512"/>
      <c r="ANI1" s="512"/>
      <c r="ANJ1" s="512"/>
      <c r="ANK1" s="512"/>
      <c r="ANL1" s="512"/>
      <c r="ANM1" s="512"/>
      <c r="ANN1" s="512"/>
      <c r="ANO1" s="512"/>
      <c r="ANP1" s="512"/>
      <c r="ANQ1" s="512"/>
      <c r="ANR1" s="512"/>
      <c r="ANS1" s="512"/>
      <c r="ANT1" s="512"/>
      <c r="ANU1" s="512"/>
      <c r="ANV1" s="512"/>
      <c r="ANW1" s="512"/>
      <c r="ANX1" s="512"/>
      <c r="ANY1" s="512"/>
      <c r="ANZ1" s="512"/>
      <c r="AOA1" s="512"/>
      <c r="AOB1" s="512"/>
      <c r="AOC1" s="512"/>
      <c r="AOD1" s="512"/>
      <c r="AOE1" s="512"/>
      <c r="AOF1" s="512"/>
      <c r="AOG1" s="512"/>
      <c r="AOH1" s="512"/>
      <c r="AOI1" s="512"/>
      <c r="AOJ1" s="512"/>
      <c r="AOK1" s="512"/>
      <c r="AOL1" s="512"/>
      <c r="AOM1" s="512"/>
      <c r="AON1" s="512"/>
      <c r="AOO1" s="512"/>
      <c r="AOP1" s="512"/>
      <c r="AOQ1" s="512"/>
      <c r="AOR1" s="512"/>
      <c r="AOS1" s="512"/>
      <c r="AOT1" s="512"/>
      <c r="AOU1" s="512"/>
      <c r="AOV1" s="512"/>
      <c r="AOW1" s="512"/>
      <c r="AOX1" s="512"/>
      <c r="AOY1" s="512"/>
      <c r="AOZ1" s="512"/>
      <c r="APA1" s="512"/>
      <c r="APB1" s="512"/>
      <c r="APC1" s="512"/>
      <c r="APD1" s="512"/>
      <c r="APE1" s="512"/>
      <c r="APF1" s="512"/>
      <c r="APG1" s="512"/>
      <c r="APH1" s="512"/>
      <c r="API1" s="512"/>
      <c r="APJ1" s="512"/>
      <c r="APK1" s="512"/>
      <c r="APL1" s="512"/>
      <c r="APM1" s="512"/>
      <c r="APN1" s="512"/>
      <c r="APO1" s="512"/>
      <c r="APP1" s="512"/>
      <c r="APQ1" s="512"/>
      <c r="APR1" s="512"/>
      <c r="APS1" s="512"/>
      <c r="APT1" s="512"/>
      <c r="APU1" s="512"/>
      <c r="APV1" s="512"/>
      <c r="APW1" s="512"/>
      <c r="APX1" s="512"/>
      <c r="APY1" s="512"/>
      <c r="APZ1" s="512"/>
      <c r="AQA1" s="512"/>
      <c r="AQB1" s="512"/>
      <c r="AQC1" s="512"/>
      <c r="AQD1" s="512"/>
      <c r="AQE1" s="512"/>
      <c r="AQF1" s="512"/>
      <c r="AQG1" s="512"/>
      <c r="AQH1" s="512"/>
      <c r="AQI1" s="512"/>
      <c r="AQJ1" s="512"/>
      <c r="AQK1" s="512"/>
      <c r="AQL1" s="512"/>
      <c r="AQM1" s="512"/>
      <c r="AQN1" s="512"/>
      <c r="AQO1" s="512"/>
      <c r="AQP1" s="512"/>
      <c r="AQQ1" s="512"/>
      <c r="AQR1" s="512"/>
      <c r="AQS1" s="512"/>
      <c r="AQT1" s="512"/>
      <c r="AQU1" s="512"/>
      <c r="AQV1" s="512"/>
      <c r="AQW1" s="512"/>
      <c r="AQX1" s="512"/>
      <c r="AQY1" s="512"/>
      <c r="AQZ1" s="512"/>
      <c r="ARA1" s="512"/>
      <c r="ARB1" s="512"/>
      <c r="ARC1" s="512"/>
      <c r="ARD1" s="512"/>
      <c r="ARE1" s="512"/>
      <c r="ARF1" s="512"/>
      <c r="ARG1" s="512"/>
      <c r="ARH1" s="512"/>
      <c r="ARI1" s="512"/>
      <c r="ARJ1" s="512"/>
      <c r="ARK1" s="512"/>
      <c r="ARL1" s="512"/>
      <c r="ARM1" s="512"/>
      <c r="ARN1" s="512"/>
      <c r="ARO1" s="512"/>
      <c r="ARP1" s="512"/>
      <c r="ARQ1" s="512"/>
      <c r="ARR1" s="512"/>
      <c r="ARS1" s="512"/>
      <c r="ART1" s="512"/>
      <c r="ARU1" s="512"/>
      <c r="ARV1" s="512"/>
      <c r="ARW1" s="512"/>
      <c r="ARX1" s="512"/>
      <c r="ARY1" s="512"/>
      <c r="ARZ1" s="512"/>
      <c r="ASA1" s="512"/>
      <c r="ASB1" s="512"/>
      <c r="ASC1" s="512"/>
      <c r="ASD1" s="512"/>
      <c r="ASE1" s="512"/>
      <c r="ASF1" s="512"/>
      <c r="ASG1" s="512"/>
      <c r="ASH1" s="512"/>
      <c r="ASI1" s="512"/>
      <c r="ASJ1" s="512"/>
      <c r="ASK1" s="512"/>
      <c r="ASL1" s="512"/>
      <c r="ASM1" s="512"/>
      <c r="ASN1" s="512"/>
      <c r="ASO1" s="512"/>
      <c r="ASP1" s="512"/>
      <c r="ASQ1" s="512"/>
      <c r="ASR1" s="512"/>
      <c r="ASS1" s="512"/>
      <c r="AST1" s="512"/>
      <c r="ASU1" s="512"/>
      <c r="ASV1" s="512"/>
      <c r="ASW1" s="512"/>
      <c r="ASX1" s="512"/>
      <c r="ASY1" s="512"/>
      <c r="ASZ1" s="512"/>
      <c r="ATA1" s="512"/>
      <c r="ATB1" s="512"/>
      <c r="ATC1" s="512"/>
      <c r="ATD1" s="512"/>
      <c r="ATE1" s="512"/>
      <c r="ATF1" s="512"/>
      <c r="ATG1" s="512"/>
      <c r="ATH1" s="512"/>
      <c r="ATI1" s="512"/>
      <c r="ATJ1" s="512"/>
      <c r="ATK1" s="512"/>
      <c r="ATL1" s="512"/>
      <c r="ATM1" s="512"/>
      <c r="ATN1" s="512"/>
      <c r="ATO1" s="512"/>
      <c r="ATP1" s="512"/>
      <c r="ATQ1" s="512"/>
      <c r="ATR1" s="512"/>
      <c r="ATS1" s="512"/>
      <c r="ATT1" s="512"/>
      <c r="ATU1" s="512"/>
      <c r="ATV1" s="512"/>
      <c r="ATW1" s="512"/>
      <c r="ATX1" s="512"/>
      <c r="ATY1" s="512"/>
      <c r="ATZ1" s="512"/>
      <c r="AUA1" s="512"/>
      <c r="AUB1" s="512"/>
      <c r="AUC1" s="512"/>
      <c r="AUD1" s="512"/>
      <c r="AUE1" s="512"/>
      <c r="AUF1" s="512"/>
      <c r="AUG1" s="512"/>
      <c r="AUH1" s="512"/>
      <c r="AUI1" s="512"/>
      <c r="AUJ1" s="512"/>
      <c r="AUK1" s="512"/>
      <c r="AUL1" s="512"/>
      <c r="AUM1" s="512"/>
      <c r="AUN1" s="512"/>
      <c r="AUO1" s="512"/>
      <c r="AUP1" s="512"/>
      <c r="AUQ1" s="512"/>
      <c r="AUR1" s="512"/>
      <c r="AUS1" s="512"/>
      <c r="AUT1" s="512"/>
      <c r="AUU1" s="512"/>
      <c r="AUV1" s="512"/>
      <c r="AUW1" s="512"/>
      <c r="AUX1" s="512"/>
      <c r="AUY1" s="512"/>
      <c r="AUZ1" s="512"/>
      <c r="AVA1" s="512"/>
      <c r="AVB1" s="512"/>
      <c r="AVC1" s="512"/>
      <c r="AVD1" s="512"/>
      <c r="AVE1" s="512"/>
      <c r="AVF1" s="512"/>
      <c r="AVG1" s="512"/>
      <c r="AVH1" s="512"/>
      <c r="AVI1" s="512"/>
      <c r="AVJ1" s="512"/>
      <c r="AVK1" s="512"/>
      <c r="AVL1" s="512"/>
      <c r="AVM1" s="512"/>
      <c r="AVN1" s="512"/>
      <c r="AVO1" s="512"/>
      <c r="AVP1" s="512"/>
      <c r="AVQ1" s="512"/>
      <c r="AVR1" s="512"/>
      <c r="AVS1" s="512"/>
      <c r="AVT1" s="512"/>
      <c r="AVU1" s="512"/>
      <c r="AVV1" s="512"/>
      <c r="AVW1" s="512"/>
      <c r="AVX1" s="512"/>
      <c r="AVY1" s="512"/>
      <c r="AVZ1" s="512"/>
      <c r="AWA1" s="512"/>
      <c r="AWB1" s="512"/>
      <c r="AWC1" s="512"/>
      <c r="AWD1" s="512"/>
      <c r="AWE1" s="512"/>
      <c r="AWF1" s="512"/>
      <c r="AWG1" s="512"/>
      <c r="AWH1" s="512"/>
      <c r="AWI1" s="512"/>
      <c r="AWJ1" s="512"/>
      <c r="AWK1" s="512"/>
      <c r="AWL1" s="512"/>
      <c r="AWM1" s="512"/>
      <c r="AWN1" s="512"/>
      <c r="AWO1" s="512"/>
      <c r="AWP1" s="512"/>
      <c r="AWQ1" s="512"/>
      <c r="AWR1" s="512"/>
      <c r="AWS1" s="512"/>
      <c r="AWT1" s="512"/>
      <c r="AWU1" s="512"/>
      <c r="AWV1" s="512"/>
      <c r="AWW1" s="512"/>
      <c r="AWX1" s="512"/>
      <c r="AWY1" s="512"/>
      <c r="AWZ1" s="512"/>
      <c r="AXA1" s="512"/>
      <c r="AXB1" s="512"/>
      <c r="AXC1" s="512"/>
      <c r="AXD1" s="512"/>
      <c r="AXE1" s="512"/>
      <c r="AXF1" s="512"/>
      <c r="AXG1" s="512"/>
      <c r="AXH1" s="512"/>
      <c r="AXI1" s="512"/>
      <c r="AXJ1" s="512"/>
      <c r="AXK1" s="512"/>
      <c r="AXL1" s="512"/>
      <c r="AXM1" s="512"/>
      <c r="AXN1" s="512"/>
      <c r="AXO1" s="512"/>
      <c r="AXP1" s="512"/>
      <c r="AXQ1" s="512"/>
      <c r="AXR1" s="512"/>
      <c r="AXS1" s="512"/>
      <c r="AXT1" s="512"/>
      <c r="AXU1" s="512"/>
      <c r="AXV1" s="512"/>
      <c r="AXW1" s="512"/>
      <c r="AXX1" s="512"/>
      <c r="AXY1" s="512"/>
      <c r="AXZ1" s="512"/>
      <c r="AYA1" s="512"/>
      <c r="AYB1" s="512"/>
      <c r="AYC1" s="512"/>
      <c r="AYD1" s="512"/>
      <c r="AYE1" s="512"/>
      <c r="AYF1" s="512"/>
      <c r="AYG1" s="512"/>
      <c r="AYH1" s="512"/>
      <c r="AYI1" s="512"/>
      <c r="AYJ1" s="512"/>
      <c r="AYK1" s="512"/>
      <c r="AYL1" s="512"/>
      <c r="AYM1" s="512"/>
      <c r="AYN1" s="512"/>
      <c r="AYO1" s="512"/>
      <c r="AYP1" s="512"/>
      <c r="AYQ1" s="512"/>
      <c r="AYR1" s="512"/>
      <c r="AYS1" s="512"/>
      <c r="AYT1" s="512"/>
      <c r="AYU1" s="512"/>
      <c r="AYV1" s="512"/>
      <c r="AYW1" s="512"/>
      <c r="AYX1" s="512"/>
      <c r="AYY1" s="512"/>
      <c r="AYZ1" s="512"/>
      <c r="AZA1" s="512"/>
      <c r="AZB1" s="512"/>
      <c r="AZC1" s="512"/>
      <c r="AZD1" s="512"/>
      <c r="AZE1" s="512"/>
      <c r="AZF1" s="512"/>
      <c r="AZG1" s="512"/>
      <c r="AZH1" s="512"/>
      <c r="AZI1" s="512"/>
      <c r="AZJ1" s="512"/>
      <c r="AZK1" s="512"/>
      <c r="AZL1" s="512"/>
      <c r="AZM1" s="512"/>
      <c r="AZN1" s="512"/>
      <c r="AZO1" s="512"/>
      <c r="AZP1" s="512"/>
      <c r="AZQ1" s="512"/>
      <c r="AZR1" s="512"/>
      <c r="AZS1" s="512"/>
      <c r="AZT1" s="512"/>
      <c r="AZU1" s="512"/>
      <c r="AZV1" s="512"/>
      <c r="AZW1" s="512"/>
      <c r="AZX1" s="512"/>
      <c r="AZY1" s="512"/>
      <c r="AZZ1" s="512"/>
      <c r="BAA1" s="512"/>
      <c r="BAB1" s="512"/>
      <c r="BAC1" s="512"/>
      <c r="BAD1" s="512"/>
      <c r="BAE1" s="512"/>
      <c r="BAF1" s="512"/>
      <c r="BAG1" s="512"/>
      <c r="BAH1" s="512"/>
      <c r="BAI1" s="512"/>
      <c r="BAJ1" s="512"/>
      <c r="BAK1" s="512"/>
      <c r="BAL1" s="512"/>
      <c r="BAM1" s="512"/>
      <c r="BAN1" s="512"/>
      <c r="BAO1" s="512"/>
      <c r="BAP1" s="512"/>
      <c r="BAQ1" s="512"/>
      <c r="BAR1" s="512"/>
      <c r="BAS1" s="512"/>
      <c r="BAT1" s="512"/>
      <c r="BAU1" s="512"/>
      <c r="BAV1" s="512"/>
      <c r="BAW1" s="512"/>
      <c r="BAX1" s="512"/>
      <c r="BAY1" s="512"/>
      <c r="BAZ1" s="512"/>
      <c r="BBA1" s="512"/>
      <c r="BBB1" s="512"/>
      <c r="BBC1" s="512"/>
      <c r="BBD1" s="512"/>
      <c r="BBE1" s="512"/>
      <c r="BBF1" s="512"/>
      <c r="BBG1" s="512"/>
      <c r="BBH1" s="512"/>
      <c r="BBI1" s="512"/>
      <c r="BBJ1" s="512"/>
      <c r="BBK1" s="512"/>
      <c r="BBL1" s="512"/>
      <c r="BBM1" s="512"/>
      <c r="BBN1" s="512"/>
      <c r="BBO1" s="512"/>
      <c r="BBP1" s="512"/>
      <c r="BBQ1" s="512"/>
      <c r="BBR1" s="512"/>
      <c r="BBS1" s="512"/>
      <c r="BBT1" s="512"/>
      <c r="BBU1" s="512"/>
      <c r="BBV1" s="512"/>
      <c r="BBW1" s="512"/>
      <c r="BBX1" s="512"/>
      <c r="BBY1" s="512"/>
      <c r="BBZ1" s="512"/>
      <c r="BCA1" s="512"/>
      <c r="BCB1" s="512"/>
      <c r="BCC1" s="512"/>
      <c r="BCD1" s="512"/>
      <c r="BCE1" s="512"/>
      <c r="BCF1" s="512"/>
      <c r="BCG1" s="512"/>
      <c r="BCH1" s="512"/>
      <c r="BCI1" s="512"/>
      <c r="BCJ1" s="512"/>
      <c r="BCK1" s="512"/>
      <c r="BCL1" s="512"/>
      <c r="BCM1" s="512"/>
      <c r="BCN1" s="512"/>
      <c r="BCO1" s="512"/>
      <c r="BCP1" s="512"/>
      <c r="BCQ1" s="512"/>
      <c r="BCR1" s="512"/>
      <c r="BCS1" s="512"/>
      <c r="BCT1" s="512"/>
      <c r="BCU1" s="512"/>
      <c r="BCV1" s="512"/>
      <c r="BCW1" s="512"/>
      <c r="BCX1" s="512"/>
      <c r="BCY1" s="512"/>
      <c r="BCZ1" s="512"/>
      <c r="BDA1" s="512"/>
      <c r="BDB1" s="512"/>
      <c r="BDC1" s="512"/>
      <c r="BDD1" s="512"/>
      <c r="BDE1" s="512"/>
      <c r="BDF1" s="512"/>
      <c r="BDG1" s="512"/>
      <c r="BDH1" s="512"/>
      <c r="BDI1" s="512"/>
      <c r="BDJ1" s="512"/>
      <c r="BDK1" s="512"/>
      <c r="BDL1" s="512"/>
      <c r="BDM1" s="512"/>
      <c r="BDN1" s="512"/>
      <c r="BDO1" s="512"/>
      <c r="BDP1" s="512"/>
      <c r="BDQ1" s="512"/>
      <c r="BDR1" s="512"/>
      <c r="BDS1" s="512"/>
      <c r="BDT1" s="512"/>
      <c r="BDU1" s="512"/>
      <c r="BDV1" s="512"/>
      <c r="BDW1" s="512"/>
      <c r="BDX1" s="512"/>
      <c r="BDY1" s="512"/>
      <c r="BDZ1" s="512"/>
      <c r="BEA1" s="512"/>
      <c r="BEB1" s="512"/>
      <c r="BEC1" s="512"/>
      <c r="BED1" s="512"/>
      <c r="BEE1" s="512"/>
      <c r="BEF1" s="512"/>
      <c r="BEG1" s="512"/>
      <c r="BEH1" s="512"/>
      <c r="BEI1" s="512"/>
      <c r="BEJ1" s="512"/>
      <c r="BEK1" s="512"/>
      <c r="BEL1" s="512"/>
      <c r="BEM1" s="512"/>
      <c r="BEN1" s="512"/>
      <c r="BEO1" s="512"/>
      <c r="BEP1" s="512"/>
      <c r="BEQ1" s="512"/>
      <c r="BER1" s="512"/>
      <c r="BES1" s="512"/>
      <c r="BET1" s="512"/>
      <c r="BEU1" s="512"/>
      <c r="BEV1" s="512"/>
      <c r="BEW1" s="512"/>
      <c r="BEX1" s="512"/>
      <c r="BEY1" s="512"/>
      <c r="BEZ1" s="512"/>
      <c r="BFA1" s="512"/>
      <c r="BFB1" s="512"/>
      <c r="BFC1" s="512"/>
      <c r="BFD1" s="512"/>
      <c r="BFE1" s="512"/>
      <c r="BFF1" s="512"/>
      <c r="BFG1" s="512"/>
      <c r="BFH1" s="512"/>
      <c r="BFI1" s="512"/>
      <c r="BFJ1" s="512"/>
      <c r="BFK1" s="512"/>
      <c r="BFL1" s="512"/>
      <c r="BFM1" s="512"/>
      <c r="BFN1" s="512"/>
      <c r="BFO1" s="512"/>
      <c r="BFP1" s="512"/>
      <c r="BFQ1" s="512"/>
      <c r="BFR1" s="512"/>
      <c r="BFS1" s="512"/>
      <c r="BFT1" s="512"/>
      <c r="BFU1" s="512"/>
      <c r="BFV1" s="512"/>
      <c r="BFW1" s="512"/>
      <c r="BFX1" s="512"/>
      <c r="BFY1" s="512"/>
      <c r="BFZ1" s="512"/>
      <c r="BGA1" s="512"/>
      <c r="BGB1" s="512"/>
      <c r="BGC1" s="512"/>
      <c r="BGD1" s="512"/>
      <c r="BGE1" s="512"/>
      <c r="BGF1" s="512"/>
      <c r="BGG1" s="512"/>
      <c r="BGH1" s="512"/>
      <c r="BGI1" s="512"/>
      <c r="BGJ1" s="512"/>
      <c r="BGK1" s="512"/>
      <c r="BGL1" s="512"/>
      <c r="BGM1" s="512"/>
      <c r="BGN1" s="512"/>
      <c r="BGO1" s="512"/>
      <c r="BGP1" s="512"/>
      <c r="BGQ1" s="512"/>
      <c r="BGR1" s="512"/>
      <c r="BGS1" s="512"/>
      <c r="BGT1" s="512"/>
      <c r="BGU1" s="512"/>
      <c r="BGV1" s="512"/>
      <c r="BGW1" s="512"/>
      <c r="BGX1" s="512"/>
      <c r="BGY1" s="512"/>
      <c r="BGZ1" s="512"/>
      <c r="BHA1" s="512"/>
      <c r="BHB1" s="512"/>
      <c r="BHC1" s="512"/>
      <c r="BHD1" s="512"/>
      <c r="BHE1" s="512"/>
      <c r="BHF1" s="512"/>
      <c r="BHG1" s="512"/>
      <c r="BHH1" s="512"/>
      <c r="BHI1" s="512"/>
      <c r="BHJ1" s="512"/>
      <c r="BHK1" s="512"/>
      <c r="BHL1" s="512"/>
      <c r="BHM1" s="512"/>
      <c r="BHN1" s="512"/>
      <c r="BHO1" s="512"/>
      <c r="BHP1" s="512"/>
      <c r="BHQ1" s="512"/>
      <c r="BHR1" s="512"/>
      <c r="BHS1" s="512"/>
      <c r="BHT1" s="512"/>
      <c r="BHU1" s="512"/>
      <c r="BHV1" s="512"/>
      <c r="BHW1" s="512"/>
      <c r="BHX1" s="512"/>
      <c r="BHY1" s="512"/>
      <c r="BHZ1" s="512"/>
      <c r="BIA1" s="512"/>
      <c r="BIB1" s="512"/>
      <c r="BIC1" s="512"/>
      <c r="BID1" s="512"/>
      <c r="BIE1" s="512"/>
      <c r="BIF1" s="512"/>
      <c r="BIG1" s="512"/>
      <c r="BIH1" s="512"/>
      <c r="BII1" s="512"/>
      <c r="BIJ1" s="512"/>
      <c r="BIK1" s="512"/>
      <c r="BIL1" s="512"/>
      <c r="BIM1" s="512"/>
      <c r="BIN1" s="512"/>
      <c r="BIO1" s="512"/>
      <c r="BIP1" s="512"/>
      <c r="BIQ1" s="512"/>
      <c r="BIR1" s="512"/>
      <c r="BIS1" s="512"/>
      <c r="BIT1" s="512"/>
      <c r="BIU1" s="512"/>
      <c r="BIV1" s="512"/>
      <c r="BIW1" s="512"/>
      <c r="BIX1" s="512"/>
      <c r="BIY1" s="512"/>
      <c r="BIZ1" s="512"/>
      <c r="BJA1" s="512"/>
      <c r="BJB1" s="512"/>
      <c r="BJC1" s="512"/>
      <c r="BJD1" s="512"/>
      <c r="BJE1" s="512"/>
      <c r="BJF1" s="512"/>
      <c r="BJG1" s="512"/>
      <c r="BJH1" s="512"/>
      <c r="BJI1" s="512"/>
      <c r="BJJ1" s="512"/>
      <c r="BJK1" s="512"/>
      <c r="BJL1" s="512"/>
      <c r="BJM1" s="512"/>
      <c r="BJN1" s="512"/>
      <c r="BJO1" s="512"/>
      <c r="BJP1" s="512"/>
      <c r="BJQ1" s="512"/>
      <c r="BJR1" s="512"/>
      <c r="BJS1" s="512"/>
      <c r="BJT1" s="512"/>
      <c r="BJU1" s="512"/>
      <c r="BJV1" s="512"/>
      <c r="BJW1" s="512"/>
      <c r="BJX1" s="512"/>
      <c r="BJY1" s="512"/>
      <c r="BJZ1" s="512"/>
      <c r="BKA1" s="512"/>
      <c r="BKB1" s="512"/>
      <c r="BKC1" s="512"/>
      <c r="BKD1" s="512"/>
      <c r="BKE1" s="512"/>
      <c r="BKF1" s="512"/>
      <c r="BKG1" s="512"/>
      <c r="BKH1" s="512"/>
      <c r="BKI1" s="512"/>
      <c r="BKJ1" s="512"/>
      <c r="BKK1" s="512"/>
      <c r="BKL1" s="512"/>
      <c r="BKM1" s="512"/>
      <c r="BKN1" s="512"/>
      <c r="BKO1" s="512"/>
      <c r="BKP1" s="512"/>
      <c r="BKQ1" s="512"/>
      <c r="BKR1" s="512"/>
      <c r="BKS1" s="512"/>
      <c r="BKT1" s="512"/>
      <c r="BKU1" s="512"/>
      <c r="BKV1" s="512"/>
      <c r="BKW1" s="512"/>
      <c r="BKX1" s="512"/>
      <c r="BKY1" s="512"/>
      <c r="BKZ1" s="512"/>
      <c r="BLA1" s="512"/>
      <c r="BLB1" s="512"/>
      <c r="BLC1" s="512"/>
      <c r="BLD1" s="512"/>
      <c r="BLE1" s="512"/>
      <c r="BLF1" s="512"/>
      <c r="BLG1" s="512"/>
      <c r="BLH1" s="512"/>
      <c r="BLI1" s="512"/>
      <c r="BLJ1" s="512"/>
      <c r="BLK1" s="512"/>
      <c r="BLL1" s="512"/>
      <c r="BLM1" s="512"/>
      <c r="BLN1" s="512"/>
      <c r="BLO1" s="512"/>
      <c r="BLP1" s="512"/>
      <c r="BLQ1" s="512"/>
      <c r="BLR1" s="512"/>
      <c r="BLS1" s="512"/>
      <c r="BLT1" s="512"/>
      <c r="BLU1" s="512"/>
      <c r="BLV1" s="512"/>
      <c r="BLW1" s="512"/>
      <c r="BLX1" s="512"/>
      <c r="BLY1" s="512"/>
      <c r="BLZ1" s="512"/>
      <c r="BMA1" s="512"/>
      <c r="BMB1" s="512"/>
      <c r="BMC1" s="512"/>
      <c r="BMD1" s="512"/>
      <c r="BME1" s="512"/>
      <c r="BMF1" s="512"/>
      <c r="BMG1" s="512"/>
      <c r="BMH1" s="512"/>
      <c r="BMI1" s="512"/>
      <c r="BMJ1" s="512"/>
      <c r="BMK1" s="512"/>
      <c r="BML1" s="512"/>
      <c r="BMM1" s="512"/>
      <c r="BMN1" s="512"/>
      <c r="BMO1" s="512"/>
      <c r="BMP1" s="512"/>
      <c r="BMQ1" s="512"/>
      <c r="BMR1" s="512"/>
      <c r="BMS1" s="512"/>
      <c r="BMT1" s="512"/>
      <c r="BMU1" s="512"/>
      <c r="BMV1" s="512"/>
      <c r="BMW1" s="512"/>
      <c r="BMX1" s="512"/>
      <c r="BMY1" s="512"/>
      <c r="BMZ1" s="512"/>
      <c r="BNA1" s="512"/>
      <c r="BNB1" s="512"/>
      <c r="BNC1" s="512"/>
      <c r="BND1" s="512"/>
      <c r="BNE1" s="512"/>
      <c r="BNF1" s="512"/>
      <c r="BNG1" s="512"/>
      <c r="BNH1" s="512"/>
      <c r="BNI1" s="512"/>
      <c r="BNJ1" s="512"/>
      <c r="BNK1" s="512"/>
      <c r="BNL1" s="512"/>
      <c r="BNM1" s="512"/>
      <c r="BNN1" s="512"/>
      <c r="BNO1" s="512"/>
      <c r="BNP1" s="512"/>
      <c r="BNQ1" s="512"/>
      <c r="BNR1" s="512"/>
      <c r="BNS1" s="512"/>
      <c r="BNT1" s="512"/>
      <c r="BNU1" s="512"/>
      <c r="BNV1" s="512"/>
      <c r="BNW1" s="512"/>
      <c r="BNX1" s="512"/>
      <c r="BNY1" s="512"/>
      <c r="BNZ1" s="512"/>
      <c r="BOA1" s="512"/>
      <c r="BOB1" s="512"/>
      <c r="BOC1" s="512"/>
      <c r="BOD1" s="512"/>
      <c r="BOE1" s="512"/>
      <c r="BOF1" s="512"/>
      <c r="BOG1" s="512"/>
      <c r="BOH1" s="512"/>
      <c r="BOI1" s="512"/>
      <c r="BOJ1" s="512"/>
      <c r="BOK1" s="512"/>
      <c r="BOL1" s="512"/>
      <c r="BOM1" s="512"/>
      <c r="BON1" s="512"/>
      <c r="BOO1" s="512"/>
      <c r="BOP1" s="512"/>
      <c r="BOQ1" s="512"/>
      <c r="BOR1" s="512"/>
      <c r="BOS1" s="512"/>
      <c r="BOT1" s="512"/>
      <c r="BOU1" s="512"/>
      <c r="BOV1" s="512"/>
      <c r="BOW1" s="512"/>
      <c r="BOX1" s="512"/>
      <c r="BOY1" s="512"/>
      <c r="BOZ1" s="512"/>
      <c r="BPA1" s="512"/>
      <c r="BPB1" s="512"/>
      <c r="BPC1" s="512"/>
      <c r="BPD1" s="512"/>
      <c r="BPE1" s="512"/>
      <c r="BPF1" s="512"/>
      <c r="BPG1" s="512"/>
      <c r="BPH1" s="512"/>
      <c r="BPI1" s="512"/>
      <c r="BPJ1" s="512"/>
      <c r="BPK1" s="512"/>
      <c r="BPL1" s="512"/>
      <c r="BPM1" s="512"/>
      <c r="BPN1" s="512"/>
      <c r="BPO1" s="512"/>
      <c r="BPP1" s="512"/>
      <c r="BPQ1" s="512"/>
      <c r="BPR1" s="512"/>
      <c r="BPS1" s="512"/>
      <c r="BPT1" s="512"/>
      <c r="BPU1" s="512"/>
      <c r="BPV1" s="512"/>
      <c r="BPW1" s="512"/>
      <c r="BPX1" s="512"/>
      <c r="BPY1" s="512"/>
      <c r="BPZ1" s="512"/>
      <c r="BQA1" s="512"/>
      <c r="BQB1" s="512"/>
      <c r="BQC1" s="512"/>
      <c r="BQD1" s="512"/>
      <c r="BQE1" s="512"/>
      <c r="BQF1" s="512"/>
      <c r="BQG1" s="512"/>
      <c r="BQH1" s="512"/>
      <c r="BQI1" s="512"/>
      <c r="BQJ1" s="512"/>
      <c r="BQK1" s="512"/>
      <c r="BQL1" s="512"/>
      <c r="BQM1" s="512"/>
      <c r="BQN1" s="512"/>
      <c r="BQO1" s="512"/>
      <c r="BQP1" s="512"/>
      <c r="BQQ1" s="512"/>
      <c r="BQR1" s="512"/>
      <c r="BQS1" s="512"/>
      <c r="BQT1" s="512"/>
      <c r="BQU1" s="512"/>
      <c r="BQV1" s="512"/>
      <c r="BQW1" s="512"/>
      <c r="BQX1" s="512"/>
      <c r="BQY1" s="512"/>
      <c r="BQZ1" s="512"/>
      <c r="BRA1" s="512"/>
      <c r="BRB1" s="512"/>
      <c r="BRC1" s="512"/>
      <c r="BRD1" s="512"/>
      <c r="BRE1" s="512"/>
      <c r="BRF1" s="512"/>
      <c r="BRG1" s="512"/>
      <c r="BRH1" s="512"/>
      <c r="BRI1" s="512"/>
      <c r="BRJ1" s="512"/>
      <c r="BRK1" s="512"/>
      <c r="BRL1" s="512"/>
      <c r="BRM1" s="512"/>
      <c r="BRN1" s="512"/>
      <c r="BRO1" s="512"/>
      <c r="BRP1" s="512"/>
      <c r="BRQ1" s="512"/>
      <c r="BRR1" s="512"/>
      <c r="BRS1" s="512"/>
      <c r="BRT1" s="512"/>
      <c r="BRU1" s="512"/>
      <c r="BRV1" s="512"/>
      <c r="BRW1" s="512"/>
      <c r="BRX1" s="512"/>
      <c r="BRY1" s="512"/>
      <c r="BRZ1" s="512"/>
      <c r="BSA1" s="512"/>
      <c r="BSB1" s="512"/>
      <c r="BSC1" s="512"/>
      <c r="BSD1" s="512"/>
      <c r="BSE1" s="512"/>
      <c r="BSF1" s="512"/>
      <c r="BSG1" s="512"/>
      <c r="BSH1" s="512"/>
      <c r="BSI1" s="512"/>
      <c r="BSJ1" s="512"/>
      <c r="BSK1" s="512"/>
      <c r="BSL1" s="512"/>
      <c r="BSM1" s="512"/>
      <c r="BSN1" s="512"/>
      <c r="BSO1" s="512"/>
      <c r="BSP1" s="512"/>
      <c r="BSQ1" s="512"/>
      <c r="BSR1" s="512"/>
      <c r="BSS1" s="512"/>
      <c r="BST1" s="512"/>
      <c r="BSU1" s="512"/>
      <c r="BSV1" s="512"/>
      <c r="BSW1" s="512"/>
      <c r="BSX1" s="512"/>
      <c r="BSY1" s="512"/>
      <c r="BSZ1" s="512"/>
      <c r="BTA1" s="512"/>
      <c r="BTB1" s="512"/>
      <c r="BTC1" s="512"/>
      <c r="BTD1" s="512"/>
      <c r="BTE1" s="512"/>
      <c r="BTF1" s="512"/>
      <c r="BTG1" s="512"/>
      <c r="BTH1" s="512"/>
      <c r="BTI1" s="512"/>
      <c r="BTJ1" s="512"/>
      <c r="BTK1" s="512"/>
      <c r="BTL1" s="512"/>
      <c r="BTM1" s="512"/>
      <c r="BTN1" s="512"/>
      <c r="BTO1" s="512"/>
      <c r="BTP1" s="512"/>
      <c r="BTQ1" s="512"/>
      <c r="BTR1" s="512"/>
      <c r="BTS1" s="512"/>
      <c r="BTT1" s="512"/>
      <c r="BTU1" s="512"/>
      <c r="BTV1" s="512"/>
      <c r="BTW1" s="512"/>
      <c r="BTX1" s="512"/>
      <c r="BTY1" s="512"/>
      <c r="BTZ1" s="512"/>
      <c r="BUA1" s="512"/>
      <c r="BUB1" s="512"/>
      <c r="BUC1" s="512"/>
      <c r="BUD1" s="512"/>
      <c r="BUE1" s="512"/>
      <c r="BUF1" s="512"/>
      <c r="BUG1" s="512"/>
      <c r="BUH1" s="512"/>
      <c r="BUI1" s="512"/>
      <c r="BUJ1" s="512"/>
      <c r="BUK1" s="512"/>
      <c r="BUL1" s="512"/>
      <c r="BUM1" s="512"/>
      <c r="BUN1" s="512"/>
      <c r="BUO1" s="512"/>
      <c r="BUP1" s="512"/>
      <c r="BUQ1" s="512"/>
      <c r="BUR1" s="512"/>
      <c r="BUS1" s="512"/>
      <c r="BUT1" s="512"/>
      <c r="BUU1" s="512"/>
      <c r="BUV1" s="512"/>
      <c r="BUW1" s="512"/>
      <c r="BUX1" s="512"/>
      <c r="BUY1" s="512"/>
      <c r="BUZ1" s="512"/>
      <c r="BVA1" s="512"/>
      <c r="BVB1" s="512"/>
      <c r="BVC1" s="512"/>
      <c r="BVD1" s="512"/>
      <c r="BVE1" s="512"/>
      <c r="BVF1" s="512"/>
      <c r="BVG1" s="512"/>
      <c r="BVH1" s="512"/>
      <c r="BVI1" s="512"/>
      <c r="BVJ1" s="512"/>
      <c r="BVK1" s="512"/>
      <c r="BVL1" s="512"/>
      <c r="BVM1" s="512"/>
      <c r="BVN1" s="512"/>
      <c r="BVO1" s="512"/>
      <c r="BVP1" s="512"/>
      <c r="BVQ1" s="512"/>
      <c r="BVR1" s="512"/>
      <c r="BVS1" s="512"/>
      <c r="BVT1" s="512"/>
      <c r="BVU1" s="512"/>
      <c r="BVV1" s="512"/>
      <c r="BVW1" s="512"/>
      <c r="BVX1" s="512"/>
      <c r="BVY1" s="512"/>
      <c r="BVZ1" s="512"/>
      <c r="BWA1" s="512"/>
      <c r="BWB1" s="512"/>
      <c r="BWC1" s="512"/>
      <c r="BWD1" s="512"/>
      <c r="BWE1" s="512"/>
      <c r="BWF1" s="512"/>
      <c r="BWG1" s="512"/>
      <c r="BWH1" s="512"/>
      <c r="BWI1" s="512"/>
      <c r="BWJ1" s="512"/>
      <c r="BWK1" s="512"/>
      <c r="BWL1" s="512"/>
      <c r="BWM1" s="512"/>
      <c r="BWN1" s="512"/>
      <c r="BWO1" s="512"/>
      <c r="BWP1" s="512"/>
      <c r="BWQ1" s="512"/>
      <c r="BWR1" s="512"/>
      <c r="BWS1" s="512"/>
      <c r="BWT1" s="512"/>
      <c r="BWU1" s="512"/>
      <c r="BWV1" s="512"/>
      <c r="BWW1" s="512"/>
      <c r="BWX1" s="512"/>
      <c r="BWY1" s="512"/>
      <c r="BWZ1" s="512"/>
      <c r="BXA1" s="512"/>
      <c r="BXB1" s="512"/>
      <c r="BXC1" s="512"/>
      <c r="BXD1" s="512"/>
      <c r="BXE1" s="512"/>
      <c r="BXF1" s="512"/>
      <c r="BXG1" s="512"/>
      <c r="BXH1" s="512"/>
      <c r="BXI1" s="512"/>
      <c r="BXJ1" s="512"/>
      <c r="BXK1" s="512"/>
      <c r="BXL1" s="512"/>
      <c r="BXM1" s="512"/>
      <c r="BXN1" s="512"/>
      <c r="BXO1" s="512"/>
      <c r="BXP1" s="512"/>
      <c r="BXQ1" s="512"/>
      <c r="BXR1" s="512"/>
      <c r="BXS1" s="512"/>
      <c r="BXT1" s="512"/>
      <c r="BXU1" s="512"/>
      <c r="BXV1" s="512"/>
      <c r="BXW1" s="512"/>
      <c r="BXX1" s="512"/>
      <c r="BXY1" s="512"/>
      <c r="BXZ1" s="512"/>
      <c r="BYA1" s="512"/>
      <c r="BYB1" s="512"/>
      <c r="BYC1" s="512"/>
      <c r="BYD1" s="512"/>
      <c r="BYE1" s="512"/>
      <c r="BYF1" s="512"/>
      <c r="BYG1" s="512"/>
      <c r="BYH1" s="512"/>
      <c r="BYI1" s="512"/>
      <c r="BYJ1" s="512"/>
      <c r="BYK1" s="512"/>
      <c r="BYL1" s="512"/>
      <c r="BYM1" s="512"/>
      <c r="BYN1" s="512"/>
      <c r="BYO1" s="512"/>
      <c r="BYP1" s="512"/>
      <c r="BYQ1" s="512"/>
      <c r="BYR1" s="512"/>
      <c r="BYS1" s="512"/>
      <c r="BYT1" s="512"/>
      <c r="BYU1" s="512"/>
      <c r="BYV1" s="512"/>
      <c r="BYW1" s="512"/>
      <c r="BYX1" s="512"/>
      <c r="BYY1" s="512"/>
      <c r="BYZ1" s="512"/>
      <c r="BZA1" s="512"/>
      <c r="BZB1" s="512"/>
      <c r="BZC1" s="512"/>
      <c r="BZD1" s="512"/>
      <c r="BZE1" s="512"/>
      <c r="BZF1" s="512"/>
      <c r="BZG1" s="512"/>
      <c r="BZH1" s="512"/>
      <c r="BZI1" s="512"/>
      <c r="BZJ1" s="512"/>
      <c r="BZK1" s="512"/>
      <c r="BZL1" s="512"/>
      <c r="BZM1" s="512"/>
      <c r="BZN1" s="512"/>
      <c r="BZO1" s="512"/>
      <c r="BZP1" s="512"/>
      <c r="BZQ1" s="512"/>
      <c r="BZR1" s="512"/>
      <c r="BZS1" s="512"/>
      <c r="BZT1" s="512"/>
      <c r="BZU1" s="512"/>
      <c r="BZV1" s="512"/>
      <c r="BZW1" s="512"/>
      <c r="BZX1" s="512"/>
      <c r="BZY1" s="512"/>
      <c r="BZZ1" s="512"/>
      <c r="CAA1" s="512"/>
      <c r="CAB1" s="512"/>
      <c r="CAC1" s="512"/>
      <c r="CAD1" s="512"/>
      <c r="CAE1" s="512"/>
      <c r="CAF1" s="512"/>
      <c r="CAG1" s="512"/>
      <c r="CAH1" s="512"/>
      <c r="CAI1" s="512"/>
      <c r="CAJ1" s="512"/>
      <c r="CAK1" s="512"/>
      <c r="CAL1" s="512"/>
      <c r="CAM1" s="512"/>
      <c r="CAN1" s="512"/>
      <c r="CAO1" s="512"/>
      <c r="CAP1" s="512"/>
      <c r="CAQ1" s="512"/>
      <c r="CAR1" s="512"/>
      <c r="CAS1" s="512"/>
      <c r="CAT1" s="512"/>
      <c r="CAU1" s="512"/>
      <c r="CAV1" s="512"/>
      <c r="CAW1" s="512"/>
      <c r="CAX1" s="512"/>
      <c r="CAY1" s="512"/>
      <c r="CAZ1" s="512"/>
      <c r="CBA1" s="512"/>
      <c r="CBB1" s="512"/>
      <c r="CBC1" s="512"/>
      <c r="CBD1" s="512"/>
      <c r="CBE1" s="512"/>
      <c r="CBF1" s="512"/>
      <c r="CBG1" s="512"/>
      <c r="CBH1" s="512"/>
      <c r="CBI1" s="512"/>
      <c r="CBJ1" s="512"/>
      <c r="CBK1" s="512"/>
      <c r="CBL1" s="512"/>
      <c r="CBM1" s="512"/>
      <c r="CBN1" s="512"/>
      <c r="CBO1" s="512"/>
      <c r="CBP1" s="512"/>
      <c r="CBQ1" s="512"/>
      <c r="CBR1" s="512"/>
      <c r="CBS1" s="512"/>
      <c r="CBT1" s="512"/>
      <c r="CBU1" s="512"/>
      <c r="CBV1" s="512"/>
      <c r="CBW1" s="512"/>
      <c r="CBX1" s="512"/>
      <c r="CBY1" s="512"/>
      <c r="CBZ1" s="512"/>
      <c r="CCA1" s="512"/>
      <c r="CCB1" s="512"/>
      <c r="CCC1" s="512"/>
      <c r="CCD1" s="512"/>
      <c r="CCE1" s="512"/>
      <c r="CCF1" s="512"/>
      <c r="CCG1" s="512"/>
      <c r="CCH1" s="512"/>
      <c r="CCI1" s="512"/>
      <c r="CCJ1" s="512"/>
      <c r="CCK1" s="512"/>
      <c r="CCL1" s="512"/>
      <c r="CCM1" s="512"/>
      <c r="CCN1" s="512"/>
      <c r="CCO1" s="512"/>
      <c r="CCP1" s="512"/>
      <c r="CCQ1" s="512"/>
      <c r="CCR1" s="512"/>
      <c r="CCS1" s="512"/>
      <c r="CCT1" s="512"/>
      <c r="CCU1" s="512"/>
      <c r="CCV1" s="512"/>
      <c r="CCW1" s="512"/>
      <c r="CCX1" s="512"/>
      <c r="CCY1" s="512"/>
      <c r="CCZ1" s="512"/>
      <c r="CDA1" s="512"/>
      <c r="CDB1" s="512"/>
      <c r="CDC1" s="512"/>
      <c r="CDD1" s="512"/>
      <c r="CDE1" s="512"/>
      <c r="CDF1" s="512"/>
      <c r="CDG1" s="512"/>
      <c r="CDH1" s="512"/>
      <c r="CDI1" s="512"/>
      <c r="CDJ1" s="512"/>
      <c r="CDK1" s="512"/>
      <c r="CDL1" s="512"/>
      <c r="CDM1" s="512"/>
      <c r="CDN1" s="512"/>
      <c r="CDO1" s="512"/>
      <c r="CDP1" s="512"/>
      <c r="CDQ1" s="512"/>
      <c r="CDR1" s="512"/>
      <c r="CDS1" s="512"/>
      <c r="CDT1" s="512"/>
      <c r="CDU1" s="512"/>
      <c r="CDV1" s="512"/>
      <c r="CDW1" s="512"/>
      <c r="CDX1" s="512"/>
      <c r="CDY1" s="512"/>
      <c r="CDZ1" s="512"/>
      <c r="CEA1" s="512"/>
      <c r="CEB1" s="512"/>
      <c r="CEC1" s="512"/>
      <c r="CED1" s="512"/>
      <c r="CEE1" s="512"/>
      <c r="CEF1" s="512"/>
      <c r="CEG1" s="512"/>
      <c r="CEH1" s="512"/>
      <c r="CEI1" s="512"/>
      <c r="CEJ1" s="512"/>
      <c r="CEK1" s="512"/>
      <c r="CEL1" s="512"/>
      <c r="CEM1" s="512"/>
      <c r="CEN1" s="512"/>
      <c r="CEO1" s="512"/>
      <c r="CEP1" s="512"/>
      <c r="CEQ1" s="512"/>
      <c r="CER1" s="512"/>
      <c r="CES1" s="512"/>
      <c r="CET1" s="512"/>
      <c r="CEU1" s="512"/>
      <c r="CEV1" s="512"/>
      <c r="CEW1" s="512"/>
      <c r="CEX1" s="512"/>
      <c r="CEY1" s="512"/>
      <c r="CEZ1" s="512"/>
      <c r="CFA1" s="512"/>
      <c r="CFB1" s="512"/>
      <c r="CFC1" s="512"/>
      <c r="CFD1" s="512"/>
      <c r="CFE1" s="512"/>
      <c r="CFF1" s="512"/>
      <c r="CFG1" s="512"/>
      <c r="CFH1" s="512"/>
      <c r="CFI1" s="512"/>
      <c r="CFJ1" s="512"/>
      <c r="CFK1" s="512"/>
      <c r="CFL1" s="512"/>
      <c r="CFM1" s="512"/>
      <c r="CFN1" s="512"/>
      <c r="CFO1" s="512"/>
      <c r="CFP1" s="512"/>
      <c r="CFQ1" s="512"/>
      <c r="CFR1" s="512"/>
      <c r="CFS1" s="512"/>
      <c r="CFT1" s="512"/>
      <c r="CFU1" s="512"/>
      <c r="CFV1" s="512"/>
      <c r="CFW1" s="512"/>
      <c r="CFX1" s="512"/>
      <c r="CFY1" s="512"/>
      <c r="CFZ1" s="512"/>
      <c r="CGA1" s="512"/>
      <c r="CGB1" s="512"/>
      <c r="CGC1" s="512"/>
      <c r="CGD1" s="512"/>
      <c r="CGE1" s="512"/>
      <c r="CGF1" s="512"/>
      <c r="CGG1" s="512"/>
      <c r="CGH1" s="512"/>
      <c r="CGI1" s="512"/>
      <c r="CGJ1" s="512"/>
      <c r="CGK1" s="512"/>
      <c r="CGL1" s="512"/>
      <c r="CGM1" s="512"/>
      <c r="CGN1" s="512"/>
      <c r="CGO1" s="512"/>
      <c r="CGP1" s="512"/>
      <c r="CGQ1" s="512"/>
      <c r="CGR1" s="512"/>
      <c r="CGS1" s="512"/>
      <c r="CGT1" s="512"/>
      <c r="CGU1" s="512"/>
      <c r="CGV1" s="512"/>
      <c r="CGW1" s="512"/>
      <c r="CGX1" s="512"/>
      <c r="CGY1" s="512"/>
      <c r="CGZ1" s="512"/>
      <c r="CHA1" s="512"/>
      <c r="CHB1" s="512"/>
      <c r="CHC1" s="512"/>
      <c r="CHD1" s="512"/>
      <c r="CHE1" s="512"/>
      <c r="CHF1" s="512"/>
      <c r="CHG1" s="512"/>
      <c r="CHH1" s="512"/>
      <c r="CHI1" s="512"/>
      <c r="CHJ1" s="512"/>
      <c r="CHK1" s="512"/>
      <c r="CHL1" s="512"/>
      <c r="CHM1" s="512"/>
      <c r="CHN1" s="512"/>
      <c r="CHO1" s="512"/>
      <c r="CHP1" s="512"/>
      <c r="CHQ1" s="512"/>
      <c r="CHR1" s="512"/>
      <c r="CHS1" s="512"/>
      <c r="CHT1" s="512"/>
      <c r="CHU1" s="512"/>
      <c r="CHV1" s="512"/>
      <c r="CHW1" s="512"/>
      <c r="CHX1" s="512"/>
      <c r="CHY1" s="512"/>
      <c r="CHZ1" s="512"/>
      <c r="CIA1" s="512"/>
      <c r="CIB1" s="512"/>
      <c r="CIC1" s="512"/>
      <c r="CID1" s="512"/>
      <c r="CIE1" s="512"/>
      <c r="CIF1" s="512"/>
      <c r="CIG1" s="512"/>
      <c r="CIH1" s="512"/>
      <c r="CII1" s="512"/>
      <c r="CIJ1" s="512"/>
      <c r="CIK1" s="512"/>
      <c r="CIL1" s="512"/>
      <c r="CIM1" s="512"/>
      <c r="CIN1" s="512"/>
      <c r="CIO1" s="512"/>
      <c r="CIP1" s="512"/>
      <c r="CIQ1" s="512"/>
      <c r="CIR1" s="512"/>
      <c r="CIS1" s="512"/>
      <c r="CIT1" s="512"/>
      <c r="CIU1" s="512"/>
      <c r="CIV1" s="512"/>
      <c r="CIW1" s="512"/>
      <c r="CIX1" s="512"/>
      <c r="CIY1" s="512"/>
      <c r="CIZ1" s="512"/>
      <c r="CJA1" s="512"/>
      <c r="CJB1" s="512"/>
      <c r="CJC1" s="512"/>
      <c r="CJD1" s="512"/>
      <c r="CJE1" s="512"/>
      <c r="CJF1" s="512"/>
      <c r="CJG1" s="512"/>
      <c r="CJH1" s="512"/>
      <c r="CJI1" s="512"/>
      <c r="CJJ1" s="512"/>
      <c r="CJK1" s="512"/>
      <c r="CJL1" s="512"/>
      <c r="CJM1" s="512"/>
      <c r="CJN1" s="512"/>
      <c r="CJO1" s="512"/>
      <c r="CJP1" s="512"/>
      <c r="CJQ1" s="512"/>
      <c r="CJR1" s="512"/>
      <c r="CJS1" s="512"/>
      <c r="CJT1" s="512"/>
      <c r="CJU1" s="512"/>
      <c r="CJV1" s="512"/>
      <c r="CJW1" s="512"/>
      <c r="CJX1" s="512"/>
      <c r="CJY1" s="512"/>
      <c r="CJZ1" s="512"/>
      <c r="CKA1" s="512"/>
      <c r="CKB1" s="512"/>
      <c r="CKC1" s="512"/>
      <c r="CKD1" s="512"/>
      <c r="CKE1" s="512"/>
      <c r="CKF1" s="512"/>
      <c r="CKG1" s="512"/>
      <c r="CKH1" s="512"/>
      <c r="CKI1" s="512"/>
      <c r="CKJ1" s="512"/>
      <c r="CKK1" s="512"/>
      <c r="CKL1" s="512"/>
      <c r="CKM1" s="512"/>
      <c r="CKN1" s="512"/>
      <c r="CKO1" s="512"/>
      <c r="CKP1" s="512"/>
      <c r="CKQ1" s="512"/>
      <c r="CKR1" s="512"/>
      <c r="CKS1" s="512"/>
      <c r="CKT1" s="512"/>
      <c r="CKU1" s="512"/>
      <c r="CKV1" s="512"/>
      <c r="CKW1" s="512"/>
      <c r="CKX1" s="512"/>
      <c r="CKY1" s="512"/>
      <c r="CKZ1" s="512"/>
      <c r="CLA1" s="512"/>
      <c r="CLB1" s="512"/>
      <c r="CLC1" s="512"/>
      <c r="CLD1" s="512"/>
      <c r="CLE1" s="512"/>
      <c r="CLF1" s="512"/>
      <c r="CLG1" s="512"/>
      <c r="CLH1" s="512"/>
      <c r="CLI1" s="512"/>
      <c r="CLJ1" s="512"/>
      <c r="CLK1" s="512"/>
      <c r="CLL1" s="512"/>
      <c r="CLM1" s="512"/>
      <c r="CLN1" s="512"/>
      <c r="CLO1" s="512"/>
      <c r="CLP1" s="512"/>
      <c r="CLQ1" s="512"/>
      <c r="CLR1" s="512"/>
      <c r="CLS1" s="512"/>
      <c r="CLT1" s="512"/>
      <c r="CLU1" s="512"/>
      <c r="CLV1" s="512"/>
      <c r="CLW1" s="512"/>
      <c r="CLX1" s="512"/>
      <c r="CLY1" s="512"/>
      <c r="CLZ1" s="512"/>
      <c r="CMA1" s="512"/>
      <c r="CMB1" s="512"/>
      <c r="CMC1" s="512"/>
      <c r="CMD1" s="512"/>
      <c r="CME1" s="512"/>
      <c r="CMF1" s="512"/>
      <c r="CMG1" s="512"/>
      <c r="CMH1" s="512"/>
      <c r="CMI1" s="512"/>
      <c r="CMJ1" s="512"/>
      <c r="CMK1" s="512"/>
      <c r="CML1" s="512"/>
      <c r="CMM1" s="512"/>
      <c r="CMN1" s="512"/>
      <c r="CMO1" s="512"/>
      <c r="CMP1" s="512"/>
      <c r="CMQ1" s="512"/>
      <c r="CMR1" s="512"/>
      <c r="CMS1" s="512"/>
      <c r="CMT1" s="512"/>
      <c r="CMU1" s="512"/>
      <c r="CMV1" s="512"/>
      <c r="CMW1" s="512"/>
      <c r="CMX1" s="512"/>
      <c r="CMY1" s="512"/>
      <c r="CMZ1" s="512"/>
      <c r="CNA1" s="512"/>
      <c r="CNB1" s="512"/>
      <c r="CNC1" s="512"/>
      <c r="CND1" s="512"/>
      <c r="CNE1" s="512"/>
      <c r="CNF1" s="512"/>
      <c r="CNG1" s="512"/>
      <c r="CNH1" s="512"/>
      <c r="CNI1" s="512"/>
      <c r="CNJ1" s="512"/>
      <c r="CNK1" s="512"/>
      <c r="CNL1" s="512"/>
      <c r="CNM1" s="512"/>
      <c r="CNN1" s="512"/>
      <c r="CNO1" s="512"/>
      <c r="CNP1" s="512"/>
      <c r="CNQ1" s="512"/>
      <c r="CNR1" s="512"/>
      <c r="CNS1" s="512"/>
      <c r="CNT1" s="512"/>
      <c r="CNU1" s="512"/>
      <c r="CNV1" s="512"/>
      <c r="CNW1" s="512"/>
      <c r="CNX1" s="512"/>
      <c r="CNY1" s="512"/>
      <c r="CNZ1" s="512"/>
      <c r="COA1" s="512"/>
      <c r="COB1" s="512"/>
      <c r="COC1" s="512"/>
      <c r="COD1" s="512"/>
      <c r="COE1" s="512"/>
      <c r="COF1" s="512"/>
      <c r="COG1" s="512"/>
      <c r="COH1" s="512"/>
      <c r="COI1" s="512"/>
      <c r="COJ1" s="512"/>
      <c r="COK1" s="512"/>
      <c r="COL1" s="512"/>
      <c r="COM1" s="512"/>
      <c r="CON1" s="512"/>
      <c r="COO1" s="512"/>
      <c r="COP1" s="512"/>
      <c r="COQ1" s="512"/>
      <c r="COR1" s="512"/>
      <c r="COS1" s="512"/>
      <c r="COT1" s="512"/>
      <c r="COU1" s="512"/>
      <c r="COV1" s="512"/>
      <c r="COW1" s="512"/>
      <c r="COX1" s="512"/>
      <c r="COY1" s="512"/>
      <c r="COZ1" s="512"/>
      <c r="CPA1" s="512"/>
      <c r="CPB1" s="512"/>
      <c r="CPC1" s="512"/>
      <c r="CPD1" s="512"/>
      <c r="CPE1" s="512"/>
      <c r="CPF1" s="512"/>
      <c r="CPG1" s="512"/>
      <c r="CPH1" s="512"/>
      <c r="CPI1" s="512"/>
      <c r="CPJ1" s="512"/>
      <c r="CPK1" s="512"/>
      <c r="CPL1" s="512"/>
      <c r="CPM1" s="512"/>
      <c r="CPN1" s="512"/>
      <c r="CPO1" s="512"/>
      <c r="CPP1" s="512"/>
      <c r="CPQ1" s="512"/>
      <c r="CPR1" s="512"/>
      <c r="CPS1" s="512"/>
      <c r="CPT1" s="512"/>
      <c r="CPU1" s="512"/>
      <c r="CPV1" s="512"/>
      <c r="CPW1" s="512"/>
      <c r="CPX1" s="512"/>
      <c r="CPY1" s="512"/>
      <c r="CPZ1" s="512"/>
      <c r="CQA1" s="512"/>
      <c r="CQB1" s="512"/>
      <c r="CQC1" s="512"/>
      <c r="CQD1" s="512"/>
      <c r="CQE1" s="512"/>
      <c r="CQF1" s="512"/>
      <c r="CQG1" s="512"/>
      <c r="CQH1" s="512"/>
      <c r="CQI1" s="512"/>
      <c r="CQJ1" s="512"/>
      <c r="CQK1" s="512"/>
      <c r="CQL1" s="512"/>
      <c r="CQM1" s="512"/>
      <c r="CQN1" s="512"/>
      <c r="CQO1" s="512"/>
      <c r="CQP1" s="512"/>
      <c r="CQQ1" s="512"/>
      <c r="CQR1" s="512"/>
      <c r="CQS1" s="512"/>
      <c r="CQT1" s="512"/>
      <c r="CQU1" s="512"/>
      <c r="CQV1" s="512"/>
      <c r="CQW1" s="512"/>
      <c r="CQX1" s="512"/>
      <c r="CQY1" s="512"/>
      <c r="CQZ1" s="512"/>
      <c r="CRA1" s="512"/>
      <c r="CRB1" s="512"/>
      <c r="CRC1" s="512"/>
      <c r="CRD1" s="512"/>
      <c r="CRE1" s="512"/>
      <c r="CRF1" s="512"/>
      <c r="CRG1" s="512"/>
      <c r="CRH1" s="512"/>
      <c r="CRI1" s="512"/>
      <c r="CRJ1" s="512"/>
      <c r="CRK1" s="512"/>
      <c r="CRL1" s="512"/>
      <c r="CRM1" s="512"/>
      <c r="CRN1" s="512"/>
      <c r="CRO1" s="512"/>
      <c r="CRP1" s="512"/>
      <c r="CRQ1" s="512"/>
      <c r="CRR1" s="512"/>
      <c r="CRS1" s="512"/>
      <c r="CRT1" s="512"/>
      <c r="CRU1" s="512"/>
      <c r="CRV1" s="512"/>
      <c r="CRW1" s="512"/>
      <c r="CRX1" s="512"/>
      <c r="CRY1" s="512"/>
      <c r="CRZ1" s="512"/>
      <c r="CSA1" s="512"/>
      <c r="CSB1" s="512"/>
      <c r="CSC1" s="512"/>
      <c r="CSD1" s="512"/>
      <c r="CSE1" s="512"/>
      <c r="CSF1" s="512"/>
      <c r="CSG1" s="512"/>
      <c r="CSH1" s="512"/>
      <c r="CSI1" s="512"/>
      <c r="CSJ1" s="512"/>
      <c r="CSK1" s="512"/>
      <c r="CSL1" s="512"/>
      <c r="CSM1" s="512"/>
      <c r="CSN1" s="512"/>
      <c r="CSO1" s="512"/>
      <c r="CSP1" s="512"/>
      <c r="CSQ1" s="512"/>
      <c r="CSR1" s="512"/>
      <c r="CSS1" s="512"/>
      <c r="CST1" s="512"/>
      <c r="CSU1" s="512"/>
      <c r="CSV1" s="512"/>
      <c r="CSW1" s="512"/>
      <c r="CSX1" s="512"/>
      <c r="CSY1" s="512"/>
      <c r="CSZ1" s="512"/>
      <c r="CTA1" s="512"/>
      <c r="CTB1" s="512"/>
      <c r="CTC1" s="512"/>
      <c r="CTD1" s="512"/>
      <c r="CTE1" s="512"/>
      <c r="CTF1" s="512"/>
      <c r="CTG1" s="512"/>
      <c r="CTH1" s="512"/>
      <c r="CTI1" s="512"/>
      <c r="CTJ1" s="512"/>
      <c r="CTK1" s="512"/>
      <c r="CTL1" s="512"/>
      <c r="CTM1" s="512"/>
      <c r="CTN1" s="512"/>
      <c r="CTO1" s="512"/>
      <c r="CTP1" s="512"/>
      <c r="CTQ1" s="512"/>
      <c r="CTR1" s="512"/>
      <c r="CTS1" s="512"/>
      <c r="CTT1" s="512"/>
      <c r="CTU1" s="512"/>
      <c r="CTV1" s="512"/>
      <c r="CTW1" s="512"/>
      <c r="CTX1" s="512"/>
      <c r="CTY1" s="512"/>
      <c r="CTZ1" s="512"/>
      <c r="CUA1" s="512"/>
      <c r="CUB1" s="512"/>
      <c r="CUC1" s="512"/>
      <c r="CUD1" s="512"/>
      <c r="CUE1" s="512"/>
      <c r="CUF1" s="512"/>
      <c r="CUG1" s="512"/>
      <c r="CUH1" s="512"/>
      <c r="CUI1" s="512"/>
      <c r="CUJ1" s="512"/>
      <c r="CUK1" s="512"/>
      <c r="CUL1" s="512"/>
      <c r="CUM1" s="512"/>
      <c r="CUN1" s="512"/>
      <c r="CUO1" s="512"/>
      <c r="CUP1" s="512"/>
      <c r="CUQ1" s="512"/>
      <c r="CUR1" s="512"/>
      <c r="CUS1" s="512"/>
      <c r="CUT1" s="512"/>
      <c r="CUU1" s="512"/>
      <c r="CUV1" s="512"/>
      <c r="CUW1" s="512"/>
      <c r="CUX1" s="512"/>
      <c r="CUY1" s="512"/>
      <c r="CUZ1" s="512"/>
      <c r="CVA1" s="512"/>
      <c r="CVB1" s="512"/>
      <c r="CVC1" s="512"/>
      <c r="CVD1" s="512"/>
      <c r="CVE1" s="512"/>
      <c r="CVF1" s="512"/>
      <c r="CVG1" s="512"/>
      <c r="CVH1" s="512"/>
      <c r="CVI1" s="512"/>
      <c r="CVJ1" s="512"/>
      <c r="CVK1" s="512"/>
      <c r="CVL1" s="512"/>
      <c r="CVM1" s="512"/>
      <c r="CVN1" s="512"/>
      <c r="CVO1" s="512"/>
      <c r="CVP1" s="512"/>
      <c r="CVQ1" s="512"/>
      <c r="CVR1" s="512"/>
      <c r="CVS1" s="512"/>
      <c r="CVT1" s="512"/>
      <c r="CVU1" s="512"/>
      <c r="CVV1" s="512"/>
      <c r="CVW1" s="512"/>
      <c r="CVX1" s="512"/>
      <c r="CVY1" s="512"/>
      <c r="CVZ1" s="512"/>
      <c r="CWA1" s="512"/>
      <c r="CWB1" s="512"/>
      <c r="CWC1" s="512"/>
      <c r="CWD1" s="512"/>
      <c r="CWE1" s="512"/>
      <c r="CWF1" s="512"/>
      <c r="CWG1" s="512"/>
      <c r="CWH1" s="512"/>
      <c r="CWI1" s="512"/>
      <c r="CWJ1" s="512"/>
      <c r="CWK1" s="512"/>
      <c r="CWL1" s="512"/>
      <c r="CWM1" s="512"/>
      <c r="CWN1" s="512"/>
      <c r="CWO1" s="512"/>
      <c r="CWP1" s="512"/>
      <c r="CWQ1" s="512"/>
      <c r="CWR1" s="512"/>
      <c r="CWS1" s="512"/>
      <c r="CWT1" s="512"/>
      <c r="CWU1" s="512"/>
      <c r="CWV1" s="512"/>
      <c r="CWW1" s="512"/>
      <c r="CWX1" s="512"/>
      <c r="CWY1" s="512"/>
      <c r="CWZ1" s="512"/>
      <c r="CXA1" s="512"/>
      <c r="CXB1" s="512"/>
      <c r="CXC1" s="512"/>
      <c r="CXD1" s="512"/>
      <c r="CXE1" s="512"/>
      <c r="CXF1" s="512"/>
      <c r="CXG1" s="512"/>
      <c r="CXH1" s="512"/>
      <c r="CXI1" s="512"/>
      <c r="CXJ1" s="512"/>
      <c r="CXK1" s="512"/>
      <c r="CXL1" s="512"/>
      <c r="CXM1" s="512"/>
      <c r="CXN1" s="512"/>
      <c r="CXO1" s="512"/>
      <c r="CXP1" s="512"/>
      <c r="CXQ1" s="512"/>
      <c r="CXR1" s="512"/>
      <c r="CXS1" s="512"/>
      <c r="CXT1" s="512"/>
      <c r="CXU1" s="512"/>
      <c r="CXV1" s="512"/>
      <c r="CXW1" s="512"/>
      <c r="CXX1" s="512"/>
      <c r="CXY1" s="512"/>
      <c r="CXZ1" s="512"/>
      <c r="CYA1" s="512"/>
      <c r="CYB1" s="512"/>
      <c r="CYC1" s="512"/>
      <c r="CYD1" s="512"/>
      <c r="CYE1" s="512"/>
      <c r="CYF1" s="512"/>
      <c r="CYG1" s="512"/>
      <c r="CYH1" s="512"/>
      <c r="CYI1" s="512"/>
      <c r="CYJ1" s="512"/>
      <c r="CYK1" s="512"/>
      <c r="CYL1" s="512"/>
      <c r="CYM1" s="512"/>
      <c r="CYN1" s="512"/>
      <c r="CYO1" s="512"/>
      <c r="CYP1" s="512"/>
      <c r="CYQ1" s="512"/>
      <c r="CYR1" s="512"/>
      <c r="CYS1" s="512"/>
      <c r="CYT1" s="512"/>
      <c r="CYU1" s="512"/>
      <c r="CYV1" s="512"/>
      <c r="CYW1" s="512"/>
      <c r="CYX1" s="512"/>
      <c r="CYY1" s="512"/>
      <c r="CYZ1" s="512"/>
      <c r="CZA1" s="512"/>
      <c r="CZB1" s="512"/>
      <c r="CZC1" s="512"/>
      <c r="CZD1" s="512"/>
      <c r="CZE1" s="512"/>
      <c r="CZF1" s="512"/>
      <c r="CZG1" s="512"/>
      <c r="CZH1" s="512"/>
      <c r="CZI1" s="512"/>
      <c r="CZJ1" s="512"/>
      <c r="CZK1" s="512"/>
      <c r="CZL1" s="512"/>
      <c r="CZM1" s="512"/>
      <c r="CZN1" s="512"/>
      <c r="CZO1" s="512"/>
      <c r="CZP1" s="512"/>
      <c r="CZQ1" s="512"/>
      <c r="CZR1" s="512"/>
      <c r="CZS1" s="512"/>
      <c r="CZT1" s="512"/>
      <c r="CZU1" s="512"/>
      <c r="CZV1" s="512"/>
      <c r="CZW1" s="512"/>
      <c r="CZX1" s="512"/>
      <c r="CZY1" s="512"/>
      <c r="CZZ1" s="512"/>
      <c r="DAA1" s="512"/>
      <c r="DAB1" s="512"/>
      <c r="DAC1" s="512"/>
      <c r="DAD1" s="512"/>
      <c r="DAE1" s="512"/>
      <c r="DAF1" s="512"/>
      <c r="DAG1" s="512"/>
      <c r="DAH1" s="512"/>
      <c r="DAI1" s="512"/>
      <c r="DAJ1" s="512"/>
      <c r="DAK1" s="512"/>
      <c r="DAL1" s="512"/>
      <c r="DAM1" s="512"/>
      <c r="DAN1" s="512"/>
      <c r="DAO1" s="512"/>
      <c r="DAP1" s="512"/>
      <c r="DAQ1" s="512"/>
      <c r="DAR1" s="512"/>
      <c r="DAS1" s="512"/>
      <c r="DAT1" s="512"/>
      <c r="DAU1" s="512"/>
      <c r="DAV1" s="512"/>
      <c r="DAW1" s="512"/>
      <c r="DAX1" s="512"/>
      <c r="DAY1" s="512"/>
      <c r="DAZ1" s="512"/>
      <c r="DBA1" s="512"/>
      <c r="DBB1" s="512"/>
      <c r="DBC1" s="512"/>
      <c r="DBD1" s="512"/>
      <c r="DBE1" s="512"/>
      <c r="DBF1" s="512"/>
      <c r="DBG1" s="512"/>
      <c r="DBH1" s="512"/>
      <c r="DBI1" s="512"/>
      <c r="DBJ1" s="512"/>
      <c r="DBK1" s="512"/>
      <c r="DBL1" s="512"/>
      <c r="DBM1" s="512"/>
      <c r="DBN1" s="512"/>
      <c r="DBO1" s="512"/>
      <c r="DBP1" s="512"/>
      <c r="DBQ1" s="512"/>
      <c r="DBR1" s="512"/>
      <c r="DBS1" s="512"/>
      <c r="DBT1" s="512"/>
      <c r="DBU1" s="512"/>
      <c r="DBV1" s="512"/>
      <c r="DBW1" s="512"/>
      <c r="DBX1" s="512"/>
      <c r="DBY1" s="512"/>
      <c r="DBZ1" s="512"/>
      <c r="DCA1" s="512"/>
      <c r="DCB1" s="512"/>
      <c r="DCC1" s="512"/>
      <c r="DCD1" s="512"/>
      <c r="DCE1" s="512"/>
      <c r="DCF1" s="512"/>
      <c r="DCG1" s="512"/>
      <c r="DCH1" s="512"/>
      <c r="DCI1" s="512"/>
      <c r="DCJ1" s="512"/>
      <c r="DCK1" s="512"/>
      <c r="DCL1" s="512"/>
      <c r="DCM1" s="512"/>
      <c r="DCN1" s="512"/>
      <c r="DCO1" s="512"/>
      <c r="DCP1" s="512"/>
      <c r="DCQ1" s="512"/>
      <c r="DCR1" s="512"/>
      <c r="DCS1" s="512"/>
      <c r="DCT1" s="512"/>
      <c r="DCU1" s="512"/>
      <c r="DCV1" s="512"/>
      <c r="DCW1" s="512"/>
      <c r="DCX1" s="512"/>
      <c r="DCY1" s="512"/>
      <c r="DCZ1" s="512"/>
      <c r="DDA1" s="512"/>
      <c r="DDB1" s="512"/>
      <c r="DDC1" s="512"/>
      <c r="DDD1" s="512"/>
      <c r="DDE1" s="512"/>
      <c r="DDF1" s="512"/>
      <c r="DDG1" s="512"/>
      <c r="DDH1" s="512"/>
      <c r="DDI1" s="512"/>
      <c r="DDJ1" s="512"/>
      <c r="DDK1" s="512"/>
      <c r="DDL1" s="512"/>
      <c r="DDM1" s="512"/>
      <c r="DDN1" s="512"/>
      <c r="DDO1" s="512"/>
      <c r="DDP1" s="512"/>
      <c r="DDQ1" s="512"/>
      <c r="DDR1" s="512"/>
      <c r="DDS1" s="512"/>
      <c r="DDT1" s="512"/>
      <c r="DDU1" s="512"/>
      <c r="DDV1" s="512"/>
      <c r="DDW1" s="512"/>
      <c r="DDX1" s="512"/>
      <c r="DDY1" s="512"/>
      <c r="DDZ1" s="512"/>
      <c r="DEA1" s="512"/>
      <c r="DEB1" s="512"/>
      <c r="DEC1" s="512"/>
      <c r="DED1" s="512"/>
      <c r="DEE1" s="512"/>
      <c r="DEF1" s="512"/>
      <c r="DEG1" s="512"/>
      <c r="DEH1" s="512"/>
      <c r="DEI1" s="512"/>
      <c r="DEJ1" s="512"/>
      <c r="DEK1" s="512"/>
      <c r="DEL1" s="512"/>
      <c r="DEM1" s="512"/>
      <c r="DEN1" s="512"/>
      <c r="DEO1" s="512"/>
      <c r="DEP1" s="512"/>
      <c r="DEQ1" s="512"/>
      <c r="DER1" s="512"/>
      <c r="DES1" s="512"/>
      <c r="DET1" s="512"/>
      <c r="DEU1" s="512"/>
      <c r="DEV1" s="512"/>
      <c r="DEW1" s="512"/>
      <c r="DEX1" s="512"/>
      <c r="DEY1" s="512"/>
      <c r="DEZ1" s="512"/>
      <c r="DFA1" s="512"/>
      <c r="DFB1" s="512"/>
      <c r="DFC1" s="512"/>
      <c r="DFD1" s="512"/>
      <c r="DFE1" s="512"/>
      <c r="DFF1" s="512"/>
      <c r="DFG1" s="512"/>
      <c r="DFH1" s="512"/>
      <c r="DFI1" s="512"/>
      <c r="DFJ1" s="512"/>
      <c r="DFK1" s="512"/>
      <c r="DFL1" s="512"/>
      <c r="DFM1" s="512"/>
      <c r="DFN1" s="512"/>
      <c r="DFO1" s="512"/>
      <c r="DFP1" s="512"/>
      <c r="DFQ1" s="512"/>
      <c r="DFR1" s="512"/>
      <c r="DFS1" s="512"/>
      <c r="DFT1" s="512"/>
      <c r="DFU1" s="512"/>
      <c r="DFV1" s="512"/>
      <c r="DFW1" s="512"/>
      <c r="DFX1" s="512"/>
      <c r="DFY1" s="512"/>
      <c r="DFZ1" s="512"/>
      <c r="DGA1" s="512"/>
      <c r="DGB1" s="512"/>
      <c r="DGC1" s="512"/>
      <c r="DGD1" s="512"/>
      <c r="DGE1" s="512"/>
      <c r="DGF1" s="512"/>
      <c r="DGG1" s="512"/>
      <c r="DGH1" s="512"/>
      <c r="DGI1" s="512"/>
      <c r="DGJ1" s="512"/>
      <c r="DGK1" s="512"/>
      <c r="DGL1" s="512"/>
      <c r="DGM1" s="512"/>
      <c r="DGN1" s="512"/>
      <c r="DGO1" s="512"/>
      <c r="DGP1" s="512"/>
      <c r="DGQ1" s="512"/>
      <c r="DGR1" s="512"/>
      <c r="DGS1" s="512"/>
      <c r="DGT1" s="512"/>
      <c r="DGU1" s="512"/>
      <c r="DGV1" s="512"/>
      <c r="DGW1" s="512"/>
      <c r="DGX1" s="512"/>
      <c r="DGY1" s="512"/>
      <c r="DGZ1" s="512"/>
      <c r="DHA1" s="512"/>
      <c r="DHB1" s="512"/>
      <c r="DHC1" s="512"/>
      <c r="DHD1" s="512"/>
      <c r="DHE1" s="512"/>
      <c r="DHF1" s="512"/>
      <c r="DHG1" s="512"/>
      <c r="DHH1" s="512"/>
      <c r="DHI1" s="512"/>
      <c r="DHJ1" s="512"/>
      <c r="DHK1" s="512"/>
      <c r="DHL1" s="512"/>
      <c r="DHM1" s="512"/>
      <c r="DHN1" s="512"/>
      <c r="DHO1" s="512"/>
      <c r="DHP1" s="512"/>
      <c r="DHQ1" s="512"/>
      <c r="DHR1" s="512"/>
      <c r="DHS1" s="512"/>
      <c r="DHT1" s="512"/>
      <c r="DHU1" s="512"/>
      <c r="DHV1" s="512"/>
      <c r="DHW1" s="512"/>
      <c r="DHX1" s="512"/>
      <c r="DHY1" s="512"/>
      <c r="DHZ1" s="512"/>
      <c r="DIA1" s="512"/>
      <c r="DIB1" s="512"/>
      <c r="DIC1" s="512"/>
      <c r="DID1" s="512"/>
      <c r="DIE1" s="512"/>
      <c r="DIF1" s="512"/>
      <c r="DIG1" s="512"/>
      <c r="DIH1" s="512"/>
      <c r="DII1" s="512"/>
      <c r="DIJ1" s="512"/>
      <c r="DIK1" s="512"/>
      <c r="DIL1" s="512"/>
      <c r="DIM1" s="512"/>
      <c r="DIN1" s="512"/>
      <c r="DIO1" s="512"/>
      <c r="DIP1" s="512"/>
      <c r="DIQ1" s="512"/>
      <c r="DIR1" s="512"/>
      <c r="DIS1" s="512"/>
      <c r="DIT1" s="512"/>
      <c r="DIU1" s="512"/>
      <c r="DIV1" s="512"/>
      <c r="DIW1" s="512"/>
      <c r="DIX1" s="512"/>
      <c r="DIY1" s="512"/>
      <c r="DIZ1" s="512"/>
      <c r="DJA1" s="512"/>
      <c r="DJB1" s="512"/>
      <c r="DJC1" s="512"/>
      <c r="DJD1" s="512"/>
      <c r="DJE1" s="512"/>
      <c r="DJF1" s="512"/>
      <c r="DJG1" s="512"/>
      <c r="DJH1" s="512"/>
      <c r="DJI1" s="512"/>
      <c r="DJJ1" s="512"/>
      <c r="DJK1" s="512"/>
      <c r="DJL1" s="512"/>
      <c r="DJM1" s="512"/>
      <c r="DJN1" s="512"/>
      <c r="DJO1" s="512"/>
      <c r="DJP1" s="512"/>
      <c r="DJQ1" s="512"/>
      <c r="DJR1" s="512"/>
      <c r="DJS1" s="512"/>
      <c r="DJT1" s="512"/>
      <c r="DJU1" s="512"/>
      <c r="DJV1" s="512"/>
      <c r="DJW1" s="512"/>
      <c r="DJX1" s="512"/>
      <c r="DJY1" s="512"/>
      <c r="DJZ1" s="512"/>
      <c r="DKA1" s="512"/>
      <c r="DKB1" s="512"/>
      <c r="DKC1" s="512"/>
      <c r="DKD1" s="512"/>
      <c r="DKE1" s="512"/>
      <c r="DKF1" s="512"/>
      <c r="DKG1" s="512"/>
      <c r="DKH1" s="512"/>
      <c r="DKI1" s="512"/>
      <c r="DKJ1" s="512"/>
      <c r="DKK1" s="512"/>
      <c r="DKL1" s="512"/>
      <c r="DKM1" s="512"/>
      <c r="DKN1" s="512"/>
      <c r="DKO1" s="512"/>
      <c r="DKP1" s="512"/>
      <c r="DKQ1" s="512"/>
      <c r="DKR1" s="512"/>
      <c r="DKS1" s="512"/>
      <c r="DKT1" s="512"/>
      <c r="DKU1" s="512"/>
      <c r="DKV1" s="512"/>
      <c r="DKW1" s="512"/>
      <c r="DKX1" s="512"/>
      <c r="DKY1" s="512"/>
      <c r="DKZ1" s="512"/>
      <c r="DLA1" s="512"/>
      <c r="DLB1" s="512"/>
      <c r="DLC1" s="512"/>
      <c r="DLD1" s="512"/>
      <c r="DLE1" s="512"/>
      <c r="DLF1" s="512"/>
      <c r="DLG1" s="512"/>
      <c r="DLH1" s="512"/>
      <c r="DLI1" s="512"/>
      <c r="DLJ1" s="512"/>
      <c r="DLK1" s="512"/>
      <c r="DLL1" s="512"/>
      <c r="DLM1" s="512"/>
      <c r="DLN1" s="512"/>
      <c r="DLO1" s="512"/>
      <c r="DLP1" s="512"/>
      <c r="DLQ1" s="512"/>
      <c r="DLR1" s="512"/>
      <c r="DLS1" s="512"/>
      <c r="DLT1" s="512"/>
      <c r="DLU1" s="512"/>
      <c r="DLV1" s="512"/>
      <c r="DLW1" s="512"/>
      <c r="DLX1" s="512"/>
      <c r="DLY1" s="512"/>
      <c r="DLZ1" s="512"/>
      <c r="DMA1" s="512"/>
      <c r="DMB1" s="512"/>
      <c r="DMC1" s="512"/>
      <c r="DMD1" s="512"/>
      <c r="DME1" s="512"/>
      <c r="DMF1" s="512"/>
      <c r="DMG1" s="512"/>
      <c r="DMH1" s="512"/>
      <c r="DMI1" s="512"/>
      <c r="DMJ1" s="512"/>
      <c r="DMK1" s="512"/>
      <c r="DML1" s="512"/>
      <c r="DMM1" s="512"/>
      <c r="DMN1" s="512"/>
      <c r="DMO1" s="512"/>
      <c r="DMP1" s="512"/>
      <c r="DMQ1" s="512"/>
      <c r="DMR1" s="512"/>
      <c r="DMS1" s="512"/>
      <c r="DMT1" s="512"/>
      <c r="DMU1" s="512"/>
      <c r="DMV1" s="512"/>
      <c r="DMW1" s="512"/>
      <c r="DMX1" s="512"/>
      <c r="DMY1" s="512"/>
      <c r="DMZ1" s="512"/>
      <c r="DNA1" s="512"/>
      <c r="DNB1" s="512"/>
      <c r="DNC1" s="512"/>
      <c r="DND1" s="512"/>
      <c r="DNE1" s="512"/>
      <c r="DNF1" s="512"/>
      <c r="DNG1" s="512"/>
      <c r="DNH1" s="512"/>
      <c r="DNI1" s="512"/>
      <c r="DNJ1" s="512"/>
      <c r="DNK1" s="512"/>
      <c r="DNL1" s="512"/>
      <c r="DNM1" s="512"/>
      <c r="DNN1" s="512"/>
      <c r="DNO1" s="512"/>
      <c r="DNP1" s="512"/>
      <c r="DNQ1" s="512"/>
      <c r="DNR1" s="512"/>
      <c r="DNS1" s="512"/>
      <c r="DNT1" s="512"/>
      <c r="DNU1" s="512"/>
      <c r="DNV1" s="512"/>
      <c r="DNW1" s="512"/>
      <c r="DNX1" s="512"/>
      <c r="DNY1" s="512"/>
      <c r="DNZ1" s="512"/>
      <c r="DOA1" s="512"/>
      <c r="DOB1" s="512"/>
      <c r="DOC1" s="512"/>
      <c r="DOD1" s="512"/>
      <c r="DOE1" s="512"/>
      <c r="DOF1" s="512"/>
      <c r="DOG1" s="512"/>
      <c r="DOH1" s="512"/>
      <c r="DOI1" s="512"/>
      <c r="DOJ1" s="512"/>
      <c r="DOK1" s="512"/>
      <c r="DOL1" s="512"/>
      <c r="DOM1" s="512"/>
      <c r="DON1" s="512"/>
      <c r="DOO1" s="512"/>
      <c r="DOP1" s="512"/>
      <c r="DOQ1" s="512"/>
      <c r="DOR1" s="512"/>
      <c r="DOS1" s="512"/>
      <c r="DOT1" s="512"/>
      <c r="DOU1" s="512"/>
      <c r="DOV1" s="512"/>
      <c r="DOW1" s="512"/>
      <c r="DOX1" s="512"/>
      <c r="DOY1" s="512"/>
      <c r="DOZ1" s="512"/>
      <c r="DPA1" s="512"/>
      <c r="DPB1" s="512"/>
      <c r="DPC1" s="512"/>
      <c r="DPD1" s="512"/>
      <c r="DPE1" s="512"/>
      <c r="DPF1" s="512"/>
      <c r="DPG1" s="512"/>
      <c r="DPH1" s="512"/>
      <c r="DPI1" s="512"/>
      <c r="DPJ1" s="512"/>
      <c r="DPK1" s="512"/>
      <c r="DPL1" s="512"/>
      <c r="DPM1" s="512"/>
      <c r="DPN1" s="512"/>
      <c r="DPO1" s="512"/>
      <c r="DPP1" s="512"/>
      <c r="DPQ1" s="512"/>
      <c r="DPR1" s="512"/>
      <c r="DPS1" s="512"/>
      <c r="DPT1" s="512"/>
      <c r="DPU1" s="512"/>
      <c r="DPV1" s="512"/>
      <c r="DPW1" s="512"/>
      <c r="DPX1" s="512"/>
      <c r="DPY1" s="512"/>
      <c r="DPZ1" s="512"/>
      <c r="DQA1" s="512"/>
      <c r="DQB1" s="512"/>
      <c r="DQC1" s="512"/>
      <c r="DQD1" s="512"/>
      <c r="DQE1" s="512"/>
      <c r="DQF1" s="512"/>
      <c r="DQG1" s="512"/>
      <c r="DQH1" s="512"/>
      <c r="DQI1" s="512"/>
      <c r="DQJ1" s="512"/>
      <c r="DQK1" s="512"/>
      <c r="DQL1" s="512"/>
      <c r="DQM1" s="512"/>
      <c r="DQN1" s="512"/>
      <c r="DQO1" s="512"/>
      <c r="DQP1" s="512"/>
      <c r="DQQ1" s="512"/>
      <c r="DQR1" s="512"/>
      <c r="DQS1" s="512"/>
      <c r="DQT1" s="512"/>
      <c r="DQU1" s="512"/>
      <c r="DQV1" s="512"/>
      <c r="DQW1" s="512"/>
      <c r="DQX1" s="512"/>
      <c r="DQY1" s="512"/>
      <c r="DQZ1" s="512"/>
      <c r="DRA1" s="512"/>
      <c r="DRB1" s="512"/>
      <c r="DRC1" s="512"/>
      <c r="DRD1" s="512"/>
      <c r="DRE1" s="512"/>
      <c r="DRF1" s="512"/>
      <c r="DRG1" s="512"/>
      <c r="DRH1" s="512"/>
      <c r="DRI1" s="512"/>
      <c r="DRJ1" s="512"/>
      <c r="DRK1" s="512"/>
      <c r="DRL1" s="512"/>
      <c r="DRM1" s="512"/>
      <c r="DRN1" s="512"/>
      <c r="DRO1" s="512"/>
      <c r="DRP1" s="512"/>
      <c r="DRQ1" s="512"/>
      <c r="DRR1" s="512"/>
      <c r="DRS1" s="512"/>
      <c r="DRT1" s="512"/>
      <c r="DRU1" s="512"/>
      <c r="DRV1" s="512"/>
      <c r="DRW1" s="512"/>
      <c r="DRX1" s="512"/>
      <c r="DRY1" s="512"/>
      <c r="DRZ1" s="512"/>
      <c r="DSA1" s="512"/>
      <c r="DSB1" s="512"/>
      <c r="DSC1" s="512"/>
      <c r="DSD1" s="512"/>
      <c r="DSE1" s="512"/>
      <c r="DSF1" s="512"/>
      <c r="DSG1" s="512"/>
      <c r="DSH1" s="512"/>
      <c r="DSI1" s="512"/>
      <c r="DSJ1" s="512"/>
      <c r="DSK1" s="512"/>
      <c r="DSL1" s="512"/>
      <c r="DSM1" s="512"/>
      <c r="DSN1" s="512"/>
      <c r="DSO1" s="512"/>
      <c r="DSP1" s="512"/>
      <c r="DSQ1" s="512"/>
      <c r="DSR1" s="512"/>
      <c r="DSS1" s="512"/>
      <c r="DST1" s="512"/>
      <c r="DSU1" s="512"/>
      <c r="DSV1" s="512"/>
      <c r="DSW1" s="512"/>
      <c r="DSX1" s="512"/>
      <c r="DSY1" s="512"/>
      <c r="DSZ1" s="512"/>
      <c r="DTA1" s="512"/>
      <c r="DTB1" s="512"/>
      <c r="DTC1" s="512"/>
      <c r="DTD1" s="512"/>
      <c r="DTE1" s="512"/>
      <c r="DTF1" s="512"/>
      <c r="DTG1" s="512"/>
      <c r="DTH1" s="512"/>
      <c r="DTI1" s="512"/>
      <c r="DTJ1" s="512"/>
      <c r="DTK1" s="512"/>
      <c r="DTL1" s="512"/>
      <c r="DTM1" s="512"/>
      <c r="DTN1" s="512"/>
      <c r="DTO1" s="512"/>
      <c r="DTP1" s="512"/>
      <c r="DTQ1" s="512"/>
      <c r="DTR1" s="512"/>
      <c r="DTS1" s="512"/>
      <c r="DTT1" s="512"/>
      <c r="DTU1" s="512"/>
      <c r="DTV1" s="512"/>
      <c r="DTW1" s="512"/>
      <c r="DTX1" s="512"/>
      <c r="DTY1" s="512"/>
      <c r="DTZ1" s="512"/>
      <c r="DUA1" s="512"/>
      <c r="DUB1" s="512"/>
      <c r="DUC1" s="512"/>
      <c r="DUD1" s="512"/>
      <c r="DUE1" s="512"/>
      <c r="DUF1" s="512"/>
      <c r="DUG1" s="512"/>
      <c r="DUH1" s="512"/>
      <c r="DUI1" s="512"/>
      <c r="DUJ1" s="512"/>
      <c r="DUK1" s="512"/>
      <c r="DUL1" s="512"/>
      <c r="DUM1" s="512"/>
      <c r="DUN1" s="512"/>
      <c r="DUO1" s="512"/>
      <c r="DUP1" s="512"/>
      <c r="DUQ1" s="512"/>
      <c r="DUR1" s="512"/>
      <c r="DUS1" s="512"/>
      <c r="DUT1" s="512"/>
      <c r="DUU1" s="512"/>
      <c r="DUV1" s="512"/>
      <c r="DUW1" s="512"/>
      <c r="DUX1" s="512"/>
      <c r="DUY1" s="512"/>
      <c r="DUZ1" s="512"/>
      <c r="DVA1" s="512"/>
      <c r="DVB1" s="512"/>
      <c r="DVC1" s="512"/>
      <c r="DVD1" s="512"/>
      <c r="DVE1" s="512"/>
      <c r="DVF1" s="512"/>
      <c r="DVG1" s="512"/>
      <c r="DVH1" s="512"/>
      <c r="DVI1" s="512"/>
      <c r="DVJ1" s="512"/>
      <c r="DVK1" s="512"/>
      <c r="DVL1" s="512"/>
      <c r="DVM1" s="512"/>
      <c r="DVN1" s="512"/>
      <c r="DVO1" s="512"/>
      <c r="DVP1" s="512"/>
      <c r="DVQ1" s="512"/>
      <c r="DVR1" s="512"/>
      <c r="DVS1" s="512"/>
      <c r="DVT1" s="512"/>
      <c r="DVU1" s="512"/>
      <c r="DVV1" s="512"/>
      <c r="DVW1" s="512"/>
      <c r="DVX1" s="512"/>
      <c r="DVY1" s="512"/>
      <c r="DVZ1" s="512"/>
      <c r="DWA1" s="512"/>
      <c r="DWB1" s="512"/>
      <c r="DWC1" s="512"/>
      <c r="DWD1" s="512"/>
      <c r="DWE1" s="512"/>
      <c r="DWF1" s="512"/>
      <c r="DWG1" s="512"/>
      <c r="DWH1" s="512"/>
      <c r="DWI1" s="512"/>
      <c r="DWJ1" s="512"/>
      <c r="DWK1" s="512"/>
      <c r="DWL1" s="512"/>
      <c r="DWM1" s="512"/>
      <c r="DWN1" s="512"/>
      <c r="DWO1" s="512"/>
      <c r="DWP1" s="512"/>
      <c r="DWQ1" s="512"/>
      <c r="DWR1" s="512"/>
      <c r="DWS1" s="512"/>
      <c r="DWT1" s="512"/>
      <c r="DWU1" s="512"/>
      <c r="DWV1" s="512"/>
      <c r="DWW1" s="512"/>
      <c r="DWX1" s="512"/>
      <c r="DWY1" s="512"/>
      <c r="DWZ1" s="512"/>
      <c r="DXA1" s="512"/>
      <c r="DXB1" s="512"/>
      <c r="DXC1" s="512"/>
      <c r="DXD1" s="512"/>
      <c r="DXE1" s="512"/>
      <c r="DXF1" s="512"/>
      <c r="DXG1" s="512"/>
      <c r="DXH1" s="512"/>
      <c r="DXI1" s="512"/>
      <c r="DXJ1" s="512"/>
      <c r="DXK1" s="512"/>
      <c r="DXL1" s="512"/>
      <c r="DXM1" s="512"/>
      <c r="DXN1" s="512"/>
      <c r="DXO1" s="512"/>
      <c r="DXP1" s="512"/>
      <c r="DXQ1" s="512"/>
      <c r="DXR1" s="512"/>
      <c r="DXS1" s="512"/>
      <c r="DXT1" s="512"/>
      <c r="DXU1" s="512"/>
      <c r="DXV1" s="512"/>
      <c r="DXW1" s="512"/>
      <c r="DXX1" s="512"/>
      <c r="DXY1" s="512"/>
      <c r="DXZ1" s="512"/>
      <c r="DYA1" s="512"/>
      <c r="DYB1" s="512"/>
      <c r="DYC1" s="512"/>
      <c r="DYD1" s="512"/>
      <c r="DYE1" s="512"/>
      <c r="DYF1" s="512"/>
      <c r="DYG1" s="512"/>
      <c r="DYH1" s="512"/>
      <c r="DYI1" s="512"/>
      <c r="DYJ1" s="512"/>
      <c r="DYK1" s="512"/>
      <c r="DYL1" s="512"/>
      <c r="DYM1" s="512"/>
      <c r="DYN1" s="512"/>
      <c r="DYO1" s="512"/>
      <c r="DYP1" s="512"/>
      <c r="DYQ1" s="512"/>
      <c r="DYR1" s="512"/>
      <c r="DYS1" s="512"/>
      <c r="DYT1" s="512"/>
      <c r="DYU1" s="512"/>
      <c r="DYV1" s="512"/>
      <c r="DYW1" s="512"/>
      <c r="DYX1" s="512"/>
      <c r="DYY1" s="512"/>
      <c r="DYZ1" s="512"/>
      <c r="DZA1" s="512"/>
      <c r="DZB1" s="512"/>
      <c r="DZC1" s="512"/>
      <c r="DZD1" s="512"/>
      <c r="DZE1" s="512"/>
      <c r="DZF1" s="512"/>
      <c r="DZG1" s="512"/>
      <c r="DZH1" s="512"/>
      <c r="DZI1" s="512"/>
      <c r="DZJ1" s="512"/>
      <c r="DZK1" s="512"/>
      <c r="DZL1" s="512"/>
      <c r="DZM1" s="512"/>
      <c r="DZN1" s="512"/>
      <c r="DZO1" s="512"/>
      <c r="DZP1" s="512"/>
      <c r="DZQ1" s="512"/>
      <c r="DZR1" s="512"/>
      <c r="DZS1" s="512"/>
      <c r="DZT1" s="512"/>
      <c r="DZU1" s="512"/>
      <c r="DZV1" s="512"/>
      <c r="DZW1" s="512"/>
      <c r="DZX1" s="512"/>
      <c r="DZY1" s="512"/>
      <c r="DZZ1" s="512"/>
      <c r="EAA1" s="512"/>
      <c r="EAB1" s="512"/>
      <c r="EAC1" s="512"/>
      <c r="EAD1" s="512"/>
      <c r="EAE1" s="512"/>
      <c r="EAF1" s="512"/>
      <c r="EAG1" s="512"/>
      <c r="EAH1" s="512"/>
      <c r="EAI1" s="512"/>
      <c r="EAJ1" s="512"/>
      <c r="EAK1" s="512"/>
      <c r="EAL1" s="512"/>
      <c r="EAM1" s="512"/>
      <c r="EAN1" s="512"/>
      <c r="EAO1" s="512"/>
      <c r="EAP1" s="512"/>
      <c r="EAQ1" s="512"/>
      <c r="EAR1" s="512"/>
      <c r="EAS1" s="512"/>
      <c r="EAT1" s="512"/>
      <c r="EAU1" s="512"/>
      <c r="EAV1" s="512"/>
      <c r="EAW1" s="512"/>
      <c r="EAX1" s="512"/>
      <c r="EAY1" s="512"/>
      <c r="EAZ1" s="512"/>
      <c r="EBA1" s="512"/>
      <c r="EBB1" s="512"/>
      <c r="EBC1" s="512"/>
      <c r="EBD1" s="512"/>
      <c r="EBE1" s="512"/>
      <c r="EBF1" s="512"/>
      <c r="EBG1" s="512"/>
      <c r="EBH1" s="512"/>
      <c r="EBI1" s="512"/>
      <c r="EBJ1" s="512"/>
      <c r="EBK1" s="512"/>
      <c r="EBL1" s="512"/>
      <c r="EBM1" s="512"/>
      <c r="EBN1" s="512"/>
      <c r="EBO1" s="512"/>
      <c r="EBP1" s="512"/>
      <c r="EBQ1" s="512"/>
      <c r="EBR1" s="512"/>
      <c r="EBS1" s="512"/>
      <c r="EBT1" s="512"/>
      <c r="EBU1" s="512"/>
      <c r="EBV1" s="512"/>
      <c r="EBW1" s="512"/>
      <c r="EBX1" s="512"/>
      <c r="EBY1" s="512"/>
      <c r="EBZ1" s="512"/>
      <c r="ECA1" s="512"/>
      <c r="ECB1" s="512"/>
      <c r="ECC1" s="512"/>
      <c r="ECD1" s="512"/>
      <c r="ECE1" s="512"/>
      <c r="ECF1" s="512"/>
      <c r="ECG1" s="512"/>
      <c r="ECH1" s="512"/>
      <c r="ECI1" s="512"/>
      <c r="ECJ1" s="512"/>
      <c r="ECK1" s="512"/>
      <c r="ECL1" s="512"/>
      <c r="ECM1" s="512"/>
      <c r="ECN1" s="512"/>
      <c r="ECO1" s="512"/>
      <c r="ECP1" s="512"/>
      <c r="ECQ1" s="512"/>
      <c r="ECR1" s="512"/>
      <c r="ECS1" s="512"/>
      <c r="ECT1" s="512"/>
      <c r="ECU1" s="512"/>
      <c r="ECV1" s="512"/>
      <c r="ECW1" s="512"/>
      <c r="ECX1" s="512"/>
      <c r="ECY1" s="512"/>
      <c r="ECZ1" s="512"/>
      <c r="EDA1" s="512"/>
      <c r="EDB1" s="512"/>
      <c r="EDC1" s="512"/>
      <c r="EDD1" s="512"/>
      <c r="EDE1" s="512"/>
      <c r="EDF1" s="512"/>
      <c r="EDG1" s="512"/>
      <c r="EDH1" s="512"/>
      <c r="EDI1" s="512"/>
      <c r="EDJ1" s="512"/>
      <c r="EDK1" s="512"/>
      <c r="EDL1" s="512"/>
      <c r="EDM1" s="512"/>
      <c r="EDN1" s="512"/>
      <c r="EDO1" s="512"/>
      <c r="EDP1" s="512"/>
      <c r="EDQ1" s="512"/>
      <c r="EDR1" s="512"/>
      <c r="EDS1" s="512"/>
      <c r="EDT1" s="512"/>
      <c r="EDU1" s="512"/>
      <c r="EDV1" s="512"/>
      <c r="EDW1" s="512"/>
      <c r="EDX1" s="512"/>
      <c r="EDY1" s="512"/>
      <c r="EDZ1" s="512"/>
      <c r="EEA1" s="512"/>
      <c r="EEB1" s="512"/>
      <c r="EEC1" s="512"/>
      <c r="EED1" s="512"/>
      <c r="EEE1" s="512"/>
      <c r="EEF1" s="512"/>
      <c r="EEG1" s="512"/>
      <c r="EEH1" s="512"/>
      <c r="EEI1" s="512"/>
      <c r="EEJ1" s="512"/>
      <c r="EEK1" s="512"/>
      <c r="EEL1" s="512"/>
      <c r="EEM1" s="512"/>
      <c r="EEN1" s="512"/>
      <c r="EEO1" s="512"/>
      <c r="EEP1" s="512"/>
      <c r="EEQ1" s="512"/>
      <c r="EER1" s="512"/>
      <c r="EES1" s="512"/>
      <c r="EET1" s="512"/>
      <c r="EEU1" s="512"/>
      <c r="EEV1" s="512"/>
      <c r="EEW1" s="512"/>
      <c r="EEX1" s="512"/>
      <c r="EEY1" s="512"/>
      <c r="EEZ1" s="512"/>
      <c r="EFA1" s="512"/>
      <c r="EFB1" s="512"/>
      <c r="EFC1" s="512"/>
      <c r="EFD1" s="512"/>
      <c r="EFE1" s="512"/>
      <c r="EFF1" s="512"/>
      <c r="EFG1" s="512"/>
      <c r="EFH1" s="512"/>
      <c r="EFI1" s="512"/>
      <c r="EFJ1" s="512"/>
      <c r="EFK1" s="512"/>
      <c r="EFL1" s="512"/>
      <c r="EFM1" s="512"/>
      <c r="EFN1" s="512"/>
      <c r="EFO1" s="512"/>
      <c r="EFP1" s="512"/>
      <c r="EFQ1" s="512"/>
      <c r="EFR1" s="512"/>
      <c r="EFS1" s="512"/>
      <c r="EFT1" s="512"/>
      <c r="EFU1" s="512"/>
      <c r="EFV1" s="512"/>
      <c r="EFW1" s="512"/>
      <c r="EFX1" s="512"/>
      <c r="EFY1" s="512"/>
      <c r="EFZ1" s="512"/>
      <c r="EGA1" s="512"/>
      <c r="EGB1" s="512"/>
      <c r="EGC1" s="512"/>
      <c r="EGD1" s="512"/>
      <c r="EGE1" s="512"/>
      <c r="EGF1" s="512"/>
      <c r="EGG1" s="512"/>
      <c r="EGH1" s="512"/>
      <c r="EGI1" s="512"/>
      <c r="EGJ1" s="512"/>
      <c r="EGK1" s="512"/>
      <c r="EGL1" s="512"/>
      <c r="EGM1" s="512"/>
      <c r="EGN1" s="512"/>
      <c r="EGO1" s="512"/>
      <c r="EGP1" s="512"/>
      <c r="EGQ1" s="512"/>
      <c r="EGR1" s="512"/>
      <c r="EGS1" s="512"/>
      <c r="EGT1" s="512"/>
      <c r="EGU1" s="512"/>
      <c r="EGV1" s="512"/>
      <c r="EGW1" s="512"/>
      <c r="EGX1" s="512"/>
      <c r="EGY1" s="512"/>
      <c r="EGZ1" s="512"/>
      <c r="EHA1" s="512"/>
      <c r="EHB1" s="512"/>
      <c r="EHC1" s="512"/>
      <c r="EHD1" s="512"/>
      <c r="EHE1" s="512"/>
      <c r="EHF1" s="512"/>
      <c r="EHG1" s="512"/>
      <c r="EHH1" s="512"/>
      <c r="EHI1" s="512"/>
      <c r="EHJ1" s="512"/>
      <c r="EHK1" s="512"/>
      <c r="EHL1" s="512"/>
      <c r="EHM1" s="512"/>
      <c r="EHN1" s="512"/>
      <c r="EHO1" s="512"/>
      <c r="EHP1" s="512"/>
      <c r="EHQ1" s="512"/>
      <c r="EHR1" s="512"/>
      <c r="EHS1" s="512"/>
      <c r="EHT1" s="512"/>
      <c r="EHU1" s="512"/>
      <c r="EHV1" s="512"/>
      <c r="EHW1" s="512"/>
      <c r="EHX1" s="512"/>
      <c r="EHY1" s="512"/>
      <c r="EHZ1" s="512"/>
      <c r="EIA1" s="512"/>
      <c r="EIB1" s="512"/>
      <c r="EIC1" s="512"/>
      <c r="EID1" s="512"/>
      <c r="EIE1" s="512"/>
      <c r="EIF1" s="512"/>
      <c r="EIG1" s="512"/>
      <c r="EIH1" s="512"/>
      <c r="EII1" s="512"/>
      <c r="EIJ1" s="512"/>
      <c r="EIK1" s="512"/>
      <c r="EIL1" s="512"/>
      <c r="EIM1" s="512"/>
      <c r="EIN1" s="512"/>
      <c r="EIO1" s="512"/>
      <c r="EIP1" s="512"/>
      <c r="EIQ1" s="512"/>
      <c r="EIR1" s="512"/>
      <c r="EIS1" s="512"/>
      <c r="EIT1" s="512"/>
      <c r="EIU1" s="512"/>
      <c r="EIV1" s="512"/>
      <c r="EIW1" s="512"/>
      <c r="EIX1" s="512"/>
      <c r="EIY1" s="512"/>
      <c r="EIZ1" s="512"/>
      <c r="EJA1" s="512"/>
      <c r="EJB1" s="512"/>
      <c r="EJC1" s="512"/>
      <c r="EJD1" s="512"/>
      <c r="EJE1" s="512"/>
      <c r="EJF1" s="512"/>
      <c r="EJG1" s="512"/>
      <c r="EJH1" s="512"/>
      <c r="EJI1" s="512"/>
      <c r="EJJ1" s="512"/>
      <c r="EJK1" s="512"/>
      <c r="EJL1" s="512"/>
      <c r="EJM1" s="512"/>
      <c r="EJN1" s="512"/>
      <c r="EJO1" s="512"/>
      <c r="EJP1" s="512"/>
      <c r="EJQ1" s="512"/>
      <c r="EJR1" s="512"/>
      <c r="EJS1" s="512"/>
      <c r="EJT1" s="512"/>
      <c r="EJU1" s="512"/>
      <c r="EJV1" s="512"/>
      <c r="EJW1" s="512"/>
      <c r="EJX1" s="512"/>
      <c r="EJY1" s="512"/>
      <c r="EJZ1" s="512"/>
      <c r="EKA1" s="512"/>
      <c r="EKB1" s="512"/>
      <c r="EKC1" s="512"/>
      <c r="EKD1" s="512"/>
      <c r="EKE1" s="512"/>
      <c r="EKF1" s="512"/>
      <c r="EKG1" s="512"/>
      <c r="EKH1" s="512"/>
      <c r="EKI1" s="512"/>
      <c r="EKJ1" s="512"/>
      <c r="EKK1" s="512"/>
      <c r="EKL1" s="512"/>
      <c r="EKM1" s="512"/>
      <c r="EKN1" s="512"/>
      <c r="EKO1" s="512"/>
      <c r="EKP1" s="512"/>
      <c r="EKQ1" s="512"/>
      <c r="EKR1" s="512"/>
      <c r="EKS1" s="512"/>
      <c r="EKT1" s="512"/>
      <c r="EKU1" s="512"/>
      <c r="EKV1" s="512"/>
      <c r="EKW1" s="512"/>
      <c r="EKX1" s="512"/>
      <c r="EKY1" s="512"/>
      <c r="EKZ1" s="512"/>
      <c r="ELA1" s="512"/>
      <c r="ELB1" s="512"/>
      <c r="ELC1" s="512"/>
      <c r="ELD1" s="512"/>
      <c r="ELE1" s="512"/>
      <c r="ELF1" s="512"/>
      <c r="ELG1" s="512"/>
      <c r="ELH1" s="512"/>
      <c r="ELI1" s="512"/>
      <c r="ELJ1" s="512"/>
      <c r="ELK1" s="512"/>
      <c r="ELL1" s="512"/>
      <c r="ELM1" s="512"/>
      <c r="ELN1" s="512"/>
      <c r="ELO1" s="512"/>
      <c r="ELP1" s="512"/>
      <c r="ELQ1" s="512"/>
      <c r="ELR1" s="512"/>
      <c r="ELS1" s="512"/>
      <c r="ELT1" s="512"/>
      <c r="ELU1" s="512"/>
      <c r="ELV1" s="512"/>
      <c r="ELW1" s="512"/>
      <c r="ELX1" s="512"/>
      <c r="ELY1" s="512"/>
      <c r="ELZ1" s="512"/>
      <c r="EMA1" s="512"/>
      <c r="EMB1" s="512"/>
      <c r="EMC1" s="512"/>
      <c r="EMD1" s="512"/>
      <c r="EME1" s="512"/>
      <c r="EMF1" s="512"/>
      <c r="EMG1" s="512"/>
      <c r="EMH1" s="512"/>
      <c r="EMI1" s="512"/>
      <c r="EMJ1" s="512"/>
      <c r="EMK1" s="512"/>
      <c r="EML1" s="512"/>
      <c r="EMM1" s="512"/>
      <c r="EMN1" s="512"/>
      <c r="EMO1" s="512"/>
      <c r="EMP1" s="512"/>
      <c r="EMQ1" s="512"/>
      <c r="EMR1" s="512"/>
      <c r="EMS1" s="512"/>
      <c r="EMT1" s="512"/>
      <c r="EMU1" s="512"/>
      <c r="EMV1" s="512"/>
      <c r="EMW1" s="512"/>
      <c r="EMX1" s="512"/>
      <c r="EMY1" s="512"/>
      <c r="EMZ1" s="512"/>
      <c r="ENA1" s="512"/>
      <c r="ENB1" s="512"/>
      <c r="ENC1" s="512"/>
      <c r="END1" s="512"/>
      <c r="ENE1" s="512"/>
      <c r="ENF1" s="512"/>
      <c r="ENG1" s="512"/>
      <c r="ENH1" s="512"/>
      <c r="ENI1" s="512"/>
      <c r="ENJ1" s="512"/>
      <c r="ENK1" s="512"/>
      <c r="ENL1" s="512"/>
      <c r="ENM1" s="512"/>
      <c r="ENN1" s="512"/>
      <c r="ENO1" s="512"/>
      <c r="ENP1" s="512"/>
      <c r="ENQ1" s="512"/>
      <c r="ENR1" s="512"/>
      <c r="ENS1" s="512"/>
      <c r="ENT1" s="512"/>
      <c r="ENU1" s="512"/>
      <c r="ENV1" s="512"/>
      <c r="ENW1" s="512"/>
      <c r="ENX1" s="512"/>
      <c r="ENY1" s="512"/>
      <c r="ENZ1" s="512"/>
      <c r="EOA1" s="512"/>
      <c r="EOB1" s="512"/>
      <c r="EOC1" s="512"/>
      <c r="EOD1" s="512"/>
      <c r="EOE1" s="512"/>
      <c r="EOF1" s="512"/>
      <c r="EOG1" s="512"/>
      <c r="EOH1" s="512"/>
      <c r="EOI1" s="512"/>
      <c r="EOJ1" s="512"/>
      <c r="EOK1" s="512"/>
      <c r="EOL1" s="512"/>
      <c r="EOM1" s="512"/>
      <c r="EON1" s="512"/>
      <c r="EOO1" s="512"/>
      <c r="EOP1" s="512"/>
      <c r="EOQ1" s="512"/>
      <c r="EOR1" s="512"/>
      <c r="EOS1" s="512"/>
      <c r="EOT1" s="512"/>
      <c r="EOU1" s="512"/>
      <c r="EOV1" s="512"/>
      <c r="EOW1" s="512"/>
      <c r="EOX1" s="512"/>
      <c r="EOY1" s="512"/>
      <c r="EOZ1" s="512"/>
      <c r="EPA1" s="512"/>
      <c r="EPB1" s="512"/>
      <c r="EPC1" s="512"/>
      <c r="EPD1" s="512"/>
      <c r="EPE1" s="512"/>
      <c r="EPF1" s="512"/>
      <c r="EPG1" s="512"/>
      <c r="EPH1" s="512"/>
      <c r="EPI1" s="512"/>
      <c r="EPJ1" s="512"/>
      <c r="EPK1" s="512"/>
      <c r="EPL1" s="512"/>
      <c r="EPM1" s="512"/>
      <c r="EPN1" s="512"/>
      <c r="EPO1" s="512"/>
      <c r="EPP1" s="512"/>
      <c r="EPQ1" s="512"/>
      <c r="EPR1" s="512"/>
      <c r="EPS1" s="512"/>
      <c r="EPT1" s="512"/>
      <c r="EPU1" s="512"/>
      <c r="EPV1" s="512"/>
      <c r="EPW1" s="512"/>
      <c r="EPX1" s="512"/>
      <c r="EPY1" s="512"/>
      <c r="EPZ1" s="512"/>
      <c r="EQA1" s="512"/>
      <c r="EQB1" s="512"/>
      <c r="EQC1" s="512"/>
      <c r="EQD1" s="512"/>
      <c r="EQE1" s="512"/>
      <c r="EQF1" s="512"/>
      <c r="EQG1" s="512"/>
      <c r="EQH1" s="512"/>
      <c r="EQI1" s="512"/>
      <c r="EQJ1" s="512"/>
      <c r="EQK1" s="512"/>
      <c r="EQL1" s="512"/>
      <c r="EQM1" s="512"/>
      <c r="EQN1" s="512"/>
      <c r="EQO1" s="512"/>
      <c r="EQP1" s="512"/>
      <c r="EQQ1" s="512"/>
      <c r="EQR1" s="512"/>
      <c r="EQS1" s="512"/>
      <c r="EQT1" s="512"/>
      <c r="EQU1" s="512"/>
      <c r="EQV1" s="512"/>
      <c r="EQW1" s="512"/>
      <c r="EQX1" s="512"/>
      <c r="EQY1" s="512"/>
      <c r="EQZ1" s="512"/>
      <c r="ERA1" s="512"/>
      <c r="ERB1" s="512"/>
      <c r="ERC1" s="512"/>
      <c r="ERD1" s="512"/>
      <c r="ERE1" s="512"/>
      <c r="ERF1" s="512"/>
      <c r="ERG1" s="512"/>
      <c r="ERH1" s="512"/>
      <c r="ERI1" s="512"/>
      <c r="ERJ1" s="512"/>
      <c r="ERK1" s="512"/>
      <c r="ERL1" s="512"/>
      <c r="ERM1" s="512"/>
      <c r="ERN1" s="512"/>
      <c r="ERO1" s="512"/>
      <c r="ERP1" s="512"/>
      <c r="ERQ1" s="512"/>
      <c r="ERR1" s="512"/>
      <c r="ERS1" s="512"/>
      <c r="ERT1" s="512"/>
      <c r="ERU1" s="512"/>
      <c r="ERV1" s="512"/>
      <c r="ERW1" s="512"/>
      <c r="ERX1" s="512"/>
      <c r="ERY1" s="512"/>
      <c r="ERZ1" s="512"/>
      <c r="ESA1" s="512"/>
      <c r="ESB1" s="512"/>
      <c r="ESC1" s="512"/>
      <c r="ESD1" s="512"/>
      <c r="ESE1" s="512"/>
      <c r="ESF1" s="512"/>
      <c r="ESG1" s="512"/>
      <c r="ESH1" s="512"/>
      <c r="ESI1" s="512"/>
      <c r="ESJ1" s="512"/>
      <c r="ESK1" s="512"/>
      <c r="ESL1" s="512"/>
      <c r="ESM1" s="512"/>
      <c r="ESN1" s="512"/>
      <c r="ESO1" s="512"/>
      <c r="ESP1" s="512"/>
      <c r="ESQ1" s="512"/>
      <c r="ESR1" s="512"/>
      <c r="ESS1" s="512"/>
      <c r="EST1" s="512"/>
      <c r="ESU1" s="512"/>
      <c r="ESV1" s="512"/>
      <c r="ESW1" s="512"/>
      <c r="ESX1" s="512"/>
      <c r="ESY1" s="512"/>
      <c r="ESZ1" s="512"/>
      <c r="ETA1" s="512"/>
      <c r="ETB1" s="512"/>
      <c r="ETC1" s="512"/>
      <c r="ETD1" s="512"/>
      <c r="ETE1" s="512"/>
      <c r="ETF1" s="512"/>
      <c r="ETG1" s="512"/>
      <c r="ETH1" s="512"/>
      <c r="ETI1" s="512"/>
      <c r="ETJ1" s="512"/>
      <c r="ETK1" s="512"/>
      <c r="ETL1" s="512"/>
      <c r="ETM1" s="512"/>
      <c r="ETN1" s="512"/>
      <c r="ETO1" s="512"/>
      <c r="ETP1" s="512"/>
      <c r="ETQ1" s="512"/>
      <c r="ETR1" s="512"/>
      <c r="ETS1" s="512"/>
      <c r="ETT1" s="512"/>
      <c r="ETU1" s="512"/>
      <c r="ETV1" s="512"/>
      <c r="ETW1" s="512"/>
      <c r="ETX1" s="512"/>
      <c r="ETY1" s="512"/>
      <c r="ETZ1" s="512"/>
      <c r="EUA1" s="512"/>
      <c r="EUB1" s="512"/>
      <c r="EUC1" s="512"/>
      <c r="EUD1" s="512"/>
      <c r="EUE1" s="512"/>
      <c r="EUF1" s="512"/>
      <c r="EUG1" s="512"/>
      <c r="EUH1" s="512"/>
      <c r="EUI1" s="512"/>
      <c r="EUJ1" s="512"/>
      <c r="EUK1" s="512"/>
      <c r="EUL1" s="512"/>
      <c r="EUM1" s="512"/>
      <c r="EUN1" s="512"/>
      <c r="EUO1" s="512"/>
      <c r="EUP1" s="512"/>
      <c r="EUQ1" s="512"/>
      <c r="EUR1" s="512"/>
      <c r="EUS1" s="512"/>
      <c r="EUT1" s="512"/>
      <c r="EUU1" s="512"/>
      <c r="EUV1" s="512"/>
      <c r="EUW1" s="512"/>
      <c r="EUX1" s="512"/>
      <c r="EUY1" s="512"/>
      <c r="EUZ1" s="512"/>
      <c r="EVA1" s="512"/>
      <c r="EVB1" s="512"/>
      <c r="EVC1" s="512"/>
      <c r="EVD1" s="512"/>
      <c r="EVE1" s="512"/>
      <c r="EVF1" s="512"/>
      <c r="EVG1" s="512"/>
      <c r="EVH1" s="512"/>
      <c r="EVI1" s="512"/>
      <c r="EVJ1" s="512"/>
      <c r="EVK1" s="512"/>
      <c r="EVL1" s="512"/>
      <c r="EVM1" s="512"/>
      <c r="EVN1" s="512"/>
      <c r="EVO1" s="512"/>
      <c r="EVP1" s="512"/>
      <c r="EVQ1" s="512"/>
      <c r="EVR1" s="512"/>
      <c r="EVS1" s="512"/>
      <c r="EVT1" s="512"/>
      <c r="EVU1" s="512"/>
      <c r="EVV1" s="512"/>
      <c r="EVW1" s="512"/>
      <c r="EVX1" s="512"/>
      <c r="EVY1" s="512"/>
      <c r="EVZ1" s="512"/>
      <c r="EWA1" s="512"/>
      <c r="EWB1" s="512"/>
      <c r="EWC1" s="512"/>
      <c r="EWD1" s="512"/>
      <c r="EWE1" s="512"/>
      <c r="EWF1" s="512"/>
      <c r="EWG1" s="512"/>
      <c r="EWH1" s="512"/>
      <c r="EWI1" s="512"/>
      <c r="EWJ1" s="512"/>
      <c r="EWK1" s="512"/>
      <c r="EWL1" s="512"/>
      <c r="EWM1" s="512"/>
      <c r="EWN1" s="512"/>
      <c r="EWO1" s="512"/>
      <c r="EWP1" s="512"/>
      <c r="EWQ1" s="512"/>
      <c r="EWR1" s="512"/>
      <c r="EWS1" s="512"/>
      <c r="EWT1" s="512"/>
      <c r="EWU1" s="512"/>
      <c r="EWV1" s="512"/>
      <c r="EWW1" s="512"/>
      <c r="EWX1" s="512"/>
      <c r="EWY1" s="512"/>
      <c r="EWZ1" s="512"/>
      <c r="EXA1" s="512"/>
      <c r="EXB1" s="512"/>
      <c r="EXC1" s="512"/>
      <c r="EXD1" s="512"/>
      <c r="EXE1" s="512"/>
      <c r="EXF1" s="512"/>
      <c r="EXG1" s="512"/>
      <c r="EXH1" s="512"/>
      <c r="EXI1" s="512"/>
      <c r="EXJ1" s="512"/>
      <c r="EXK1" s="512"/>
      <c r="EXL1" s="512"/>
      <c r="EXM1" s="512"/>
      <c r="EXN1" s="512"/>
      <c r="EXO1" s="512"/>
      <c r="EXP1" s="512"/>
      <c r="EXQ1" s="512"/>
      <c r="EXR1" s="512"/>
      <c r="EXS1" s="512"/>
      <c r="EXT1" s="512"/>
      <c r="EXU1" s="512"/>
      <c r="EXV1" s="512"/>
      <c r="EXW1" s="512"/>
      <c r="EXX1" s="512"/>
      <c r="EXY1" s="512"/>
      <c r="EXZ1" s="512"/>
      <c r="EYA1" s="512"/>
      <c r="EYB1" s="512"/>
      <c r="EYC1" s="512"/>
      <c r="EYD1" s="512"/>
      <c r="EYE1" s="512"/>
      <c r="EYF1" s="512"/>
      <c r="EYG1" s="512"/>
      <c r="EYH1" s="512"/>
      <c r="EYI1" s="512"/>
      <c r="EYJ1" s="512"/>
      <c r="EYK1" s="512"/>
      <c r="EYL1" s="512"/>
      <c r="EYM1" s="512"/>
      <c r="EYN1" s="512"/>
      <c r="EYO1" s="512"/>
      <c r="EYP1" s="512"/>
      <c r="EYQ1" s="512"/>
      <c r="EYR1" s="512"/>
      <c r="EYS1" s="512"/>
      <c r="EYT1" s="512"/>
      <c r="EYU1" s="512"/>
      <c r="EYV1" s="512"/>
      <c r="EYW1" s="512"/>
      <c r="EYX1" s="512"/>
      <c r="EYY1" s="512"/>
      <c r="EYZ1" s="512"/>
      <c r="EZA1" s="512"/>
      <c r="EZB1" s="512"/>
      <c r="EZC1" s="512"/>
      <c r="EZD1" s="512"/>
      <c r="EZE1" s="512"/>
      <c r="EZF1" s="512"/>
      <c r="EZG1" s="512"/>
      <c r="EZH1" s="512"/>
      <c r="EZI1" s="512"/>
      <c r="EZJ1" s="512"/>
      <c r="EZK1" s="512"/>
      <c r="EZL1" s="512"/>
      <c r="EZM1" s="512"/>
      <c r="EZN1" s="512"/>
      <c r="EZO1" s="512"/>
      <c r="EZP1" s="512"/>
      <c r="EZQ1" s="512"/>
      <c r="EZR1" s="512"/>
      <c r="EZS1" s="512"/>
      <c r="EZT1" s="512"/>
      <c r="EZU1" s="512"/>
      <c r="EZV1" s="512"/>
      <c r="EZW1" s="512"/>
      <c r="EZX1" s="512"/>
      <c r="EZY1" s="512"/>
      <c r="EZZ1" s="512"/>
      <c r="FAA1" s="512"/>
      <c r="FAB1" s="512"/>
      <c r="FAC1" s="512"/>
      <c r="FAD1" s="512"/>
      <c r="FAE1" s="512"/>
      <c r="FAF1" s="512"/>
      <c r="FAG1" s="512"/>
      <c r="FAH1" s="512"/>
      <c r="FAI1" s="512"/>
      <c r="FAJ1" s="512"/>
      <c r="FAK1" s="512"/>
      <c r="FAL1" s="512"/>
      <c r="FAM1" s="512"/>
      <c r="FAN1" s="512"/>
      <c r="FAO1" s="512"/>
      <c r="FAP1" s="512"/>
      <c r="FAQ1" s="512"/>
      <c r="FAR1" s="512"/>
      <c r="FAS1" s="512"/>
      <c r="FAT1" s="512"/>
      <c r="FAU1" s="512"/>
      <c r="FAV1" s="512"/>
      <c r="FAW1" s="512"/>
      <c r="FAX1" s="512"/>
      <c r="FAY1" s="512"/>
      <c r="FAZ1" s="512"/>
      <c r="FBA1" s="512"/>
      <c r="FBB1" s="512"/>
      <c r="FBC1" s="512"/>
      <c r="FBD1" s="512"/>
      <c r="FBE1" s="512"/>
      <c r="FBF1" s="512"/>
      <c r="FBG1" s="512"/>
      <c r="FBH1" s="512"/>
      <c r="FBI1" s="512"/>
      <c r="FBJ1" s="512"/>
      <c r="FBK1" s="512"/>
      <c r="FBL1" s="512"/>
      <c r="FBM1" s="512"/>
      <c r="FBN1" s="512"/>
      <c r="FBO1" s="512"/>
      <c r="FBP1" s="512"/>
      <c r="FBQ1" s="512"/>
      <c r="FBR1" s="512"/>
      <c r="FBS1" s="512"/>
      <c r="FBT1" s="512"/>
      <c r="FBU1" s="512"/>
      <c r="FBV1" s="512"/>
      <c r="FBW1" s="512"/>
      <c r="FBX1" s="512"/>
      <c r="FBY1" s="512"/>
      <c r="FBZ1" s="512"/>
      <c r="FCA1" s="512"/>
      <c r="FCB1" s="512"/>
      <c r="FCC1" s="512"/>
      <c r="FCD1" s="512"/>
      <c r="FCE1" s="512"/>
      <c r="FCF1" s="512"/>
      <c r="FCG1" s="512"/>
      <c r="FCH1" s="512"/>
      <c r="FCI1" s="512"/>
      <c r="FCJ1" s="512"/>
      <c r="FCK1" s="512"/>
      <c r="FCL1" s="512"/>
      <c r="FCM1" s="512"/>
      <c r="FCN1" s="512"/>
      <c r="FCO1" s="512"/>
      <c r="FCP1" s="512"/>
      <c r="FCQ1" s="512"/>
      <c r="FCR1" s="512"/>
      <c r="FCS1" s="512"/>
      <c r="FCT1" s="512"/>
      <c r="FCU1" s="512"/>
      <c r="FCV1" s="512"/>
      <c r="FCW1" s="512"/>
      <c r="FCX1" s="512"/>
      <c r="FCY1" s="512"/>
      <c r="FCZ1" s="512"/>
      <c r="FDA1" s="512"/>
      <c r="FDB1" s="512"/>
      <c r="FDC1" s="512"/>
      <c r="FDD1" s="512"/>
      <c r="FDE1" s="512"/>
      <c r="FDF1" s="512"/>
      <c r="FDG1" s="512"/>
      <c r="FDH1" s="512"/>
      <c r="FDI1" s="512"/>
      <c r="FDJ1" s="512"/>
      <c r="FDK1" s="512"/>
      <c r="FDL1" s="512"/>
      <c r="FDM1" s="512"/>
      <c r="FDN1" s="512"/>
      <c r="FDO1" s="512"/>
      <c r="FDP1" s="512"/>
      <c r="FDQ1" s="512"/>
      <c r="FDR1" s="512"/>
      <c r="FDS1" s="512"/>
      <c r="FDT1" s="512"/>
      <c r="FDU1" s="512"/>
      <c r="FDV1" s="512"/>
      <c r="FDW1" s="512"/>
      <c r="FDX1" s="512"/>
      <c r="FDY1" s="512"/>
      <c r="FDZ1" s="512"/>
      <c r="FEA1" s="512"/>
      <c r="FEB1" s="512"/>
      <c r="FEC1" s="512"/>
      <c r="FED1" s="512"/>
      <c r="FEE1" s="512"/>
      <c r="FEF1" s="512"/>
      <c r="FEG1" s="512"/>
      <c r="FEH1" s="512"/>
      <c r="FEI1" s="512"/>
      <c r="FEJ1" s="512"/>
      <c r="FEK1" s="512"/>
      <c r="FEL1" s="512"/>
      <c r="FEM1" s="512"/>
      <c r="FEN1" s="512"/>
      <c r="FEO1" s="512"/>
      <c r="FEP1" s="512"/>
      <c r="FEQ1" s="512"/>
      <c r="FER1" s="512"/>
      <c r="FES1" s="512"/>
      <c r="FET1" s="512"/>
      <c r="FEU1" s="512"/>
      <c r="FEV1" s="512"/>
      <c r="FEW1" s="512"/>
      <c r="FEX1" s="512"/>
      <c r="FEY1" s="512"/>
      <c r="FEZ1" s="512"/>
      <c r="FFA1" s="512"/>
      <c r="FFB1" s="512"/>
      <c r="FFC1" s="512"/>
      <c r="FFD1" s="512"/>
      <c r="FFE1" s="512"/>
      <c r="FFF1" s="512"/>
      <c r="FFG1" s="512"/>
      <c r="FFH1" s="512"/>
      <c r="FFI1" s="512"/>
      <c r="FFJ1" s="512"/>
      <c r="FFK1" s="512"/>
      <c r="FFL1" s="512"/>
      <c r="FFM1" s="512"/>
      <c r="FFN1" s="512"/>
      <c r="FFO1" s="512"/>
      <c r="FFP1" s="512"/>
      <c r="FFQ1" s="512"/>
      <c r="FFR1" s="512"/>
      <c r="FFS1" s="512"/>
      <c r="FFT1" s="512"/>
      <c r="FFU1" s="512"/>
      <c r="FFV1" s="512"/>
      <c r="FFW1" s="512"/>
      <c r="FFX1" s="512"/>
      <c r="FFY1" s="512"/>
      <c r="FFZ1" s="512"/>
      <c r="FGA1" s="512"/>
      <c r="FGB1" s="512"/>
      <c r="FGC1" s="512"/>
      <c r="FGD1" s="512"/>
      <c r="FGE1" s="512"/>
      <c r="FGF1" s="512"/>
      <c r="FGG1" s="512"/>
      <c r="FGH1" s="512"/>
      <c r="FGI1" s="512"/>
      <c r="FGJ1" s="512"/>
      <c r="FGK1" s="512"/>
      <c r="FGL1" s="512"/>
      <c r="FGM1" s="512"/>
      <c r="FGN1" s="512"/>
      <c r="FGO1" s="512"/>
      <c r="FGP1" s="512"/>
      <c r="FGQ1" s="512"/>
      <c r="FGR1" s="512"/>
      <c r="FGS1" s="512"/>
      <c r="FGT1" s="512"/>
      <c r="FGU1" s="512"/>
      <c r="FGV1" s="512"/>
      <c r="FGW1" s="512"/>
      <c r="FGX1" s="512"/>
      <c r="FGY1" s="512"/>
      <c r="FGZ1" s="512"/>
      <c r="FHA1" s="512"/>
      <c r="FHB1" s="512"/>
      <c r="FHC1" s="512"/>
      <c r="FHD1" s="512"/>
      <c r="FHE1" s="512"/>
      <c r="FHF1" s="512"/>
      <c r="FHG1" s="512"/>
      <c r="FHH1" s="512"/>
      <c r="FHI1" s="512"/>
      <c r="FHJ1" s="512"/>
      <c r="FHK1" s="512"/>
      <c r="FHL1" s="512"/>
      <c r="FHM1" s="512"/>
      <c r="FHN1" s="512"/>
      <c r="FHO1" s="512"/>
      <c r="FHP1" s="512"/>
      <c r="FHQ1" s="512"/>
      <c r="FHR1" s="512"/>
      <c r="FHS1" s="512"/>
      <c r="FHT1" s="512"/>
      <c r="FHU1" s="512"/>
      <c r="FHV1" s="512"/>
      <c r="FHW1" s="512"/>
      <c r="FHX1" s="512"/>
      <c r="FHY1" s="512"/>
      <c r="FHZ1" s="512"/>
      <c r="FIA1" s="512"/>
      <c r="FIB1" s="512"/>
      <c r="FIC1" s="512"/>
      <c r="FID1" s="512"/>
      <c r="FIE1" s="512"/>
      <c r="FIF1" s="512"/>
      <c r="FIG1" s="512"/>
      <c r="FIH1" s="512"/>
      <c r="FII1" s="512"/>
      <c r="FIJ1" s="512"/>
      <c r="FIK1" s="512"/>
      <c r="FIL1" s="512"/>
      <c r="FIM1" s="512"/>
      <c r="FIN1" s="512"/>
      <c r="FIO1" s="512"/>
      <c r="FIP1" s="512"/>
      <c r="FIQ1" s="512"/>
      <c r="FIR1" s="512"/>
      <c r="FIS1" s="512"/>
      <c r="FIT1" s="512"/>
      <c r="FIU1" s="512"/>
      <c r="FIV1" s="512"/>
      <c r="FIW1" s="512"/>
      <c r="FIX1" s="512"/>
      <c r="FIY1" s="512"/>
      <c r="FIZ1" s="512"/>
      <c r="FJA1" s="512"/>
      <c r="FJB1" s="512"/>
      <c r="FJC1" s="512"/>
      <c r="FJD1" s="512"/>
      <c r="FJE1" s="512"/>
      <c r="FJF1" s="512"/>
      <c r="FJG1" s="512"/>
      <c r="FJH1" s="512"/>
      <c r="FJI1" s="512"/>
      <c r="FJJ1" s="512"/>
      <c r="FJK1" s="512"/>
      <c r="FJL1" s="512"/>
      <c r="FJM1" s="512"/>
      <c r="FJN1" s="512"/>
      <c r="FJO1" s="512"/>
      <c r="FJP1" s="512"/>
      <c r="FJQ1" s="512"/>
      <c r="FJR1" s="512"/>
      <c r="FJS1" s="512"/>
      <c r="FJT1" s="512"/>
      <c r="FJU1" s="512"/>
      <c r="FJV1" s="512"/>
      <c r="FJW1" s="512"/>
      <c r="FJX1" s="512"/>
      <c r="FJY1" s="512"/>
      <c r="FJZ1" s="512"/>
      <c r="FKA1" s="512"/>
      <c r="FKB1" s="512"/>
      <c r="FKC1" s="512"/>
      <c r="FKD1" s="512"/>
      <c r="FKE1" s="512"/>
      <c r="FKF1" s="512"/>
      <c r="FKG1" s="512"/>
      <c r="FKH1" s="512"/>
      <c r="FKI1" s="512"/>
      <c r="FKJ1" s="512"/>
      <c r="FKK1" s="512"/>
      <c r="FKL1" s="512"/>
      <c r="FKM1" s="512"/>
      <c r="FKN1" s="512"/>
      <c r="FKO1" s="512"/>
      <c r="FKP1" s="512"/>
      <c r="FKQ1" s="512"/>
      <c r="FKR1" s="512"/>
      <c r="FKS1" s="512"/>
      <c r="FKT1" s="512"/>
      <c r="FKU1" s="512"/>
      <c r="FKV1" s="512"/>
      <c r="FKW1" s="512"/>
      <c r="FKX1" s="512"/>
      <c r="FKY1" s="512"/>
      <c r="FKZ1" s="512"/>
      <c r="FLA1" s="512"/>
      <c r="FLB1" s="512"/>
      <c r="FLC1" s="512"/>
      <c r="FLD1" s="512"/>
      <c r="FLE1" s="512"/>
      <c r="FLF1" s="512"/>
      <c r="FLG1" s="512"/>
      <c r="FLH1" s="512"/>
      <c r="FLI1" s="512"/>
      <c r="FLJ1" s="512"/>
      <c r="FLK1" s="512"/>
      <c r="FLL1" s="512"/>
      <c r="FLM1" s="512"/>
      <c r="FLN1" s="512"/>
      <c r="FLO1" s="512"/>
      <c r="FLP1" s="512"/>
      <c r="FLQ1" s="512"/>
      <c r="FLR1" s="512"/>
      <c r="FLS1" s="512"/>
      <c r="FLT1" s="512"/>
      <c r="FLU1" s="512"/>
      <c r="FLV1" s="512"/>
      <c r="FLW1" s="512"/>
      <c r="FLX1" s="512"/>
      <c r="FLY1" s="512"/>
      <c r="FLZ1" s="512"/>
      <c r="FMA1" s="512"/>
      <c r="FMB1" s="512"/>
      <c r="FMC1" s="512"/>
      <c r="FMD1" s="512"/>
      <c r="FME1" s="512"/>
      <c r="FMF1" s="512"/>
      <c r="FMG1" s="512"/>
      <c r="FMH1" s="512"/>
      <c r="FMI1" s="512"/>
      <c r="FMJ1" s="512"/>
      <c r="FMK1" s="512"/>
      <c r="FML1" s="512"/>
      <c r="FMM1" s="512"/>
      <c r="FMN1" s="512"/>
      <c r="FMO1" s="512"/>
      <c r="FMP1" s="512"/>
      <c r="FMQ1" s="512"/>
      <c r="FMR1" s="512"/>
      <c r="FMS1" s="512"/>
      <c r="FMT1" s="512"/>
      <c r="FMU1" s="512"/>
      <c r="FMV1" s="512"/>
      <c r="FMW1" s="512"/>
      <c r="FMX1" s="512"/>
      <c r="FMY1" s="512"/>
      <c r="FMZ1" s="512"/>
      <c r="FNA1" s="512"/>
      <c r="FNB1" s="512"/>
      <c r="FNC1" s="512"/>
      <c r="FND1" s="512"/>
      <c r="FNE1" s="512"/>
      <c r="FNF1" s="512"/>
      <c r="FNG1" s="512"/>
      <c r="FNH1" s="512"/>
      <c r="FNI1" s="512"/>
      <c r="FNJ1" s="512"/>
      <c r="FNK1" s="512"/>
      <c r="FNL1" s="512"/>
      <c r="FNM1" s="512"/>
      <c r="FNN1" s="512"/>
      <c r="FNO1" s="512"/>
      <c r="FNP1" s="512"/>
      <c r="FNQ1" s="512"/>
      <c r="FNR1" s="512"/>
      <c r="FNS1" s="512"/>
      <c r="FNT1" s="512"/>
      <c r="FNU1" s="512"/>
      <c r="FNV1" s="512"/>
      <c r="FNW1" s="512"/>
      <c r="FNX1" s="512"/>
      <c r="FNY1" s="512"/>
      <c r="FNZ1" s="512"/>
      <c r="FOA1" s="512"/>
      <c r="FOB1" s="512"/>
      <c r="FOC1" s="512"/>
      <c r="FOD1" s="512"/>
      <c r="FOE1" s="512"/>
      <c r="FOF1" s="512"/>
      <c r="FOG1" s="512"/>
      <c r="FOH1" s="512"/>
      <c r="FOI1" s="512"/>
      <c r="FOJ1" s="512"/>
      <c r="FOK1" s="512"/>
      <c r="FOL1" s="512"/>
      <c r="FOM1" s="512"/>
      <c r="FON1" s="512"/>
      <c r="FOO1" s="512"/>
      <c r="FOP1" s="512"/>
      <c r="FOQ1" s="512"/>
      <c r="FOR1" s="512"/>
      <c r="FOS1" s="512"/>
      <c r="FOT1" s="512"/>
      <c r="FOU1" s="512"/>
      <c r="FOV1" s="512"/>
      <c r="FOW1" s="512"/>
      <c r="FOX1" s="512"/>
      <c r="FOY1" s="512"/>
      <c r="FOZ1" s="512"/>
      <c r="FPA1" s="512"/>
      <c r="FPB1" s="512"/>
      <c r="FPC1" s="512"/>
      <c r="FPD1" s="512"/>
      <c r="FPE1" s="512"/>
      <c r="FPF1" s="512"/>
      <c r="FPG1" s="512"/>
      <c r="FPH1" s="512"/>
      <c r="FPI1" s="512"/>
      <c r="FPJ1" s="512"/>
      <c r="FPK1" s="512"/>
      <c r="FPL1" s="512"/>
      <c r="FPM1" s="512"/>
      <c r="FPN1" s="512"/>
      <c r="FPO1" s="512"/>
      <c r="FPP1" s="512"/>
      <c r="FPQ1" s="512"/>
      <c r="FPR1" s="512"/>
      <c r="FPS1" s="512"/>
      <c r="FPT1" s="512"/>
      <c r="FPU1" s="512"/>
      <c r="FPV1" s="512"/>
      <c r="FPW1" s="512"/>
      <c r="FPX1" s="512"/>
      <c r="FPY1" s="512"/>
      <c r="FPZ1" s="512"/>
      <c r="FQA1" s="512"/>
      <c r="FQB1" s="512"/>
      <c r="FQC1" s="512"/>
      <c r="FQD1" s="512"/>
      <c r="FQE1" s="512"/>
      <c r="FQF1" s="512"/>
      <c r="FQG1" s="512"/>
      <c r="FQH1" s="512"/>
      <c r="FQI1" s="512"/>
      <c r="FQJ1" s="512"/>
      <c r="FQK1" s="512"/>
      <c r="FQL1" s="512"/>
      <c r="FQM1" s="512"/>
      <c r="FQN1" s="512"/>
      <c r="FQO1" s="512"/>
      <c r="FQP1" s="512"/>
      <c r="FQQ1" s="512"/>
      <c r="FQR1" s="512"/>
      <c r="FQS1" s="512"/>
      <c r="FQT1" s="512"/>
      <c r="FQU1" s="512"/>
      <c r="FQV1" s="512"/>
      <c r="FQW1" s="512"/>
      <c r="FQX1" s="512"/>
      <c r="FQY1" s="512"/>
      <c r="FQZ1" s="512"/>
      <c r="FRA1" s="512"/>
      <c r="FRB1" s="512"/>
      <c r="FRC1" s="512"/>
      <c r="FRD1" s="512"/>
      <c r="FRE1" s="512"/>
      <c r="FRF1" s="512"/>
      <c r="FRG1" s="512"/>
      <c r="FRH1" s="512"/>
      <c r="FRI1" s="512"/>
      <c r="FRJ1" s="512"/>
      <c r="FRK1" s="512"/>
      <c r="FRL1" s="512"/>
      <c r="FRM1" s="512"/>
      <c r="FRN1" s="512"/>
      <c r="FRO1" s="512"/>
      <c r="FRP1" s="512"/>
      <c r="FRQ1" s="512"/>
      <c r="FRR1" s="512"/>
      <c r="FRS1" s="512"/>
      <c r="FRT1" s="512"/>
      <c r="FRU1" s="512"/>
      <c r="FRV1" s="512"/>
      <c r="FRW1" s="512"/>
      <c r="FRX1" s="512"/>
      <c r="FRY1" s="512"/>
      <c r="FRZ1" s="512"/>
      <c r="FSA1" s="512"/>
      <c r="FSB1" s="512"/>
      <c r="FSC1" s="512"/>
      <c r="FSD1" s="512"/>
      <c r="FSE1" s="512"/>
      <c r="FSF1" s="512"/>
      <c r="FSG1" s="512"/>
      <c r="FSH1" s="512"/>
      <c r="FSI1" s="512"/>
      <c r="FSJ1" s="512"/>
      <c r="FSK1" s="512"/>
      <c r="FSL1" s="512"/>
      <c r="FSM1" s="512"/>
      <c r="FSN1" s="512"/>
      <c r="FSO1" s="512"/>
      <c r="FSP1" s="512"/>
      <c r="FSQ1" s="512"/>
      <c r="FSR1" s="512"/>
      <c r="FSS1" s="512"/>
      <c r="FST1" s="512"/>
      <c r="FSU1" s="512"/>
      <c r="FSV1" s="512"/>
      <c r="FSW1" s="512"/>
      <c r="FSX1" s="512"/>
      <c r="FSY1" s="512"/>
      <c r="FSZ1" s="512"/>
      <c r="FTA1" s="512"/>
      <c r="FTB1" s="512"/>
      <c r="FTC1" s="512"/>
      <c r="FTD1" s="512"/>
      <c r="FTE1" s="512"/>
      <c r="FTF1" s="512"/>
      <c r="FTG1" s="512"/>
      <c r="FTH1" s="512"/>
      <c r="FTI1" s="512"/>
      <c r="FTJ1" s="512"/>
      <c r="FTK1" s="512"/>
      <c r="FTL1" s="512"/>
      <c r="FTM1" s="512"/>
      <c r="FTN1" s="512"/>
      <c r="FTO1" s="512"/>
      <c r="FTP1" s="512"/>
      <c r="FTQ1" s="512"/>
      <c r="FTR1" s="512"/>
      <c r="FTS1" s="512"/>
      <c r="FTT1" s="512"/>
      <c r="FTU1" s="512"/>
      <c r="FTV1" s="512"/>
      <c r="FTW1" s="512"/>
      <c r="FTX1" s="512"/>
      <c r="FTY1" s="512"/>
      <c r="FTZ1" s="512"/>
      <c r="FUA1" s="512"/>
      <c r="FUB1" s="512"/>
      <c r="FUC1" s="512"/>
      <c r="FUD1" s="512"/>
      <c r="FUE1" s="512"/>
      <c r="FUF1" s="512"/>
      <c r="FUG1" s="512"/>
      <c r="FUH1" s="512"/>
      <c r="FUI1" s="512"/>
      <c r="FUJ1" s="512"/>
      <c r="FUK1" s="512"/>
      <c r="FUL1" s="512"/>
      <c r="FUM1" s="512"/>
      <c r="FUN1" s="512"/>
      <c r="FUO1" s="512"/>
      <c r="FUP1" s="512"/>
      <c r="FUQ1" s="512"/>
      <c r="FUR1" s="512"/>
      <c r="FUS1" s="512"/>
      <c r="FUT1" s="512"/>
      <c r="FUU1" s="512"/>
      <c r="FUV1" s="512"/>
      <c r="FUW1" s="512"/>
      <c r="FUX1" s="512"/>
      <c r="FUY1" s="512"/>
      <c r="FUZ1" s="512"/>
      <c r="FVA1" s="512"/>
      <c r="FVB1" s="512"/>
      <c r="FVC1" s="512"/>
      <c r="FVD1" s="512"/>
      <c r="FVE1" s="512"/>
      <c r="FVF1" s="512"/>
      <c r="FVG1" s="512"/>
      <c r="FVH1" s="512"/>
      <c r="FVI1" s="512"/>
      <c r="FVJ1" s="512"/>
      <c r="FVK1" s="512"/>
      <c r="FVL1" s="512"/>
      <c r="FVM1" s="512"/>
      <c r="FVN1" s="512"/>
      <c r="FVO1" s="512"/>
      <c r="FVP1" s="512"/>
      <c r="FVQ1" s="512"/>
      <c r="FVR1" s="512"/>
      <c r="FVS1" s="512"/>
      <c r="FVT1" s="512"/>
      <c r="FVU1" s="512"/>
      <c r="FVV1" s="512"/>
      <c r="FVW1" s="512"/>
      <c r="FVX1" s="512"/>
      <c r="FVY1" s="512"/>
      <c r="FVZ1" s="512"/>
      <c r="FWA1" s="512"/>
      <c r="FWB1" s="512"/>
      <c r="FWC1" s="512"/>
      <c r="FWD1" s="512"/>
      <c r="FWE1" s="512"/>
      <c r="FWF1" s="512"/>
      <c r="FWG1" s="512"/>
      <c r="FWH1" s="512"/>
      <c r="FWI1" s="512"/>
      <c r="FWJ1" s="512"/>
      <c r="FWK1" s="512"/>
      <c r="FWL1" s="512"/>
      <c r="FWM1" s="512"/>
      <c r="FWN1" s="512"/>
      <c r="FWO1" s="512"/>
      <c r="FWP1" s="512"/>
      <c r="FWQ1" s="512"/>
      <c r="FWR1" s="512"/>
      <c r="FWS1" s="512"/>
      <c r="FWT1" s="512"/>
      <c r="FWU1" s="512"/>
      <c r="FWV1" s="512"/>
      <c r="FWW1" s="512"/>
      <c r="FWX1" s="512"/>
      <c r="FWY1" s="512"/>
      <c r="FWZ1" s="512"/>
      <c r="FXA1" s="512"/>
      <c r="FXB1" s="512"/>
      <c r="FXC1" s="512"/>
      <c r="FXD1" s="512"/>
      <c r="FXE1" s="512"/>
      <c r="FXF1" s="512"/>
      <c r="FXG1" s="512"/>
      <c r="FXH1" s="512"/>
      <c r="FXI1" s="512"/>
      <c r="FXJ1" s="512"/>
      <c r="FXK1" s="512"/>
      <c r="FXL1" s="512"/>
      <c r="FXM1" s="512"/>
      <c r="FXN1" s="512"/>
      <c r="FXO1" s="512"/>
      <c r="FXP1" s="512"/>
      <c r="FXQ1" s="512"/>
      <c r="FXR1" s="512"/>
      <c r="FXS1" s="512"/>
      <c r="FXT1" s="512"/>
      <c r="FXU1" s="512"/>
      <c r="FXV1" s="512"/>
      <c r="FXW1" s="512"/>
      <c r="FXX1" s="512"/>
      <c r="FXY1" s="512"/>
      <c r="FXZ1" s="512"/>
      <c r="FYA1" s="512"/>
      <c r="FYB1" s="512"/>
      <c r="FYC1" s="512"/>
      <c r="FYD1" s="512"/>
      <c r="FYE1" s="512"/>
      <c r="FYF1" s="512"/>
      <c r="FYG1" s="512"/>
      <c r="FYH1" s="512"/>
      <c r="FYI1" s="512"/>
      <c r="FYJ1" s="512"/>
      <c r="FYK1" s="512"/>
      <c r="FYL1" s="512"/>
      <c r="FYM1" s="512"/>
      <c r="FYN1" s="512"/>
      <c r="FYO1" s="512"/>
      <c r="FYP1" s="512"/>
      <c r="FYQ1" s="512"/>
      <c r="FYR1" s="512"/>
      <c r="FYS1" s="512"/>
      <c r="FYT1" s="512"/>
      <c r="FYU1" s="512"/>
      <c r="FYV1" s="512"/>
      <c r="FYW1" s="512"/>
      <c r="FYX1" s="512"/>
      <c r="FYY1" s="512"/>
      <c r="FYZ1" s="512"/>
      <c r="FZA1" s="512"/>
      <c r="FZB1" s="512"/>
      <c r="FZC1" s="512"/>
      <c r="FZD1" s="512"/>
      <c r="FZE1" s="512"/>
      <c r="FZF1" s="512"/>
      <c r="FZG1" s="512"/>
      <c r="FZH1" s="512"/>
      <c r="FZI1" s="512"/>
      <c r="FZJ1" s="512"/>
      <c r="FZK1" s="512"/>
      <c r="FZL1" s="512"/>
      <c r="FZM1" s="512"/>
      <c r="FZN1" s="512"/>
      <c r="FZO1" s="512"/>
      <c r="FZP1" s="512"/>
      <c r="FZQ1" s="512"/>
      <c r="FZR1" s="512"/>
      <c r="FZS1" s="512"/>
      <c r="FZT1" s="512"/>
      <c r="FZU1" s="512"/>
      <c r="FZV1" s="512"/>
      <c r="FZW1" s="512"/>
      <c r="FZX1" s="512"/>
      <c r="FZY1" s="512"/>
      <c r="FZZ1" s="512"/>
      <c r="GAA1" s="512"/>
      <c r="GAB1" s="512"/>
      <c r="GAC1" s="512"/>
      <c r="GAD1" s="512"/>
      <c r="GAE1" s="512"/>
      <c r="GAF1" s="512"/>
      <c r="GAG1" s="512"/>
      <c r="GAH1" s="512"/>
      <c r="GAI1" s="512"/>
      <c r="GAJ1" s="512"/>
      <c r="GAK1" s="512"/>
      <c r="GAL1" s="512"/>
      <c r="GAM1" s="512"/>
      <c r="GAN1" s="512"/>
      <c r="GAO1" s="512"/>
      <c r="GAP1" s="512"/>
      <c r="GAQ1" s="512"/>
      <c r="GAR1" s="512"/>
      <c r="GAS1" s="512"/>
      <c r="GAT1" s="512"/>
      <c r="GAU1" s="512"/>
      <c r="GAV1" s="512"/>
      <c r="GAW1" s="512"/>
      <c r="GAX1" s="512"/>
      <c r="GAY1" s="512"/>
      <c r="GAZ1" s="512"/>
      <c r="GBA1" s="512"/>
      <c r="GBB1" s="512"/>
      <c r="GBC1" s="512"/>
      <c r="GBD1" s="512"/>
      <c r="GBE1" s="512"/>
      <c r="GBF1" s="512"/>
      <c r="GBG1" s="512"/>
      <c r="GBH1" s="512"/>
      <c r="GBI1" s="512"/>
      <c r="GBJ1" s="512"/>
      <c r="GBK1" s="512"/>
      <c r="GBL1" s="512"/>
      <c r="GBM1" s="512"/>
      <c r="GBN1" s="512"/>
      <c r="GBO1" s="512"/>
      <c r="GBP1" s="512"/>
      <c r="GBQ1" s="512"/>
      <c r="GBR1" s="512"/>
      <c r="GBS1" s="512"/>
      <c r="GBT1" s="512"/>
      <c r="GBU1" s="512"/>
      <c r="GBV1" s="512"/>
      <c r="GBW1" s="512"/>
      <c r="GBX1" s="512"/>
      <c r="GBY1" s="512"/>
      <c r="GBZ1" s="512"/>
      <c r="GCA1" s="512"/>
      <c r="GCB1" s="512"/>
      <c r="GCC1" s="512"/>
      <c r="GCD1" s="512"/>
      <c r="GCE1" s="512"/>
      <c r="GCF1" s="512"/>
      <c r="GCG1" s="512"/>
      <c r="GCH1" s="512"/>
      <c r="GCI1" s="512"/>
      <c r="GCJ1" s="512"/>
      <c r="GCK1" s="512"/>
      <c r="GCL1" s="512"/>
      <c r="GCM1" s="512"/>
      <c r="GCN1" s="512"/>
      <c r="GCO1" s="512"/>
      <c r="GCP1" s="512"/>
      <c r="GCQ1" s="512"/>
      <c r="GCR1" s="512"/>
      <c r="GCS1" s="512"/>
      <c r="GCT1" s="512"/>
      <c r="GCU1" s="512"/>
      <c r="GCV1" s="512"/>
      <c r="GCW1" s="512"/>
      <c r="GCX1" s="512"/>
      <c r="GCY1" s="512"/>
      <c r="GCZ1" s="512"/>
      <c r="GDA1" s="512"/>
      <c r="GDB1" s="512"/>
      <c r="GDC1" s="512"/>
      <c r="GDD1" s="512"/>
      <c r="GDE1" s="512"/>
      <c r="GDF1" s="512"/>
      <c r="GDG1" s="512"/>
      <c r="GDH1" s="512"/>
      <c r="GDI1" s="512"/>
      <c r="GDJ1" s="512"/>
      <c r="GDK1" s="512"/>
      <c r="GDL1" s="512"/>
      <c r="GDM1" s="512"/>
      <c r="GDN1" s="512"/>
      <c r="GDO1" s="512"/>
      <c r="GDP1" s="512"/>
      <c r="GDQ1" s="512"/>
      <c r="GDR1" s="512"/>
      <c r="GDS1" s="512"/>
      <c r="GDT1" s="512"/>
      <c r="GDU1" s="512"/>
      <c r="GDV1" s="512"/>
      <c r="GDW1" s="512"/>
      <c r="GDX1" s="512"/>
      <c r="GDY1" s="512"/>
      <c r="GDZ1" s="512"/>
      <c r="GEA1" s="512"/>
      <c r="GEB1" s="512"/>
      <c r="GEC1" s="512"/>
      <c r="GED1" s="512"/>
      <c r="GEE1" s="512"/>
      <c r="GEF1" s="512"/>
      <c r="GEG1" s="512"/>
      <c r="GEH1" s="512"/>
      <c r="GEI1" s="512"/>
      <c r="GEJ1" s="512"/>
      <c r="GEK1" s="512"/>
      <c r="GEL1" s="512"/>
      <c r="GEM1" s="512"/>
      <c r="GEN1" s="512"/>
      <c r="GEO1" s="512"/>
      <c r="GEP1" s="512"/>
      <c r="GEQ1" s="512"/>
      <c r="GER1" s="512"/>
      <c r="GES1" s="512"/>
      <c r="GET1" s="512"/>
      <c r="GEU1" s="512"/>
      <c r="GEV1" s="512"/>
      <c r="GEW1" s="512"/>
      <c r="GEX1" s="512"/>
      <c r="GEY1" s="512"/>
      <c r="GEZ1" s="512"/>
      <c r="GFA1" s="512"/>
      <c r="GFB1" s="512"/>
      <c r="GFC1" s="512"/>
      <c r="GFD1" s="512"/>
      <c r="GFE1" s="512"/>
      <c r="GFF1" s="512"/>
      <c r="GFG1" s="512"/>
      <c r="GFH1" s="512"/>
      <c r="GFI1" s="512"/>
      <c r="GFJ1" s="512"/>
      <c r="GFK1" s="512"/>
      <c r="GFL1" s="512"/>
      <c r="GFM1" s="512"/>
      <c r="GFN1" s="512"/>
      <c r="GFO1" s="512"/>
      <c r="GFP1" s="512"/>
      <c r="GFQ1" s="512"/>
      <c r="GFR1" s="512"/>
      <c r="GFS1" s="512"/>
      <c r="GFT1" s="512"/>
      <c r="GFU1" s="512"/>
      <c r="GFV1" s="512"/>
      <c r="GFW1" s="512"/>
      <c r="GFX1" s="512"/>
      <c r="GFY1" s="512"/>
      <c r="GFZ1" s="512"/>
      <c r="GGA1" s="512"/>
      <c r="GGB1" s="512"/>
      <c r="GGC1" s="512"/>
      <c r="GGD1" s="512"/>
      <c r="GGE1" s="512"/>
      <c r="GGF1" s="512"/>
      <c r="GGG1" s="512"/>
      <c r="GGH1" s="512"/>
      <c r="GGI1" s="512"/>
      <c r="GGJ1" s="512"/>
      <c r="GGK1" s="512"/>
      <c r="GGL1" s="512"/>
      <c r="GGM1" s="512"/>
      <c r="GGN1" s="512"/>
      <c r="GGO1" s="512"/>
      <c r="GGP1" s="512"/>
      <c r="GGQ1" s="512"/>
      <c r="GGR1" s="512"/>
      <c r="GGS1" s="512"/>
      <c r="GGT1" s="512"/>
      <c r="GGU1" s="512"/>
      <c r="GGV1" s="512"/>
      <c r="GGW1" s="512"/>
      <c r="GGX1" s="512"/>
      <c r="GGY1" s="512"/>
      <c r="GGZ1" s="512"/>
      <c r="GHA1" s="512"/>
      <c r="GHB1" s="512"/>
      <c r="GHC1" s="512"/>
      <c r="GHD1" s="512"/>
      <c r="GHE1" s="512"/>
      <c r="GHF1" s="512"/>
      <c r="GHG1" s="512"/>
      <c r="GHH1" s="512"/>
      <c r="GHI1" s="512"/>
      <c r="GHJ1" s="512"/>
      <c r="GHK1" s="512"/>
      <c r="GHL1" s="512"/>
      <c r="GHM1" s="512"/>
      <c r="GHN1" s="512"/>
      <c r="GHO1" s="512"/>
      <c r="GHP1" s="512"/>
      <c r="GHQ1" s="512"/>
      <c r="GHR1" s="512"/>
      <c r="GHS1" s="512"/>
      <c r="GHT1" s="512"/>
      <c r="GHU1" s="512"/>
      <c r="GHV1" s="512"/>
      <c r="GHW1" s="512"/>
      <c r="GHX1" s="512"/>
      <c r="GHY1" s="512"/>
      <c r="GHZ1" s="512"/>
      <c r="GIA1" s="512"/>
      <c r="GIB1" s="512"/>
      <c r="GIC1" s="512"/>
      <c r="GID1" s="512"/>
      <c r="GIE1" s="512"/>
      <c r="GIF1" s="512"/>
      <c r="GIG1" s="512"/>
      <c r="GIH1" s="512"/>
      <c r="GII1" s="512"/>
      <c r="GIJ1" s="512"/>
      <c r="GIK1" s="512"/>
      <c r="GIL1" s="512"/>
      <c r="GIM1" s="512"/>
      <c r="GIN1" s="512"/>
      <c r="GIO1" s="512"/>
      <c r="GIP1" s="512"/>
      <c r="GIQ1" s="512"/>
      <c r="GIR1" s="512"/>
      <c r="GIS1" s="512"/>
      <c r="GIT1" s="512"/>
      <c r="GIU1" s="512"/>
      <c r="GIV1" s="512"/>
      <c r="GIW1" s="512"/>
      <c r="GIX1" s="512"/>
      <c r="GIY1" s="512"/>
      <c r="GIZ1" s="512"/>
      <c r="GJA1" s="512"/>
      <c r="GJB1" s="512"/>
      <c r="GJC1" s="512"/>
      <c r="GJD1" s="512"/>
      <c r="GJE1" s="512"/>
      <c r="GJF1" s="512"/>
      <c r="GJG1" s="512"/>
      <c r="GJH1" s="512"/>
      <c r="GJI1" s="512"/>
      <c r="GJJ1" s="512"/>
      <c r="GJK1" s="512"/>
      <c r="GJL1" s="512"/>
      <c r="GJM1" s="512"/>
      <c r="GJN1" s="512"/>
      <c r="GJO1" s="512"/>
      <c r="GJP1" s="512"/>
      <c r="GJQ1" s="512"/>
      <c r="GJR1" s="512"/>
      <c r="GJS1" s="512"/>
      <c r="GJT1" s="512"/>
      <c r="GJU1" s="512"/>
      <c r="GJV1" s="512"/>
      <c r="GJW1" s="512"/>
      <c r="GJX1" s="512"/>
      <c r="GJY1" s="512"/>
      <c r="GJZ1" s="512"/>
      <c r="GKA1" s="512"/>
      <c r="GKB1" s="512"/>
      <c r="GKC1" s="512"/>
      <c r="GKD1" s="512"/>
      <c r="GKE1" s="512"/>
      <c r="GKF1" s="512"/>
      <c r="GKG1" s="512"/>
      <c r="GKH1" s="512"/>
      <c r="GKI1" s="512"/>
      <c r="GKJ1" s="512"/>
      <c r="GKK1" s="512"/>
      <c r="GKL1" s="512"/>
      <c r="GKM1" s="512"/>
      <c r="GKN1" s="512"/>
      <c r="GKO1" s="512"/>
      <c r="GKP1" s="512"/>
      <c r="GKQ1" s="512"/>
      <c r="GKR1" s="512"/>
      <c r="GKS1" s="512"/>
      <c r="GKT1" s="512"/>
      <c r="GKU1" s="512"/>
      <c r="GKV1" s="512"/>
      <c r="GKW1" s="512"/>
      <c r="GKX1" s="512"/>
      <c r="GKY1" s="512"/>
      <c r="GKZ1" s="512"/>
      <c r="GLA1" s="512"/>
      <c r="GLB1" s="512"/>
      <c r="GLC1" s="512"/>
      <c r="GLD1" s="512"/>
      <c r="GLE1" s="512"/>
      <c r="GLF1" s="512"/>
      <c r="GLG1" s="512"/>
      <c r="GLH1" s="512"/>
      <c r="GLI1" s="512"/>
      <c r="GLJ1" s="512"/>
      <c r="GLK1" s="512"/>
      <c r="GLL1" s="512"/>
      <c r="GLM1" s="512"/>
      <c r="GLN1" s="512"/>
      <c r="GLO1" s="512"/>
      <c r="GLP1" s="512"/>
      <c r="GLQ1" s="512"/>
      <c r="GLR1" s="512"/>
      <c r="GLS1" s="512"/>
      <c r="GLT1" s="512"/>
      <c r="GLU1" s="512"/>
      <c r="GLV1" s="512"/>
      <c r="GLW1" s="512"/>
      <c r="GLX1" s="512"/>
      <c r="GLY1" s="512"/>
      <c r="GLZ1" s="512"/>
      <c r="GMA1" s="512"/>
      <c r="GMB1" s="512"/>
      <c r="GMC1" s="512"/>
      <c r="GMD1" s="512"/>
      <c r="GME1" s="512"/>
      <c r="GMF1" s="512"/>
      <c r="GMG1" s="512"/>
      <c r="GMH1" s="512"/>
      <c r="GMI1" s="512"/>
      <c r="GMJ1" s="512"/>
      <c r="GMK1" s="512"/>
      <c r="GML1" s="512"/>
      <c r="GMM1" s="512"/>
      <c r="GMN1" s="512"/>
      <c r="GMO1" s="512"/>
      <c r="GMP1" s="512"/>
      <c r="GMQ1" s="512"/>
      <c r="GMR1" s="512"/>
      <c r="GMS1" s="512"/>
      <c r="GMT1" s="512"/>
      <c r="GMU1" s="512"/>
      <c r="GMV1" s="512"/>
      <c r="GMW1" s="512"/>
      <c r="GMX1" s="512"/>
      <c r="GMY1" s="512"/>
      <c r="GMZ1" s="512"/>
      <c r="GNA1" s="512"/>
      <c r="GNB1" s="512"/>
      <c r="GNC1" s="512"/>
      <c r="GND1" s="512"/>
      <c r="GNE1" s="512"/>
      <c r="GNF1" s="512"/>
      <c r="GNG1" s="512"/>
      <c r="GNH1" s="512"/>
      <c r="GNI1" s="512"/>
      <c r="GNJ1" s="512"/>
      <c r="GNK1" s="512"/>
      <c r="GNL1" s="512"/>
      <c r="GNM1" s="512"/>
      <c r="GNN1" s="512"/>
      <c r="GNO1" s="512"/>
      <c r="GNP1" s="512"/>
      <c r="GNQ1" s="512"/>
      <c r="GNR1" s="512"/>
      <c r="GNS1" s="512"/>
      <c r="GNT1" s="512"/>
      <c r="GNU1" s="512"/>
      <c r="GNV1" s="512"/>
      <c r="GNW1" s="512"/>
      <c r="GNX1" s="512"/>
      <c r="GNY1" s="512"/>
      <c r="GNZ1" s="512"/>
      <c r="GOA1" s="512"/>
      <c r="GOB1" s="512"/>
      <c r="GOC1" s="512"/>
      <c r="GOD1" s="512"/>
      <c r="GOE1" s="512"/>
      <c r="GOF1" s="512"/>
      <c r="GOG1" s="512"/>
      <c r="GOH1" s="512"/>
      <c r="GOI1" s="512"/>
      <c r="GOJ1" s="512"/>
      <c r="GOK1" s="512"/>
      <c r="GOL1" s="512"/>
      <c r="GOM1" s="512"/>
      <c r="GON1" s="512"/>
      <c r="GOO1" s="512"/>
      <c r="GOP1" s="512"/>
      <c r="GOQ1" s="512"/>
      <c r="GOR1" s="512"/>
      <c r="GOS1" s="512"/>
      <c r="GOT1" s="512"/>
      <c r="GOU1" s="512"/>
      <c r="GOV1" s="512"/>
      <c r="GOW1" s="512"/>
      <c r="GOX1" s="512"/>
      <c r="GOY1" s="512"/>
      <c r="GOZ1" s="512"/>
      <c r="GPA1" s="512"/>
      <c r="GPB1" s="512"/>
      <c r="GPC1" s="512"/>
      <c r="GPD1" s="512"/>
      <c r="GPE1" s="512"/>
      <c r="GPF1" s="512"/>
      <c r="GPG1" s="512"/>
      <c r="GPH1" s="512"/>
      <c r="GPI1" s="512"/>
      <c r="GPJ1" s="512"/>
      <c r="GPK1" s="512"/>
      <c r="GPL1" s="512"/>
      <c r="GPM1" s="512"/>
      <c r="GPN1" s="512"/>
      <c r="GPO1" s="512"/>
      <c r="GPP1" s="512"/>
      <c r="GPQ1" s="512"/>
      <c r="GPR1" s="512"/>
      <c r="GPS1" s="512"/>
      <c r="GPT1" s="512"/>
      <c r="GPU1" s="512"/>
      <c r="GPV1" s="512"/>
      <c r="GPW1" s="512"/>
      <c r="GPX1" s="512"/>
      <c r="GPY1" s="512"/>
      <c r="GPZ1" s="512"/>
      <c r="GQA1" s="512"/>
      <c r="GQB1" s="512"/>
      <c r="GQC1" s="512"/>
      <c r="GQD1" s="512"/>
      <c r="GQE1" s="512"/>
      <c r="GQF1" s="512"/>
      <c r="GQG1" s="512"/>
      <c r="GQH1" s="512"/>
      <c r="GQI1" s="512"/>
      <c r="GQJ1" s="512"/>
      <c r="GQK1" s="512"/>
      <c r="GQL1" s="512"/>
      <c r="GQM1" s="512"/>
      <c r="GQN1" s="512"/>
      <c r="GQO1" s="512"/>
      <c r="GQP1" s="512"/>
      <c r="GQQ1" s="512"/>
      <c r="GQR1" s="512"/>
      <c r="GQS1" s="512"/>
      <c r="GQT1" s="512"/>
      <c r="GQU1" s="512"/>
      <c r="GQV1" s="512"/>
      <c r="GQW1" s="512"/>
      <c r="GQX1" s="512"/>
      <c r="GQY1" s="512"/>
      <c r="GQZ1" s="512"/>
      <c r="GRA1" s="512"/>
      <c r="GRB1" s="512"/>
      <c r="GRC1" s="512"/>
      <c r="GRD1" s="512"/>
      <c r="GRE1" s="512"/>
      <c r="GRF1" s="512"/>
      <c r="GRG1" s="512"/>
      <c r="GRH1" s="512"/>
      <c r="GRI1" s="512"/>
      <c r="GRJ1" s="512"/>
      <c r="GRK1" s="512"/>
      <c r="GRL1" s="512"/>
      <c r="GRM1" s="512"/>
      <c r="GRN1" s="512"/>
      <c r="GRO1" s="512"/>
      <c r="GRP1" s="512"/>
      <c r="GRQ1" s="512"/>
      <c r="GRR1" s="512"/>
      <c r="GRS1" s="512"/>
      <c r="GRT1" s="512"/>
      <c r="GRU1" s="512"/>
      <c r="GRV1" s="512"/>
      <c r="GRW1" s="512"/>
      <c r="GRX1" s="512"/>
      <c r="GRY1" s="512"/>
      <c r="GRZ1" s="512"/>
      <c r="GSA1" s="512"/>
      <c r="GSB1" s="512"/>
      <c r="GSC1" s="512"/>
      <c r="GSD1" s="512"/>
      <c r="GSE1" s="512"/>
      <c r="GSF1" s="512"/>
      <c r="GSG1" s="512"/>
      <c r="GSH1" s="512"/>
      <c r="GSI1" s="512"/>
      <c r="GSJ1" s="512"/>
      <c r="GSK1" s="512"/>
      <c r="GSL1" s="512"/>
      <c r="GSM1" s="512"/>
      <c r="GSN1" s="512"/>
      <c r="GSO1" s="512"/>
      <c r="GSP1" s="512"/>
      <c r="GSQ1" s="512"/>
      <c r="GSR1" s="512"/>
      <c r="GSS1" s="512"/>
      <c r="GST1" s="512"/>
      <c r="GSU1" s="512"/>
      <c r="GSV1" s="512"/>
      <c r="GSW1" s="512"/>
      <c r="GSX1" s="512"/>
      <c r="GSY1" s="512"/>
      <c r="GSZ1" s="512"/>
      <c r="GTA1" s="512"/>
      <c r="GTB1" s="512"/>
      <c r="GTC1" s="512"/>
      <c r="GTD1" s="512"/>
      <c r="GTE1" s="512"/>
      <c r="GTF1" s="512"/>
      <c r="GTG1" s="512"/>
      <c r="GTH1" s="512"/>
      <c r="GTI1" s="512"/>
      <c r="GTJ1" s="512"/>
      <c r="GTK1" s="512"/>
      <c r="GTL1" s="512"/>
      <c r="GTM1" s="512"/>
      <c r="GTN1" s="512"/>
      <c r="GTO1" s="512"/>
      <c r="GTP1" s="512"/>
      <c r="GTQ1" s="512"/>
      <c r="GTR1" s="512"/>
      <c r="GTS1" s="512"/>
      <c r="GTT1" s="512"/>
      <c r="GTU1" s="512"/>
      <c r="GTV1" s="512"/>
      <c r="GTW1" s="512"/>
      <c r="GTX1" s="512"/>
      <c r="GTY1" s="512"/>
      <c r="GTZ1" s="512"/>
      <c r="GUA1" s="512"/>
      <c r="GUB1" s="512"/>
      <c r="GUC1" s="512"/>
      <c r="GUD1" s="512"/>
      <c r="GUE1" s="512"/>
      <c r="GUF1" s="512"/>
      <c r="GUG1" s="512"/>
      <c r="GUH1" s="512"/>
      <c r="GUI1" s="512"/>
      <c r="GUJ1" s="512"/>
      <c r="GUK1" s="512"/>
      <c r="GUL1" s="512"/>
      <c r="GUM1" s="512"/>
      <c r="GUN1" s="512"/>
      <c r="GUO1" s="512"/>
      <c r="GUP1" s="512"/>
      <c r="GUQ1" s="512"/>
      <c r="GUR1" s="512"/>
      <c r="GUS1" s="512"/>
      <c r="GUT1" s="512"/>
      <c r="GUU1" s="512"/>
      <c r="GUV1" s="512"/>
      <c r="GUW1" s="512"/>
      <c r="GUX1" s="512"/>
      <c r="GUY1" s="512"/>
      <c r="GUZ1" s="512"/>
      <c r="GVA1" s="512"/>
      <c r="GVB1" s="512"/>
      <c r="GVC1" s="512"/>
      <c r="GVD1" s="512"/>
      <c r="GVE1" s="512"/>
      <c r="GVF1" s="512"/>
      <c r="GVG1" s="512"/>
      <c r="GVH1" s="512"/>
      <c r="GVI1" s="512"/>
      <c r="GVJ1" s="512"/>
      <c r="GVK1" s="512"/>
      <c r="GVL1" s="512"/>
      <c r="GVM1" s="512"/>
      <c r="GVN1" s="512"/>
      <c r="GVO1" s="512"/>
      <c r="GVP1" s="512"/>
      <c r="GVQ1" s="512"/>
      <c r="GVR1" s="512"/>
      <c r="GVS1" s="512"/>
      <c r="GVT1" s="512"/>
      <c r="GVU1" s="512"/>
      <c r="GVV1" s="512"/>
      <c r="GVW1" s="512"/>
      <c r="GVX1" s="512"/>
      <c r="GVY1" s="512"/>
      <c r="GVZ1" s="512"/>
      <c r="GWA1" s="512"/>
      <c r="GWB1" s="512"/>
      <c r="GWC1" s="512"/>
      <c r="GWD1" s="512"/>
      <c r="GWE1" s="512"/>
      <c r="GWF1" s="512"/>
      <c r="GWG1" s="512"/>
      <c r="GWH1" s="512"/>
      <c r="GWI1" s="512"/>
      <c r="GWJ1" s="512"/>
      <c r="GWK1" s="512"/>
      <c r="GWL1" s="512"/>
      <c r="GWM1" s="512"/>
      <c r="GWN1" s="512"/>
      <c r="GWO1" s="512"/>
      <c r="GWP1" s="512"/>
      <c r="GWQ1" s="512"/>
      <c r="GWR1" s="512"/>
      <c r="GWS1" s="512"/>
      <c r="GWT1" s="512"/>
      <c r="GWU1" s="512"/>
      <c r="GWV1" s="512"/>
      <c r="GWW1" s="512"/>
      <c r="GWX1" s="512"/>
      <c r="GWY1" s="512"/>
      <c r="GWZ1" s="512"/>
      <c r="GXA1" s="512"/>
      <c r="GXB1" s="512"/>
      <c r="GXC1" s="512"/>
      <c r="GXD1" s="512"/>
      <c r="GXE1" s="512"/>
      <c r="GXF1" s="512"/>
      <c r="GXG1" s="512"/>
      <c r="GXH1" s="512"/>
      <c r="GXI1" s="512"/>
      <c r="GXJ1" s="512"/>
      <c r="GXK1" s="512"/>
      <c r="GXL1" s="512"/>
      <c r="GXM1" s="512"/>
      <c r="GXN1" s="512"/>
      <c r="GXO1" s="512"/>
      <c r="GXP1" s="512"/>
      <c r="GXQ1" s="512"/>
      <c r="GXR1" s="512"/>
      <c r="GXS1" s="512"/>
      <c r="GXT1" s="512"/>
      <c r="GXU1" s="512"/>
      <c r="GXV1" s="512"/>
      <c r="GXW1" s="512"/>
      <c r="GXX1" s="512"/>
      <c r="GXY1" s="512"/>
      <c r="GXZ1" s="512"/>
      <c r="GYA1" s="512"/>
      <c r="GYB1" s="512"/>
      <c r="GYC1" s="512"/>
      <c r="GYD1" s="512"/>
      <c r="GYE1" s="512"/>
      <c r="GYF1" s="512"/>
      <c r="GYG1" s="512"/>
      <c r="GYH1" s="512"/>
      <c r="GYI1" s="512"/>
      <c r="GYJ1" s="512"/>
      <c r="GYK1" s="512"/>
      <c r="GYL1" s="512"/>
      <c r="GYM1" s="512"/>
      <c r="GYN1" s="512"/>
      <c r="GYO1" s="512"/>
      <c r="GYP1" s="512"/>
      <c r="GYQ1" s="512"/>
      <c r="GYR1" s="512"/>
      <c r="GYS1" s="512"/>
      <c r="GYT1" s="512"/>
      <c r="GYU1" s="512"/>
      <c r="GYV1" s="512"/>
      <c r="GYW1" s="512"/>
      <c r="GYX1" s="512"/>
      <c r="GYY1" s="512"/>
      <c r="GYZ1" s="512"/>
      <c r="GZA1" s="512"/>
      <c r="GZB1" s="512"/>
      <c r="GZC1" s="512"/>
      <c r="GZD1" s="512"/>
      <c r="GZE1" s="512"/>
      <c r="GZF1" s="512"/>
      <c r="GZG1" s="512"/>
      <c r="GZH1" s="512"/>
      <c r="GZI1" s="512"/>
      <c r="GZJ1" s="512"/>
      <c r="GZK1" s="512"/>
      <c r="GZL1" s="512"/>
      <c r="GZM1" s="512"/>
      <c r="GZN1" s="512"/>
      <c r="GZO1" s="512"/>
      <c r="GZP1" s="512"/>
      <c r="GZQ1" s="512"/>
      <c r="GZR1" s="512"/>
      <c r="GZS1" s="512"/>
      <c r="GZT1" s="512"/>
      <c r="GZU1" s="512"/>
      <c r="GZV1" s="512"/>
      <c r="GZW1" s="512"/>
      <c r="GZX1" s="512"/>
      <c r="GZY1" s="512"/>
      <c r="GZZ1" s="512"/>
      <c r="HAA1" s="512"/>
      <c r="HAB1" s="512"/>
      <c r="HAC1" s="512"/>
      <c r="HAD1" s="512"/>
      <c r="HAE1" s="512"/>
      <c r="HAF1" s="512"/>
      <c r="HAG1" s="512"/>
      <c r="HAH1" s="512"/>
      <c r="HAI1" s="512"/>
      <c r="HAJ1" s="512"/>
      <c r="HAK1" s="512"/>
      <c r="HAL1" s="512"/>
      <c r="HAM1" s="512"/>
      <c r="HAN1" s="512"/>
      <c r="HAO1" s="512"/>
      <c r="HAP1" s="512"/>
      <c r="HAQ1" s="512"/>
      <c r="HAR1" s="512"/>
      <c r="HAS1" s="512"/>
      <c r="HAT1" s="512"/>
      <c r="HAU1" s="512"/>
      <c r="HAV1" s="512"/>
      <c r="HAW1" s="512"/>
      <c r="HAX1" s="512"/>
      <c r="HAY1" s="512"/>
      <c r="HAZ1" s="512"/>
      <c r="HBA1" s="512"/>
      <c r="HBB1" s="512"/>
      <c r="HBC1" s="512"/>
      <c r="HBD1" s="512"/>
      <c r="HBE1" s="512"/>
      <c r="HBF1" s="512"/>
      <c r="HBG1" s="512"/>
      <c r="HBH1" s="512"/>
      <c r="HBI1" s="512"/>
      <c r="HBJ1" s="512"/>
      <c r="HBK1" s="512"/>
      <c r="HBL1" s="512"/>
      <c r="HBM1" s="512"/>
      <c r="HBN1" s="512"/>
      <c r="HBO1" s="512"/>
      <c r="HBP1" s="512"/>
      <c r="HBQ1" s="512"/>
      <c r="HBR1" s="512"/>
      <c r="HBS1" s="512"/>
      <c r="HBT1" s="512"/>
      <c r="HBU1" s="512"/>
      <c r="HBV1" s="512"/>
      <c r="HBW1" s="512"/>
      <c r="HBX1" s="512"/>
      <c r="HBY1" s="512"/>
      <c r="HBZ1" s="512"/>
      <c r="HCA1" s="512"/>
      <c r="HCB1" s="512"/>
      <c r="HCC1" s="512"/>
      <c r="HCD1" s="512"/>
      <c r="HCE1" s="512"/>
      <c r="HCF1" s="512"/>
      <c r="HCG1" s="512"/>
      <c r="HCH1" s="512"/>
      <c r="HCI1" s="512"/>
      <c r="HCJ1" s="512"/>
      <c r="HCK1" s="512"/>
      <c r="HCL1" s="512"/>
      <c r="HCM1" s="512"/>
      <c r="HCN1" s="512"/>
      <c r="HCO1" s="512"/>
      <c r="HCP1" s="512"/>
      <c r="HCQ1" s="512"/>
      <c r="HCR1" s="512"/>
      <c r="HCS1" s="512"/>
      <c r="HCT1" s="512"/>
      <c r="HCU1" s="512"/>
      <c r="HCV1" s="512"/>
      <c r="HCW1" s="512"/>
      <c r="HCX1" s="512"/>
      <c r="HCY1" s="512"/>
      <c r="HCZ1" s="512"/>
      <c r="HDA1" s="512"/>
      <c r="HDB1" s="512"/>
      <c r="HDC1" s="512"/>
      <c r="HDD1" s="512"/>
      <c r="HDE1" s="512"/>
      <c r="HDF1" s="512"/>
      <c r="HDG1" s="512"/>
      <c r="HDH1" s="512"/>
      <c r="HDI1" s="512"/>
      <c r="HDJ1" s="512"/>
      <c r="HDK1" s="512"/>
      <c r="HDL1" s="512"/>
      <c r="HDM1" s="512"/>
      <c r="HDN1" s="512"/>
      <c r="HDO1" s="512"/>
      <c r="HDP1" s="512"/>
      <c r="HDQ1" s="512"/>
      <c r="HDR1" s="512"/>
      <c r="HDS1" s="512"/>
      <c r="HDT1" s="512"/>
      <c r="HDU1" s="512"/>
      <c r="HDV1" s="512"/>
      <c r="HDW1" s="512"/>
      <c r="HDX1" s="512"/>
      <c r="HDY1" s="512"/>
      <c r="HDZ1" s="512"/>
      <c r="HEA1" s="512"/>
      <c r="HEB1" s="512"/>
      <c r="HEC1" s="512"/>
      <c r="HED1" s="512"/>
      <c r="HEE1" s="512"/>
      <c r="HEF1" s="512"/>
      <c r="HEG1" s="512"/>
      <c r="HEH1" s="512"/>
      <c r="HEI1" s="512"/>
      <c r="HEJ1" s="512"/>
      <c r="HEK1" s="512"/>
      <c r="HEL1" s="512"/>
      <c r="HEM1" s="512"/>
      <c r="HEN1" s="512"/>
      <c r="HEO1" s="512"/>
      <c r="HEP1" s="512"/>
      <c r="HEQ1" s="512"/>
      <c r="HER1" s="512"/>
      <c r="HES1" s="512"/>
      <c r="HET1" s="512"/>
      <c r="HEU1" s="512"/>
      <c r="HEV1" s="512"/>
      <c r="HEW1" s="512"/>
      <c r="HEX1" s="512"/>
      <c r="HEY1" s="512"/>
      <c r="HEZ1" s="512"/>
      <c r="HFA1" s="512"/>
      <c r="HFB1" s="512"/>
      <c r="HFC1" s="512"/>
      <c r="HFD1" s="512"/>
      <c r="HFE1" s="512"/>
      <c r="HFF1" s="512"/>
      <c r="HFG1" s="512"/>
      <c r="HFH1" s="512"/>
      <c r="HFI1" s="512"/>
      <c r="HFJ1" s="512"/>
      <c r="HFK1" s="512"/>
      <c r="HFL1" s="512"/>
      <c r="HFM1" s="512"/>
      <c r="HFN1" s="512"/>
      <c r="HFO1" s="512"/>
      <c r="HFP1" s="512"/>
      <c r="HFQ1" s="512"/>
      <c r="HFR1" s="512"/>
      <c r="HFS1" s="512"/>
      <c r="HFT1" s="512"/>
      <c r="HFU1" s="512"/>
      <c r="HFV1" s="512"/>
      <c r="HFW1" s="512"/>
      <c r="HFX1" s="512"/>
      <c r="HFY1" s="512"/>
      <c r="HFZ1" s="512"/>
      <c r="HGA1" s="512"/>
      <c r="HGB1" s="512"/>
      <c r="HGC1" s="512"/>
      <c r="HGD1" s="512"/>
      <c r="HGE1" s="512"/>
      <c r="HGF1" s="512"/>
      <c r="HGG1" s="512"/>
      <c r="HGH1" s="512"/>
      <c r="HGI1" s="512"/>
      <c r="HGJ1" s="512"/>
      <c r="HGK1" s="512"/>
      <c r="HGL1" s="512"/>
      <c r="HGM1" s="512"/>
      <c r="HGN1" s="512"/>
      <c r="HGO1" s="512"/>
      <c r="HGP1" s="512"/>
      <c r="HGQ1" s="512"/>
      <c r="HGR1" s="512"/>
      <c r="HGS1" s="512"/>
      <c r="HGT1" s="512"/>
      <c r="HGU1" s="512"/>
      <c r="HGV1" s="512"/>
      <c r="HGW1" s="512"/>
      <c r="HGX1" s="512"/>
      <c r="HGY1" s="512"/>
      <c r="HGZ1" s="512"/>
      <c r="HHA1" s="512"/>
      <c r="HHB1" s="512"/>
      <c r="HHC1" s="512"/>
      <c r="HHD1" s="512"/>
      <c r="HHE1" s="512"/>
      <c r="HHF1" s="512"/>
      <c r="HHG1" s="512"/>
      <c r="HHH1" s="512"/>
      <c r="HHI1" s="512"/>
      <c r="HHJ1" s="512"/>
      <c r="HHK1" s="512"/>
      <c r="HHL1" s="512"/>
      <c r="HHM1" s="512"/>
      <c r="HHN1" s="512"/>
      <c r="HHO1" s="512"/>
      <c r="HHP1" s="512"/>
      <c r="HHQ1" s="512"/>
      <c r="HHR1" s="512"/>
      <c r="HHS1" s="512"/>
      <c r="HHT1" s="512"/>
      <c r="HHU1" s="512"/>
      <c r="HHV1" s="512"/>
      <c r="HHW1" s="512"/>
      <c r="HHX1" s="512"/>
      <c r="HHY1" s="512"/>
      <c r="HHZ1" s="512"/>
      <c r="HIA1" s="512"/>
      <c r="HIB1" s="512"/>
      <c r="HIC1" s="512"/>
      <c r="HID1" s="512"/>
      <c r="HIE1" s="512"/>
      <c r="HIF1" s="512"/>
      <c r="HIG1" s="512"/>
      <c r="HIH1" s="512"/>
      <c r="HII1" s="512"/>
      <c r="HIJ1" s="512"/>
      <c r="HIK1" s="512"/>
      <c r="HIL1" s="512"/>
      <c r="HIM1" s="512"/>
      <c r="HIN1" s="512"/>
      <c r="HIO1" s="512"/>
      <c r="HIP1" s="512"/>
      <c r="HIQ1" s="512"/>
      <c r="HIR1" s="512"/>
      <c r="HIS1" s="512"/>
      <c r="HIT1" s="512"/>
      <c r="HIU1" s="512"/>
      <c r="HIV1" s="512"/>
      <c r="HIW1" s="512"/>
      <c r="HIX1" s="512"/>
      <c r="HIY1" s="512"/>
      <c r="HIZ1" s="512"/>
      <c r="HJA1" s="512"/>
      <c r="HJB1" s="512"/>
      <c r="HJC1" s="512"/>
      <c r="HJD1" s="512"/>
      <c r="HJE1" s="512"/>
      <c r="HJF1" s="512"/>
      <c r="HJG1" s="512"/>
      <c r="HJH1" s="512"/>
      <c r="HJI1" s="512"/>
      <c r="HJJ1" s="512"/>
      <c r="HJK1" s="512"/>
      <c r="HJL1" s="512"/>
      <c r="HJM1" s="512"/>
      <c r="HJN1" s="512"/>
      <c r="HJO1" s="512"/>
      <c r="HJP1" s="512"/>
      <c r="HJQ1" s="512"/>
      <c r="HJR1" s="512"/>
      <c r="HJS1" s="512"/>
      <c r="HJT1" s="512"/>
      <c r="HJU1" s="512"/>
      <c r="HJV1" s="512"/>
      <c r="HJW1" s="512"/>
      <c r="HJX1" s="512"/>
      <c r="HJY1" s="512"/>
      <c r="HJZ1" s="512"/>
      <c r="HKA1" s="512"/>
      <c r="HKB1" s="512"/>
      <c r="HKC1" s="512"/>
      <c r="HKD1" s="512"/>
      <c r="HKE1" s="512"/>
      <c r="HKF1" s="512"/>
      <c r="HKG1" s="512"/>
      <c r="HKH1" s="512"/>
      <c r="HKI1" s="512"/>
      <c r="HKJ1" s="512"/>
      <c r="HKK1" s="512"/>
      <c r="HKL1" s="512"/>
      <c r="HKM1" s="512"/>
      <c r="HKN1" s="512"/>
      <c r="HKO1" s="512"/>
      <c r="HKP1" s="512"/>
      <c r="HKQ1" s="512"/>
      <c r="HKR1" s="512"/>
      <c r="HKS1" s="512"/>
      <c r="HKT1" s="512"/>
      <c r="HKU1" s="512"/>
      <c r="HKV1" s="512"/>
      <c r="HKW1" s="512"/>
      <c r="HKX1" s="512"/>
      <c r="HKY1" s="512"/>
      <c r="HKZ1" s="512"/>
      <c r="HLA1" s="512"/>
      <c r="HLB1" s="512"/>
      <c r="HLC1" s="512"/>
      <c r="HLD1" s="512"/>
      <c r="HLE1" s="512"/>
      <c r="HLF1" s="512"/>
      <c r="HLG1" s="512"/>
      <c r="HLH1" s="512"/>
      <c r="HLI1" s="512"/>
      <c r="HLJ1" s="512"/>
      <c r="HLK1" s="512"/>
      <c r="HLL1" s="512"/>
      <c r="HLM1" s="512"/>
      <c r="HLN1" s="512"/>
      <c r="HLO1" s="512"/>
      <c r="HLP1" s="512"/>
      <c r="HLQ1" s="512"/>
      <c r="HLR1" s="512"/>
      <c r="HLS1" s="512"/>
      <c r="HLT1" s="512"/>
      <c r="HLU1" s="512"/>
      <c r="HLV1" s="512"/>
      <c r="HLW1" s="512"/>
      <c r="HLX1" s="512"/>
      <c r="HLY1" s="512"/>
      <c r="HLZ1" s="512"/>
      <c r="HMA1" s="512"/>
      <c r="HMB1" s="512"/>
      <c r="HMC1" s="512"/>
      <c r="HMD1" s="512"/>
      <c r="HME1" s="512"/>
      <c r="HMF1" s="512"/>
      <c r="HMG1" s="512"/>
      <c r="HMH1" s="512"/>
      <c r="HMI1" s="512"/>
      <c r="HMJ1" s="512"/>
      <c r="HMK1" s="512"/>
      <c r="HML1" s="512"/>
      <c r="HMM1" s="512"/>
      <c r="HMN1" s="512"/>
      <c r="HMO1" s="512"/>
      <c r="HMP1" s="512"/>
      <c r="HMQ1" s="512"/>
      <c r="HMR1" s="512"/>
      <c r="HMS1" s="512"/>
      <c r="HMT1" s="512"/>
      <c r="HMU1" s="512"/>
      <c r="HMV1" s="512"/>
      <c r="HMW1" s="512"/>
      <c r="HMX1" s="512"/>
      <c r="HMY1" s="512"/>
      <c r="HMZ1" s="512"/>
      <c r="HNA1" s="512"/>
      <c r="HNB1" s="512"/>
      <c r="HNC1" s="512"/>
      <c r="HND1" s="512"/>
      <c r="HNE1" s="512"/>
      <c r="HNF1" s="512"/>
      <c r="HNG1" s="512"/>
      <c r="HNH1" s="512"/>
      <c r="HNI1" s="512"/>
      <c r="HNJ1" s="512"/>
      <c r="HNK1" s="512"/>
      <c r="HNL1" s="512"/>
      <c r="HNM1" s="512"/>
      <c r="HNN1" s="512"/>
      <c r="HNO1" s="512"/>
      <c r="HNP1" s="512"/>
      <c r="HNQ1" s="512"/>
      <c r="HNR1" s="512"/>
      <c r="HNS1" s="512"/>
      <c r="HNT1" s="512"/>
      <c r="HNU1" s="512"/>
      <c r="HNV1" s="512"/>
      <c r="HNW1" s="512"/>
      <c r="HNX1" s="512"/>
      <c r="HNY1" s="512"/>
      <c r="HNZ1" s="512"/>
      <c r="HOA1" s="512"/>
      <c r="HOB1" s="512"/>
      <c r="HOC1" s="512"/>
      <c r="HOD1" s="512"/>
      <c r="HOE1" s="512"/>
      <c r="HOF1" s="512"/>
      <c r="HOG1" s="512"/>
      <c r="HOH1" s="512"/>
      <c r="HOI1" s="512"/>
      <c r="HOJ1" s="512"/>
      <c r="HOK1" s="512"/>
      <c r="HOL1" s="512"/>
      <c r="HOM1" s="512"/>
      <c r="HON1" s="512"/>
      <c r="HOO1" s="512"/>
      <c r="HOP1" s="512"/>
      <c r="HOQ1" s="512"/>
      <c r="HOR1" s="512"/>
      <c r="HOS1" s="512"/>
      <c r="HOT1" s="512"/>
      <c r="HOU1" s="512"/>
      <c r="HOV1" s="512"/>
      <c r="HOW1" s="512"/>
      <c r="HOX1" s="512"/>
      <c r="HOY1" s="512"/>
      <c r="HOZ1" s="512"/>
      <c r="HPA1" s="512"/>
      <c r="HPB1" s="512"/>
      <c r="HPC1" s="512"/>
      <c r="HPD1" s="512"/>
      <c r="HPE1" s="512"/>
      <c r="HPF1" s="512"/>
      <c r="HPG1" s="512"/>
      <c r="HPH1" s="512"/>
      <c r="HPI1" s="512"/>
      <c r="HPJ1" s="512"/>
      <c r="HPK1" s="512"/>
      <c r="HPL1" s="512"/>
      <c r="HPM1" s="512"/>
      <c r="HPN1" s="512"/>
      <c r="HPO1" s="512"/>
      <c r="HPP1" s="512"/>
      <c r="HPQ1" s="512"/>
      <c r="HPR1" s="512"/>
      <c r="HPS1" s="512"/>
      <c r="HPT1" s="512"/>
      <c r="HPU1" s="512"/>
      <c r="HPV1" s="512"/>
      <c r="HPW1" s="512"/>
      <c r="HPX1" s="512"/>
      <c r="HPY1" s="512"/>
      <c r="HPZ1" s="512"/>
      <c r="HQA1" s="512"/>
      <c r="HQB1" s="512"/>
      <c r="HQC1" s="512"/>
      <c r="HQD1" s="512"/>
      <c r="HQE1" s="512"/>
      <c r="HQF1" s="512"/>
      <c r="HQG1" s="512"/>
      <c r="HQH1" s="512"/>
      <c r="HQI1" s="512"/>
      <c r="HQJ1" s="512"/>
      <c r="HQK1" s="512"/>
      <c r="HQL1" s="512"/>
      <c r="HQM1" s="512"/>
      <c r="HQN1" s="512"/>
      <c r="HQO1" s="512"/>
      <c r="HQP1" s="512"/>
      <c r="HQQ1" s="512"/>
      <c r="HQR1" s="512"/>
      <c r="HQS1" s="512"/>
      <c r="HQT1" s="512"/>
      <c r="HQU1" s="512"/>
      <c r="HQV1" s="512"/>
      <c r="HQW1" s="512"/>
      <c r="HQX1" s="512"/>
      <c r="HQY1" s="512"/>
      <c r="HQZ1" s="512"/>
      <c r="HRA1" s="512"/>
      <c r="HRB1" s="512"/>
      <c r="HRC1" s="512"/>
      <c r="HRD1" s="512"/>
      <c r="HRE1" s="512"/>
      <c r="HRF1" s="512"/>
      <c r="HRG1" s="512"/>
      <c r="HRH1" s="512"/>
      <c r="HRI1" s="512"/>
      <c r="HRJ1" s="512"/>
      <c r="HRK1" s="512"/>
      <c r="HRL1" s="512"/>
      <c r="HRM1" s="512"/>
      <c r="HRN1" s="512"/>
      <c r="HRO1" s="512"/>
      <c r="HRP1" s="512"/>
      <c r="HRQ1" s="512"/>
      <c r="HRR1" s="512"/>
      <c r="HRS1" s="512"/>
      <c r="HRT1" s="512"/>
      <c r="HRU1" s="512"/>
      <c r="HRV1" s="512"/>
      <c r="HRW1" s="512"/>
      <c r="HRX1" s="512"/>
      <c r="HRY1" s="512"/>
      <c r="HRZ1" s="512"/>
      <c r="HSA1" s="512"/>
      <c r="HSB1" s="512"/>
      <c r="HSC1" s="512"/>
      <c r="HSD1" s="512"/>
      <c r="HSE1" s="512"/>
      <c r="HSF1" s="512"/>
      <c r="HSG1" s="512"/>
      <c r="HSH1" s="512"/>
      <c r="HSI1" s="512"/>
      <c r="HSJ1" s="512"/>
      <c r="HSK1" s="512"/>
      <c r="HSL1" s="512"/>
      <c r="HSM1" s="512"/>
      <c r="HSN1" s="512"/>
      <c r="HSO1" s="512"/>
      <c r="HSP1" s="512"/>
      <c r="HSQ1" s="512"/>
      <c r="HSR1" s="512"/>
      <c r="HSS1" s="512"/>
      <c r="HST1" s="512"/>
      <c r="HSU1" s="512"/>
      <c r="HSV1" s="512"/>
      <c r="HSW1" s="512"/>
      <c r="HSX1" s="512"/>
      <c r="HSY1" s="512"/>
      <c r="HSZ1" s="512"/>
      <c r="HTA1" s="512"/>
      <c r="HTB1" s="512"/>
      <c r="HTC1" s="512"/>
      <c r="HTD1" s="512"/>
      <c r="HTE1" s="512"/>
      <c r="HTF1" s="512"/>
      <c r="HTG1" s="512"/>
      <c r="HTH1" s="512"/>
      <c r="HTI1" s="512"/>
      <c r="HTJ1" s="512"/>
      <c r="HTK1" s="512"/>
      <c r="HTL1" s="512"/>
      <c r="HTM1" s="512"/>
      <c r="HTN1" s="512"/>
      <c r="HTO1" s="512"/>
      <c r="HTP1" s="512"/>
      <c r="HTQ1" s="512"/>
      <c r="HTR1" s="512"/>
      <c r="HTS1" s="512"/>
      <c r="HTT1" s="512"/>
      <c r="HTU1" s="512"/>
      <c r="HTV1" s="512"/>
      <c r="HTW1" s="512"/>
      <c r="HTX1" s="512"/>
      <c r="HTY1" s="512"/>
      <c r="HTZ1" s="512"/>
      <c r="HUA1" s="512"/>
      <c r="HUB1" s="512"/>
      <c r="HUC1" s="512"/>
      <c r="HUD1" s="512"/>
      <c r="HUE1" s="512"/>
      <c r="HUF1" s="512"/>
      <c r="HUG1" s="512"/>
      <c r="HUH1" s="512"/>
      <c r="HUI1" s="512"/>
      <c r="HUJ1" s="512"/>
      <c r="HUK1" s="512"/>
      <c r="HUL1" s="512"/>
      <c r="HUM1" s="512"/>
      <c r="HUN1" s="512"/>
      <c r="HUO1" s="512"/>
      <c r="HUP1" s="512"/>
      <c r="HUQ1" s="512"/>
      <c r="HUR1" s="512"/>
      <c r="HUS1" s="512"/>
      <c r="HUT1" s="512"/>
      <c r="HUU1" s="512"/>
      <c r="HUV1" s="512"/>
      <c r="HUW1" s="512"/>
      <c r="HUX1" s="512"/>
      <c r="HUY1" s="512"/>
      <c r="HUZ1" s="512"/>
      <c r="HVA1" s="512"/>
      <c r="HVB1" s="512"/>
      <c r="HVC1" s="512"/>
      <c r="HVD1" s="512"/>
      <c r="HVE1" s="512"/>
      <c r="HVF1" s="512"/>
      <c r="HVG1" s="512"/>
      <c r="HVH1" s="512"/>
      <c r="HVI1" s="512"/>
      <c r="HVJ1" s="512"/>
      <c r="HVK1" s="512"/>
      <c r="HVL1" s="512"/>
      <c r="HVM1" s="512"/>
      <c r="HVN1" s="512"/>
      <c r="HVO1" s="512"/>
      <c r="HVP1" s="512"/>
      <c r="HVQ1" s="512"/>
      <c r="HVR1" s="512"/>
      <c r="HVS1" s="512"/>
      <c r="HVT1" s="512"/>
      <c r="HVU1" s="512"/>
      <c r="HVV1" s="512"/>
      <c r="HVW1" s="512"/>
      <c r="HVX1" s="512"/>
      <c r="HVY1" s="512"/>
      <c r="HVZ1" s="512"/>
      <c r="HWA1" s="512"/>
      <c r="HWB1" s="512"/>
      <c r="HWC1" s="512"/>
      <c r="HWD1" s="512"/>
      <c r="HWE1" s="512"/>
      <c r="HWF1" s="512"/>
      <c r="HWG1" s="512"/>
      <c r="HWH1" s="512"/>
      <c r="HWI1" s="512"/>
      <c r="HWJ1" s="512"/>
      <c r="HWK1" s="512"/>
      <c r="HWL1" s="512"/>
      <c r="HWM1" s="512"/>
      <c r="HWN1" s="512"/>
      <c r="HWO1" s="512"/>
      <c r="HWP1" s="512"/>
      <c r="HWQ1" s="512"/>
      <c r="HWR1" s="512"/>
      <c r="HWS1" s="512"/>
      <c r="HWT1" s="512"/>
      <c r="HWU1" s="512"/>
      <c r="HWV1" s="512"/>
      <c r="HWW1" s="512"/>
      <c r="HWX1" s="512"/>
      <c r="HWY1" s="512"/>
      <c r="HWZ1" s="512"/>
      <c r="HXA1" s="512"/>
      <c r="HXB1" s="512"/>
      <c r="HXC1" s="512"/>
      <c r="HXD1" s="512"/>
      <c r="HXE1" s="512"/>
      <c r="HXF1" s="512"/>
      <c r="HXG1" s="512"/>
      <c r="HXH1" s="512"/>
      <c r="HXI1" s="512"/>
      <c r="HXJ1" s="512"/>
      <c r="HXK1" s="512"/>
      <c r="HXL1" s="512"/>
      <c r="HXM1" s="512"/>
      <c r="HXN1" s="512"/>
      <c r="HXO1" s="512"/>
      <c r="HXP1" s="512"/>
      <c r="HXQ1" s="512"/>
      <c r="HXR1" s="512"/>
      <c r="HXS1" s="512"/>
      <c r="HXT1" s="512"/>
      <c r="HXU1" s="512"/>
      <c r="HXV1" s="512"/>
      <c r="HXW1" s="512"/>
      <c r="HXX1" s="512"/>
      <c r="HXY1" s="512"/>
      <c r="HXZ1" s="512"/>
      <c r="HYA1" s="512"/>
      <c r="HYB1" s="512"/>
      <c r="HYC1" s="512"/>
      <c r="HYD1" s="512"/>
      <c r="HYE1" s="512"/>
      <c r="HYF1" s="512"/>
      <c r="HYG1" s="512"/>
      <c r="HYH1" s="512"/>
      <c r="HYI1" s="512"/>
      <c r="HYJ1" s="512"/>
      <c r="HYK1" s="512"/>
      <c r="HYL1" s="512"/>
      <c r="HYM1" s="512"/>
      <c r="HYN1" s="512"/>
      <c r="HYO1" s="512"/>
      <c r="HYP1" s="512"/>
      <c r="HYQ1" s="512"/>
      <c r="HYR1" s="512"/>
      <c r="HYS1" s="512"/>
      <c r="HYT1" s="512"/>
      <c r="HYU1" s="512"/>
      <c r="HYV1" s="512"/>
      <c r="HYW1" s="512"/>
      <c r="HYX1" s="512"/>
      <c r="HYY1" s="512"/>
      <c r="HYZ1" s="512"/>
      <c r="HZA1" s="512"/>
      <c r="HZB1" s="512"/>
      <c r="HZC1" s="512"/>
      <c r="HZD1" s="512"/>
      <c r="HZE1" s="512"/>
      <c r="HZF1" s="512"/>
      <c r="HZG1" s="512"/>
      <c r="HZH1" s="512"/>
      <c r="HZI1" s="512"/>
      <c r="HZJ1" s="512"/>
      <c r="HZK1" s="512"/>
      <c r="HZL1" s="512"/>
      <c r="HZM1" s="512"/>
      <c r="HZN1" s="512"/>
      <c r="HZO1" s="512"/>
      <c r="HZP1" s="512"/>
      <c r="HZQ1" s="512"/>
      <c r="HZR1" s="512"/>
      <c r="HZS1" s="512"/>
      <c r="HZT1" s="512"/>
      <c r="HZU1" s="512"/>
      <c r="HZV1" s="512"/>
      <c r="HZW1" s="512"/>
      <c r="HZX1" s="512"/>
      <c r="HZY1" s="512"/>
      <c r="HZZ1" s="512"/>
      <c r="IAA1" s="512"/>
      <c r="IAB1" s="512"/>
      <c r="IAC1" s="512"/>
      <c r="IAD1" s="512"/>
      <c r="IAE1" s="512"/>
      <c r="IAF1" s="512"/>
      <c r="IAG1" s="512"/>
      <c r="IAH1" s="512"/>
      <c r="IAI1" s="512"/>
      <c r="IAJ1" s="512"/>
      <c r="IAK1" s="512"/>
      <c r="IAL1" s="512"/>
      <c r="IAM1" s="512"/>
      <c r="IAN1" s="512"/>
      <c r="IAO1" s="512"/>
      <c r="IAP1" s="512"/>
      <c r="IAQ1" s="512"/>
      <c r="IAR1" s="512"/>
      <c r="IAS1" s="512"/>
      <c r="IAT1" s="512"/>
      <c r="IAU1" s="512"/>
      <c r="IAV1" s="512"/>
      <c r="IAW1" s="512"/>
      <c r="IAX1" s="512"/>
      <c r="IAY1" s="512"/>
      <c r="IAZ1" s="512"/>
      <c r="IBA1" s="512"/>
      <c r="IBB1" s="512"/>
      <c r="IBC1" s="512"/>
      <c r="IBD1" s="512"/>
      <c r="IBE1" s="512"/>
      <c r="IBF1" s="512"/>
      <c r="IBG1" s="512"/>
      <c r="IBH1" s="512"/>
      <c r="IBI1" s="512"/>
      <c r="IBJ1" s="512"/>
      <c r="IBK1" s="512"/>
      <c r="IBL1" s="512"/>
      <c r="IBM1" s="512"/>
      <c r="IBN1" s="512"/>
      <c r="IBO1" s="512"/>
      <c r="IBP1" s="512"/>
      <c r="IBQ1" s="512"/>
      <c r="IBR1" s="512"/>
      <c r="IBS1" s="512"/>
      <c r="IBT1" s="512"/>
      <c r="IBU1" s="512"/>
      <c r="IBV1" s="512"/>
      <c r="IBW1" s="512"/>
      <c r="IBX1" s="512"/>
      <c r="IBY1" s="512"/>
      <c r="IBZ1" s="512"/>
      <c r="ICA1" s="512"/>
      <c r="ICB1" s="512"/>
      <c r="ICC1" s="512"/>
      <c r="ICD1" s="512"/>
      <c r="ICE1" s="512"/>
      <c r="ICF1" s="512"/>
      <c r="ICG1" s="512"/>
      <c r="ICH1" s="512"/>
      <c r="ICI1" s="512"/>
      <c r="ICJ1" s="512"/>
      <c r="ICK1" s="512"/>
      <c r="ICL1" s="512"/>
      <c r="ICM1" s="512"/>
      <c r="ICN1" s="512"/>
      <c r="ICO1" s="512"/>
      <c r="ICP1" s="512"/>
      <c r="ICQ1" s="512"/>
      <c r="ICR1" s="512"/>
      <c r="ICS1" s="512"/>
      <c r="ICT1" s="512"/>
      <c r="ICU1" s="512"/>
      <c r="ICV1" s="512"/>
      <c r="ICW1" s="512"/>
      <c r="ICX1" s="512"/>
      <c r="ICY1" s="512"/>
      <c r="ICZ1" s="512"/>
      <c r="IDA1" s="512"/>
      <c r="IDB1" s="512"/>
      <c r="IDC1" s="512"/>
      <c r="IDD1" s="512"/>
      <c r="IDE1" s="512"/>
      <c r="IDF1" s="512"/>
      <c r="IDG1" s="512"/>
      <c r="IDH1" s="512"/>
      <c r="IDI1" s="512"/>
      <c r="IDJ1" s="512"/>
      <c r="IDK1" s="512"/>
      <c r="IDL1" s="512"/>
      <c r="IDM1" s="512"/>
      <c r="IDN1" s="512"/>
      <c r="IDO1" s="512"/>
      <c r="IDP1" s="512"/>
      <c r="IDQ1" s="512"/>
      <c r="IDR1" s="512"/>
      <c r="IDS1" s="512"/>
      <c r="IDT1" s="512"/>
      <c r="IDU1" s="512"/>
      <c r="IDV1" s="512"/>
      <c r="IDW1" s="512"/>
      <c r="IDX1" s="512"/>
      <c r="IDY1" s="512"/>
      <c r="IDZ1" s="512"/>
      <c r="IEA1" s="512"/>
      <c r="IEB1" s="512"/>
      <c r="IEC1" s="512"/>
      <c r="IED1" s="512"/>
      <c r="IEE1" s="512"/>
      <c r="IEF1" s="512"/>
      <c r="IEG1" s="512"/>
      <c r="IEH1" s="512"/>
      <c r="IEI1" s="512"/>
      <c r="IEJ1" s="512"/>
      <c r="IEK1" s="512"/>
      <c r="IEL1" s="512"/>
      <c r="IEM1" s="512"/>
      <c r="IEN1" s="512"/>
      <c r="IEO1" s="512"/>
      <c r="IEP1" s="512"/>
      <c r="IEQ1" s="512"/>
      <c r="IER1" s="512"/>
      <c r="IES1" s="512"/>
      <c r="IET1" s="512"/>
      <c r="IEU1" s="512"/>
      <c r="IEV1" s="512"/>
      <c r="IEW1" s="512"/>
      <c r="IEX1" s="512"/>
      <c r="IEY1" s="512"/>
      <c r="IEZ1" s="512"/>
      <c r="IFA1" s="512"/>
      <c r="IFB1" s="512"/>
      <c r="IFC1" s="512"/>
      <c r="IFD1" s="512"/>
      <c r="IFE1" s="512"/>
      <c r="IFF1" s="512"/>
      <c r="IFG1" s="512"/>
      <c r="IFH1" s="512"/>
      <c r="IFI1" s="512"/>
      <c r="IFJ1" s="512"/>
      <c r="IFK1" s="512"/>
      <c r="IFL1" s="512"/>
      <c r="IFM1" s="512"/>
      <c r="IFN1" s="512"/>
      <c r="IFO1" s="512"/>
      <c r="IFP1" s="512"/>
      <c r="IFQ1" s="512"/>
      <c r="IFR1" s="512"/>
      <c r="IFS1" s="512"/>
      <c r="IFT1" s="512"/>
      <c r="IFU1" s="512"/>
      <c r="IFV1" s="512"/>
      <c r="IFW1" s="512"/>
      <c r="IFX1" s="512"/>
      <c r="IFY1" s="512"/>
      <c r="IFZ1" s="512"/>
      <c r="IGA1" s="512"/>
      <c r="IGB1" s="512"/>
      <c r="IGC1" s="512"/>
      <c r="IGD1" s="512"/>
      <c r="IGE1" s="512"/>
      <c r="IGF1" s="512"/>
      <c r="IGG1" s="512"/>
      <c r="IGH1" s="512"/>
      <c r="IGI1" s="512"/>
      <c r="IGJ1" s="512"/>
      <c r="IGK1" s="512"/>
      <c r="IGL1" s="512"/>
      <c r="IGM1" s="512"/>
      <c r="IGN1" s="512"/>
      <c r="IGO1" s="512"/>
      <c r="IGP1" s="512"/>
      <c r="IGQ1" s="512"/>
      <c r="IGR1" s="512"/>
      <c r="IGS1" s="512"/>
      <c r="IGT1" s="512"/>
      <c r="IGU1" s="512"/>
      <c r="IGV1" s="512"/>
      <c r="IGW1" s="512"/>
      <c r="IGX1" s="512"/>
      <c r="IGY1" s="512"/>
      <c r="IGZ1" s="512"/>
      <c r="IHA1" s="512"/>
      <c r="IHB1" s="512"/>
      <c r="IHC1" s="512"/>
      <c r="IHD1" s="512"/>
      <c r="IHE1" s="512"/>
      <c r="IHF1" s="512"/>
      <c r="IHG1" s="512"/>
      <c r="IHH1" s="512"/>
      <c r="IHI1" s="512"/>
      <c r="IHJ1" s="512"/>
      <c r="IHK1" s="512"/>
      <c r="IHL1" s="512"/>
      <c r="IHM1" s="512"/>
      <c r="IHN1" s="512"/>
      <c r="IHO1" s="512"/>
      <c r="IHP1" s="512"/>
      <c r="IHQ1" s="512"/>
      <c r="IHR1" s="512"/>
      <c r="IHS1" s="512"/>
      <c r="IHT1" s="512"/>
      <c r="IHU1" s="512"/>
      <c r="IHV1" s="512"/>
      <c r="IHW1" s="512"/>
      <c r="IHX1" s="512"/>
      <c r="IHY1" s="512"/>
      <c r="IHZ1" s="512"/>
      <c r="IIA1" s="512"/>
      <c r="IIB1" s="512"/>
      <c r="IIC1" s="512"/>
      <c r="IID1" s="512"/>
      <c r="IIE1" s="512"/>
      <c r="IIF1" s="512"/>
      <c r="IIG1" s="512"/>
      <c r="IIH1" s="512"/>
      <c r="III1" s="512"/>
      <c r="IIJ1" s="512"/>
      <c r="IIK1" s="512"/>
      <c r="IIL1" s="512"/>
      <c r="IIM1" s="512"/>
      <c r="IIN1" s="512"/>
      <c r="IIO1" s="512"/>
      <c r="IIP1" s="512"/>
      <c r="IIQ1" s="512"/>
      <c r="IIR1" s="512"/>
      <c r="IIS1" s="512"/>
      <c r="IIT1" s="512"/>
      <c r="IIU1" s="512"/>
      <c r="IIV1" s="512"/>
      <c r="IIW1" s="512"/>
      <c r="IIX1" s="512"/>
      <c r="IIY1" s="512"/>
      <c r="IIZ1" s="512"/>
      <c r="IJA1" s="512"/>
      <c r="IJB1" s="512"/>
      <c r="IJC1" s="512"/>
      <c r="IJD1" s="512"/>
      <c r="IJE1" s="512"/>
      <c r="IJF1" s="512"/>
      <c r="IJG1" s="512"/>
      <c r="IJH1" s="512"/>
      <c r="IJI1" s="512"/>
      <c r="IJJ1" s="512"/>
      <c r="IJK1" s="512"/>
      <c r="IJL1" s="512"/>
      <c r="IJM1" s="512"/>
      <c r="IJN1" s="512"/>
      <c r="IJO1" s="512"/>
      <c r="IJP1" s="512"/>
      <c r="IJQ1" s="512"/>
      <c r="IJR1" s="512"/>
      <c r="IJS1" s="512"/>
      <c r="IJT1" s="512"/>
      <c r="IJU1" s="512"/>
      <c r="IJV1" s="512"/>
      <c r="IJW1" s="512"/>
      <c r="IJX1" s="512"/>
      <c r="IJY1" s="512"/>
      <c r="IJZ1" s="512"/>
      <c r="IKA1" s="512"/>
      <c r="IKB1" s="512"/>
      <c r="IKC1" s="512"/>
      <c r="IKD1" s="512"/>
      <c r="IKE1" s="512"/>
      <c r="IKF1" s="512"/>
      <c r="IKG1" s="512"/>
      <c r="IKH1" s="512"/>
      <c r="IKI1" s="512"/>
      <c r="IKJ1" s="512"/>
      <c r="IKK1" s="512"/>
      <c r="IKL1" s="512"/>
      <c r="IKM1" s="512"/>
      <c r="IKN1" s="512"/>
      <c r="IKO1" s="512"/>
      <c r="IKP1" s="512"/>
      <c r="IKQ1" s="512"/>
      <c r="IKR1" s="512"/>
      <c r="IKS1" s="512"/>
      <c r="IKT1" s="512"/>
      <c r="IKU1" s="512"/>
      <c r="IKV1" s="512"/>
      <c r="IKW1" s="512"/>
      <c r="IKX1" s="512"/>
      <c r="IKY1" s="512"/>
      <c r="IKZ1" s="512"/>
      <c r="ILA1" s="512"/>
      <c r="ILB1" s="512"/>
      <c r="ILC1" s="512"/>
      <c r="ILD1" s="512"/>
      <c r="ILE1" s="512"/>
      <c r="ILF1" s="512"/>
      <c r="ILG1" s="512"/>
      <c r="ILH1" s="512"/>
      <c r="ILI1" s="512"/>
      <c r="ILJ1" s="512"/>
      <c r="ILK1" s="512"/>
      <c r="ILL1" s="512"/>
      <c r="ILM1" s="512"/>
      <c r="ILN1" s="512"/>
      <c r="ILO1" s="512"/>
      <c r="ILP1" s="512"/>
      <c r="ILQ1" s="512"/>
      <c r="ILR1" s="512"/>
      <c r="ILS1" s="512"/>
      <c r="ILT1" s="512"/>
      <c r="ILU1" s="512"/>
      <c r="ILV1" s="512"/>
      <c r="ILW1" s="512"/>
      <c r="ILX1" s="512"/>
      <c r="ILY1" s="512"/>
      <c r="ILZ1" s="512"/>
      <c r="IMA1" s="512"/>
      <c r="IMB1" s="512"/>
      <c r="IMC1" s="512"/>
      <c r="IMD1" s="512"/>
      <c r="IME1" s="512"/>
      <c r="IMF1" s="512"/>
      <c r="IMG1" s="512"/>
      <c r="IMH1" s="512"/>
      <c r="IMI1" s="512"/>
      <c r="IMJ1" s="512"/>
      <c r="IMK1" s="512"/>
      <c r="IML1" s="512"/>
      <c r="IMM1" s="512"/>
      <c r="IMN1" s="512"/>
      <c r="IMO1" s="512"/>
      <c r="IMP1" s="512"/>
      <c r="IMQ1" s="512"/>
      <c r="IMR1" s="512"/>
      <c r="IMS1" s="512"/>
      <c r="IMT1" s="512"/>
      <c r="IMU1" s="512"/>
      <c r="IMV1" s="512"/>
      <c r="IMW1" s="512"/>
      <c r="IMX1" s="512"/>
      <c r="IMY1" s="512"/>
      <c r="IMZ1" s="512"/>
      <c r="INA1" s="512"/>
      <c r="INB1" s="512"/>
      <c r="INC1" s="512"/>
      <c r="IND1" s="512"/>
      <c r="INE1" s="512"/>
      <c r="INF1" s="512"/>
      <c r="ING1" s="512"/>
      <c r="INH1" s="512"/>
      <c r="INI1" s="512"/>
      <c r="INJ1" s="512"/>
      <c r="INK1" s="512"/>
      <c r="INL1" s="512"/>
      <c r="INM1" s="512"/>
      <c r="INN1" s="512"/>
      <c r="INO1" s="512"/>
      <c r="INP1" s="512"/>
      <c r="INQ1" s="512"/>
      <c r="INR1" s="512"/>
      <c r="INS1" s="512"/>
      <c r="INT1" s="512"/>
      <c r="INU1" s="512"/>
      <c r="INV1" s="512"/>
      <c r="INW1" s="512"/>
      <c r="INX1" s="512"/>
      <c r="INY1" s="512"/>
      <c r="INZ1" s="512"/>
      <c r="IOA1" s="512"/>
      <c r="IOB1" s="512"/>
      <c r="IOC1" s="512"/>
      <c r="IOD1" s="512"/>
      <c r="IOE1" s="512"/>
      <c r="IOF1" s="512"/>
      <c r="IOG1" s="512"/>
      <c r="IOH1" s="512"/>
      <c r="IOI1" s="512"/>
      <c r="IOJ1" s="512"/>
      <c r="IOK1" s="512"/>
      <c r="IOL1" s="512"/>
      <c r="IOM1" s="512"/>
      <c r="ION1" s="512"/>
      <c r="IOO1" s="512"/>
      <c r="IOP1" s="512"/>
      <c r="IOQ1" s="512"/>
      <c r="IOR1" s="512"/>
      <c r="IOS1" s="512"/>
      <c r="IOT1" s="512"/>
      <c r="IOU1" s="512"/>
      <c r="IOV1" s="512"/>
      <c r="IOW1" s="512"/>
      <c r="IOX1" s="512"/>
      <c r="IOY1" s="512"/>
      <c r="IOZ1" s="512"/>
      <c r="IPA1" s="512"/>
      <c r="IPB1" s="512"/>
      <c r="IPC1" s="512"/>
      <c r="IPD1" s="512"/>
      <c r="IPE1" s="512"/>
      <c r="IPF1" s="512"/>
      <c r="IPG1" s="512"/>
      <c r="IPH1" s="512"/>
      <c r="IPI1" s="512"/>
      <c r="IPJ1" s="512"/>
      <c r="IPK1" s="512"/>
      <c r="IPL1" s="512"/>
      <c r="IPM1" s="512"/>
      <c r="IPN1" s="512"/>
      <c r="IPO1" s="512"/>
      <c r="IPP1" s="512"/>
      <c r="IPQ1" s="512"/>
      <c r="IPR1" s="512"/>
      <c r="IPS1" s="512"/>
      <c r="IPT1" s="512"/>
      <c r="IPU1" s="512"/>
      <c r="IPV1" s="512"/>
      <c r="IPW1" s="512"/>
      <c r="IPX1" s="512"/>
      <c r="IPY1" s="512"/>
      <c r="IPZ1" s="512"/>
      <c r="IQA1" s="512"/>
      <c r="IQB1" s="512"/>
      <c r="IQC1" s="512"/>
      <c r="IQD1" s="512"/>
      <c r="IQE1" s="512"/>
      <c r="IQF1" s="512"/>
      <c r="IQG1" s="512"/>
      <c r="IQH1" s="512"/>
      <c r="IQI1" s="512"/>
      <c r="IQJ1" s="512"/>
      <c r="IQK1" s="512"/>
      <c r="IQL1" s="512"/>
      <c r="IQM1" s="512"/>
      <c r="IQN1" s="512"/>
      <c r="IQO1" s="512"/>
      <c r="IQP1" s="512"/>
      <c r="IQQ1" s="512"/>
      <c r="IQR1" s="512"/>
      <c r="IQS1" s="512"/>
      <c r="IQT1" s="512"/>
      <c r="IQU1" s="512"/>
      <c r="IQV1" s="512"/>
      <c r="IQW1" s="512"/>
      <c r="IQX1" s="512"/>
      <c r="IQY1" s="512"/>
      <c r="IQZ1" s="512"/>
      <c r="IRA1" s="512"/>
      <c r="IRB1" s="512"/>
      <c r="IRC1" s="512"/>
      <c r="IRD1" s="512"/>
      <c r="IRE1" s="512"/>
      <c r="IRF1" s="512"/>
      <c r="IRG1" s="512"/>
      <c r="IRH1" s="512"/>
      <c r="IRI1" s="512"/>
      <c r="IRJ1" s="512"/>
      <c r="IRK1" s="512"/>
      <c r="IRL1" s="512"/>
      <c r="IRM1" s="512"/>
      <c r="IRN1" s="512"/>
      <c r="IRO1" s="512"/>
      <c r="IRP1" s="512"/>
      <c r="IRQ1" s="512"/>
      <c r="IRR1" s="512"/>
      <c r="IRS1" s="512"/>
      <c r="IRT1" s="512"/>
      <c r="IRU1" s="512"/>
      <c r="IRV1" s="512"/>
      <c r="IRW1" s="512"/>
      <c r="IRX1" s="512"/>
      <c r="IRY1" s="512"/>
      <c r="IRZ1" s="512"/>
      <c r="ISA1" s="512"/>
      <c r="ISB1" s="512"/>
      <c r="ISC1" s="512"/>
      <c r="ISD1" s="512"/>
      <c r="ISE1" s="512"/>
      <c r="ISF1" s="512"/>
      <c r="ISG1" s="512"/>
      <c r="ISH1" s="512"/>
      <c r="ISI1" s="512"/>
      <c r="ISJ1" s="512"/>
      <c r="ISK1" s="512"/>
      <c r="ISL1" s="512"/>
      <c r="ISM1" s="512"/>
      <c r="ISN1" s="512"/>
      <c r="ISO1" s="512"/>
      <c r="ISP1" s="512"/>
      <c r="ISQ1" s="512"/>
      <c r="ISR1" s="512"/>
      <c r="ISS1" s="512"/>
      <c r="IST1" s="512"/>
      <c r="ISU1" s="512"/>
      <c r="ISV1" s="512"/>
      <c r="ISW1" s="512"/>
      <c r="ISX1" s="512"/>
      <c r="ISY1" s="512"/>
      <c r="ISZ1" s="512"/>
      <c r="ITA1" s="512"/>
      <c r="ITB1" s="512"/>
      <c r="ITC1" s="512"/>
      <c r="ITD1" s="512"/>
      <c r="ITE1" s="512"/>
      <c r="ITF1" s="512"/>
      <c r="ITG1" s="512"/>
      <c r="ITH1" s="512"/>
      <c r="ITI1" s="512"/>
      <c r="ITJ1" s="512"/>
      <c r="ITK1" s="512"/>
      <c r="ITL1" s="512"/>
      <c r="ITM1" s="512"/>
      <c r="ITN1" s="512"/>
      <c r="ITO1" s="512"/>
      <c r="ITP1" s="512"/>
      <c r="ITQ1" s="512"/>
      <c r="ITR1" s="512"/>
      <c r="ITS1" s="512"/>
      <c r="ITT1" s="512"/>
      <c r="ITU1" s="512"/>
      <c r="ITV1" s="512"/>
      <c r="ITW1" s="512"/>
      <c r="ITX1" s="512"/>
      <c r="ITY1" s="512"/>
      <c r="ITZ1" s="512"/>
      <c r="IUA1" s="512"/>
      <c r="IUB1" s="512"/>
      <c r="IUC1" s="512"/>
      <c r="IUD1" s="512"/>
      <c r="IUE1" s="512"/>
      <c r="IUF1" s="512"/>
      <c r="IUG1" s="512"/>
      <c r="IUH1" s="512"/>
      <c r="IUI1" s="512"/>
      <c r="IUJ1" s="512"/>
      <c r="IUK1" s="512"/>
      <c r="IUL1" s="512"/>
      <c r="IUM1" s="512"/>
      <c r="IUN1" s="512"/>
      <c r="IUO1" s="512"/>
      <c r="IUP1" s="512"/>
      <c r="IUQ1" s="512"/>
      <c r="IUR1" s="512"/>
      <c r="IUS1" s="512"/>
      <c r="IUT1" s="512"/>
      <c r="IUU1" s="512"/>
      <c r="IUV1" s="512"/>
      <c r="IUW1" s="512"/>
      <c r="IUX1" s="512"/>
      <c r="IUY1" s="512"/>
      <c r="IUZ1" s="512"/>
      <c r="IVA1" s="512"/>
      <c r="IVB1" s="512"/>
      <c r="IVC1" s="512"/>
      <c r="IVD1" s="512"/>
      <c r="IVE1" s="512"/>
      <c r="IVF1" s="512"/>
      <c r="IVG1" s="512"/>
      <c r="IVH1" s="512"/>
      <c r="IVI1" s="512"/>
      <c r="IVJ1" s="512"/>
      <c r="IVK1" s="512"/>
      <c r="IVL1" s="512"/>
      <c r="IVM1" s="512"/>
      <c r="IVN1" s="512"/>
      <c r="IVO1" s="512"/>
      <c r="IVP1" s="512"/>
      <c r="IVQ1" s="512"/>
      <c r="IVR1" s="512"/>
      <c r="IVS1" s="512"/>
      <c r="IVT1" s="512"/>
      <c r="IVU1" s="512"/>
      <c r="IVV1" s="512"/>
      <c r="IVW1" s="512"/>
      <c r="IVX1" s="512"/>
      <c r="IVY1" s="512"/>
      <c r="IVZ1" s="512"/>
      <c r="IWA1" s="512"/>
      <c r="IWB1" s="512"/>
      <c r="IWC1" s="512"/>
      <c r="IWD1" s="512"/>
      <c r="IWE1" s="512"/>
      <c r="IWF1" s="512"/>
      <c r="IWG1" s="512"/>
      <c r="IWH1" s="512"/>
      <c r="IWI1" s="512"/>
      <c r="IWJ1" s="512"/>
      <c r="IWK1" s="512"/>
      <c r="IWL1" s="512"/>
      <c r="IWM1" s="512"/>
      <c r="IWN1" s="512"/>
      <c r="IWO1" s="512"/>
      <c r="IWP1" s="512"/>
      <c r="IWQ1" s="512"/>
      <c r="IWR1" s="512"/>
      <c r="IWS1" s="512"/>
      <c r="IWT1" s="512"/>
      <c r="IWU1" s="512"/>
      <c r="IWV1" s="512"/>
      <c r="IWW1" s="512"/>
      <c r="IWX1" s="512"/>
      <c r="IWY1" s="512"/>
      <c r="IWZ1" s="512"/>
      <c r="IXA1" s="512"/>
      <c r="IXB1" s="512"/>
      <c r="IXC1" s="512"/>
      <c r="IXD1" s="512"/>
      <c r="IXE1" s="512"/>
      <c r="IXF1" s="512"/>
      <c r="IXG1" s="512"/>
      <c r="IXH1" s="512"/>
      <c r="IXI1" s="512"/>
      <c r="IXJ1" s="512"/>
      <c r="IXK1" s="512"/>
      <c r="IXL1" s="512"/>
      <c r="IXM1" s="512"/>
      <c r="IXN1" s="512"/>
      <c r="IXO1" s="512"/>
      <c r="IXP1" s="512"/>
      <c r="IXQ1" s="512"/>
      <c r="IXR1" s="512"/>
      <c r="IXS1" s="512"/>
      <c r="IXT1" s="512"/>
      <c r="IXU1" s="512"/>
      <c r="IXV1" s="512"/>
      <c r="IXW1" s="512"/>
      <c r="IXX1" s="512"/>
      <c r="IXY1" s="512"/>
      <c r="IXZ1" s="512"/>
      <c r="IYA1" s="512"/>
      <c r="IYB1" s="512"/>
      <c r="IYC1" s="512"/>
      <c r="IYD1" s="512"/>
      <c r="IYE1" s="512"/>
      <c r="IYF1" s="512"/>
      <c r="IYG1" s="512"/>
      <c r="IYH1" s="512"/>
      <c r="IYI1" s="512"/>
      <c r="IYJ1" s="512"/>
      <c r="IYK1" s="512"/>
      <c r="IYL1" s="512"/>
      <c r="IYM1" s="512"/>
      <c r="IYN1" s="512"/>
      <c r="IYO1" s="512"/>
      <c r="IYP1" s="512"/>
      <c r="IYQ1" s="512"/>
      <c r="IYR1" s="512"/>
      <c r="IYS1" s="512"/>
      <c r="IYT1" s="512"/>
      <c r="IYU1" s="512"/>
      <c r="IYV1" s="512"/>
      <c r="IYW1" s="512"/>
      <c r="IYX1" s="512"/>
      <c r="IYY1" s="512"/>
      <c r="IYZ1" s="512"/>
      <c r="IZA1" s="512"/>
      <c r="IZB1" s="512"/>
      <c r="IZC1" s="512"/>
      <c r="IZD1" s="512"/>
      <c r="IZE1" s="512"/>
      <c r="IZF1" s="512"/>
      <c r="IZG1" s="512"/>
      <c r="IZH1" s="512"/>
      <c r="IZI1" s="512"/>
      <c r="IZJ1" s="512"/>
      <c r="IZK1" s="512"/>
      <c r="IZL1" s="512"/>
      <c r="IZM1" s="512"/>
      <c r="IZN1" s="512"/>
      <c r="IZO1" s="512"/>
      <c r="IZP1" s="512"/>
      <c r="IZQ1" s="512"/>
      <c r="IZR1" s="512"/>
      <c r="IZS1" s="512"/>
      <c r="IZT1" s="512"/>
      <c r="IZU1" s="512"/>
      <c r="IZV1" s="512"/>
      <c r="IZW1" s="512"/>
      <c r="IZX1" s="512"/>
      <c r="IZY1" s="512"/>
      <c r="IZZ1" s="512"/>
      <c r="JAA1" s="512"/>
      <c r="JAB1" s="512"/>
      <c r="JAC1" s="512"/>
      <c r="JAD1" s="512"/>
      <c r="JAE1" s="512"/>
      <c r="JAF1" s="512"/>
      <c r="JAG1" s="512"/>
      <c r="JAH1" s="512"/>
      <c r="JAI1" s="512"/>
      <c r="JAJ1" s="512"/>
      <c r="JAK1" s="512"/>
      <c r="JAL1" s="512"/>
      <c r="JAM1" s="512"/>
      <c r="JAN1" s="512"/>
      <c r="JAO1" s="512"/>
      <c r="JAP1" s="512"/>
      <c r="JAQ1" s="512"/>
      <c r="JAR1" s="512"/>
      <c r="JAS1" s="512"/>
      <c r="JAT1" s="512"/>
      <c r="JAU1" s="512"/>
      <c r="JAV1" s="512"/>
      <c r="JAW1" s="512"/>
      <c r="JAX1" s="512"/>
      <c r="JAY1" s="512"/>
      <c r="JAZ1" s="512"/>
      <c r="JBA1" s="512"/>
      <c r="JBB1" s="512"/>
      <c r="JBC1" s="512"/>
      <c r="JBD1" s="512"/>
      <c r="JBE1" s="512"/>
      <c r="JBF1" s="512"/>
      <c r="JBG1" s="512"/>
      <c r="JBH1" s="512"/>
      <c r="JBI1" s="512"/>
      <c r="JBJ1" s="512"/>
      <c r="JBK1" s="512"/>
      <c r="JBL1" s="512"/>
      <c r="JBM1" s="512"/>
      <c r="JBN1" s="512"/>
      <c r="JBO1" s="512"/>
      <c r="JBP1" s="512"/>
      <c r="JBQ1" s="512"/>
      <c r="JBR1" s="512"/>
      <c r="JBS1" s="512"/>
      <c r="JBT1" s="512"/>
      <c r="JBU1" s="512"/>
      <c r="JBV1" s="512"/>
      <c r="JBW1" s="512"/>
      <c r="JBX1" s="512"/>
      <c r="JBY1" s="512"/>
      <c r="JBZ1" s="512"/>
      <c r="JCA1" s="512"/>
      <c r="JCB1" s="512"/>
      <c r="JCC1" s="512"/>
      <c r="JCD1" s="512"/>
      <c r="JCE1" s="512"/>
      <c r="JCF1" s="512"/>
      <c r="JCG1" s="512"/>
      <c r="JCH1" s="512"/>
      <c r="JCI1" s="512"/>
      <c r="JCJ1" s="512"/>
      <c r="JCK1" s="512"/>
      <c r="JCL1" s="512"/>
      <c r="JCM1" s="512"/>
      <c r="JCN1" s="512"/>
      <c r="JCO1" s="512"/>
      <c r="JCP1" s="512"/>
      <c r="JCQ1" s="512"/>
      <c r="JCR1" s="512"/>
      <c r="JCS1" s="512"/>
      <c r="JCT1" s="512"/>
      <c r="JCU1" s="512"/>
      <c r="JCV1" s="512"/>
      <c r="JCW1" s="512"/>
      <c r="JCX1" s="512"/>
      <c r="JCY1" s="512"/>
      <c r="JCZ1" s="512"/>
      <c r="JDA1" s="512"/>
      <c r="JDB1" s="512"/>
      <c r="JDC1" s="512"/>
      <c r="JDD1" s="512"/>
      <c r="JDE1" s="512"/>
      <c r="JDF1" s="512"/>
      <c r="JDG1" s="512"/>
      <c r="JDH1" s="512"/>
      <c r="JDI1" s="512"/>
      <c r="JDJ1" s="512"/>
      <c r="JDK1" s="512"/>
      <c r="JDL1" s="512"/>
      <c r="JDM1" s="512"/>
      <c r="JDN1" s="512"/>
      <c r="JDO1" s="512"/>
      <c r="JDP1" s="512"/>
      <c r="JDQ1" s="512"/>
      <c r="JDR1" s="512"/>
      <c r="JDS1" s="512"/>
      <c r="JDT1" s="512"/>
      <c r="JDU1" s="512"/>
      <c r="JDV1" s="512"/>
      <c r="JDW1" s="512"/>
      <c r="JDX1" s="512"/>
      <c r="JDY1" s="512"/>
      <c r="JDZ1" s="512"/>
      <c r="JEA1" s="512"/>
      <c r="JEB1" s="512"/>
      <c r="JEC1" s="512"/>
      <c r="JED1" s="512"/>
      <c r="JEE1" s="512"/>
      <c r="JEF1" s="512"/>
      <c r="JEG1" s="512"/>
      <c r="JEH1" s="512"/>
      <c r="JEI1" s="512"/>
      <c r="JEJ1" s="512"/>
      <c r="JEK1" s="512"/>
      <c r="JEL1" s="512"/>
      <c r="JEM1" s="512"/>
      <c r="JEN1" s="512"/>
      <c r="JEO1" s="512"/>
      <c r="JEP1" s="512"/>
      <c r="JEQ1" s="512"/>
      <c r="JER1" s="512"/>
      <c r="JES1" s="512"/>
      <c r="JET1" s="512"/>
      <c r="JEU1" s="512"/>
      <c r="JEV1" s="512"/>
      <c r="JEW1" s="512"/>
      <c r="JEX1" s="512"/>
      <c r="JEY1" s="512"/>
      <c r="JEZ1" s="512"/>
      <c r="JFA1" s="512"/>
      <c r="JFB1" s="512"/>
      <c r="JFC1" s="512"/>
      <c r="JFD1" s="512"/>
      <c r="JFE1" s="512"/>
      <c r="JFF1" s="512"/>
      <c r="JFG1" s="512"/>
      <c r="JFH1" s="512"/>
      <c r="JFI1" s="512"/>
      <c r="JFJ1" s="512"/>
      <c r="JFK1" s="512"/>
      <c r="JFL1" s="512"/>
      <c r="JFM1" s="512"/>
      <c r="JFN1" s="512"/>
      <c r="JFO1" s="512"/>
      <c r="JFP1" s="512"/>
      <c r="JFQ1" s="512"/>
      <c r="JFR1" s="512"/>
      <c r="JFS1" s="512"/>
      <c r="JFT1" s="512"/>
      <c r="JFU1" s="512"/>
      <c r="JFV1" s="512"/>
      <c r="JFW1" s="512"/>
      <c r="JFX1" s="512"/>
      <c r="JFY1" s="512"/>
      <c r="JFZ1" s="512"/>
      <c r="JGA1" s="512"/>
      <c r="JGB1" s="512"/>
      <c r="JGC1" s="512"/>
      <c r="JGD1" s="512"/>
      <c r="JGE1" s="512"/>
      <c r="JGF1" s="512"/>
      <c r="JGG1" s="512"/>
      <c r="JGH1" s="512"/>
      <c r="JGI1" s="512"/>
      <c r="JGJ1" s="512"/>
      <c r="JGK1" s="512"/>
      <c r="JGL1" s="512"/>
      <c r="JGM1" s="512"/>
      <c r="JGN1" s="512"/>
      <c r="JGO1" s="512"/>
      <c r="JGP1" s="512"/>
      <c r="JGQ1" s="512"/>
      <c r="JGR1" s="512"/>
      <c r="JGS1" s="512"/>
      <c r="JGT1" s="512"/>
      <c r="JGU1" s="512"/>
      <c r="JGV1" s="512"/>
      <c r="JGW1" s="512"/>
      <c r="JGX1" s="512"/>
      <c r="JGY1" s="512"/>
      <c r="JGZ1" s="512"/>
      <c r="JHA1" s="512"/>
      <c r="JHB1" s="512"/>
      <c r="JHC1" s="512"/>
      <c r="JHD1" s="512"/>
      <c r="JHE1" s="512"/>
      <c r="JHF1" s="512"/>
      <c r="JHG1" s="512"/>
      <c r="JHH1" s="512"/>
      <c r="JHI1" s="512"/>
      <c r="JHJ1" s="512"/>
      <c r="JHK1" s="512"/>
      <c r="JHL1" s="512"/>
      <c r="JHM1" s="512"/>
      <c r="JHN1" s="512"/>
      <c r="JHO1" s="512"/>
      <c r="JHP1" s="512"/>
      <c r="JHQ1" s="512"/>
      <c r="JHR1" s="512"/>
      <c r="JHS1" s="512"/>
      <c r="JHT1" s="512"/>
      <c r="JHU1" s="512"/>
      <c r="JHV1" s="512"/>
      <c r="JHW1" s="512"/>
      <c r="JHX1" s="512"/>
      <c r="JHY1" s="512"/>
      <c r="JHZ1" s="512"/>
      <c r="JIA1" s="512"/>
      <c r="JIB1" s="512"/>
      <c r="JIC1" s="512"/>
      <c r="JID1" s="512"/>
      <c r="JIE1" s="512"/>
      <c r="JIF1" s="512"/>
      <c r="JIG1" s="512"/>
      <c r="JIH1" s="512"/>
      <c r="JII1" s="512"/>
      <c r="JIJ1" s="512"/>
      <c r="JIK1" s="512"/>
      <c r="JIL1" s="512"/>
      <c r="JIM1" s="512"/>
      <c r="JIN1" s="512"/>
      <c r="JIO1" s="512"/>
      <c r="JIP1" s="512"/>
      <c r="JIQ1" s="512"/>
      <c r="JIR1" s="512"/>
      <c r="JIS1" s="512"/>
      <c r="JIT1" s="512"/>
      <c r="JIU1" s="512"/>
      <c r="JIV1" s="512"/>
      <c r="JIW1" s="512"/>
      <c r="JIX1" s="512"/>
      <c r="JIY1" s="512"/>
      <c r="JIZ1" s="512"/>
      <c r="JJA1" s="512"/>
      <c r="JJB1" s="512"/>
      <c r="JJC1" s="512"/>
      <c r="JJD1" s="512"/>
      <c r="JJE1" s="512"/>
      <c r="JJF1" s="512"/>
      <c r="JJG1" s="512"/>
      <c r="JJH1" s="512"/>
      <c r="JJI1" s="512"/>
      <c r="JJJ1" s="512"/>
      <c r="JJK1" s="512"/>
      <c r="JJL1" s="512"/>
      <c r="JJM1" s="512"/>
      <c r="JJN1" s="512"/>
      <c r="JJO1" s="512"/>
      <c r="JJP1" s="512"/>
      <c r="JJQ1" s="512"/>
      <c r="JJR1" s="512"/>
      <c r="JJS1" s="512"/>
      <c r="JJT1" s="512"/>
      <c r="JJU1" s="512"/>
      <c r="JJV1" s="512"/>
      <c r="JJW1" s="512"/>
      <c r="JJX1" s="512"/>
      <c r="JJY1" s="512"/>
      <c r="JJZ1" s="512"/>
      <c r="JKA1" s="512"/>
      <c r="JKB1" s="512"/>
      <c r="JKC1" s="512"/>
      <c r="JKD1" s="512"/>
      <c r="JKE1" s="512"/>
      <c r="JKF1" s="512"/>
      <c r="JKG1" s="512"/>
      <c r="JKH1" s="512"/>
      <c r="JKI1" s="512"/>
      <c r="JKJ1" s="512"/>
      <c r="JKK1" s="512"/>
      <c r="JKL1" s="512"/>
      <c r="JKM1" s="512"/>
      <c r="JKN1" s="512"/>
      <c r="JKO1" s="512"/>
      <c r="JKP1" s="512"/>
      <c r="JKQ1" s="512"/>
      <c r="JKR1" s="512"/>
      <c r="JKS1" s="512"/>
      <c r="JKT1" s="512"/>
      <c r="JKU1" s="512"/>
      <c r="JKV1" s="512"/>
      <c r="JKW1" s="512"/>
      <c r="JKX1" s="512"/>
      <c r="JKY1" s="512"/>
      <c r="JKZ1" s="512"/>
      <c r="JLA1" s="512"/>
      <c r="JLB1" s="512"/>
      <c r="JLC1" s="512"/>
      <c r="JLD1" s="512"/>
      <c r="JLE1" s="512"/>
      <c r="JLF1" s="512"/>
      <c r="JLG1" s="512"/>
      <c r="JLH1" s="512"/>
      <c r="JLI1" s="512"/>
      <c r="JLJ1" s="512"/>
      <c r="JLK1" s="512"/>
      <c r="JLL1" s="512"/>
      <c r="JLM1" s="512"/>
      <c r="JLN1" s="512"/>
      <c r="JLO1" s="512"/>
      <c r="JLP1" s="512"/>
      <c r="JLQ1" s="512"/>
      <c r="JLR1" s="512"/>
      <c r="JLS1" s="512"/>
      <c r="JLT1" s="512"/>
      <c r="JLU1" s="512"/>
      <c r="JLV1" s="512"/>
      <c r="JLW1" s="512"/>
      <c r="JLX1" s="512"/>
      <c r="JLY1" s="512"/>
      <c r="JLZ1" s="512"/>
      <c r="JMA1" s="512"/>
      <c r="JMB1" s="512"/>
      <c r="JMC1" s="512"/>
      <c r="JMD1" s="512"/>
      <c r="JME1" s="512"/>
      <c r="JMF1" s="512"/>
      <c r="JMG1" s="512"/>
      <c r="JMH1" s="512"/>
      <c r="JMI1" s="512"/>
      <c r="JMJ1" s="512"/>
      <c r="JMK1" s="512"/>
      <c r="JML1" s="512"/>
      <c r="JMM1" s="512"/>
      <c r="JMN1" s="512"/>
      <c r="JMO1" s="512"/>
      <c r="JMP1" s="512"/>
      <c r="JMQ1" s="512"/>
      <c r="JMR1" s="512"/>
      <c r="JMS1" s="512"/>
      <c r="JMT1" s="512"/>
      <c r="JMU1" s="512"/>
      <c r="JMV1" s="512"/>
      <c r="JMW1" s="512"/>
      <c r="JMX1" s="512"/>
      <c r="JMY1" s="512"/>
      <c r="JMZ1" s="512"/>
      <c r="JNA1" s="512"/>
      <c r="JNB1" s="512"/>
      <c r="JNC1" s="512"/>
      <c r="JND1" s="512"/>
      <c r="JNE1" s="512"/>
      <c r="JNF1" s="512"/>
      <c r="JNG1" s="512"/>
      <c r="JNH1" s="512"/>
      <c r="JNI1" s="512"/>
      <c r="JNJ1" s="512"/>
      <c r="JNK1" s="512"/>
      <c r="JNL1" s="512"/>
      <c r="JNM1" s="512"/>
      <c r="JNN1" s="512"/>
      <c r="JNO1" s="512"/>
      <c r="JNP1" s="512"/>
      <c r="JNQ1" s="512"/>
      <c r="JNR1" s="512"/>
      <c r="JNS1" s="512"/>
      <c r="JNT1" s="512"/>
      <c r="JNU1" s="512"/>
      <c r="JNV1" s="512"/>
      <c r="JNW1" s="512"/>
      <c r="JNX1" s="512"/>
      <c r="JNY1" s="512"/>
      <c r="JNZ1" s="512"/>
      <c r="JOA1" s="512"/>
      <c r="JOB1" s="512"/>
      <c r="JOC1" s="512"/>
      <c r="JOD1" s="512"/>
      <c r="JOE1" s="512"/>
      <c r="JOF1" s="512"/>
      <c r="JOG1" s="512"/>
      <c r="JOH1" s="512"/>
      <c r="JOI1" s="512"/>
      <c r="JOJ1" s="512"/>
      <c r="JOK1" s="512"/>
      <c r="JOL1" s="512"/>
      <c r="JOM1" s="512"/>
      <c r="JON1" s="512"/>
      <c r="JOO1" s="512"/>
      <c r="JOP1" s="512"/>
      <c r="JOQ1" s="512"/>
      <c r="JOR1" s="512"/>
      <c r="JOS1" s="512"/>
      <c r="JOT1" s="512"/>
      <c r="JOU1" s="512"/>
      <c r="JOV1" s="512"/>
      <c r="JOW1" s="512"/>
      <c r="JOX1" s="512"/>
      <c r="JOY1" s="512"/>
      <c r="JOZ1" s="512"/>
      <c r="JPA1" s="512"/>
      <c r="JPB1" s="512"/>
      <c r="JPC1" s="512"/>
      <c r="JPD1" s="512"/>
      <c r="JPE1" s="512"/>
      <c r="JPF1" s="512"/>
      <c r="JPG1" s="512"/>
      <c r="JPH1" s="512"/>
      <c r="JPI1" s="512"/>
      <c r="JPJ1" s="512"/>
      <c r="JPK1" s="512"/>
      <c r="JPL1" s="512"/>
      <c r="JPM1" s="512"/>
      <c r="JPN1" s="512"/>
      <c r="JPO1" s="512"/>
      <c r="JPP1" s="512"/>
      <c r="JPQ1" s="512"/>
      <c r="JPR1" s="512"/>
      <c r="JPS1" s="512"/>
      <c r="JPT1" s="512"/>
      <c r="JPU1" s="512"/>
      <c r="JPV1" s="512"/>
      <c r="JPW1" s="512"/>
      <c r="JPX1" s="512"/>
      <c r="JPY1" s="512"/>
      <c r="JPZ1" s="512"/>
      <c r="JQA1" s="512"/>
      <c r="JQB1" s="512"/>
      <c r="JQC1" s="512"/>
      <c r="JQD1" s="512"/>
      <c r="JQE1" s="512"/>
      <c r="JQF1" s="512"/>
      <c r="JQG1" s="512"/>
      <c r="JQH1" s="512"/>
      <c r="JQI1" s="512"/>
      <c r="JQJ1" s="512"/>
      <c r="JQK1" s="512"/>
      <c r="JQL1" s="512"/>
      <c r="JQM1" s="512"/>
      <c r="JQN1" s="512"/>
      <c r="JQO1" s="512"/>
      <c r="JQP1" s="512"/>
      <c r="JQQ1" s="512"/>
      <c r="JQR1" s="512"/>
      <c r="JQS1" s="512"/>
      <c r="JQT1" s="512"/>
      <c r="JQU1" s="512"/>
      <c r="JQV1" s="512"/>
      <c r="JQW1" s="512"/>
      <c r="JQX1" s="512"/>
      <c r="JQY1" s="512"/>
      <c r="JQZ1" s="512"/>
      <c r="JRA1" s="512"/>
      <c r="JRB1" s="512"/>
      <c r="JRC1" s="512"/>
      <c r="JRD1" s="512"/>
      <c r="JRE1" s="512"/>
      <c r="JRF1" s="512"/>
      <c r="JRG1" s="512"/>
      <c r="JRH1" s="512"/>
      <c r="JRI1" s="512"/>
      <c r="JRJ1" s="512"/>
      <c r="JRK1" s="512"/>
      <c r="JRL1" s="512"/>
      <c r="JRM1" s="512"/>
      <c r="JRN1" s="512"/>
      <c r="JRO1" s="512"/>
      <c r="JRP1" s="512"/>
      <c r="JRQ1" s="512"/>
      <c r="JRR1" s="512"/>
      <c r="JRS1" s="512"/>
      <c r="JRT1" s="512"/>
      <c r="JRU1" s="512"/>
      <c r="JRV1" s="512"/>
      <c r="JRW1" s="512"/>
      <c r="JRX1" s="512"/>
      <c r="JRY1" s="512"/>
      <c r="JRZ1" s="512"/>
      <c r="JSA1" s="512"/>
      <c r="JSB1" s="512"/>
      <c r="JSC1" s="512"/>
      <c r="JSD1" s="512"/>
      <c r="JSE1" s="512"/>
      <c r="JSF1" s="512"/>
      <c r="JSG1" s="512"/>
      <c r="JSH1" s="512"/>
      <c r="JSI1" s="512"/>
      <c r="JSJ1" s="512"/>
      <c r="JSK1" s="512"/>
      <c r="JSL1" s="512"/>
      <c r="JSM1" s="512"/>
      <c r="JSN1" s="512"/>
      <c r="JSO1" s="512"/>
      <c r="JSP1" s="512"/>
      <c r="JSQ1" s="512"/>
      <c r="JSR1" s="512"/>
      <c r="JSS1" s="512"/>
      <c r="JST1" s="512"/>
      <c r="JSU1" s="512"/>
      <c r="JSV1" s="512"/>
      <c r="JSW1" s="512"/>
      <c r="JSX1" s="512"/>
      <c r="JSY1" s="512"/>
      <c r="JSZ1" s="512"/>
      <c r="JTA1" s="512"/>
      <c r="JTB1" s="512"/>
      <c r="JTC1" s="512"/>
      <c r="JTD1" s="512"/>
      <c r="JTE1" s="512"/>
      <c r="JTF1" s="512"/>
      <c r="JTG1" s="512"/>
      <c r="JTH1" s="512"/>
      <c r="JTI1" s="512"/>
      <c r="JTJ1" s="512"/>
      <c r="JTK1" s="512"/>
      <c r="JTL1" s="512"/>
      <c r="JTM1" s="512"/>
      <c r="JTN1" s="512"/>
      <c r="JTO1" s="512"/>
      <c r="JTP1" s="512"/>
      <c r="JTQ1" s="512"/>
      <c r="JTR1" s="512"/>
      <c r="JTS1" s="512"/>
      <c r="JTT1" s="512"/>
      <c r="JTU1" s="512"/>
      <c r="JTV1" s="512"/>
      <c r="JTW1" s="512"/>
      <c r="JTX1" s="512"/>
      <c r="JTY1" s="512"/>
      <c r="JTZ1" s="512"/>
      <c r="JUA1" s="512"/>
      <c r="JUB1" s="512"/>
      <c r="JUC1" s="512"/>
      <c r="JUD1" s="512"/>
      <c r="JUE1" s="512"/>
      <c r="JUF1" s="512"/>
      <c r="JUG1" s="512"/>
      <c r="JUH1" s="512"/>
      <c r="JUI1" s="512"/>
      <c r="JUJ1" s="512"/>
      <c r="JUK1" s="512"/>
      <c r="JUL1" s="512"/>
      <c r="JUM1" s="512"/>
      <c r="JUN1" s="512"/>
      <c r="JUO1" s="512"/>
      <c r="JUP1" s="512"/>
      <c r="JUQ1" s="512"/>
      <c r="JUR1" s="512"/>
      <c r="JUS1" s="512"/>
      <c r="JUT1" s="512"/>
      <c r="JUU1" s="512"/>
      <c r="JUV1" s="512"/>
      <c r="JUW1" s="512"/>
      <c r="JUX1" s="512"/>
      <c r="JUY1" s="512"/>
      <c r="JUZ1" s="512"/>
      <c r="JVA1" s="512"/>
      <c r="JVB1" s="512"/>
      <c r="JVC1" s="512"/>
      <c r="JVD1" s="512"/>
      <c r="JVE1" s="512"/>
      <c r="JVF1" s="512"/>
      <c r="JVG1" s="512"/>
      <c r="JVH1" s="512"/>
      <c r="JVI1" s="512"/>
      <c r="JVJ1" s="512"/>
      <c r="JVK1" s="512"/>
      <c r="JVL1" s="512"/>
      <c r="JVM1" s="512"/>
      <c r="JVN1" s="512"/>
      <c r="JVO1" s="512"/>
      <c r="JVP1" s="512"/>
      <c r="JVQ1" s="512"/>
      <c r="JVR1" s="512"/>
      <c r="JVS1" s="512"/>
      <c r="JVT1" s="512"/>
      <c r="JVU1" s="512"/>
      <c r="JVV1" s="512"/>
      <c r="JVW1" s="512"/>
      <c r="JVX1" s="512"/>
      <c r="JVY1" s="512"/>
      <c r="JVZ1" s="512"/>
      <c r="JWA1" s="512"/>
      <c r="JWB1" s="512"/>
      <c r="JWC1" s="512"/>
      <c r="JWD1" s="512"/>
      <c r="JWE1" s="512"/>
      <c r="JWF1" s="512"/>
      <c r="JWG1" s="512"/>
      <c r="JWH1" s="512"/>
      <c r="JWI1" s="512"/>
      <c r="JWJ1" s="512"/>
      <c r="JWK1" s="512"/>
      <c r="JWL1" s="512"/>
      <c r="JWM1" s="512"/>
      <c r="JWN1" s="512"/>
      <c r="JWO1" s="512"/>
      <c r="JWP1" s="512"/>
      <c r="JWQ1" s="512"/>
      <c r="JWR1" s="512"/>
      <c r="JWS1" s="512"/>
      <c r="JWT1" s="512"/>
      <c r="JWU1" s="512"/>
      <c r="JWV1" s="512"/>
      <c r="JWW1" s="512"/>
      <c r="JWX1" s="512"/>
      <c r="JWY1" s="512"/>
      <c r="JWZ1" s="512"/>
      <c r="JXA1" s="512"/>
      <c r="JXB1" s="512"/>
      <c r="JXC1" s="512"/>
      <c r="JXD1" s="512"/>
      <c r="JXE1" s="512"/>
      <c r="JXF1" s="512"/>
      <c r="JXG1" s="512"/>
      <c r="JXH1" s="512"/>
      <c r="JXI1" s="512"/>
      <c r="JXJ1" s="512"/>
      <c r="JXK1" s="512"/>
      <c r="JXL1" s="512"/>
      <c r="JXM1" s="512"/>
      <c r="JXN1" s="512"/>
      <c r="JXO1" s="512"/>
      <c r="JXP1" s="512"/>
      <c r="JXQ1" s="512"/>
      <c r="JXR1" s="512"/>
      <c r="JXS1" s="512"/>
      <c r="JXT1" s="512"/>
      <c r="JXU1" s="512"/>
      <c r="JXV1" s="512"/>
      <c r="JXW1" s="512"/>
      <c r="JXX1" s="512"/>
      <c r="JXY1" s="512"/>
      <c r="JXZ1" s="512"/>
      <c r="JYA1" s="512"/>
      <c r="JYB1" s="512"/>
      <c r="JYC1" s="512"/>
      <c r="JYD1" s="512"/>
      <c r="JYE1" s="512"/>
      <c r="JYF1" s="512"/>
      <c r="JYG1" s="512"/>
      <c r="JYH1" s="512"/>
      <c r="JYI1" s="512"/>
      <c r="JYJ1" s="512"/>
      <c r="JYK1" s="512"/>
      <c r="JYL1" s="512"/>
      <c r="JYM1" s="512"/>
      <c r="JYN1" s="512"/>
      <c r="JYO1" s="512"/>
      <c r="JYP1" s="512"/>
      <c r="JYQ1" s="512"/>
      <c r="JYR1" s="512"/>
      <c r="JYS1" s="512"/>
      <c r="JYT1" s="512"/>
      <c r="JYU1" s="512"/>
      <c r="JYV1" s="512"/>
      <c r="JYW1" s="512"/>
      <c r="JYX1" s="512"/>
      <c r="JYY1" s="512"/>
      <c r="JYZ1" s="512"/>
      <c r="JZA1" s="512"/>
      <c r="JZB1" s="512"/>
      <c r="JZC1" s="512"/>
      <c r="JZD1" s="512"/>
      <c r="JZE1" s="512"/>
      <c r="JZF1" s="512"/>
      <c r="JZG1" s="512"/>
      <c r="JZH1" s="512"/>
      <c r="JZI1" s="512"/>
      <c r="JZJ1" s="512"/>
      <c r="JZK1" s="512"/>
      <c r="JZL1" s="512"/>
      <c r="JZM1" s="512"/>
      <c r="JZN1" s="512"/>
      <c r="JZO1" s="512"/>
      <c r="JZP1" s="512"/>
      <c r="JZQ1" s="512"/>
      <c r="JZR1" s="512"/>
      <c r="JZS1" s="512"/>
      <c r="JZT1" s="512"/>
      <c r="JZU1" s="512"/>
      <c r="JZV1" s="512"/>
      <c r="JZW1" s="512"/>
      <c r="JZX1" s="512"/>
      <c r="JZY1" s="512"/>
      <c r="JZZ1" s="512"/>
      <c r="KAA1" s="512"/>
      <c r="KAB1" s="512"/>
      <c r="KAC1" s="512"/>
      <c r="KAD1" s="512"/>
      <c r="KAE1" s="512"/>
      <c r="KAF1" s="512"/>
      <c r="KAG1" s="512"/>
      <c r="KAH1" s="512"/>
      <c r="KAI1" s="512"/>
      <c r="KAJ1" s="512"/>
      <c r="KAK1" s="512"/>
      <c r="KAL1" s="512"/>
      <c r="KAM1" s="512"/>
      <c r="KAN1" s="512"/>
      <c r="KAO1" s="512"/>
      <c r="KAP1" s="512"/>
      <c r="KAQ1" s="512"/>
      <c r="KAR1" s="512"/>
      <c r="KAS1" s="512"/>
      <c r="KAT1" s="512"/>
      <c r="KAU1" s="512"/>
      <c r="KAV1" s="512"/>
      <c r="KAW1" s="512"/>
      <c r="KAX1" s="512"/>
      <c r="KAY1" s="512"/>
      <c r="KAZ1" s="512"/>
      <c r="KBA1" s="512"/>
      <c r="KBB1" s="512"/>
      <c r="KBC1" s="512"/>
      <c r="KBD1" s="512"/>
      <c r="KBE1" s="512"/>
      <c r="KBF1" s="512"/>
      <c r="KBG1" s="512"/>
      <c r="KBH1" s="512"/>
      <c r="KBI1" s="512"/>
      <c r="KBJ1" s="512"/>
      <c r="KBK1" s="512"/>
      <c r="KBL1" s="512"/>
      <c r="KBM1" s="512"/>
      <c r="KBN1" s="512"/>
      <c r="KBO1" s="512"/>
      <c r="KBP1" s="512"/>
      <c r="KBQ1" s="512"/>
      <c r="KBR1" s="512"/>
      <c r="KBS1" s="512"/>
      <c r="KBT1" s="512"/>
      <c r="KBU1" s="512"/>
      <c r="KBV1" s="512"/>
      <c r="KBW1" s="512"/>
      <c r="KBX1" s="512"/>
      <c r="KBY1" s="512"/>
      <c r="KBZ1" s="512"/>
      <c r="KCA1" s="512"/>
      <c r="KCB1" s="512"/>
      <c r="KCC1" s="512"/>
      <c r="KCD1" s="512"/>
      <c r="KCE1" s="512"/>
      <c r="KCF1" s="512"/>
      <c r="KCG1" s="512"/>
      <c r="KCH1" s="512"/>
      <c r="KCI1" s="512"/>
      <c r="KCJ1" s="512"/>
      <c r="KCK1" s="512"/>
      <c r="KCL1" s="512"/>
      <c r="KCM1" s="512"/>
      <c r="KCN1" s="512"/>
      <c r="KCO1" s="512"/>
      <c r="KCP1" s="512"/>
      <c r="KCQ1" s="512"/>
      <c r="KCR1" s="512"/>
      <c r="KCS1" s="512"/>
      <c r="KCT1" s="512"/>
      <c r="KCU1" s="512"/>
      <c r="KCV1" s="512"/>
      <c r="KCW1" s="512"/>
      <c r="KCX1" s="512"/>
      <c r="KCY1" s="512"/>
      <c r="KCZ1" s="512"/>
      <c r="KDA1" s="512"/>
      <c r="KDB1" s="512"/>
      <c r="KDC1" s="512"/>
      <c r="KDD1" s="512"/>
      <c r="KDE1" s="512"/>
      <c r="KDF1" s="512"/>
      <c r="KDG1" s="512"/>
      <c r="KDH1" s="512"/>
      <c r="KDI1" s="512"/>
      <c r="KDJ1" s="512"/>
      <c r="KDK1" s="512"/>
      <c r="KDL1" s="512"/>
      <c r="KDM1" s="512"/>
      <c r="KDN1" s="512"/>
      <c r="KDO1" s="512"/>
      <c r="KDP1" s="512"/>
      <c r="KDQ1" s="512"/>
      <c r="KDR1" s="512"/>
      <c r="KDS1" s="512"/>
      <c r="KDT1" s="512"/>
      <c r="KDU1" s="512"/>
      <c r="KDV1" s="512"/>
      <c r="KDW1" s="512"/>
      <c r="KDX1" s="512"/>
      <c r="KDY1" s="512"/>
      <c r="KDZ1" s="512"/>
      <c r="KEA1" s="512"/>
      <c r="KEB1" s="512"/>
      <c r="KEC1" s="512"/>
      <c r="KED1" s="512"/>
      <c r="KEE1" s="512"/>
      <c r="KEF1" s="512"/>
      <c r="KEG1" s="512"/>
      <c r="KEH1" s="512"/>
      <c r="KEI1" s="512"/>
      <c r="KEJ1" s="512"/>
      <c r="KEK1" s="512"/>
      <c r="KEL1" s="512"/>
      <c r="KEM1" s="512"/>
      <c r="KEN1" s="512"/>
      <c r="KEO1" s="512"/>
      <c r="KEP1" s="512"/>
      <c r="KEQ1" s="512"/>
      <c r="KER1" s="512"/>
      <c r="KES1" s="512"/>
      <c r="KET1" s="512"/>
      <c r="KEU1" s="512"/>
      <c r="KEV1" s="512"/>
      <c r="KEW1" s="512"/>
      <c r="KEX1" s="512"/>
      <c r="KEY1" s="512"/>
      <c r="KEZ1" s="512"/>
      <c r="KFA1" s="512"/>
      <c r="KFB1" s="512"/>
      <c r="KFC1" s="512"/>
      <c r="KFD1" s="512"/>
      <c r="KFE1" s="512"/>
      <c r="KFF1" s="512"/>
      <c r="KFG1" s="512"/>
      <c r="KFH1" s="512"/>
      <c r="KFI1" s="512"/>
      <c r="KFJ1" s="512"/>
      <c r="KFK1" s="512"/>
      <c r="KFL1" s="512"/>
      <c r="KFM1" s="512"/>
      <c r="KFN1" s="512"/>
      <c r="KFO1" s="512"/>
      <c r="KFP1" s="512"/>
      <c r="KFQ1" s="512"/>
      <c r="KFR1" s="512"/>
      <c r="KFS1" s="512"/>
      <c r="KFT1" s="512"/>
      <c r="KFU1" s="512"/>
      <c r="KFV1" s="512"/>
      <c r="KFW1" s="512"/>
      <c r="KFX1" s="512"/>
      <c r="KFY1" s="512"/>
      <c r="KFZ1" s="512"/>
      <c r="KGA1" s="512"/>
      <c r="KGB1" s="512"/>
      <c r="KGC1" s="512"/>
      <c r="KGD1" s="512"/>
      <c r="KGE1" s="512"/>
      <c r="KGF1" s="512"/>
      <c r="KGG1" s="512"/>
      <c r="KGH1" s="512"/>
      <c r="KGI1" s="512"/>
      <c r="KGJ1" s="512"/>
      <c r="KGK1" s="512"/>
      <c r="KGL1" s="512"/>
      <c r="KGM1" s="512"/>
      <c r="KGN1" s="512"/>
      <c r="KGO1" s="512"/>
      <c r="KGP1" s="512"/>
      <c r="KGQ1" s="512"/>
      <c r="KGR1" s="512"/>
      <c r="KGS1" s="512"/>
      <c r="KGT1" s="512"/>
      <c r="KGU1" s="512"/>
      <c r="KGV1" s="512"/>
      <c r="KGW1" s="512"/>
      <c r="KGX1" s="512"/>
      <c r="KGY1" s="512"/>
      <c r="KGZ1" s="512"/>
      <c r="KHA1" s="512"/>
      <c r="KHB1" s="512"/>
      <c r="KHC1" s="512"/>
      <c r="KHD1" s="512"/>
      <c r="KHE1" s="512"/>
      <c r="KHF1" s="512"/>
      <c r="KHG1" s="512"/>
      <c r="KHH1" s="512"/>
      <c r="KHI1" s="512"/>
      <c r="KHJ1" s="512"/>
      <c r="KHK1" s="512"/>
      <c r="KHL1" s="512"/>
      <c r="KHM1" s="512"/>
      <c r="KHN1" s="512"/>
      <c r="KHO1" s="512"/>
      <c r="KHP1" s="512"/>
      <c r="KHQ1" s="512"/>
      <c r="KHR1" s="512"/>
      <c r="KHS1" s="512"/>
      <c r="KHT1" s="512"/>
      <c r="KHU1" s="512"/>
      <c r="KHV1" s="512"/>
      <c r="KHW1" s="512"/>
      <c r="KHX1" s="512"/>
      <c r="KHY1" s="512"/>
      <c r="KHZ1" s="512"/>
      <c r="KIA1" s="512"/>
      <c r="KIB1" s="512"/>
      <c r="KIC1" s="512"/>
      <c r="KID1" s="512"/>
      <c r="KIE1" s="512"/>
      <c r="KIF1" s="512"/>
      <c r="KIG1" s="512"/>
      <c r="KIH1" s="512"/>
      <c r="KII1" s="512"/>
      <c r="KIJ1" s="512"/>
      <c r="KIK1" s="512"/>
      <c r="KIL1" s="512"/>
      <c r="KIM1" s="512"/>
      <c r="KIN1" s="512"/>
      <c r="KIO1" s="512"/>
      <c r="KIP1" s="512"/>
      <c r="KIQ1" s="512"/>
      <c r="KIR1" s="512"/>
      <c r="KIS1" s="512"/>
      <c r="KIT1" s="512"/>
      <c r="KIU1" s="512"/>
      <c r="KIV1" s="512"/>
      <c r="KIW1" s="512"/>
      <c r="KIX1" s="512"/>
      <c r="KIY1" s="512"/>
      <c r="KIZ1" s="512"/>
      <c r="KJA1" s="512"/>
      <c r="KJB1" s="512"/>
      <c r="KJC1" s="512"/>
      <c r="KJD1" s="512"/>
      <c r="KJE1" s="512"/>
      <c r="KJF1" s="512"/>
      <c r="KJG1" s="512"/>
      <c r="KJH1" s="512"/>
      <c r="KJI1" s="512"/>
      <c r="KJJ1" s="512"/>
      <c r="KJK1" s="512"/>
      <c r="KJL1" s="512"/>
      <c r="KJM1" s="512"/>
      <c r="KJN1" s="512"/>
      <c r="KJO1" s="512"/>
      <c r="KJP1" s="512"/>
      <c r="KJQ1" s="512"/>
      <c r="KJR1" s="512"/>
      <c r="KJS1" s="512"/>
      <c r="KJT1" s="512"/>
      <c r="KJU1" s="512"/>
      <c r="KJV1" s="512"/>
      <c r="KJW1" s="512"/>
      <c r="KJX1" s="512"/>
      <c r="KJY1" s="512"/>
      <c r="KJZ1" s="512"/>
      <c r="KKA1" s="512"/>
      <c r="KKB1" s="512"/>
      <c r="KKC1" s="512"/>
      <c r="KKD1" s="512"/>
      <c r="KKE1" s="512"/>
      <c r="KKF1" s="512"/>
      <c r="KKG1" s="512"/>
      <c r="KKH1" s="512"/>
      <c r="KKI1" s="512"/>
      <c r="KKJ1" s="512"/>
      <c r="KKK1" s="512"/>
      <c r="KKL1" s="512"/>
      <c r="KKM1" s="512"/>
      <c r="KKN1" s="512"/>
      <c r="KKO1" s="512"/>
      <c r="KKP1" s="512"/>
      <c r="KKQ1" s="512"/>
      <c r="KKR1" s="512"/>
      <c r="KKS1" s="512"/>
      <c r="KKT1" s="512"/>
      <c r="KKU1" s="512"/>
      <c r="KKV1" s="512"/>
      <c r="KKW1" s="512"/>
      <c r="KKX1" s="512"/>
      <c r="KKY1" s="512"/>
      <c r="KKZ1" s="512"/>
      <c r="KLA1" s="512"/>
      <c r="KLB1" s="512"/>
      <c r="KLC1" s="512"/>
      <c r="KLD1" s="512"/>
      <c r="KLE1" s="512"/>
      <c r="KLF1" s="512"/>
      <c r="KLG1" s="512"/>
      <c r="KLH1" s="512"/>
      <c r="KLI1" s="512"/>
      <c r="KLJ1" s="512"/>
      <c r="KLK1" s="512"/>
      <c r="KLL1" s="512"/>
      <c r="KLM1" s="512"/>
      <c r="KLN1" s="512"/>
      <c r="KLO1" s="512"/>
      <c r="KLP1" s="512"/>
      <c r="KLQ1" s="512"/>
      <c r="KLR1" s="512"/>
      <c r="KLS1" s="512"/>
      <c r="KLT1" s="512"/>
      <c r="KLU1" s="512"/>
      <c r="KLV1" s="512"/>
      <c r="KLW1" s="512"/>
      <c r="KLX1" s="512"/>
      <c r="KLY1" s="512"/>
      <c r="KLZ1" s="512"/>
      <c r="KMA1" s="512"/>
      <c r="KMB1" s="512"/>
      <c r="KMC1" s="512"/>
      <c r="KMD1" s="512"/>
      <c r="KME1" s="512"/>
      <c r="KMF1" s="512"/>
      <c r="KMG1" s="512"/>
      <c r="KMH1" s="512"/>
      <c r="KMI1" s="512"/>
      <c r="KMJ1" s="512"/>
      <c r="KMK1" s="512"/>
      <c r="KML1" s="512"/>
      <c r="KMM1" s="512"/>
      <c r="KMN1" s="512"/>
      <c r="KMO1" s="512"/>
      <c r="KMP1" s="512"/>
      <c r="KMQ1" s="512"/>
      <c r="KMR1" s="512"/>
      <c r="KMS1" s="512"/>
      <c r="KMT1" s="512"/>
      <c r="KMU1" s="512"/>
      <c r="KMV1" s="512"/>
      <c r="KMW1" s="512"/>
      <c r="KMX1" s="512"/>
      <c r="KMY1" s="512"/>
      <c r="KMZ1" s="512"/>
      <c r="KNA1" s="512"/>
      <c r="KNB1" s="512"/>
      <c r="KNC1" s="512"/>
      <c r="KND1" s="512"/>
      <c r="KNE1" s="512"/>
      <c r="KNF1" s="512"/>
      <c r="KNG1" s="512"/>
      <c r="KNH1" s="512"/>
      <c r="KNI1" s="512"/>
      <c r="KNJ1" s="512"/>
      <c r="KNK1" s="512"/>
      <c r="KNL1" s="512"/>
      <c r="KNM1" s="512"/>
      <c r="KNN1" s="512"/>
      <c r="KNO1" s="512"/>
      <c r="KNP1" s="512"/>
      <c r="KNQ1" s="512"/>
      <c r="KNR1" s="512"/>
      <c r="KNS1" s="512"/>
      <c r="KNT1" s="512"/>
      <c r="KNU1" s="512"/>
      <c r="KNV1" s="512"/>
      <c r="KNW1" s="512"/>
      <c r="KNX1" s="512"/>
      <c r="KNY1" s="512"/>
      <c r="KNZ1" s="512"/>
      <c r="KOA1" s="512"/>
      <c r="KOB1" s="512"/>
      <c r="KOC1" s="512"/>
      <c r="KOD1" s="512"/>
      <c r="KOE1" s="512"/>
      <c r="KOF1" s="512"/>
      <c r="KOG1" s="512"/>
      <c r="KOH1" s="512"/>
      <c r="KOI1" s="512"/>
      <c r="KOJ1" s="512"/>
      <c r="KOK1" s="512"/>
      <c r="KOL1" s="512"/>
      <c r="KOM1" s="512"/>
      <c r="KON1" s="512"/>
      <c r="KOO1" s="512"/>
      <c r="KOP1" s="512"/>
      <c r="KOQ1" s="512"/>
      <c r="KOR1" s="512"/>
      <c r="KOS1" s="512"/>
      <c r="KOT1" s="512"/>
      <c r="KOU1" s="512"/>
      <c r="KOV1" s="512"/>
      <c r="KOW1" s="512"/>
      <c r="KOX1" s="512"/>
      <c r="KOY1" s="512"/>
      <c r="KOZ1" s="512"/>
      <c r="KPA1" s="512"/>
      <c r="KPB1" s="512"/>
      <c r="KPC1" s="512"/>
      <c r="KPD1" s="512"/>
      <c r="KPE1" s="512"/>
      <c r="KPF1" s="512"/>
      <c r="KPG1" s="512"/>
      <c r="KPH1" s="512"/>
      <c r="KPI1" s="512"/>
      <c r="KPJ1" s="512"/>
      <c r="KPK1" s="512"/>
      <c r="KPL1" s="512"/>
      <c r="KPM1" s="512"/>
      <c r="KPN1" s="512"/>
      <c r="KPO1" s="512"/>
      <c r="KPP1" s="512"/>
      <c r="KPQ1" s="512"/>
      <c r="KPR1" s="512"/>
      <c r="KPS1" s="512"/>
      <c r="KPT1" s="512"/>
      <c r="KPU1" s="512"/>
      <c r="KPV1" s="512"/>
      <c r="KPW1" s="512"/>
      <c r="KPX1" s="512"/>
      <c r="KPY1" s="512"/>
      <c r="KPZ1" s="512"/>
      <c r="KQA1" s="512"/>
      <c r="KQB1" s="512"/>
      <c r="KQC1" s="512"/>
      <c r="KQD1" s="512"/>
      <c r="KQE1" s="512"/>
      <c r="KQF1" s="512"/>
      <c r="KQG1" s="512"/>
      <c r="KQH1" s="512"/>
      <c r="KQI1" s="512"/>
      <c r="KQJ1" s="512"/>
      <c r="KQK1" s="512"/>
      <c r="KQL1" s="512"/>
      <c r="KQM1" s="512"/>
      <c r="KQN1" s="512"/>
      <c r="KQO1" s="512"/>
      <c r="KQP1" s="512"/>
      <c r="KQQ1" s="512"/>
      <c r="KQR1" s="512"/>
      <c r="KQS1" s="512"/>
      <c r="KQT1" s="512"/>
      <c r="KQU1" s="512"/>
      <c r="KQV1" s="512"/>
      <c r="KQW1" s="512"/>
      <c r="KQX1" s="512"/>
      <c r="KQY1" s="512"/>
      <c r="KQZ1" s="512"/>
      <c r="KRA1" s="512"/>
      <c r="KRB1" s="512"/>
      <c r="KRC1" s="512"/>
      <c r="KRD1" s="512"/>
      <c r="KRE1" s="512"/>
      <c r="KRF1" s="512"/>
      <c r="KRG1" s="512"/>
      <c r="KRH1" s="512"/>
      <c r="KRI1" s="512"/>
      <c r="KRJ1" s="512"/>
      <c r="KRK1" s="512"/>
      <c r="KRL1" s="512"/>
      <c r="KRM1" s="512"/>
      <c r="KRN1" s="512"/>
      <c r="KRO1" s="512"/>
      <c r="KRP1" s="512"/>
      <c r="KRQ1" s="512"/>
      <c r="KRR1" s="512"/>
      <c r="KRS1" s="512"/>
      <c r="KRT1" s="512"/>
      <c r="KRU1" s="512"/>
      <c r="KRV1" s="512"/>
      <c r="KRW1" s="512"/>
      <c r="KRX1" s="512"/>
      <c r="KRY1" s="512"/>
      <c r="KRZ1" s="512"/>
      <c r="KSA1" s="512"/>
      <c r="KSB1" s="512"/>
      <c r="KSC1" s="512"/>
      <c r="KSD1" s="512"/>
      <c r="KSE1" s="512"/>
      <c r="KSF1" s="512"/>
      <c r="KSG1" s="512"/>
      <c r="KSH1" s="512"/>
      <c r="KSI1" s="512"/>
      <c r="KSJ1" s="512"/>
      <c r="KSK1" s="512"/>
      <c r="KSL1" s="512"/>
      <c r="KSM1" s="512"/>
      <c r="KSN1" s="512"/>
      <c r="KSO1" s="512"/>
      <c r="KSP1" s="512"/>
      <c r="KSQ1" s="512"/>
      <c r="KSR1" s="512"/>
      <c r="KSS1" s="512"/>
      <c r="KST1" s="512"/>
      <c r="KSU1" s="512"/>
      <c r="KSV1" s="512"/>
      <c r="KSW1" s="512"/>
      <c r="KSX1" s="512"/>
      <c r="KSY1" s="512"/>
      <c r="KSZ1" s="512"/>
      <c r="KTA1" s="512"/>
      <c r="KTB1" s="512"/>
      <c r="KTC1" s="512"/>
      <c r="KTD1" s="512"/>
      <c r="KTE1" s="512"/>
      <c r="KTF1" s="512"/>
      <c r="KTG1" s="512"/>
      <c r="KTH1" s="512"/>
      <c r="KTI1" s="512"/>
      <c r="KTJ1" s="512"/>
      <c r="KTK1" s="512"/>
      <c r="KTL1" s="512"/>
      <c r="KTM1" s="512"/>
      <c r="KTN1" s="512"/>
      <c r="KTO1" s="512"/>
      <c r="KTP1" s="512"/>
      <c r="KTQ1" s="512"/>
      <c r="KTR1" s="512"/>
      <c r="KTS1" s="512"/>
      <c r="KTT1" s="512"/>
      <c r="KTU1" s="512"/>
      <c r="KTV1" s="512"/>
      <c r="KTW1" s="512"/>
      <c r="KTX1" s="512"/>
      <c r="KTY1" s="512"/>
      <c r="KTZ1" s="512"/>
      <c r="KUA1" s="512"/>
      <c r="KUB1" s="512"/>
      <c r="KUC1" s="512"/>
      <c r="KUD1" s="512"/>
      <c r="KUE1" s="512"/>
      <c r="KUF1" s="512"/>
      <c r="KUG1" s="512"/>
      <c r="KUH1" s="512"/>
      <c r="KUI1" s="512"/>
      <c r="KUJ1" s="512"/>
      <c r="KUK1" s="512"/>
      <c r="KUL1" s="512"/>
      <c r="KUM1" s="512"/>
      <c r="KUN1" s="512"/>
      <c r="KUO1" s="512"/>
      <c r="KUP1" s="512"/>
      <c r="KUQ1" s="512"/>
      <c r="KUR1" s="512"/>
      <c r="KUS1" s="512"/>
      <c r="KUT1" s="512"/>
      <c r="KUU1" s="512"/>
      <c r="KUV1" s="512"/>
      <c r="KUW1" s="512"/>
      <c r="KUX1" s="512"/>
      <c r="KUY1" s="512"/>
      <c r="KUZ1" s="512"/>
      <c r="KVA1" s="512"/>
      <c r="KVB1" s="512"/>
      <c r="KVC1" s="512"/>
      <c r="KVD1" s="512"/>
      <c r="KVE1" s="512"/>
      <c r="KVF1" s="512"/>
      <c r="KVG1" s="512"/>
      <c r="KVH1" s="512"/>
      <c r="KVI1" s="512"/>
      <c r="KVJ1" s="512"/>
      <c r="KVK1" s="512"/>
      <c r="KVL1" s="512"/>
      <c r="KVM1" s="512"/>
      <c r="KVN1" s="512"/>
      <c r="KVO1" s="512"/>
      <c r="KVP1" s="512"/>
      <c r="KVQ1" s="512"/>
      <c r="KVR1" s="512"/>
      <c r="KVS1" s="512"/>
      <c r="KVT1" s="512"/>
      <c r="KVU1" s="512"/>
      <c r="KVV1" s="512"/>
      <c r="KVW1" s="512"/>
      <c r="KVX1" s="512"/>
      <c r="KVY1" s="512"/>
      <c r="KVZ1" s="512"/>
      <c r="KWA1" s="512"/>
      <c r="KWB1" s="512"/>
      <c r="KWC1" s="512"/>
      <c r="KWD1" s="512"/>
      <c r="KWE1" s="512"/>
      <c r="KWF1" s="512"/>
      <c r="KWG1" s="512"/>
      <c r="KWH1" s="512"/>
      <c r="KWI1" s="512"/>
      <c r="KWJ1" s="512"/>
      <c r="KWK1" s="512"/>
      <c r="KWL1" s="512"/>
      <c r="KWM1" s="512"/>
      <c r="KWN1" s="512"/>
      <c r="KWO1" s="512"/>
      <c r="KWP1" s="512"/>
      <c r="KWQ1" s="512"/>
      <c r="KWR1" s="512"/>
      <c r="KWS1" s="512"/>
      <c r="KWT1" s="512"/>
      <c r="KWU1" s="512"/>
      <c r="KWV1" s="512"/>
      <c r="KWW1" s="512"/>
      <c r="KWX1" s="512"/>
      <c r="KWY1" s="512"/>
      <c r="KWZ1" s="512"/>
      <c r="KXA1" s="512"/>
      <c r="KXB1" s="512"/>
      <c r="KXC1" s="512"/>
      <c r="KXD1" s="512"/>
      <c r="KXE1" s="512"/>
      <c r="KXF1" s="512"/>
      <c r="KXG1" s="512"/>
      <c r="KXH1" s="512"/>
      <c r="KXI1" s="512"/>
      <c r="KXJ1" s="512"/>
      <c r="KXK1" s="512"/>
      <c r="KXL1" s="512"/>
      <c r="KXM1" s="512"/>
      <c r="KXN1" s="512"/>
      <c r="KXO1" s="512"/>
      <c r="KXP1" s="512"/>
      <c r="KXQ1" s="512"/>
      <c r="KXR1" s="512"/>
      <c r="KXS1" s="512"/>
      <c r="KXT1" s="512"/>
      <c r="KXU1" s="512"/>
      <c r="KXV1" s="512"/>
      <c r="KXW1" s="512"/>
      <c r="KXX1" s="512"/>
      <c r="KXY1" s="512"/>
      <c r="KXZ1" s="512"/>
      <c r="KYA1" s="512"/>
      <c r="KYB1" s="512"/>
      <c r="KYC1" s="512"/>
      <c r="KYD1" s="512"/>
      <c r="KYE1" s="512"/>
      <c r="KYF1" s="512"/>
      <c r="KYG1" s="512"/>
      <c r="KYH1" s="512"/>
      <c r="KYI1" s="512"/>
      <c r="KYJ1" s="512"/>
      <c r="KYK1" s="512"/>
      <c r="KYL1" s="512"/>
      <c r="KYM1" s="512"/>
      <c r="KYN1" s="512"/>
      <c r="KYO1" s="512"/>
      <c r="KYP1" s="512"/>
      <c r="KYQ1" s="512"/>
      <c r="KYR1" s="512"/>
      <c r="KYS1" s="512"/>
      <c r="KYT1" s="512"/>
      <c r="KYU1" s="512"/>
      <c r="KYV1" s="512"/>
      <c r="KYW1" s="512"/>
      <c r="KYX1" s="512"/>
      <c r="KYY1" s="512"/>
      <c r="KYZ1" s="512"/>
      <c r="KZA1" s="512"/>
      <c r="KZB1" s="512"/>
      <c r="KZC1" s="512"/>
      <c r="KZD1" s="512"/>
      <c r="KZE1" s="512"/>
      <c r="KZF1" s="512"/>
      <c r="KZG1" s="512"/>
      <c r="KZH1" s="512"/>
      <c r="KZI1" s="512"/>
      <c r="KZJ1" s="512"/>
      <c r="KZK1" s="512"/>
      <c r="KZL1" s="512"/>
      <c r="KZM1" s="512"/>
      <c r="KZN1" s="512"/>
      <c r="KZO1" s="512"/>
      <c r="KZP1" s="512"/>
      <c r="KZQ1" s="512"/>
      <c r="KZR1" s="512"/>
      <c r="KZS1" s="512"/>
      <c r="KZT1" s="512"/>
      <c r="KZU1" s="512"/>
      <c r="KZV1" s="512"/>
      <c r="KZW1" s="512"/>
      <c r="KZX1" s="512"/>
      <c r="KZY1" s="512"/>
      <c r="KZZ1" s="512"/>
      <c r="LAA1" s="512"/>
      <c r="LAB1" s="512"/>
      <c r="LAC1" s="512"/>
      <c r="LAD1" s="512"/>
      <c r="LAE1" s="512"/>
      <c r="LAF1" s="512"/>
      <c r="LAG1" s="512"/>
      <c r="LAH1" s="512"/>
      <c r="LAI1" s="512"/>
      <c r="LAJ1" s="512"/>
      <c r="LAK1" s="512"/>
      <c r="LAL1" s="512"/>
      <c r="LAM1" s="512"/>
      <c r="LAN1" s="512"/>
      <c r="LAO1" s="512"/>
      <c r="LAP1" s="512"/>
      <c r="LAQ1" s="512"/>
      <c r="LAR1" s="512"/>
      <c r="LAS1" s="512"/>
      <c r="LAT1" s="512"/>
      <c r="LAU1" s="512"/>
      <c r="LAV1" s="512"/>
      <c r="LAW1" s="512"/>
      <c r="LAX1" s="512"/>
      <c r="LAY1" s="512"/>
      <c r="LAZ1" s="512"/>
      <c r="LBA1" s="512"/>
      <c r="LBB1" s="512"/>
      <c r="LBC1" s="512"/>
      <c r="LBD1" s="512"/>
      <c r="LBE1" s="512"/>
      <c r="LBF1" s="512"/>
      <c r="LBG1" s="512"/>
      <c r="LBH1" s="512"/>
      <c r="LBI1" s="512"/>
      <c r="LBJ1" s="512"/>
      <c r="LBK1" s="512"/>
      <c r="LBL1" s="512"/>
      <c r="LBM1" s="512"/>
      <c r="LBN1" s="512"/>
      <c r="LBO1" s="512"/>
      <c r="LBP1" s="512"/>
      <c r="LBQ1" s="512"/>
      <c r="LBR1" s="512"/>
      <c r="LBS1" s="512"/>
      <c r="LBT1" s="512"/>
      <c r="LBU1" s="512"/>
      <c r="LBV1" s="512"/>
      <c r="LBW1" s="512"/>
      <c r="LBX1" s="512"/>
      <c r="LBY1" s="512"/>
      <c r="LBZ1" s="512"/>
      <c r="LCA1" s="512"/>
      <c r="LCB1" s="512"/>
      <c r="LCC1" s="512"/>
      <c r="LCD1" s="512"/>
      <c r="LCE1" s="512"/>
      <c r="LCF1" s="512"/>
      <c r="LCG1" s="512"/>
      <c r="LCH1" s="512"/>
      <c r="LCI1" s="512"/>
      <c r="LCJ1" s="512"/>
      <c r="LCK1" s="512"/>
      <c r="LCL1" s="512"/>
      <c r="LCM1" s="512"/>
      <c r="LCN1" s="512"/>
      <c r="LCO1" s="512"/>
      <c r="LCP1" s="512"/>
      <c r="LCQ1" s="512"/>
      <c r="LCR1" s="512"/>
      <c r="LCS1" s="512"/>
      <c r="LCT1" s="512"/>
      <c r="LCU1" s="512"/>
      <c r="LCV1" s="512"/>
      <c r="LCW1" s="512"/>
      <c r="LCX1" s="512"/>
      <c r="LCY1" s="512"/>
      <c r="LCZ1" s="512"/>
      <c r="LDA1" s="512"/>
      <c r="LDB1" s="512"/>
      <c r="LDC1" s="512"/>
      <c r="LDD1" s="512"/>
      <c r="LDE1" s="512"/>
      <c r="LDF1" s="512"/>
      <c r="LDG1" s="512"/>
      <c r="LDH1" s="512"/>
      <c r="LDI1" s="512"/>
      <c r="LDJ1" s="512"/>
      <c r="LDK1" s="512"/>
      <c r="LDL1" s="512"/>
      <c r="LDM1" s="512"/>
      <c r="LDN1" s="512"/>
      <c r="LDO1" s="512"/>
      <c r="LDP1" s="512"/>
      <c r="LDQ1" s="512"/>
      <c r="LDR1" s="512"/>
      <c r="LDS1" s="512"/>
      <c r="LDT1" s="512"/>
      <c r="LDU1" s="512"/>
      <c r="LDV1" s="512"/>
      <c r="LDW1" s="512"/>
      <c r="LDX1" s="512"/>
      <c r="LDY1" s="512"/>
      <c r="LDZ1" s="512"/>
      <c r="LEA1" s="512"/>
      <c r="LEB1" s="512"/>
      <c r="LEC1" s="512"/>
      <c r="LED1" s="512"/>
      <c r="LEE1" s="512"/>
      <c r="LEF1" s="512"/>
      <c r="LEG1" s="512"/>
      <c r="LEH1" s="512"/>
      <c r="LEI1" s="512"/>
      <c r="LEJ1" s="512"/>
      <c r="LEK1" s="512"/>
      <c r="LEL1" s="512"/>
      <c r="LEM1" s="512"/>
      <c r="LEN1" s="512"/>
      <c r="LEO1" s="512"/>
      <c r="LEP1" s="512"/>
      <c r="LEQ1" s="512"/>
      <c r="LER1" s="512"/>
      <c r="LES1" s="512"/>
      <c r="LET1" s="512"/>
      <c r="LEU1" s="512"/>
      <c r="LEV1" s="512"/>
      <c r="LEW1" s="512"/>
      <c r="LEX1" s="512"/>
      <c r="LEY1" s="512"/>
      <c r="LEZ1" s="512"/>
      <c r="LFA1" s="512"/>
      <c r="LFB1" s="512"/>
      <c r="LFC1" s="512"/>
      <c r="LFD1" s="512"/>
      <c r="LFE1" s="512"/>
      <c r="LFF1" s="512"/>
      <c r="LFG1" s="512"/>
      <c r="LFH1" s="512"/>
      <c r="LFI1" s="512"/>
      <c r="LFJ1" s="512"/>
      <c r="LFK1" s="512"/>
      <c r="LFL1" s="512"/>
      <c r="LFM1" s="512"/>
      <c r="LFN1" s="512"/>
      <c r="LFO1" s="512"/>
      <c r="LFP1" s="512"/>
      <c r="LFQ1" s="512"/>
      <c r="LFR1" s="512"/>
      <c r="LFS1" s="512"/>
      <c r="LFT1" s="512"/>
      <c r="LFU1" s="512"/>
      <c r="LFV1" s="512"/>
      <c r="LFW1" s="512"/>
      <c r="LFX1" s="512"/>
      <c r="LFY1" s="512"/>
      <c r="LFZ1" s="512"/>
      <c r="LGA1" s="512"/>
      <c r="LGB1" s="512"/>
      <c r="LGC1" s="512"/>
      <c r="LGD1" s="512"/>
      <c r="LGE1" s="512"/>
      <c r="LGF1" s="512"/>
      <c r="LGG1" s="512"/>
      <c r="LGH1" s="512"/>
      <c r="LGI1" s="512"/>
      <c r="LGJ1" s="512"/>
      <c r="LGK1" s="512"/>
      <c r="LGL1" s="512"/>
      <c r="LGM1" s="512"/>
      <c r="LGN1" s="512"/>
      <c r="LGO1" s="512"/>
      <c r="LGP1" s="512"/>
      <c r="LGQ1" s="512"/>
      <c r="LGR1" s="512"/>
      <c r="LGS1" s="512"/>
      <c r="LGT1" s="512"/>
      <c r="LGU1" s="512"/>
      <c r="LGV1" s="512"/>
      <c r="LGW1" s="512"/>
      <c r="LGX1" s="512"/>
      <c r="LGY1" s="512"/>
      <c r="LGZ1" s="512"/>
      <c r="LHA1" s="512"/>
      <c r="LHB1" s="512"/>
      <c r="LHC1" s="512"/>
      <c r="LHD1" s="512"/>
      <c r="LHE1" s="512"/>
      <c r="LHF1" s="512"/>
      <c r="LHG1" s="512"/>
      <c r="LHH1" s="512"/>
      <c r="LHI1" s="512"/>
      <c r="LHJ1" s="512"/>
      <c r="LHK1" s="512"/>
      <c r="LHL1" s="512"/>
      <c r="LHM1" s="512"/>
      <c r="LHN1" s="512"/>
      <c r="LHO1" s="512"/>
      <c r="LHP1" s="512"/>
      <c r="LHQ1" s="512"/>
      <c r="LHR1" s="512"/>
      <c r="LHS1" s="512"/>
      <c r="LHT1" s="512"/>
      <c r="LHU1" s="512"/>
      <c r="LHV1" s="512"/>
      <c r="LHW1" s="512"/>
      <c r="LHX1" s="512"/>
      <c r="LHY1" s="512"/>
      <c r="LHZ1" s="512"/>
      <c r="LIA1" s="512"/>
      <c r="LIB1" s="512"/>
      <c r="LIC1" s="512"/>
      <c r="LID1" s="512"/>
      <c r="LIE1" s="512"/>
      <c r="LIF1" s="512"/>
      <c r="LIG1" s="512"/>
      <c r="LIH1" s="512"/>
      <c r="LII1" s="512"/>
      <c r="LIJ1" s="512"/>
      <c r="LIK1" s="512"/>
      <c r="LIL1" s="512"/>
      <c r="LIM1" s="512"/>
      <c r="LIN1" s="512"/>
      <c r="LIO1" s="512"/>
      <c r="LIP1" s="512"/>
      <c r="LIQ1" s="512"/>
      <c r="LIR1" s="512"/>
      <c r="LIS1" s="512"/>
      <c r="LIT1" s="512"/>
      <c r="LIU1" s="512"/>
      <c r="LIV1" s="512"/>
      <c r="LIW1" s="512"/>
      <c r="LIX1" s="512"/>
      <c r="LIY1" s="512"/>
      <c r="LIZ1" s="512"/>
      <c r="LJA1" s="512"/>
      <c r="LJB1" s="512"/>
      <c r="LJC1" s="512"/>
      <c r="LJD1" s="512"/>
      <c r="LJE1" s="512"/>
      <c r="LJF1" s="512"/>
      <c r="LJG1" s="512"/>
      <c r="LJH1" s="512"/>
      <c r="LJI1" s="512"/>
      <c r="LJJ1" s="512"/>
      <c r="LJK1" s="512"/>
      <c r="LJL1" s="512"/>
      <c r="LJM1" s="512"/>
      <c r="LJN1" s="512"/>
      <c r="LJO1" s="512"/>
      <c r="LJP1" s="512"/>
      <c r="LJQ1" s="512"/>
      <c r="LJR1" s="512"/>
      <c r="LJS1" s="512"/>
      <c r="LJT1" s="512"/>
      <c r="LJU1" s="512"/>
      <c r="LJV1" s="512"/>
      <c r="LJW1" s="512"/>
      <c r="LJX1" s="512"/>
      <c r="LJY1" s="512"/>
      <c r="LJZ1" s="512"/>
      <c r="LKA1" s="512"/>
      <c r="LKB1" s="512"/>
      <c r="LKC1" s="512"/>
      <c r="LKD1" s="512"/>
      <c r="LKE1" s="512"/>
      <c r="LKF1" s="512"/>
      <c r="LKG1" s="512"/>
      <c r="LKH1" s="512"/>
      <c r="LKI1" s="512"/>
      <c r="LKJ1" s="512"/>
      <c r="LKK1" s="512"/>
      <c r="LKL1" s="512"/>
      <c r="LKM1" s="512"/>
      <c r="LKN1" s="512"/>
      <c r="LKO1" s="512"/>
      <c r="LKP1" s="512"/>
      <c r="LKQ1" s="512"/>
      <c r="LKR1" s="512"/>
      <c r="LKS1" s="512"/>
      <c r="LKT1" s="512"/>
      <c r="LKU1" s="512"/>
      <c r="LKV1" s="512"/>
      <c r="LKW1" s="512"/>
      <c r="LKX1" s="512"/>
      <c r="LKY1" s="512"/>
      <c r="LKZ1" s="512"/>
      <c r="LLA1" s="512"/>
      <c r="LLB1" s="512"/>
      <c r="LLC1" s="512"/>
      <c r="LLD1" s="512"/>
      <c r="LLE1" s="512"/>
      <c r="LLF1" s="512"/>
      <c r="LLG1" s="512"/>
      <c r="LLH1" s="512"/>
      <c r="LLI1" s="512"/>
      <c r="LLJ1" s="512"/>
      <c r="LLK1" s="512"/>
      <c r="LLL1" s="512"/>
      <c r="LLM1" s="512"/>
      <c r="LLN1" s="512"/>
      <c r="LLO1" s="512"/>
      <c r="LLP1" s="512"/>
      <c r="LLQ1" s="512"/>
      <c r="LLR1" s="512"/>
      <c r="LLS1" s="512"/>
      <c r="LLT1" s="512"/>
      <c r="LLU1" s="512"/>
      <c r="LLV1" s="512"/>
      <c r="LLW1" s="512"/>
      <c r="LLX1" s="512"/>
      <c r="LLY1" s="512"/>
      <c r="LLZ1" s="512"/>
      <c r="LMA1" s="512"/>
      <c r="LMB1" s="512"/>
      <c r="LMC1" s="512"/>
      <c r="LMD1" s="512"/>
      <c r="LME1" s="512"/>
      <c r="LMF1" s="512"/>
      <c r="LMG1" s="512"/>
      <c r="LMH1" s="512"/>
      <c r="LMI1" s="512"/>
      <c r="LMJ1" s="512"/>
      <c r="LMK1" s="512"/>
      <c r="LML1" s="512"/>
      <c r="LMM1" s="512"/>
      <c r="LMN1" s="512"/>
      <c r="LMO1" s="512"/>
      <c r="LMP1" s="512"/>
      <c r="LMQ1" s="512"/>
      <c r="LMR1" s="512"/>
      <c r="LMS1" s="512"/>
      <c r="LMT1" s="512"/>
      <c r="LMU1" s="512"/>
      <c r="LMV1" s="512"/>
      <c r="LMW1" s="512"/>
      <c r="LMX1" s="512"/>
      <c r="LMY1" s="512"/>
      <c r="LMZ1" s="512"/>
      <c r="LNA1" s="512"/>
      <c r="LNB1" s="512"/>
      <c r="LNC1" s="512"/>
      <c r="LND1" s="512"/>
      <c r="LNE1" s="512"/>
      <c r="LNF1" s="512"/>
      <c r="LNG1" s="512"/>
      <c r="LNH1" s="512"/>
      <c r="LNI1" s="512"/>
      <c r="LNJ1" s="512"/>
      <c r="LNK1" s="512"/>
      <c r="LNL1" s="512"/>
      <c r="LNM1" s="512"/>
      <c r="LNN1" s="512"/>
      <c r="LNO1" s="512"/>
      <c r="LNP1" s="512"/>
      <c r="LNQ1" s="512"/>
      <c r="LNR1" s="512"/>
      <c r="LNS1" s="512"/>
      <c r="LNT1" s="512"/>
      <c r="LNU1" s="512"/>
      <c r="LNV1" s="512"/>
      <c r="LNW1" s="512"/>
      <c r="LNX1" s="512"/>
      <c r="LNY1" s="512"/>
      <c r="LNZ1" s="512"/>
      <c r="LOA1" s="512"/>
      <c r="LOB1" s="512"/>
      <c r="LOC1" s="512"/>
      <c r="LOD1" s="512"/>
      <c r="LOE1" s="512"/>
      <c r="LOF1" s="512"/>
      <c r="LOG1" s="512"/>
      <c r="LOH1" s="512"/>
      <c r="LOI1" s="512"/>
      <c r="LOJ1" s="512"/>
      <c r="LOK1" s="512"/>
      <c r="LOL1" s="512"/>
      <c r="LOM1" s="512"/>
      <c r="LON1" s="512"/>
      <c r="LOO1" s="512"/>
      <c r="LOP1" s="512"/>
      <c r="LOQ1" s="512"/>
      <c r="LOR1" s="512"/>
      <c r="LOS1" s="512"/>
      <c r="LOT1" s="512"/>
      <c r="LOU1" s="512"/>
      <c r="LOV1" s="512"/>
      <c r="LOW1" s="512"/>
      <c r="LOX1" s="512"/>
      <c r="LOY1" s="512"/>
      <c r="LOZ1" s="512"/>
      <c r="LPA1" s="512"/>
      <c r="LPB1" s="512"/>
      <c r="LPC1" s="512"/>
      <c r="LPD1" s="512"/>
      <c r="LPE1" s="512"/>
      <c r="LPF1" s="512"/>
      <c r="LPG1" s="512"/>
      <c r="LPH1" s="512"/>
      <c r="LPI1" s="512"/>
      <c r="LPJ1" s="512"/>
      <c r="LPK1" s="512"/>
      <c r="LPL1" s="512"/>
      <c r="LPM1" s="512"/>
      <c r="LPN1" s="512"/>
      <c r="LPO1" s="512"/>
      <c r="LPP1" s="512"/>
      <c r="LPQ1" s="512"/>
      <c r="LPR1" s="512"/>
      <c r="LPS1" s="512"/>
      <c r="LPT1" s="512"/>
      <c r="LPU1" s="512"/>
      <c r="LPV1" s="512"/>
      <c r="LPW1" s="512"/>
      <c r="LPX1" s="512"/>
      <c r="LPY1" s="512"/>
      <c r="LPZ1" s="512"/>
      <c r="LQA1" s="512"/>
      <c r="LQB1" s="512"/>
      <c r="LQC1" s="512"/>
      <c r="LQD1" s="512"/>
      <c r="LQE1" s="512"/>
      <c r="LQF1" s="512"/>
      <c r="LQG1" s="512"/>
      <c r="LQH1" s="512"/>
      <c r="LQI1" s="512"/>
      <c r="LQJ1" s="512"/>
      <c r="LQK1" s="512"/>
      <c r="LQL1" s="512"/>
      <c r="LQM1" s="512"/>
      <c r="LQN1" s="512"/>
      <c r="LQO1" s="512"/>
      <c r="LQP1" s="512"/>
      <c r="LQQ1" s="512"/>
      <c r="LQR1" s="512"/>
      <c r="LQS1" s="512"/>
      <c r="LQT1" s="512"/>
      <c r="LQU1" s="512"/>
      <c r="LQV1" s="512"/>
      <c r="LQW1" s="512"/>
      <c r="LQX1" s="512"/>
      <c r="LQY1" s="512"/>
      <c r="LQZ1" s="512"/>
      <c r="LRA1" s="512"/>
      <c r="LRB1" s="512"/>
      <c r="LRC1" s="512"/>
      <c r="LRD1" s="512"/>
      <c r="LRE1" s="512"/>
      <c r="LRF1" s="512"/>
      <c r="LRG1" s="512"/>
      <c r="LRH1" s="512"/>
      <c r="LRI1" s="512"/>
      <c r="LRJ1" s="512"/>
      <c r="LRK1" s="512"/>
      <c r="LRL1" s="512"/>
      <c r="LRM1" s="512"/>
      <c r="LRN1" s="512"/>
      <c r="LRO1" s="512"/>
      <c r="LRP1" s="512"/>
      <c r="LRQ1" s="512"/>
      <c r="LRR1" s="512"/>
      <c r="LRS1" s="512"/>
      <c r="LRT1" s="512"/>
      <c r="LRU1" s="512"/>
      <c r="LRV1" s="512"/>
      <c r="LRW1" s="512"/>
      <c r="LRX1" s="512"/>
      <c r="LRY1" s="512"/>
      <c r="LRZ1" s="512"/>
      <c r="LSA1" s="512"/>
      <c r="LSB1" s="512"/>
      <c r="LSC1" s="512"/>
      <c r="LSD1" s="512"/>
      <c r="LSE1" s="512"/>
      <c r="LSF1" s="512"/>
      <c r="LSG1" s="512"/>
      <c r="LSH1" s="512"/>
      <c r="LSI1" s="512"/>
      <c r="LSJ1" s="512"/>
      <c r="LSK1" s="512"/>
      <c r="LSL1" s="512"/>
      <c r="LSM1" s="512"/>
      <c r="LSN1" s="512"/>
      <c r="LSO1" s="512"/>
      <c r="LSP1" s="512"/>
      <c r="LSQ1" s="512"/>
      <c r="LSR1" s="512"/>
      <c r="LSS1" s="512"/>
      <c r="LST1" s="512"/>
      <c r="LSU1" s="512"/>
      <c r="LSV1" s="512"/>
      <c r="LSW1" s="512"/>
      <c r="LSX1" s="512"/>
      <c r="LSY1" s="512"/>
      <c r="LSZ1" s="512"/>
      <c r="LTA1" s="512"/>
      <c r="LTB1" s="512"/>
      <c r="LTC1" s="512"/>
      <c r="LTD1" s="512"/>
      <c r="LTE1" s="512"/>
      <c r="LTF1" s="512"/>
      <c r="LTG1" s="512"/>
      <c r="LTH1" s="512"/>
      <c r="LTI1" s="512"/>
      <c r="LTJ1" s="512"/>
      <c r="LTK1" s="512"/>
      <c r="LTL1" s="512"/>
      <c r="LTM1" s="512"/>
      <c r="LTN1" s="512"/>
      <c r="LTO1" s="512"/>
      <c r="LTP1" s="512"/>
      <c r="LTQ1" s="512"/>
      <c r="LTR1" s="512"/>
      <c r="LTS1" s="512"/>
      <c r="LTT1" s="512"/>
      <c r="LTU1" s="512"/>
      <c r="LTV1" s="512"/>
      <c r="LTW1" s="512"/>
      <c r="LTX1" s="512"/>
      <c r="LTY1" s="512"/>
      <c r="LTZ1" s="512"/>
      <c r="LUA1" s="512"/>
      <c r="LUB1" s="512"/>
      <c r="LUC1" s="512"/>
      <c r="LUD1" s="512"/>
      <c r="LUE1" s="512"/>
      <c r="LUF1" s="512"/>
      <c r="LUG1" s="512"/>
      <c r="LUH1" s="512"/>
      <c r="LUI1" s="512"/>
      <c r="LUJ1" s="512"/>
      <c r="LUK1" s="512"/>
      <c r="LUL1" s="512"/>
      <c r="LUM1" s="512"/>
      <c r="LUN1" s="512"/>
      <c r="LUO1" s="512"/>
      <c r="LUP1" s="512"/>
      <c r="LUQ1" s="512"/>
      <c r="LUR1" s="512"/>
      <c r="LUS1" s="512"/>
      <c r="LUT1" s="512"/>
      <c r="LUU1" s="512"/>
      <c r="LUV1" s="512"/>
      <c r="LUW1" s="512"/>
      <c r="LUX1" s="512"/>
      <c r="LUY1" s="512"/>
      <c r="LUZ1" s="512"/>
      <c r="LVA1" s="512"/>
      <c r="LVB1" s="512"/>
      <c r="LVC1" s="512"/>
      <c r="LVD1" s="512"/>
      <c r="LVE1" s="512"/>
      <c r="LVF1" s="512"/>
      <c r="LVG1" s="512"/>
      <c r="LVH1" s="512"/>
      <c r="LVI1" s="512"/>
      <c r="LVJ1" s="512"/>
      <c r="LVK1" s="512"/>
      <c r="LVL1" s="512"/>
      <c r="LVM1" s="512"/>
      <c r="LVN1" s="512"/>
      <c r="LVO1" s="512"/>
      <c r="LVP1" s="512"/>
      <c r="LVQ1" s="512"/>
      <c r="LVR1" s="512"/>
      <c r="LVS1" s="512"/>
      <c r="LVT1" s="512"/>
      <c r="LVU1" s="512"/>
      <c r="LVV1" s="512"/>
      <c r="LVW1" s="512"/>
      <c r="LVX1" s="512"/>
      <c r="LVY1" s="512"/>
      <c r="LVZ1" s="512"/>
      <c r="LWA1" s="512"/>
      <c r="LWB1" s="512"/>
      <c r="LWC1" s="512"/>
      <c r="LWD1" s="512"/>
      <c r="LWE1" s="512"/>
      <c r="LWF1" s="512"/>
      <c r="LWG1" s="512"/>
      <c r="LWH1" s="512"/>
      <c r="LWI1" s="512"/>
      <c r="LWJ1" s="512"/>
      <c r="LWK1" s="512"/>
      <c r="LWL1" s="512"/>
      <c r="LWM1" s="512"/>
      <c r="LWN1" s="512"/>
      <c r="LWO1" s="512"/>
      <c r="LWP1" s="512"/>
      <c r="LWQ1" s="512"/>
      <c r="LWR1" s="512"/>
      <c r="LWS1" s="512"/>
      <c r="LWT1" s="512"/>
      <c r="LWU1" s="512"/>
      <c r="LWV1" s="512"/>
      <c r="LWW1" s="512"/>
      <c r="LWX1" s="512"/>
      <c r="LWY1" s="512"/>
      <c r="LWZ1" s="512"/>
      <c r="LXA1" s="512"/>
      <c r="LXB1" s="512"/>
      <c r="LXC1" s="512"/>
      <c r="LXD1" s="512"/>
      <c r="LXE1" s="512"/>
      <c r="LXF1" s="512"/>
      <c r="LXG1" s="512"/>
      <c r="LXH1" s="512"/>
      <c r="LXI1" s="512"/>
      <c r="LXJ1" s="512"/>
      <c r="LXK1" s="512"/>
      <c r="LXL1" s="512"/>
      <c r="LXM1" s="512"/>
      <c r="LXN1" s="512"/>
      <c r="LXO1" s="512"/>
      <c r="LXP1" s="512"/>
      <c r="LXQ1" s="512"/>
      <c r="LXR1" s="512"/>
      <c r="LXS1" s="512"/>
      <c r="LXT1" s="512"/>
      <c r="LXU1" s="512"/>
      <c r="LXV1" s="512"/>
      <c r="LXW1" s="512"/>
      <c r="LXX1" s="512"/>
      <c r="LXY1" s="512"/>
      <c r="LXZ1" s="512"/>
      <c r="LYA1" s="512"/>
      <c r="LYB1" s="512"/>
      <c r="LYC1" s="512"/>
      <c r="LYD1" s="512"/>
      <c r="LYE1" s="512"/>
      <c r="LYF1" s="512"/>
      <c r="LYG1" s="512"/>
      <c r="LYH1" s="512"/>
      <c r="LYI1" s="512"/>
      <c r="LYJ1" s="512"/>
      <c r="LYK1" s="512"/>
      <c r="LYL1" s="512"/>
      <c r="LYM1" s="512"/>
      <c r="LYN1" s="512"/>
      <c r="LYO1" s="512"/>
      <c r="LYP1" s="512"/>
      <c r="LYQ1" s="512"/>
      <c r="LYR1" s="512"/>
      <c r="LYS1" s="512"/>
      <c r="LYT1" s="512"/>
      <c r="LYU1" s="512"/>
      <c r="LYV1" s="512"/>
      <c r="LYW1" s="512"/>
      <c r="LYX1" s="512"/>
      <c r="LYY1" s="512"/>
      <c r="LYZ1" s="512"/>
      <c r="LZA1" s="512"/>
      <c r="LZB1" s="512"/>
      <c r="LZC1" s="512"/>
      <c r="LZD1" s="512"/>
      <c r="LZE1" s="512"/>
      <c r="LZF1" s="512"/>
      <c r="LZG1" s="512"/>
      <c r="LZH1" s="512"/>
      <c r="LZI1" s="512"/>
      <c r="LZJ1" s="512"/>
      <c r="LZK1" s="512"/>
      <c r="LZL1" s="512"/>
      <c r="LZM1" s="512"/>
      <c r="LZN1" s="512"/>
      <c r="LZO1" s="512"/>
      <c r="LZP1" s="512"/>
      <c r="LZQ1" s="512"/>
      <c r="LZR1" s="512"/>
      <c r="LZS1" s="512"/>
      <c r="LZT1" s="512"/>
      <c r="LZU1" s="512"/>
      <c r="LZV1" s="512"/>
      <c r="LZW1" s="512"/>
      <c r="LZX1" s="512"/>
      <c r="LZY1" s="512"/>
      <c r="LZZ1" s="512"/>
      <c r="MAA1" s="512"/>
      <c r="MAB1" s="512"/>
      <c r="MAC1" s="512"/>
      <c r="MAD1" s="512"/>
      <c r="MAE1" s="512"/>
      <c r="MAF1" s="512"/>
      <c r="MAG1" s="512"/>
      <c r="MAH1" s="512"/>
      <c r="MAI1" s="512"/>
      <c r="MAJ1" s="512"/>
      <c r="MAK1" s="512"/>
      <c r="MAL1" s="512"/>
      <c r="MAM1" s="512"/>
      <c r="MAN1" s="512"/>
      <c r="MAO1" s="512"/>
      <c r="MAP1" s="512"/>
      <c r="MAQ1" s="512"/>
      <c r="MAR1" s="512"/>
      <c r="MAS1" s="512"/>
      <c r="MAT1" s="512"/>
      <c r="MAU1" s="512"/>
      <c r="MAV1" s="512"/>
      <c r="MAW1" s="512"/>
      <c r="MAX1" s="512"/>
      <c r="MAY1" s="512"/>
      <c r="MAZ1" s="512"/>
      <c r="MBA1" s="512"/>
      <c r="MBB1" s="512"/>
      <c r="MBC1" s="512"/>
      <c r="MBD1" s="512"/>
      <c r="MBE1" s="512"/>
      <c r="MBF1" s="512"/>
      <c r="MBG1" s="512"/>
      <c r="MBH1" s="512"/>
      <c r="MBI1" s="512"/>
      <c r="MBJ1" s="512"/>
      <c r="MBK1" s="512"/>
      <c r="MBL1" s="512"/>
      <c r="MBM1" s="512"/>
      <c r="MBN1" s="512"/>
      <c r="MBO1" s="512"/>
      <c r="MBP1" s="512"/>
      <c r="MBQ1" s="512"/>
      <c r="MBR1" s="512"/>
      <c r="MBS1" s="512"/>
      <c r="MBT1" s="512"/>
      <c r="MBU1" s="512"/>
      <c r="MBV1" s="512"/>
      <c r="MBW1" s="512"/>
      <c r="MBX1" s="512"/>
      <c r="MBY1" s="512"/>
      <c r="MBZ1" s="512"/>
      <c r="MCA1" s="512"/>
      <c r="MCB1" s="512"/>
      <c r="MCC1" s="512"/>
      <c r="MCD1" s="512"/>
      <c r="MCE1" s="512"/>
      <c r="MCF1" s="512"/>
      <c r="MCG1" s="512"/>
      <c r="MCH1" s="512"/>
      <c r="MCI1" s="512"/>
      <c r="MCJ1" s="512"/>
      <c r="MCK1" s="512"/>
      <c r="MCL1" s="512"/>
      <c r="MCM1" s="512"/>
      <c r="MCN1" s="512"/>
      <c r="MCO1" s="512"/>
      <c r="MCP1" s="512"/>
      <c r="MCQ1" s="512"/>
      <c r="MCR1" s="512"/>
      <c r="MCS1" s="512"/>
      <c r="MCT1" s="512"/>
      <c r="MCU1" s="512"/>
      <c r="MCV1" s="512"/>
      <c r="MCW1" s="512"/>
      <c r="MCX1" s="512"/>
      <c r="MCY1" s="512"/>
      <c r="MCZ1" s="512"/>
      <c r="MDA1" s="512"/>
      <c r="MDB1" s="512"/>
      <c r="MDC1" s="512"/>
      <c r="MDD1" s="512"/>
      <c r="MDE1" s="512"/>
      <c r="MDF1" s="512"/>
      <c r="MDG1" s="512"/>
      <c r="MDH1" s="512"/>
      <c r="MDI1" s="512"/>
      <c r="MDJ1" s="512"/>
      <c r="MDK1" s="512"/>
      <c r="MDL1" s="512"/>
      <c r="MDM1" s="512"/>
      <c r="MDN1" s="512"/>
      <c r="MDO1" s="512"/>
      <c r="MDP1" s="512"/>
      <c r="MDQ1" s="512"/>
      <c r="MDR1" s="512"/>
      <c r="MDS1" s="512"/>
      <c r="MDT1" s="512"/>
      <c r="MDU1" s="512"/>
      <c r="MDV1" s="512"/>
      <c r="MDW1" s="512"/>
      <c r="MDX1" s="512"/>
      <c r="MDY1" s="512"/>
      <c r="MDZ1" s="512"/>
      <c r="MEA1" s="512"/>
      <c r="MEB1" s="512"/>
      <c r="MEC1" s="512"/>
      <c r="MED1" s="512"/>
      <c r="MEE1" s="512"/>
      <c r="MEF1" s="512"/>
      <c r="MEG1" s="512"/>
      <c r="MEH1" s="512"/>
      <c r="MEI1" s="512"/>
      <c r="MEJ1" s="512"/>
      <c r="MEK1" s="512"/>
      <c r="MEL1" s="512"/>
      <c r="MEM1" s="512"/>
      <c r="MEN1" s="512"/>
      <c r="MEO1" s="512"/>
      <c r="MEP1" s="512"/>
      <c r="MEQ1" s="512"/>
      <c r="MER1" s="512"/>
      <c r="MES1" s="512"/>
      <c r="MET1" s="512"/>
      <c r="MEU1" s="512"/>
      <c r="MEV1" s="512"/>
      <c r="MEW1" s="512"/>
      <c r="MEX1" s="512"/>
      <c r="MEY1" s="512"/>
      <c r="MEZ1" s="512"/>
      <c r="MFA1" s="512"/>
      <c r="MFB1" s="512"/>
      <c r="MFC1" s="512"/>
      <c r="MFD1" s="512"/>
      <c r="MFE1" s="512"/>
      <c r="MFF1" s="512"/>
      <c r="MFG1" s="512"/>
      <c r="MFH1" s="512"/>
      <c r="MFI1" s="512"/>
      <c r="MFJ1" s="512"/>
      <c r="MFK1" s="512"/>
      <c r="MFL1" s="512"/>
      <c r="MFM1" s="512"/>
      <c r="MFN1" s="512"/>
      <c r="MFO1" s="512"/>
      <c r="MFP1" s="512"/>
      <c r="MFQ1" s="512"/>
      <c r="MFR1" s="512"/>
      <c r="MFS1" s="512"/>
      <c r="MFT1" s="512"/>
      <c r="MFU1" s="512"/>
      <c r="MFV1" s="512"/>
      <c r="MFW1" s="512"/>
      <c r="MFX1" s="512"/>
      <c r="MFY1" s="512"/>
      <c r="MFZ1" s="512"/>
      <c r="MGA1" s="512"/>
      <c r="MGB1" s="512"/>
      <c r="MGC1" s="512"/>
      <c r="MGD1" s="512"/>
      <c r="MGE1" s="512"/>
      <c r="MGF1" s="512"/>
      <c r="MGG1" s="512"/>
      <c r="MGH1" s="512"/>
      <c r="MGI1" s="512"/>
      <c r="MGJ1" s="512"/>
      <c r="MGK1" s="512"/>
      <c r="MGL1" s="512"/>
      <c r="MGM1" s="512"/>
      <c r="MGN1" s="512"/>
      <c r="MGO1" s="512"/>
      <c r="MGP1" s="512"/>
      <c r="MGQ1" s="512"/>
      <c r="MGR1" s="512"/>
      <c r="MGS1" s="512"/>
      <c r="MGT1" s="512"/>
      <c r="MGU1" s="512"/>
      <c r="MGV1" s="512"/>
      <c r="MGW1" s="512"/>
      <c r="MGX1" s="512"/>
      <c r="MGY1" s="512"/>
      <c r="MGZ1" s="512"/>
      <c r="MHA1" s="512"/>
      <c r="MHB1" s="512"/>
      <c r="MHC1" s="512"/>
      <c r="MHD1" s="512"/>
      <c r="MHE1" s="512"/>
      <c r="MHF1" s="512"/>
      <c r="MHG1" s="512"/>
      <c r="MHH1" s="512"/>
      <c r="MHI1" s="512"/>
      <c r="MHJ1" s="512"/>
      <c r="MHK1" s="512"/>
      <c r="MHL1" s="512"/>
      <c r="MHM1" s="512"/>
      <c r="MHN1" s="512"/>
      <c r="MHO1" s="512"/>
      <c r="MHP1" s="512"/>
      <c r="MHQ1" s="512"/>
      <c r="MHR1" s="512"/>
      <c r="MHS1" s="512"/>
      <c r="MHT1" s="512"/>
      <c r="MHU1" s="512"/>
      <c r="MHV1" s="512"/>
      <c r="MHW1" s="512"/>
      <c r="MHX1" s="512"/>
      <c r="MHY1" s="512"/>
      <c r="MHZ1" s="512"/>
      <c r="MIA1" s="512"/>
      <c r="MIB1" s="512"/>
      <c r="MIC1" s="512"/>
      <c r="MID1" s="512"/>
      <c r="MIE1" s="512"/>
      <c r="MIF1" s="512"/>
      <c r="MIG1" s="512"/>
      <c r="MIH1" s="512"/>
      <c r="MII1" s="512"/>
      <c r="MIJ1" s="512"/>
      <c r="MIK1" s="512"/>
      <c r="MIL1" s="512"/>
      <c r="MIM1" s="512"/>
      <c r="MIN1" s="512"/>
      <c r="MIO1" s="512"/>
      <c r="MIP1" s="512"/>
      <c r="MIQ1" s="512"/>
      <c r="MIR1" s="512"/>
      <c r="MIS1" s="512"/>
      <c r="MIT1" s="512"/>
      <c r="MIU1" s="512"/>
      <c r="MIV1" s="512"/>
      <c r="MIW1" s="512"/>
      <c r="MIX1" s="512"/>
      <c r="MIY1" s="512"/>
      <c r="MIZ1" s="512"/>
      <c r="MJA1" s="512"/>
      <c r="MJB1" s="512"/>
      <c r="MJC1" s="512"/>
      <c r="MJD1" s="512"/>
      <c r="MJE1" s="512"/>
      <c r="MJF1" s="512"/>
      <c r="MJG1" s="512"/>
      <c r="MJH1" s="512"/>
      <c r="MJI1" s="512"/>
      <c r="MJJ1" s="512"/>
      <c r="MJK1" s="512"/>
      <c r="MJL1" s="512"/>
      <c r="MJM1" s="512"/>
      <c r="MJN1" s="512"/>
      <c r="MJO1" s="512"/>
      <c r="MJP1" s="512"/>
      <c r="MJQ1" s="512"/>
      <c r="MJR1" s="512"/>
      <c r="MJS1" s="512"/>
      <c r="MJT1" s="512"/>
      <c r="MJU1" s="512"/>
      <c r="MJV1" s="512"/>
      <c r="MJW1" s="512"/>
      <c r="MJX1" s="512"/>
      <c r="MJY1" s="512"/>
      <c r="MJZ1" s="512"/>
      <c r="MKA1" s="512"/>
      <c r="MKB1" s="512"/>
      <c r="MKC1" s="512"/>
      <c r="MKD1" s="512"/>
      <c r="MKE1" s="512"/>
      <c r="MKF1" s="512"/>
      <c r="MKG1" s="512"/>
      <c r="MKH1" s="512"/>
      <c r="MKI1" s="512"/>
      <c r="MKJ1" s="512"/>
      <c r="MKK1" s="512"/>
      <c r="MKL1" s="512"/>
      <c r="MKM1" s="512"/>
      <c r="MKN1" s="512"/>
      <c r="MKO1" s="512"/>
      <c r="MKP1" s="512"/>
      <c r="MKQ1" s="512"/>
      <c r="MKR1" s="512"/>
      <c r="MKS1" s="512"/>
      <c r="MKT1" s="512"/>
      <c r="MKU1" s="512"/>
      <c r="MKV1" s="512"/>
      <c r="MKW1" s="512"/>
      <c r="MKX1" s="512"/>
      <c r="MKY1" s="512"/>
      <c r="MKZ1" s="512"/>
      <c r="MLA1" s="512"/>
      <c r="MLB1" s="512"/>
      <c r="MLC1" s="512"/>
      <c r="MLD1" s="512"/>
      <c r="MLE1" s="512"/>
      <c r="MLF1" s="512"/>
      <c r="MLG1" s="512"/>
      <c r="MLH1" s="512"/>
      <c r="MLI1" s="512"/>
      <c r="MLJ1" s="512"/>
      <c r="MLK1" s="512"/>
      <c r="MLL1" s="512"/>
      <c r="MLM1" s="512"/>
      <c r="MLN1" s="512"/>
      <c r="MLO1" s="512"/>
      <c r="MLP1" s="512"/>
      <c r="MLQ1" s="512"/>
      <c r="MLR1" s="512"/>
      <c r="MLS1" s="512"/>
      <c r="MLT1" s="512"/>
      <c r="MLU1" s="512"/>
      <c r="MLV1" s="512"/>
      <c r="MLW1" s="512"/>
      <c r="MLX1" s="512"/>
      <c r="MLY1" s="512"/>
      <c r="MLZ1" s="512"/>
      <c r="MMA1" s="512"/>
      <c r="MMB1" s="512"/>
      <c r="MMC1" s="512"/>
      <c r="MMD1" s="512"/>
      <c r="MME1" s="512"/>
      <c r="MMF1" s="512"/>
      <c r="MMG1" s="512"/>
      <c r="MMH1" s="512"/>
      <c r="MMI1" s="512"/>
      <c r="MMJ1" s="512"/>
      <c r="MMK1" s="512"/>
      <c r="MML1" s="512"/>
      <c r="MMM1" s="512"/>
      <c r="MMN1" s="512"/>
      <c r="MMO1" s="512"/>
      <c r="MMP1" s="512"/>
      <c r="MMQ1" s="512"/>
      <c r="MMR1" s="512"/>
      <c r="MMS1" s="512"/>
      <c r="MMT1" s="512"/>
      <c r="MMU1" s="512"/>
      <c r="MMV1" s="512"/>
      <c r="MMW1" s="512"/>
      <c r="MMX1" s="512"/>
      <c r="MMY1" s="512"/>
      <c r="MMZ1" s="512"/>
      <c r="MNA1" s="512"/>
      <c r="MNB1" s="512"/>
      <c r="MNC1" s="512"/>
      <c r="MND1" s="512"/>
      <c r="MNE1" s="512"/>
      <c r="MNF1" s="512"/>
      <c r="MNG1" s="512"/>
      <c r="MNH1" s="512"/>
      <c r="MNI1" s="512"/>
      <c r="MNJ1" s="512"/>
      <c r="MNK1" s="512"/>
      <c r="MNL1" s="512"/>
      <c r="MNM1" s="512"/>
      <c r="MNN1" s="512"/>
      <c r="MNO1" s="512"/>
      <c r="MNP1" s="512"/>
      <c r="MNQ1" s="512"/>
      <c r="MNR1" s="512"/>
      <c r="MNS1" s="512"/>
      <c r="MNT1" s="512"/>
      <c r="MNU1" s="512"/>
      <c r="MNV1" s="512"/>
      <c r="MNW1" s="512"/>
      <c r="MNX1" s="512"/>
      <c r="MNY1" s="512"/>
      <c r="MNZ1" s="512"/>
      <c r="MOA1" s="512"/>
      <c r="MOB1" s="512"/>
      <c r="MOC1" s="512"/>
      <c r="MOD1" s="512"/>
      <c r="MOE1" s="512"/>
      <c r="MOF1" s="512"/>
      <c r="MOG1" s="512"/>
      <c r="MOH1" s="512"/>
      <c r="MOI1" s="512"/>
      <c r="MOJ1" s="512"/>
      <c r="MOK1" s="512"/>
      <c r="MOL1" s="512"/>
      <c r="MOM1" s="512"/>
      <c r="MON1" s="512"/>
      <c r="MOO1" s="512"/>
      <c r="MOP1" s="512"/>
      <c r="MOQ1" s="512"/>
      <c r="MOR1" s="512"/>
      <c r="MOS1" s="512"/>
      <c r="MOT1" s="512"/>
      <c r="MOU1" s="512"/>
      <c r="MOV1" s="512"/>
      <c r="MOW1" s="512"/>
      <c r="MOX1" s="512"/>
      <c r="MOY1" s="512"/>
      <c r="MOZ1" s="512"/>
      <c r="MPA1" s="512"/>
      <c r="MPB1" s="512"/>
      <c r="MPC1" s="512"/>
      <c r="MPD1" s="512"/>
      <c r="MPE1" s="512"/>
      <c r="MPF1" s="512"/>
      <c r="MPG1" s="512"/>
      <c r="MPH1" s="512"/>
      <c r="MPI1" s="512"/>
      <c r="MPJ1" s="512"/>
      <c r="MPK1" s="512"/>
      <c r="MPL1" s="512"/>
      <c r="MPM1" s="512"/>
      <c r="MPN1" s="512"/>
      <c r="MPO1" s="512"/>
      <c r="MPP1" s="512"/>
      <c r="MPQ1" s="512"/>
      <c r="MPR1" s="512"/>
      <c r="MPS1" s="512"/>
      <c r="MPT1" s="512"/>
      <c r="MPU1" s="512"/>
      <c r="MPV1" s="512"/>
      <c r="MPW1" s="512"/>
      <c r="MPX1" s="512"/>
      <c r="MPY1" s="512"/>
      <c r="MPZ1" s="512"/>
      <c r="MQA1" s="512"/>
      <c r="MQB1" s="512"/>
      <c r="MQC1" s="512"/>
      <c r="MQD1" s="512"/>
      <c r="MQE1" s="512"/>
      <c r="MQF1" s="512"/>
      <c r="MQG1" s="512"/>
      <c r="MQH1" s="512"/>
      <c r="MQI1" s="512"/>
      <c r="MQJ1" s="512"/>
      <c r="MQK1" s="512"/>
      <c r="MQL1" s="512"/>
      <c r="MQM1" s="512"/>
      <c r="MQN1" s="512"/>
      <c r="MQO1" s="512"/>
      <c r="MQP1" s="512"/>
      <c r="MQQ1" s="512"/>
      <c r="MQR1" s="512"/>
      <c r="MQS1" s="512"/>
      <c r="MQT1" s="512"/>
      <c r="MQU1" s="512"/>
      <c r="MQV1" s="512"/>
      <c r="MQW1" s="512"/>
      <c r="MQX1" s="512"/>
      <c r="MQY1" s="512"/>
      <c r="MQZ1" s="512"/>
      <c r="MRA1" s="512"/>
      <c r="MRB1" s="512"/>
      <c r="MRC1" s="512"/>
      <c r="MRD1" s="512"/>
      <c r="MRE1" s="512"/>
      <c r="MRF1" s="512"/>
      <c r="MRG1" s="512"/>
      <c r="MRH1" s="512"/>
      <c r="MRI1" s="512"/>
      <c r="MRJ1" s="512"/>
      <c r="MRK1" s="512"/>
      <c r="MRL1" s="512"/>
      <c r="MRM1" s="512"/>
      <c r="MRN1" s="512"/>
      <c r="MRO1" s="512"/>
      <c r="MRP1" s="512"/>
      <c r="MRQ1" s="512"/>
      <c r="MRR1" s="512"/>
      <c r="MRS1" s="512"/>
      <c r="MRT1" s="512"/>
      <c r="MRU1" s="512"/>
      <c r="MRV1" s="512"/>
      <c r="MRW1" s="512"/>
      <c r="MRX1" s="512"/>
      <c r="MRY1" s="512"/>
      <c r="MRZ1" s="512"/>
      <c r="MSA1" s="512"/>
      <c r="MSB1" s="512"/>
      <c r="MSC1" s="512"/>
      <c r="MSD1" s="512"/>
      <c r="MSE1" s="512"/>
      <c r="MSF1" s="512"/>
      <c r="MSG1" s="512"/>
      <c r="MSH1" s="512"/>
      <c r="MSI1" s="512"/>
      <c r="MSJ1" s="512"/>
      <c r="MSK1" s="512"/>
      <c r="MSL1" s="512"/>
      <c r="MSM1" s="512"/>
      <c r="MSN1" s="512"/>
      <c r="MSO1" s="512"/>
      <c r="MSP1" s="512"/>
      <c r="MSQ1" s="512"/>
      <c r="MSR1" s="512"/>
      <c r="MSS1" s="512"/>
      <c r="MST1" s="512"/>
      <c r="MSU1" s="512"/>
      <c r="MSV1" s="512"/>
      <c r="MSW1" s="512"/>
      <c r="MSX1" s="512"/>
      <c r="MSY1" s="512"/>
      <c r="MSZ1" s="512"/>
      <c r="MTA1" s="512"/>
      <c r="MTB1" s="512"/>
      <c r="MTC1" s="512"/>
      <c r="MTD1" s="512"/>
      <c r="MTE1" s="512"/>
      <c r="MTF1" s="512"/>
      <c r="MTG1" s="512"/>
      <c r="MTH1" s="512"/>
      <c r="MTI1" s="512"/>
      <c r="MTJ1" s="512"/>
      <c r="MTK1" s="512"/>
      <c r="MTL1" s="512"/>
      <c r="MTM1" s="512"/>
      <c r="MTN1" s="512"/>
      <c r="MTO1" s="512"/>
      <c r="MTP1" s="512"/>
      <c r="MTQ1" s="512"/>
      <c r="MTR1" s="512"/>
      <c r="MTS1" s="512"/>
      <c r="MTT1" s="512"/>
      <c r="MTU1" s="512"/>
      <c r="MTV1" s="512"/>
      <c r="MTW1" s="512"/>
      <c r="MTX1" s="512"/>
      <c r="MTY1" s="512"/>
      <c r="MTZ1" s="512"/>
      <c r="MUA1" s="512"/>
      <c r="MUB1" s="512"/>
      <c r="MUC1" s="512"/>
      <c r="MUD1" s="512"/>
      <c r="MUE1" s="512"/>
      <c r="MUF1" s="512"/>
      <c r="MUG1" s="512"/>
      <c r="MUH1" s="512"/>
      <c r="MUI1" s="512"/>
      <c r="MUJ1" s="512"/>
      <c r="MUK1" s="512"/>
      <c r="MUL1" s="512"/>
      <c r="MUM1" s="512"/>
      <c r="MUN1" s="512"/>
      <c r="MUO1" s="512"/>
      <c r="MUP1" s="512"/>
      <c r="MUQ1" s="512"/>
      <c r="MUR1" s="512"/>
      <c r="MUS1" s="512"/>
      <c r="MUT1" s="512"/>
      <c r="MUU1" s="512"/>
      <c r="MUV1" s="512"/>
      <c r="MUW1" s="512"/>
      <c r="MUX1" s="512"/>
      <c r="MUY1" s="512"/>
      <c r="MUZ1" s="512"/>
      <c r="MVA1" s="512"/>
      <c r="MVB1" s="512"/>
      <c r="MVC1" s="512"/>
      <c r="MVD1" s="512"/>
      <c r="MVE1" s="512"/>
      <c r="MVF1" s="512"/>
      <c r="MVG1" s="512"/>
      <c r="MVH1" s="512"/>
      <c r="MVI1" s="512"/>
      <c r="MVJ1" s="512"/>
      <c r="MVK1" s="512"/>
      <c r="MVL1" s="512"/>
      <c r="MVM1" s="512"/>
      <c r="MVN1" s="512"/>
      <c r="MVO1" s="512"/>
      <c r="MVP1" s="512"/>
      <c r="MVQ1" s="512"/>
      <c r="MVR1" s="512"/>
      <c r="MVS1" s="512"/>
      <c r="MVT1" s="512"/>
      <c r="MVU1" s="512"/>
      <c r="MVV1" s="512"/>
      <c r="MVW1" s="512"/>
      <c r="MVX1" s="512"/>
      <c r="MVY1" s="512"/>
      <c r="MVZ1" s="512"/>
      <c r="MWA1" s="512"/>
      <c r="MWB1" s="512"/>
      <c r="MWC1" s="512"/>
      <c r="MWD1" s="512"/>
      <c r="MWE1" s="512"/>
      <c r="MWF1" s="512"/>
      <c r="MWG1" s="512"/>
      <c r="MWH1" s="512"/>
      <c r="MWI1" s="512"/>
      <c r="MWJ1" s="512"/>
      <c r="MWK1" s="512"/>
      <c r="MWL1" s="512"/>
      <c r="MWM1" s="512"/>
      <c r="MWN1" s="512"/>
      <c r="MWO1" s="512"/>
      <c r="MWP1" s="512"/>
      <c r="MWQ1" s="512"/>
      <c r="MWR1" s="512"/>
      <c r="MWS1" s="512"/>
      <c r="MWT1" s="512"/>
      <c r="MWU1" s="512"/>
      <c r="MWV1" s="512"/>
      <c r="MWW1" s="512"/>
      <c r="MWX1" s="512"/>
      <c r="MWY1" s="512"/>
      <c r="MWZ1" s="512"/>
      <c r="MXA1" s="512"/>
      <c r="MXB1" s="512"/>
      <c r="MXC1" s="512"/>
      <c r="MXD1" s="512"/>
      <c r="MXE1" s="512"/>
      <c r="MXF1" s="512"/>
      <c r="MXG1" s="512"/>
      <c r="MXH1" s="512"/>
      <c r="MXI1" s="512"/>
      <c r="MXJ1" s="512"/>
      <c r="MXK1" s="512"/>
      <c r="MXL1" s="512"/>
      <c r="MXM1" s="512"/>
      <c r="MXN1" s="512"/>
      <c r="MXO1" s="512"/>
      <c r="MXP1" s="512"/>
      <c r="MXQ1" s="512"/>
      <c r="MXR1" s="512"/>
      <c r="MXS1" s="512"/>
      <c r="MXT1" s="512"/>
      <c r="MXU1" s="512"/>
      <c r="MXV1" s="512"/>
      <c r="MXW1" s="512"/>
      <c r="MXX1" s="512"/>
      <c r="MXY1" s="512"/>
      <c r="MXZ1" s="512"/>
      <c r="MYA1" s="512"/>
      <c r="MYB1" s="512"/>
      <c r="MYC1" s="512"/>
      <c r="MYD1" s="512"/>
      <c r="MYE1" s="512"/>
      <c r="MYF1" s="512"/>
      <c r="MYG1" s="512"/>
      <c r="MYH1" s="512"/>
      <c r="MYI1" s="512"/>
      <c r="MYJ1" s="512"/>
      <c r="MYK1" s="512"/>
      <c r="MYL1" s="512"/>
      <c r="MYM1" s="512"/>
      <c r="MYN1" s="512"/>
      <c r="MYO1" s="512"/>
      <c r="MYP1" s="512"/>
      <c r="MYQ1" s="512"/>
      <c r="MYR1" s="512"/>
      <c r="MYS1" s="512"/>
      <c r="MYT1" s="512"/>
      <c r="MYU1" s="512"/>
      <c r="MYV1" s="512"/>
      <c r="MYW1" s="512"/>
      <c r="MYX1" s="512"/>
      <c r="MYY1" s="512"/>
      <c r="MYZ1" s="512"/>
      <c r="MZA1" s="512"/>
      <c r="MZB1" s="512"/>
      <c r="MZC1" s="512"/>
      <c r="MZD1" s="512"/>
      <c r="MZE1" s="512"/>
      <c r="MZF1" s="512"/>
      <c r="MZG1" s="512"/>
      <c r="MZH1" s="512"/>
      <c r="MZI1" s="512"/>
      <c r="MZJ1" s="512"/>
      <c r="MZK1" s="512"/>
      <c r="MZL1" s="512"/>
      <c r="MZM1" s="512"/>
      <c r="MZN1" s="512"/>
      <c r="MZO1" s="512"/>
      <c r="MZP1" s="512"/>
      <c r="MZQ1" s="512"/>
      <c r="MZR1" s="512"/>
      <c r="MZS1" s="512"/>
      <c r="MZT1" s="512"/>
      <c r="MZU1" s="512"/>
      <c r="MZV1" s="512"/>
      <c r="MZW1" s="512"/>
      <c r="MZX1" s="512"/>
      <c r="MZY1" s="512"/>
      <c r="MZZ1" s="512"/>
      <c r="NAA1" s="512"/>
      <c r="NAB1" s="512"/>
      <c r="NAC1" s="512"/>
      <c r="NAD1" s="512"/>
      <c r="NAE1" s="512"/>
      <c r="NAF1" s="512"/>
      <c r="NAG1" s="512"/>
      <c r="NAH1" s="512"/>
      <c r="NAI1" s="512"/>
      <c r="NAJ1" s="512"/>
      <c r="NAK1" s="512"/>
      <c r="NAL1" s="512"/>
      <c r="NAM1" s="512"/>
      <c r="NAN1" s="512"/>
      <c r="NAO1" s="512"/>
      <c r="NAP1" s="512"/>
      <c r="NAQ1" s="512"/>
      <c r="NAR1" s="512"/>
      <c r="NAS1" s="512"/>
      <c r="NAT1" s="512"/>
      <c r="NAU1" s="512"/>
      <c r="NAV1" s="512"/>
      <c r="NAW1" s="512"/>
      <c r="NAX1" s="512"/>
      <c r="NAY1" s="512"/>
      <c r="NAZ1" s="512"/>
      <c r="NBA1" s="512"/>
      <c r="NBB1" s="512"/>
      <c r="NBC1" s="512"/>
      <c r="NBD1" s="512"/>
      <c r="NBE1" s="512"/>
      <c r="NBF1" s="512"/>
      <c r="NBG1" s="512"/>
      <c r="NBH1" s="512"/>
      <c r="NBI1" s="512"/>
      <c r="NBJ1" s="512"/>
      <c r="NBK1" s="512"/>
      <c r="NBL1" s="512"/>
      <c r="NBM1" s="512"/>
      <c r="NBN1" s="512"/>
      <c r="NBO1" s="512"/>
      <c r="NBP1" s="512"/>
      <c r="NBQ1" s="512"/>
      <c r="NBR1" s="512"/>
      <c r="NBS1" s="512"/>
      <c r="NBT1" s="512"/>
      <c r="NBU1" s="512"/>
      <c r="NBV1" s="512"/>
      <c r="NBW1" s="512"/>
      <c r="NBX1" s="512"/>
      <c r="NBY1" s="512"/>
      <c r="NBZ1" s="512"/>
      <c r="NCA1" s="512"/>
      <c r="NCB1" s="512"/>
      <c r="NCC1" s="512"/>
      <c r="NCD1" s="512"/>
      <c r="NCE1" s="512"/>
      <c r="NCF1" s="512"/>
      <c r="NCG1" s="512"/>
      <c r="NCH1" s="512"/>
      <c r="NCI1" s="512"/>
      <c r="NCJ1" s="512"/>
      <c r="NCK1" s="512"/>
      <c r="NCL1" s="512"/>
      <c r="NCM1" s="512"/>
      <c r="NCN1" s="512"/>
      <c r="NCO1" s="512"/>
      <c r="NCP1" s="512"/>
      <c r="NCQ1" s="512"/>
      <c r="NCR1" s="512"/>
      <c r="NCS1" s="512"/>
      <c r="NCT1" s="512"/>
      <c r="NCU1" s="512"/>
      <c r="NCV1" s="512"/>
      <c r="NCW1" s="512"/>
      <c r="NCX1" s="512"/>
      <c r="NCY1" s="512"/>
      <c r="NCZ1" s="512"/>
      <c r="NDA1" s="512"/>
      <c r="NDB1" s="512"/>
      <c r="NDC1" s="512"/>
      <c r="NDD1" s="512"/>
      <c r="NDE1" s="512"/>
      <c r="NDF1" s="512"/>
      <c r="NDG1" s="512"/>
      <c r="NDH1" s="512"/>
      <c r="NDI1" s="512"/>
      <c r="NDJ1" s="512"/>
      <c r="NDK1" s="512"/>
      <c r="NDL1" s="512"/>
      <c r="NDM1" s="512"/>
      <c r="NDN1" s="512"/>
      <c r="NDO1" s="512"/>
      <c r="NDP1" s="512"/>
      <c r="NDQ1" s="512"/>
      <c r="NDR1" s="512"/>
      <c r="NDS1" s="512"/>
      <c r="NDT1" s="512"/>
      <c r="NDU1" s="512"/>
      <c r="NDV1" s="512"/>
      <c r="NDW1" s="512"/>
      <c r="NDX1" s="512"/>
      <c r="NDY1" s="512"/>
      <c r="NDZ1" s="512"/>
      <c r="NEA1" s="512"/>
      <c r="NEB1" s="512"/>
      <c r="NEC1" s="512"/>
      <c r="NED1" s="512"/>
      <c r="NEE1" s="512"/>
      <c r="NEF1" s="512"/>
      <c r="NEG1" s="512"/>
      <c r="NEH1" s="512"/>
      <c r="NEI1" s="512"/>
      <c r="NEJ1" s="512"/>
      <c r="NEK1" s="512"/>
      <c r="NEL1" s="512"/>
      <c r="NEM1" s="512"/>
      <c r="NEN1" s="512"/>
      <c r="NEO1" s="512"/>
      <c r="NEP1" s="512"/>
      <c r="NEQ1" s="512"/>
      <c r="NER1" s="512"/>
      <c r="NES1" s="512"/>
      <c r="NET1" s="512"/>
      <c r="NEU1" s="512"/>
      <c r="NEV1" s="512"/>
      <c r="NEW1" s="512"/>
      <c r="NEX1" s="512"/>
      <c r="NEY1" s="512"/>
      <c r="NEZ1" s="512"/>
      <c r="NFA1" s="512"/>
      <c r="NFB1" s="512"/>
      <c r="NFC1" s="512"/>
      <c r="NFD1" s="512"/>
      <c r="NFE1" s="512"/>
      <c r="NFF1" s="512"/>
      <c r="NFG1" s="512"/>
      <c r="NFH1" s="512"/>
      <c r="NFI1" s="512"/>
      <c r="NFJ1" s="512"/>
      <c r="NFK1" s="512"/>
      <c r="NFL1" s="512"/>
      <c r="NFM1" s="512"/>
      <c r="NFN1" s="512"/>
      <c r="NFO1" s="512"/>
      <c r="NFP1" s="512"/>
      <c r="NFQ1" s="512"/>
      <c r="NFR1" s="512"/>
      <c r="NFS1" s="512"/>
      <c r="NFT1" s="512"/>
      <c r="NFU1" s="512"/>
      <c r="NFV1" s="512"/>
      <c r="NFW1" s="512"/>
      <c r="NFX1" s="512"/>
      <c r="NFY1" s="512"/>
      <c r="NFZ1" s="512"/>
      <c r="NGA1" s="512"/>
      <c r="NGB1" s="512"/>
      <c r="NGC1" s="512"/>
      <c r="NGD1" s="512"/>
      <c r="NGE1" s="512"/>
      <c r="NGF1" s="512"/>
      <c r="NGG1" s="512"/>
      <c r="NGH1" s="512"/>
      <c r="NGI1" s="512"/>
      <c r="NGJ1" s="512"/>
      <c r="NGK1" s="512"/>
      <c r="NGL1" s="512"/>
      <c r="NGM1" s="512"/>
      <c r="NGN1" s="512"/>
      <c r="NGO1" s="512"/>
      <c r="NGP1" s="512"/>
      <c r="NGQ1" s="512"/>
      <c r="NGR1" s="512"/>
      <c r="NGS1" s="512"/>
      <c r="NGT1" s="512"/>
      <c r="NGU1" s="512"/>
      <c r="NGV1" s="512"/>
      <c r="NGW1" s="512"/>
      <c r="NGX1" s="512"/>
      <c r="NGY1" s="512"/>
      <c r="NGZ1" s="512"/>
      <c r="NHA1" s="512"/>
      <c r="NHB1" s="512"/>
      <c r="NHC1" s="512"/>
      <c r="NHD1" s="512"/>
      <c r="NHE1" s="512"/>
      <c r="NHF1" s="512"/>
      <c r="NHG1" s="512"/>
      <c r="NHH1" s="512"/>
      <c r="NHI1" s="512"/>
      <c r="NHJ1" s="512"/>
      <c r="NHK1" s="512"/>
      <c r="NHL1" s="512"/>
      <c r="NHM1" s="512"/>
      <c r="NHN1" s="512"/>
      <c r="NHO1" s="512"/>
      <c r="NHP1" s="512"/>
      <c r="NHQ1" s="512"/>
      <c r="NHR1" s="512"/>
      <c r="NHS1" s="512"/>
      <c r="NHT1" s="512"/>
      <c r="NHU1" s="512"/>
      <c r="NHV1" s="512"/>
      <c r="NHW1" s="512"/>
      <c r="NHX1" s="512"/>
      <c r="NHY1" s="512"/>
      <c r="NHZ1" s="512"/>
      <c r="NIA1" s="512"/>
      <c r="NIB1" s="512"/>
      <c r="NIC1" s="512"/>
      <c r="NID1" s="512"/>
      <c r="NIE1" s="512"/>
      <c r="NIF1" s="512"/>
      <c r="NIG1" s="512"/>
      <c r="NIH1" s="512"/>
      <c r="NII1" s="512"/>
      <c r="NIJ1" s="512"/>
      <c r="NIK1" s="512"/>
      <c r="NIL1" s="512"/>
      <c r="NIM1" s="512"/>
      <c r="NIN1" s="512"/>
      <c r="NIO1" s="512"/>
      <c r="NIP1" s="512"/>
      <c r="NIQ1" s="512"/>
      <c r="NIR1" s="512"/>
      <c r="NIS1" s="512"/>
      <c r="NIT1" s="512"/>
      <c r="NIU1" s="512"/>
      <c r="NIV1" s="512"/>
      <c r="NIW1" s="512"/>
      <c r="NIX1" s="512"/>
      <c r="NIY1" s="512"/>
      <c r="NIZ1" s="512"/>
      <c r="NJA1" s="512"/>
      <c r="NJB1" s="512"/>
      <c r="NJC1" s="512"/>
      <c r="NJD1" s="512"/>
      <c r="NJE1" s="512"/>
      <c r="NJF1" s="512"/>
      <c r="NJG1" s="512"/>
      <c r="NJH1" s="512"/>
      <c r="NJI1" s="512"/>
      <c r="NJJ1" s="512"/>
      <c r="NJK1" s="512"/>
      <c r="NJL1" s="512"/>
      <c r="NJM1" s="512"/>
      <c r="NJN1" s="512"/>
      <c r="NJO1" s="512"/>
      <c r="NJP1" s="512"/>
      <c r="NJQ1" s="512"/>
      <c r="NJR1" s="512"/>
      <c r="NJS1" s="512"/>
      <c r="NJT1" s="512"/>
      <c r="NJU1" s="512"/>
      <c r="NJV1" s="512"/>
      <c r="NJW1" s="512"/>
      <c r="NJX1" s="512"/>
      <c r="NJY1" s="512"/>
      <c r="NJZ1" s="512"/>
      <c r="NKA1" s="512"/>
      <c r="NKB1" s="512"/>
      <c r="NKC1" s="512"/>
      <c r="NKD1" s="512"/>
      <c r="NKE1" s="512"/>
      <c r="NKF1" s="512"/>
      <c r="NKG1" s="512"/>
      <c r="NKH1" s="512"/>
      <c r="NKI1" s="512"/>
      <c r="NKJ1" s="512"/>
      <c r="NKK1" s="512"/>
      <c r="NKL1" s="512"/>
      <c r="NKM1" s="512"/>
      <c r="NKN1" s="512"/>
      <c r="NKO1" s="512"/>
      <c r="NKP1" s="512"/>
      <c r="NKQ1" s="512"/>
      <c r="NKR1" s="512"/>
      <c r="NKS1" s="512"/>
      <c r="NKT1" s="512"/>
      <c r="NKU1" s="512"/>
      <c r="NKV1" s="512"/>
      <c r="NKW1" s="512"/>
      <c r="NKX1" s="512"/>
      <c r="NKY1" s="512"/>
      <c r="NKZ1" s="512"/>
      <c r="NLA1" s="512"/>
      <c r="NLB1" s="512"/>
      <c r="NLC1" s="512"/>
      <c r="NLD1" s="512"/>
      <c r="NLE1" s="512"/>
      <c r="NLF1" s="512"/>
      <c r="NLG1" s="512"/>
      <c r="NLH1" s="512"/>
      <c r="NLI1" s="512"/>
      <c r="NLJ1" s="512"/>
      <c r="NLK1" s="512"/>
      <c r="NLL1" s="512"/>
      <c r="NLM1" s="512"/>
      <c r="NLN1" s="512"/>
      <c r="NLO1" s="512"/>
      <c r="NLP1" s="512"/>
      <c r="NLQ1" s="512"/>
      <c r="NLR1" s="512"/>
      <c r="NLS1" s="512"/>
      <c r="NLT1" s="512"/>
      <c r="NLU1" s="512"/>
      <c r="NLV1" s="512"/>
      <c r="NLW1" s="512"/>
      <c r="NLX1" s="512"/>
      <c r="NLY1" s="512"/>
      <c r="NLZ1" s="512"/>
      <c r="NMA1" s="512"/>
      <c r="NMB1" s="512"/>
      <c r="NMC1" s="512"/>
      <c r="NMD1" s="512"/>
      <c r="NME1" s="512"/>
      <c r="NMF1" s="512"/>
      <c r="NMG1" s="512"/>
      <c r="NMH1" s="512"/>
      <c r="NMI1" s="512"/>
      <c r="NMJ1" s="512"/>
      <c r="NMK1" s="512"/>
      <c r="NML1" s="512"/>
      <c r="NMM1" s="512"/>
      <c r="NMN1" s="512"/>
      <c r="NMO1" s="512"/>
      <c r="NMP1" s="512"/>
      <c r="NMQ1" s="512"/>
      <c r="NMR1" s="512"/>
      <c r="NMS1" s="512"/>
      <c r="NMT1" s="512"/>
      <c r="NMU1" s="512"/>
      <c r="NMV1" s="512"/>
      <c r="NMW1" s="512"/>
      <c r="NMX1" s="512"/>
      <c r="NMY1" s="512"/>
      <c r="NMZ1" s="512"/>
      <c r="NNA1" s="512"/>
      <c r="NNB1" s="512"/>
      <c r="NNC1" s="512"/>
      <c r="NND1" s="512"/>
      <c r="NNE1" s="512"/>
      <c r="NNF1" s="512"/>
      <c r="NNG1" s="512"/>
      <c r="NNH1" s="512"/>
      <c r="NNI1" s="512"/>
      <c r="NNJ1" s="512"/>
      <c r="NNK1" s="512"/>
      <c r="NNL1" s="512"/>
      <c r="NNM1" s="512"/>
      <c r="NNN1" s="512"/>
      <c r="NNO1" s="512"/>
      <c r="NNP1" s="512"/>
      <c r="NNQ1" s="512"/>
      <c r="NNR1" s="512"/>
      <c r="NNS1" s="512"/>
      <c r="NNT1" s="512"/>
      <c r="NNU1" s="512"/>
      <c r="NNV1" s="512"/>
      <c r="NNW1" s="512"/>
      <c r="NNX1" s="512"/>
      <c r="NNY1" s="512"/>
      <c r="NNZ1" s="512"/>
      <c r="NOA1" s="512"/>
      <c r="NOB1" s="512"/>
      <c r="NOC1" s="512"/>
      <c r="NOD1" s="512"/>
      <c r="NOE1" s="512"/>
      <c r="NOF1" s="512"/>
      <c r="NOG1" s="512"/>
      <c r="NOH1" s="512"/>
      <c r="NOI1" s="512"/>
      <c r="NOJ1" s="512"/>
      <c r="NOK1" s="512"/>
      <c r="NOL1" s="512"/>
      <c r="NOM1" s="512"/>
      <c r="NON1" s="512"/>
      <c r="NOO1" s="512"/>
      <c r="NOP1" s="512"/>
      <c r="NOQ1" s="512"/>
      <c r="NOR1" s="512"/>
      <c r="NOS1" s="512"/>
      <c r="NOT1" s="512"/>
      <c r="NOU1" s="512"/>
      <c r="NOV1" s="512"/>
      <c r="NOW1" s="512"/>
      <c r="NOX1" s="512"/>
      <c r="NOY1" s="512"/>
      <c r="NOZ1" s="512"/>
      <c r="NPA1" s="512"/>
      <c r="NPB1" s="512"/>
      <c r="NPC1" s="512"/>
      <c r="NPD1" s="512"/>
      <c r="NPE1" s="512"/>
      <c r="NPF1" s="512"/>
      <c r="NPG1" s="512"/>
      <c r="NPH1" s="512"/>
      <c r="NPI1" s="512"/>
      <c r="NPJ1" s="512"/>
      <c r="NPK1" s="512"/>
      <c r="NPL1" s="512"/>
      <c r="NPM1" s="512"/>
      <c r="NPN1" s="512"/>
      <c r="NPO1" s="512"/>
      <c r="NPP1" s="512"/>
      <c r="NPQ1" s="512"/>
      <c r="NPR1" s="512"/>
      <c r="NPS1" s="512"/>
      <c r="NPT1" s="512"/>
      <c r="NPU1" s="512"/>
      <c r="NPV1" s="512"/>
      <c r="NPW1" s="512"/>
      <c r="NPX1" s="512"/>
      <c r="NPY1" s="512"/>
      <c r="NPZ1" s="512"/>
      <c r="NQA1" s="512"/>
      <c r="NQB1" s="512"/>
      <c r="NQC1" s="512"/>
      <c r="NQD1" s="512"/>
      <c r="NQE1" s="512"/>
      <c r="NQF1" s="512"/>
      <c r="NQG1" s="512"/>
      <c r="NQH1" s="512"/>
      <c r="NQI1" s="512"/>
      <c r="NQJ1" s="512"/>
      <c r="NQK1" s="512"/>
      <c r="NQL1" s="512"/>
      <c r="NQM1" s="512"/>
      <c r="NQN1" s="512"/>
      <c r="NQO1" s="512"/>
      <c r="NQP1" s="512"/>
      <c r="NQQ1" s="512"/>
      <c r="NQR1" s="512"/>
      <c r="NQS1" s="512"/>
      <c r="NQT1" s="512"/>
      <c r="NQU1" s="512"/>
      <c r="NQV1" s="512"/>
      <c r="NQW1" s="512"/>
      <c r="NQX1" s="512"/>
      <c r="NQY1" s="512"/>
      <c r="NQZ1" s="512"/>
      <c r="NRA1" s="512"/>
      <c r="NRB1" s="512"/>
      <c r="NRC1" s="512"/>
      <c r="NRD1" s="512"/>
      <c r="NRE1" s="512"/>
      <c r="NRF1" s="512"/>
      <c r="NRG1" s="512"/>
      <c r="NRH1" s="512"/>
      <c r="NRI1" s="512"/>
      <c r="NRJ1" s="512"/>
      <c r="NRK1" s="512"/>
      <c r="NRL1" s="512"/>
      <c r="NRM1" s="512"/>
      <c r="NRN1" s="512"/>
      <c r="NRO1" s="512"/>
      <c r="NRP1" s="512"/>
      <c r="NRQ1" s="512"/>
      <c r="NRR1" s="512"/>
      <c r="NRS1" s="512"/>
      <c r="NRT1" s="512"/>
      <c r="NRU1" s="512"/>
      <c r="NRV1" s="512"/>
      <c r="NRW1" s="512"/>
      <c r="NRX1" s="512"/>
      <c r="NRY1" s="512"/>
      <c r="NRZ1" s="512"/>
      <c r="NSA1" s="512"/>
      <c r="NSB1" s="512"/>
      <c r="NSC1" s="512"/>
      <c r="NSD1" s="512"/>
      <c r="NSE1" s="512"/>
      <c r="NSF1" s="512"/>
      <c r="NSG1" s="512"/>
      <c r="NSH1" s="512"/>
      <c r="NSI1" s="512"/>
      <c r="NSJ1" s="512"/>
      <c r="NSK1" s="512"/>
      <c r="NSL1" s="512"/>
      <c r="NSM1" s="512"/>
      <c r="NSN1" s="512"/>
      <c r="NSO1" s="512"/>
      <c r="NSP1" s="512"/>
      <c r="NSQ1" s="512"/>
      <c r="NSR1" s="512"/>
      <c r="NSS1" s="512"/>
      <c r="NST1" s="512"/>
      <c r="NSU1" s="512"/>
      <c r="NSV1" s="512"/>
      <c r="NSW1" s="512"/>
      <c r="NSX1" s="512"/>
      <c r="NSY1" s="512"/>
      <c r="NSZ1" s="512"/>
      <c r="NTA1" s="512"/>
      <c r="NTB1" s="512"/>
      <c r="NTC1" s="512"/>
      <c r="NTD1" s="512"/>
      <c r="NTE1" s="512"/>
      <c r="NTF1" s="512"/>
      <c r="NTG1" s="512"/>
      <c r="NTH1" s="512"/>
      <c r="NTI1" s="512"/>
      <c r="NTJ1" s="512"/>
      <c r="NTK1" s="512"/>
      <c r="NTL1" s="512"/>
      <c r="NTM1" s="512"/>
      <c r="NTN1" s="512"/>
      <c r="NTO1" s="512"/>
      <c r="NTP1" s="512"/>
      <c r="NTQ1" s="512"/>
      <c r="NTR1" s="512"/>
      <c r="NTS1" s="512"/>
      <c r="NTT1" s="512"/>
      <c r="NTU1" s="512"/>
      <c r="NTV1" s="512"/>
      <c r="NTW1" s="512"/>
      <c r="NTX1" s="512"/>
      <c r="NTY1" s="512"/>
      <c r="NTZ1" s="512"/>
      <c r="NUA1" s="512"/>
      <c r="NUB1" s="512"/>
      <c r="NUC1" s="512"/>
      <c r="NUD1" s="512"/>
      <c r="NUE1" s="512"/>
      <c r="NUF1" s="512"/>
      <c r="NUG1" s="512"/>
      <c r="NUH1" s="512"/>
      <c r="NUI1" s="512"/>
      <c r="NUJ1" s="512"/>
      <c r="NUK1" s="512"/>
      <c r="NUL1" s="512"/>
      <c r="NUM1" s="512"/>
      <c r="NUN1" s="512"/>
      <c r="NUO1" s="512"/>
      <c r="NUP1" s="512"/>
      <c r="NUQ1" s="512"/>
      <c r="NUR1" s="512"/>
      <c r="NUS1" s="512"/>
      <c r="NUT1" s="512"/>
      <c r="NUU1" s="512"/>
      <c r="NUV1" s="512"/>
      <c r="NUW1" s="512"/>
      <c r="NUX1" s="512"/>
      <c r="NUY1" s="512"/>
      <c r="NUZ1" s="512"/>
      <c r="NVA1" s="512"/>
      <c r="NVB1" s="512"/>
      <c r="NVC1" s="512"/>
      <c r="NVD1" s="512"/>
      <c r="NVE1" s="512"/>
      <c r="NVF1" s="512"/>
      <c r="NVG1" s="512"/>
      <c r="NVH1" s="512"/>
      <c r="NVI1" s="512"/>
      <c r="NVJ1" s="512"/>
      <c r="NVK1" s="512"/>
      <c r="NVL1" s="512"/>
      <c r="NVM1" s="512"/>
      <c r="NVN1" s="512"/>
      <c r="NVO1" s="512"/>
      <c r="NVP1" s="512"/>
      <c r="NVQ1" s="512"/>
      <c r="NVR1" s="512"/>
      <c r="NVS1" s="512"/>
      <c r="NVT1" s="512"/>
      <c r="NVU1" s="512"/>
      <c r="NVV1" s="512"/>
      <c r="NVW1" s="512"/>
      <c r="NVX1" s="512"/>
      <c r="NVY1" s="512"/>
      <c r="NVZ1" s="512"/>
      <c r="NWA1" s="512"/>
      <c r="NWB1" s="512"/>
      <c r="NWC1" s="512"/>
      <c r="NWD1" s="512"/>
      <c r="NWE1" s="512"/>
      <c r="NWF1" s="512"/>
      <c r="NWG1" s="512"/>
      <c r="NWH1" s="512"/>
      <c r="NWI1" s="512"/>
      <c r="NWJ1" s="512"/>
      <c r="NWK1" s="512"/>
      <c r="NWL1" s="512"/>
      <c r="NWM1" s="512"/>
      <c r="NWN1" s="512"/>
      <c r="NWO1" s="512"/>
      <c r="NWP1" s="512"/>
      <c r="NWQ1" s="512"/>
      <c r="NWR1" s="512"/>
      <c r="NWS1" s="512"/>
      <c r="NWT1" s="512"/>
      <c r="NWU1" s="512"/>
      <c r="NWV1" s="512"/>
      <c r="NWW1" s="512"/>
      <c r="NWX1" s="512"/>
      <c r="NWY1" s="512"/>
      <c r="NWZ1" s="512"/>
      <c r="NXA1" s="512"/>
      <c r="NXB1" s="512"/>
      <c r="NXC1" s="512"/>
      <c r="NXD1" s="512"/>
      <c r="NXE1" s="512"/>
      <c r="NXF1" s="512"/>
      <c r="NXG1" s="512"/>
      <c r="NXH1" s="512"/>
      <c r="NXI1" s="512"/>
      <c r="NXJ1" s="512"/>
      <c r="NXK1" s="512"/>
      <c r="NXL1" s="512"/>
      <c r="NXM1" s="512"/>
      <c r="NXN1" s="512"/>
      <c r="NXO1" s="512"/>
      <c r="NXP1" s="512"/>
      <c r="NXQ1" s="512"/>
      <c r="NXR1" s="512"/>
      <c r="NXS1" s="512"/>
      <c r="NXT1" s="512"/>
      <c r="NXU1" s="512"/>
      <c r="NXV1" s="512"/>
      <c r="NXW1" s="512"/>
      <c r="NXX1" s="512"/>
      <c r="NXY1" s="512"/>
      <c r="NXZ1" s="512"/>
      <c r="NYA1" s="512"/>
      <c r="NYB1" s="512"/>
      <c r="NYC1" s="512"/>
      <c r="NYD1" s="512"/>
      <c r="NYE1" s="512"/>
      <c r="NYF1" s="512"/>
      <c r="NYG1" s="512"/>
      <c r="NYH1" s="512"/>
      <c r="NYI1" s="512"/>
      <c r="NYJ1" s="512"/>
      <c r="NYK1" s="512"/>
      <c r="NYL1" s="512"/>
      <c r="NYM1" s="512"/>
      <c r="NYN1" s="512"/>
      <c r="NYO1" s="512"/>
      <c r="NYP1" s="512"/>
      <c r="NYQ1" s="512"/>
      <c r="NYR1" s="512"/>
      <c r="NYS1" s="512"/>
      <c r="NYT1" s="512"/>
      <c r="NYU1" s="512"/>
      <c r="NYV1" s="512"/>
      <c r="NYW1" s="512"/>
      <c r="NYX1" s="512"/>
      <c r="NYY1" s="512"/>
      <c r="NYZ1" s="512"/>
      <c r="NZA1" s="512"/>
      <c r="NZB1" s="512"/>
      <c r="NZC1" s="512"/>
      <c r="NZD1" s="512"/>
      <c r="NZE1" s="512"/>
      <c r="NZF1" s="512"/>
      <c r="NZG1" s="512"/>
      <c r="NZH1" s="512"/>
      <c r="NZI1" s="512"/>
      <c r="NZJ1" s="512"/>
      <c r="NZK1" s="512"/>
      <c r="NZL1" s="512"/>
      <c r="NZM1" s="512"/>
      <c r="NZN1" s="512"/>
      <c r="NZO1" s="512"/>
      <c r="NZP1" s="512"/>
      <c r="NZQ1" s="512"/>
      <c r="NZR1" s="512"/>
      <c r="NZS1" s="512"/>
      <c r="NZT1" s="512"/>
      <c r="NZU1" s="512"/>
      <c r="NZV1" s="512"/>
      <c r="NZW1" s="512"/>
      <c r="NZX1" s="512"/>
      <c r="NZY1" s="512"/>
      <c r="NZZ1" s="512"/>
      <c r="OAA1" s="512"/>
      <c r="OAB1" s="512"/>
      <c r="OAC1" s="512"/>
      <c r="OAD1" s="512"/>
      <c r="OAE1" s="512"/>
      <c r="OAF1" s="512"/>
      <c r="OAG1" s="512"/>
      <c r="OAH1" s="512"/>
      <c r="OAI1" s="512"/>
      <c r="OAJ1" s="512"/>
      <c r="OAK1" s="512"/>
      <c r="OAL1" s="512"/>
      <c r="OAM1" s="512"/>
      <c r="OAN1" s="512"/>
      <c r="OAO1" s="512"/>
      <c r="OAP1" s="512"/>
      <c r="OAQ1" s="512"/>
      <c r="OAR1" s="512"/>
      <c r="OAS1" s="512"/>
      <c r="OAT1" s="512"/>
      <c r="OAU1" s="512"/>
      <c r="OAV1" s="512"/>
      <c r="OAW1" s="512"/>
      <c r="OAX1" s="512"/>
      <c r="OAY1" s="512"/>
      <c r="OAZ1" s="512"/>
      <c r="OBA1" s="512"/>
      <c r="OBB1" s="512"/>
      <c r="OBC1" s="512"/>
      <c r="OBD1" s="512"/>
      <c r="OBE1" s="512"/>
      <c r="OBF1" s="512"/>
      <c r="OBG1" s="512"/>
      <c r="OBH1" s="512"/>
      <c r="OBI1" s="512"/>
      <c r="OBJ1" s="512"/>
      <c r="OBK1" s="512"/>
      <c r="OBL1" s="512"/>
      <c r="OBM1" s="512"/>
      <c r="OBN1" s="512"/>
      <c r="OBO1" s="512"/>
      <c r="OBP1" s="512"/>
      <c r="OBQ1" s="512"/>
      <c r="OBR1" s="512"/>
      <c r="OBS1" s="512"/>
      <c r="OBT1" s="512"/>
      <c r="OBU1" s="512"/>
      <c r="OBV1" s="512"/>
      <c r="OBW1" s="512"/>
      <c r="OBX1" s="512"/>
      <c r="OBY1" s="512"/>
      <c r="OBZ1" s="512"/>
      <c r="OCA1" s="512"/>
      <c r="OCB1" s="512"/>
      <c r="OCC1" s="512"/>
      <c r="OCD1" s="512"/>
      <c r="OCE1" s="512"/>
      <c r="OCF1" s="512"/>
      <c r="OCG1" s="512"/>
      <c r="OCH1" s="512"/>
      <c r="OCI1" s="512"/>
      <c r="OCJ1" s="512"/>
      <c r="OCK1" s="512"/>
      <c r="OCL1" s="512"/>
      <c r="OCM1" s="512"/>
      <c r="OCN1" s="512"/>
      <c r="OCO1" s="512"/>
      <c r="OCP1" s="512"/>
      <c r="OCQ1" s="512"/>
      <c r="OCR1" s="512"/>
      <c r="OCS1" s="512"/>
      <c r="OCT1" s="512"/>
      <c r="OCU1" s="512"/>
      <c r="OCV1" s="512"/>
      <c r="OCW1" s="512"/>
      <c r="OCX1" s="512"/>
      <c r="OCY1" s="512"/>
      <c r="OCZ1" s="512"/>
      <c r="ODA1" s="512"/>
      <c r="ODB1" s="512"/>
      <c r="ODC1" s="512"/>
      <c r="ODD1" s="512"/>
      <c r="ODE1" s="512"/>
      <c r="ODF1" s="512"/>
      <c r="ODG1" s="512"/>
      <c r="ODH1" s="512"/>
      <c r="ODI1" s="512"/>
      <c r="ODJ1" s="512"/>
      <c r="ODK1" s="512"/>
      <c r="ODL1" s="512"/>
      <c r="ODM1" s="512"/>
      <c r="ODN1" s="512"/>
      <c r="ODO1" s="512"/>
      <c r="ODP1" s="512"/>
      <c r="ODQ1" s="512"/>
      <c r="ODR1" s="512"/>
      <c r="ODS1" s="512"/>
      <c r="ODT1" s="512"/>
      <c r="ODU1" s="512"/>
      <c r="ODV1" s="512"/>
      <c r="ODW1" s="512"/>
      <c r="ODX1" s="512"/>
      <c r="ODY1" s="512"/>
      <c r="ODZ1" s="512"/>
      <c r="OEA1" s="512"/>
      <c r="OEB1" s="512"/>
      <c r="OEC1" s="512"/>
      <c r="OED1" s="512"/>
      <c r="OEE1" s="512"/>
      <c r="OEF1" s="512"/>
      <c r="OEG1" s="512"/>
      <c r="OEH1" s="512"/>
      <c r="OEI1" s="512"/>
      <c r="OEJ1" s="512"/>
      <c r="OEK1" s="512"/>
      <c r="OEL1" s="512"/>
      <c r="OEM1" s="512"/>
      <c r="OEN1" s="512"/>
      <c r="OEO1" s="512"/>
      <c r="OEP1" s="512"/>
      <c r="OEQ1" s="512"/>
      <c r="OER1" s="512"/>
      <c r="OES1" s="512"/>
      <c r="OET1" s="512"/>
      <c r="OEU1" s="512"/>
      <c r="OEV1" s="512"/>
      <c r="OEW1" s="512"/>
      <c r="OEX1" s="512"/>
      <c r="OEY1" s="512"/>
      <c r="OEZ1" s="512"/>
      <c r="OFA1" s="512"/>
      <c r="OFB1" s="512"/>
      <c r="OFC1" s="512"/>
      <c r="OFD1" s="512"/>
      <c r="OFE1" s="512"/>
      <c r="OFF1" s="512"/>
      <c r="OFG1" s="512"/>
      <c r="OFH1" s="512"/>
      <c r="OFI1" s="512"/>
      <c r="OFJ1" s="512"/>
      <c r="OFK1" s="512"/>
      <c r="OFL1" s="512"/>
      <c r="OFM1" s="512"/>
      <c r="OFN1" s="512"/>
      <c r="OFO1" s="512"/>
      <c r="OFP1" s="512"/>
      <c r="OFQ1" s="512"/>
      <c r="OFR1" s="512"/>
      <c r="OFS1" s="512"/>
      <c r="OFT1" s="512"/>
      <c r="OFU1" s="512"/>
      <c r="OFV1" s="512"/>
      <c r="OFW1" s="512"/>
      <c r="OFX1" s="512"/>
      <c r="OFY1" s="512"/>
      <c r="OFZ1" s="512"/>
      <c r="OGA1" s="512"/>
      <c r="OGB1" s="512"/>
      <c r="OGC1" s="512"/>
      <c r="OGD1" s="512"/>
      <c r="OGE1" s="512"/>
      <c r="OGF1" s="512"/>
      <c r="OGG1" s="512"/>
      <c r="OGH1" s="512"/>
      <c r="OGI1" s="512"/>
      <c r="OGJ1" s="512"/>
      <c r="OGK1" s="512"/>
      <c r="OGL1" s="512"/>
      <c r="OGM1" s="512"/>
      <c r="OGN1" s="512"/>
      <c r="OGO1" s="512"/>
      <c r="OGP1" s="512"/>
      <c r="OGQ1" s="512"/>
      <c r="OGR1" s="512"/>
      <c r="OGS1" s="512"/>
      <c r="OGT1" s="512"/>
      <c r="OGU1" s="512"/>
      <c r="OGV1" s="512"/>
      <c r="OGW1" s="512"/>
      <c r="OGX1" s="512"/>
      <c r="OGY1" s="512"/>
      <c r="OGZ1" s="512"/>
      <c r="OHA1" s="512"/>
      <c r="OHB1" s="512"/>
      <c r="OHC1" s="512"/>
      <c r="OHD1" s="512"/>
      <c r="OHE1" s="512"/>
      <c r="OHF1" s="512"/>
      <c r="OHG1" s="512"/>
      <c r="OHH1" s="512"/>
      <c r="OHI1" s="512"/>
      <c r="OHJ1" s="512"/>
      <c r="OHK1" s="512"/>
      <c r="OHL1" s="512"/>
      <c r="OHM1" s="512"/>
      <c r="OHN1" s="512"/>
      <c r="OHO1" s="512"/>
      <c r="OHP1" s="512"/>
      <c r="OHQ1" s="512"/>
      <c r="OHR1" s="512"/>
      <c r="OHS1" s="512"/>
      <c r="OHT1" s="512"/>
      <c r="OHU1" s="512"/>
      <c r="OHV1" s="512"/>
      <c r="OHW1" s="512"/>
      <c r="OHX1" s="512"/>
      <c r="OHY1" s="512"/>
      <c r="OHZ1" s="512"/>
      <c r="OIA1" s="512"/>
      <c r="OIB1" s="512"/>
      <c r="OIC1" s="512"/>
      <c r="OID1" s="512"/>
      <c r="OIE1" s="512"/>
      <c r="OIF1" s="512"/>
      <c r="OIG1" s="512"/>
      <c r="OIH1" s="512"/>
      <c r="OII1" s="512"/>
      <c r="OIJ1" s="512"/>
      <c r="OIK1" s="512"/>
      <c r="OIL1" s="512"/>
      <c r="OIM1" s="512"/>
      <c r="OIN1" s="512"/>
      <c r="OIO1" s="512"/>
      <c r="OIP1" s="512"/>
      <c r="OIQ1" s="512"/>
      <c r="OIR1" s="512"/>
      <c r="OIS1" s="512"/>
      <c r="OIT1" s="512"/>
      <c r="OIU1" s="512"/>
      <c r="OIV1" s="512"/>
      <c r="OIW1" s="512"/>
      <c r="OIX1" s="512"/>
      <c r="OIY1" s="512"/>
      <c r="OIZ1" s="512"/>
      <c r="OJA1" s="512"/>
      <c r="OJB1" s="512"/>
      <c r="OJC1" s="512"/>
      <c r="OJD1" s="512"/>
      <c r="OJE1" s="512"/>
      <c r="OJF1" s="512"/>
      <c r="OJG1" s="512"/>
      <c r="OJH1" s="512"/>
      <c r="OJI1" s="512"/>
      <c r="OJJ1" s="512"/>
      <c r="OJK1" s="512"/>
      <c r="OJL1" s="512"/>
      <c r="OJM1" s="512"/>
      <c r="OJN1" s="512"/>
      <c r="OJO1" s="512"/>
      <c r="OJP1" s="512"/>
      <c r="OJQ1" s="512"/>
      <c r="OJR1" s="512"/>
      <c r="OJS1" s="512"/>
      <c r="OJT1" s="512"/>
      <c r="OJU1" s="512"/>
      <c r="OJV1" s="512"/>
      <c r="OJW1" s="512"/>
      <c r="OJX1" s="512"/>
      <c r="OJY1" s="512"/>
      <c r="OJZ1" s="512"/>
      <c r="OKA1" s="512"/>
      <c r="OKB1" s="512"/>
      <c r="OKC1" s="512"/>
      <c r="OKD1" s="512"/>
      <c r="OKE1" s="512"/>
      <c r="OKF1" s="512"/>
      <c r="OKG1" s="512"/>
      <c r="OKH1" s="512"/>
      <c r="OKI1" s="512"/>
      <c r="OKJ1" s="512"/>
      <c r="OKK1" s="512"/>
      <c r="OKL1" s="512"/>
      <c r="OKM1" s="512"/>
      <c r="OKN1" s="512"/>
      <c r="OKO1" s="512"/>
      <c r="OKP1" s="512"/>
      <c r="OKQ1" s="512"/>
      <c r="OKR1" s="512"/>
      <c r="OKS1" s="512"/>
      <c r="OKT1" s="512"/>
      <c r="OKU1" s="512"/>
      <c r="OKV1" s="512"/>
      <c r="OKW1" s="512"/>
      <c r="OKX1" s="512"/>
      <c r="OKY1" s="512"/>
      <c r="OKZ1" s="512"/>
      <c r="OLA1" s="512"/>
      <c r="OLB1" s="512"/>
      <c r="OLC1" s="512"/>
      <c r="OLD1" s="512"/>
      <c r="OLE1" s="512"/>
      <c r="OLF1" s="512"/>
      <c r="OLG1" s="512"/>
      <c r="OLH1" s="512"/>
      <c r="OLI1" s="512"/>
      <c r="OLJ1" s="512"/>
      <c r="OLK1" s="512"/>
      <c r="OLL1" s="512"/>
      <c r="OLM1" s="512"/>
      <c r="OLN1" s="512"/>
      <c r="OLO1" s="512"/>
      <c r="OLP1" s="512"/>
      <c r="OLQ1" s="512"/>
      <c r="OLR1" s="512"/>
      <c r="OLS1" s="512"/>
      <c r="OLT1" s="512"/>
      <c r="OLU1" s="512"/>
      <c r="OLV1" s="512"/>
      <c r="OLW1" s="512"/>
      <c r="OLX1" s="512"/>
      <c r="OLY1" s="512"/>
      <c r="OLZ1" s="512"/>
      <c r="OMA1" s="512"/>
      <c r="OMB1" s="512"/>
      <c r="OMC1" s="512"/>
      <c r="OMD1" s="512"/>
      <c r="OME1" s="512"/>
      <c r="OMF1" s="512"/>
      <c r="OMG1" s="512"/>
      <c r="OMH1" s="512"/>
      <c r="OMI1" s="512"/>
      <c r="OMJ1" s="512"/>
      <c r="OMK1" s="512"/>
      <c r="OML1" s="512"/>
      <c r="OMM1" s="512"/>
      <c r="OMN1" s="512"/>
      <c r="OMO1" s="512"/>
      <c r="OMP1" s="512"/>
      <c r="OMQ1" s="512"/>
      <c r="OMR1" s="512"/>
      <c r="OMS1" s="512"/>
      <c r="OMT1" s="512"/>
      <c r="OMU1" s="512"/>
      <c r="OMV1" s="512"/>
      <c r="OMW1" s="512"/>
      <c r="OMX1" s="512"/>
      <c r="OMY1" s="512"/>
      <c r="OMZ1" s="512"/>
      <c r="ONA1" s="512"/>
      <c r="ONB1" s="512"/>
      <c r="ONC1" s="512"/>
      <c r="OND1" s="512"/>
      <c r="ONE1" s="512"/>
      <c r="ONF1" s="512"/>
      <c r="ONG1" s="512"/>
      <c r="ONH1" s="512"/>
      <c r="ONI1" s="512"/>
      <c r="ONJ1" s="512"/>
      <c r="ONK1" s="512"/>
      <c r="ONL1" s="512"/>
      <c r="ONM1" s="512"/>
      <c r="ONN1" s="512"/>
      <c r="ONO1" s="512"/>
      <c r="ONP1" s="512"/>
      <c r="ONQ1" s="512"/>
      <c r="ONR1" s="512"/>
      <c r="ONS1" s="512"/>
      <c r="ONT1" s="512"/>
      <c r="ONU1" s="512"/>
      <c r="ONV1" s="512"/>
      <c r="ONW1" s="512"/>
      <c r="ONX1" s="512"/>
      <c r="ONY1" s="512"/>
      <c r="ONZ1" s="512"/>
      <c r="OOA1" s="512"/>
      <c r="OOB1" s="512"/>
      <c r="OOC1" s="512"/>
      <c r="OOD1" s="512"/>
      <c r="OOE1" s="512"/>
      <c r="OOF1" s="512"/>
      <c r="OOG1" s="512"/>
      <c r="OOH1" s="512"/>
      <c r="OOI1" s="512"/>
      <c r="OOJ1" s="512"/>
      <c r="OOK1" s="512"/>
      <c r="OOL1" s="512"/>
      <c r="OOM1" s="512"/>
      <c r="OON1" s="512"/>
      <c r="OOO1" s="512"/>
      <c r="OOP1" s="512"/>
      <c r="OOQ1" s="512"/>
      <c r="OOR1" s="512"/>
      <c r="OOS1" s="512"/>
      <c r="OOT1" s="512"/>
      <c r="OOU1" s="512"/>
      <c r="OOV1" s="512"/>
      <c r="OOW1" s="512"/>
      <c r="OOX1" s="512"/>
      <c r="OOY1" s="512"/>
      <c r="OOZ1" s="512"/>
      <c r="OPA1" s="512"/>
      <c r="OPB1" s="512"/>
      <c r="OPC1" s="512"/>
      <c r="OPD1" s="512"/>
      <c r="OPE1" s="512"/>
      <c r="OPF1" s="512"/>
      <c r="OPG1" s="512"/>
      <c r="OPH1" s="512"/>
      <c r="OPI1" s="512"/>
      <c r="OPJ1" s="512"/>
      <c r="OPK1" s="512"/>
      <c r="OPL1" s="512"/>
      <c r="OPM1" s="512"/>
      <c r="OPN1" s="512"/>
      <c r="OPO1" s="512"/>
      <c r="OPP1" s="512"/>
      <c r="OPQ1" s="512"/>
      <c r="OPR1" s="512"/>
      <c r="OPS1" s="512"/>
      <c r="OPT1" s="512"/>
      <c r="OPU1" s="512"/>
      <c r="OPV1" s="512"/>
      <c r="OPW1" s="512"/>
      <c r="OPX1" s="512"/>
      <c r="OPY1" s="512"/>
      <c r="OPZ1" s="512"/>
      <c r="OQA1" s="512"/>
      <c r="OQB1" s="512"/>
      <c r="OQC1" s="512"/>
      <c r="OQD1" s="512"/>
      <c r="OQE1" s="512"/>
      <c r="OQF1" s="512"/>
      <c r="OQG1" s="512"/>
      <c r="OQH1" s="512"/>
      <c r="OQI1" s="512"/>
      <c r="OQJ1" s="512"/>
      <c r="OQK1" s="512"/>
      <c r="OQL1" s="512"/>
      <c r="OQM1" s="512"/>
      <c r="OQN1" s="512"/>
      <c r="OQO1" s="512"/>
      <c r="OQP1" s="512"/>
      <c r="OQQ1" s="512"/>
      <c r="OQR1" s="512"/>
      <c r="OQS1" s="512"/>
      <c r="OQT1" s="512"/>
      <c r="OQU1" s="512"/>
      <c r="OQV1" s="512"/>
      <c r="OQW1" s="512"/>
      <c r="OQX1" s="512"/>
      <c r="OQY1" s="512"/>
      <c r="OQZ1" s="512"/>
      <c r="ORA1" s="512"/>
      <c r="ORB1" s="512"/>
      <c r="ORC1" s="512"/>
      <c r="ORD1" s="512"/>
      <c r="ORE1" s="512"/>
      <c r="ORF1" s="512"/>
      <c r="ORG1" s="512"/>
      <c r="ORH1" s="512"/>
      <c r="ORI1" s="512"/>
      <c r="ORJ1" s="512"/>
      <c r="ORK1" s="512"/>
      <c r="ORL1" s="512"/>
      <c r="ORM1" s="512"/>
      <c r="ORN1" s="512"/>
      <c r="ORO1" s="512"/>
      <c r="ORP1" s="512"/>
      <c r="ORQ1" s="512"/>
      <c r="ORR1" s="512"/>
      <c r="ORS1" s="512"/>
      <c r="ORT1" s="512"/>
      <c r="ORU1" s="512"/>
      <c r="ORV1" s="512"/>
      <c r="ORW1" s="512"/>
      <c r="ORX1" s="512"/>
      <c r="ORY1" s="512"/>
      <c r="ORZ1" s="512"/>
      <c r="OSA1" s="512"/>
      <c r="OSB1" s="512"/>
      <c r="OSC1" s="512"/>
      <c r="OSD1" s="512"/>
      <c r="OSE1" s="512"/>
      <c r="OSF1" s="512"/>
      <c r="OSG1" s="512"/>
      <c r="OSH1" s="512"/>
      <c r="OSI1" s="512"/>
      <c r="OSJ1" s="512"/>
      <c r="OSK1" s="512"/>
      <c r="OSL1" s="512"/>
      <c r="OSM1" s="512"/>
      <c r="OSN1" s="512"/>
      <c r="OSO1" s="512"/>
      <c r="OSP1" s="512"/>
      <c r="OSQ1" s="512"/>
      <c r="OSR1" s="512"/>
      <c r="OSS1" s="512"/>
      <c r="OST1" s="512"/>
      <c r="OSU1" s="512"/>
      <c r="OSV1" s="512"/>
      <c r="OSW1" s="512"/>
      <c r="OSX1" s="512"/>
      <c r="OSY1" s="512"/>
      <c r="OSZ1" s="512"/>
      <c r="OTA1" s="512"/>
      <c r="OTB1" s="512"/>
      <c r="OTC1" s="512"/>
      <c r="OTD1" s="512"/>
      <c r="OTE1" s="512"/>
      <c r="OTF1" s="512"/>
      <c r="OTG1" s="512"/>
      <c r="OTH1" s="512"/>
      <c r="OTI1" s="512"/>
      <c r="OTJ1" s="512"/>
      <c r="OTK1" s="512"/>
      <c r="OTL1" s="512"/>
      <c r="OTM1" s="512"/>
      <c r="OTN1" s="512"/>
      <c r="OTO1" s="512"/>
      <c r="OTP1" s="512"/>
      <c r="OTQ1" s="512"/>
      <c r="OTR1" s="512"/>
      <c r="OTS1" s="512"/>
      <c r="OTT1" s="512"/>
      <c r="OTU1" s="512"/>
      <c r="OTV1" s="512"/>
      <c r="OTW1" s="512"/>
      <c r="OTX1" s="512"/>
      <c r="OTY1" s="512"/>
      <c r="OTZ1" s="512"/>
      <c r="OUA1" s="512"/>
      <c r="OUB1" s="512"/>
      <c r="OUC1" s="512"/>
      <c r="OUD1" s="512"/>
      <c r="OUE1" s="512"/>
      <c r="OUF1" s="512"/>
      <c r="OUG1" s="512"/>
      <c r="OUH1" s="512"/>
      <c r="OUI1" s="512"/>
      <c r="OUJ1" s="512"/>
      <c r="OUK1" s="512"/>
      <c r="OUL1" s="512"/>
      <c r="OUM1" s="512"/>
      <c r="OUN1" s="512"/>
      <c r="OUO1" s="512"/>
      <c r="OUP1" s="512"/>
      <c r="OUQ1" s="512"/>
      <c r="OUR1" s="512"/>
      <c r="OUS1" s="512"/>
      <c r="OUT1" s="512"/>
      <c r="OUU1" s="512"/>
      <c r="OUV1" s="512"/>
      <c r="OUW1" s="512"/>
      <c r="OUX1" s="512"/>
      <c r="OUY1" s="512"/>
      <c r="OUZ1" s="512"/>
      <c r="OVA1" s="512"/>
      <c r="OVB1" s="512"/>
      <c r="OVC1" s="512"/>
      <c r="OVD1" s="512"/>
      <c r="OVE1" s="512"/>
      <c r="OVF1" s="512"/>
      <c r="OVG1" s="512"/>
      <c r="OVH1" s="512"/>
      <c r="OVI1" s="512"/>
      <c r="OVJ1" s="512"/>
      <c r="OVK1" s="512"/>
      <c r="OVL1" s="512"/>
      <c r="OVM1" s="512"/>
      <c r="OVN1" s="512"/>
      <c r="OVO1" s="512"/>
      <c r="OVP1" s="512"/>
      <c r="OVQ1" s="512"/>
      <c r="OVR1" s="512"/>
      <c r="OVS1" s="512"/>
      <c r="OVT1" s="512"/>
      <c r="OVU1" s="512"/>
      <c r="OVV1" s="512"/>
      <c r="OVW1" s="512"/>
      <c r="OVX1" s="512"/>
      <c r="OVY1" s="512"/>
      <c r="OVZ1" s="512"/>
      <c r="OWA1" s="512"/>
      <c r="OWB1" s="512"/>
      <c r="OWC1" s="512"/>
      <c r="OWD1" s="512"/>
      <c r="OWE1" s="512"/>
      <c r="OWF1" s="512"/>
      <c r="OWG1" s="512"/>
      <c r="OWH1" s="512"/>
      <c r="OWI1" s="512"/>
      <c r="OWJ1" s="512"/>
      <c r="OWK1" s="512"/>
      <c r="OWL1" s="512"/>
      <c r="OWM1" s="512"/>
      <c r="OWN1" s="512"/>
      <c r="OWO1" s="512"/>
      <c r="OWP1" s="512"/>
      <c r="OWQ1" s="512"/>
      <c r="OWR1" s="512"/>
      <c r="OWS1" s="512"/>
      <c r="OWT1" s="512"/>
      <c r="OWU1" s="512"/>
      <c r="OWV1" s="512"/>
      <c r="OWW1" s="512"/>
      <c r="OWX1" s="512"/>
      <c r="OWY1" s="512"/>
      <c r="OWZ1" s="512"/>
      <c r="OXA1" s="512"/>
      <c r="OXB1" s="512"/>
      <c r="OXC1" s="512"/>
      <c r="OXD1" s="512"/>
      <c r="OXE1" s="512"/>
      <c r="OXF1" s="512"/>
      <c r="OXG1" s="512"/>
      <c r="OXH1" s="512"/>
      <c r="OXI1" s="512"/>
      <c r="OXJ1" s="512"/>
      <c r="OXK1" s="512"/>
      <c r="OXL1" s="512"/>
      <c r="OXM1" s="512"/>
      <c r="OXN1" s="512"/>
      <c r="OXO1" s="512"/>
      <c r="OXP1" s="512"/>
      <c r="OXQ1" s="512"/>
      <c r="OXR1" s="512"/>
      <c r="OXS1" s="512"/>
      <c r="OXT1" s="512"/>
      <c r="OXU1" s="512"/>
      <c r="OXV1" s="512"/>
      <c r="OXW1" s="512"/>
      <c r="OXX1" s="512"/>
      <c r="OXY1" s="512"/>
      <c r="OXZ1" s="512"/>
      <c r="OYA1" s="512"/>
      <c r="OYB1" s="512"/>
      <c r="OYC1" s="512"/>
      <c r="OYD1" s="512"/>
      <c r="OYE1" s="512"/>
      <c r="OYF1" s="512"/>
      <c r="OYG1" s="512"/>
      <c r="OYH1" s="512"/>
      <c r="OYI1" s="512"/>
      <c r="OYJ1" s="512"/>
      <c r="OYK1" s="512"/>
      <c r="OYL1" s="512"/>
      <c r="OYM1" s="512"/>
      <c r="OYN1" s="512"/>
      <c r="OYO1" s="512"/>
      <c r="OYP1" s="512"/>
      <c r="OYQ1" s="512"/>
      <c r="OYR1" s="512"/>
      <c r="OYS1" s="512"/>
      <c r="OYT1" s="512"/>
      <c r="OYU1" s="512"/>
      <c r="OYV1" s="512"/>
      <c r="OYW1" s="512"/>
      <c r="OYX1" s="512"/>
      <c r="OYY1" s="512"/>
      <c r="OYZ1" s="512"/>
      <c r="OZA1" s="512"/>
      <c r="OZB1" s="512"/>
      <c r="OZC1" s="512"/>
      <c r="OZD1" s="512"/>
      <c r="OZE1" s="512"/>
      <c r="OZF1" s="512"/>
      <c r="OZG1" s="512"/>
      <c r="OZH1" s="512"/>
      <c r="OZI1" s="512"/>
      <c r="OZJ1" s="512"/>
      <c r="OZK1" s="512"/>
      <c r="OZL1" s="512"/>
      <c r="OZM1" s="512"/>
      <c r="OZN1" s="512"/>
      <c r="OZO1" s="512"/>
      <c r="OZP1" s="512"/>
      <c r="OZQ1" s="512"/>
      <c r="OZR1" s="512"/>
      <c r="OZS1" s="512"/>
      <c r="OZT1" s="512"/>
      <c r="OZU1" s="512"/>
      <c r="OZV1" s="512"/>
      <c r="OZW1" s="512"/>
      <c r="OZX1" s="512"/>
      <c r="OZY1" s="512"/>
      <c r="OZZ1" s="512"/>
      <c r="PAA1" s="512"/>
      <c r="PAB1" s="512"/>
      <c r="PAC1" s="512"/>
      <c r="PAD1" s="512"/>
      <c r="PAE1" s="512"/>
      <c r="PAF1" s="512"/>
      <c r="PAG1" s="512"/>
      <c r="PAH1" s="512"/>
      <c r="PAI1" s="512"/>
      <c r="PAJ1" s="512"/>
      <c r="PAK1" s="512"/>
      <c r="PAL1" s="512"/>
      <c r="PAM1" s="512"/>
      <c r="PAN1" s="512"/>
      <c r="PAO1" s="512"/>
      <c r="PAP1" s="512"/>
      <c r="PAQ1" s="512"/>
      <c r="PAR1" s="512"/>
      <c r="PAS1" s="512"/>
      <c r="PAT1" s="512"/>
      <c r="PAU1" s="512"/>
      <c r="PAV1" s="512"/>
      <c r="PAW1" s="512"/>
      <c r="PAX1" s="512"/>
      <c r="PAY1" s="512"/>
      <c r="PAZ1" s="512"/>
      <c r="PBA1" s="512"/>
      <c r="PBB1" s="512"/>
      <c r="PBC1" s="512"/>
      <c r="PBD1" s="512"/>
      <c r="PBE1" s="512"/>
      <c r="PBF1" s="512"/>
      <c r="PBG1" s="512"/>
      <c r="PBH1" s="512"/>
      <c r="PBI1" s="512"/>
      <c r="PBJ1" s="512"/>
      <c r="PBK1" s="512"/>
      <c r="PBL1" s="512"/>
      <c r="PBM1" s="512"/>
      <c r="PBN1" s="512"/>
      <c r="PBO1" s="512"/>
      <c r="PBP1" s="512"/>
      <c r="PBQ1" s="512"/>
      <c r="PBR1" s="512"/>
      <c r="PBS1" s="512"/>
      <c r="PBT1" s="512"/>
      <c r="PBU1" s="512"/>
      <c r="PBV1" s="512"/>
      <c r="PBW1" s="512"/>
      <c r="PBX1" s="512"/>
      <c r="PBY1" s="512"/>
      <c r="PBZ1" s="512"/>
      <c r="PCA1" s="512"/>
      <c r="PCB1" s="512"/>
      <c r="PCC1" s="512"/>
      <c r="PCD1" s="512"/>
      <c r="PCE1" s="512"/>
      <c r="PCF1" s="512"/>
      <c r="PCG1" s="512"/>
      <c r="PCH1" s="512"/>
      <c r="PCI1" s="512"/>
      <c r="PCJ1" s="512"/>
      <c r="PCK1" s="512"/>
      <c r="PCL1" s="512"/>
      <c r="PCM1" s="512"/>
      <c r="PCN1" s="512"/>
      <c r="PCO1" s="512"/>
      <c r="PCP1" s="512"/>
      <c r="PCQ1" s="512"/>
      <c r="PCR1" s="512"/>
      <c r="PCS1" s="512"/>
      <c r="PCT1" s="512"/>
      <c r="PCU1" s="512"/>
      <c r="PCV1" s="512"/>
      <c r="PCW1" s="512"/>
      <c r="PCX1" s="512"/>
      <c r="PCY1" s="512"/>
      <c r="PCZ1" s="512"/>
      <c r="PDA1" s="512"/>
      <c r="PDB1" s="512"/>
      <c r="PDC1" s="512"/>
      <c r="PDD1" s="512"/>
      <c r="PDE1" s="512"/>
      <c r="PDF1" s="512"/>
      <c r="PDG1" s="512"/>
      <c r="PDH1" s="512"/>
      <c r="PDI1" s="512"/>
      <c r="PDJ1" s="512"/>
      <c r="PDK1" s="512"/>
      <c r="PDL1" s="512"/>
      <c r="PDM1" s="512"/>
      <c r="PDN1" s="512"/>
      <c r="PDO1" s="512"/>
      <c r="PDP1" s="512"/>
      <c r="PDQ1" s="512"/>
      <c r="PDR1" s="512"/>
      <c r="PDS1" s="512"/>
      <c r="PDT1" s="512"/>
      <c r="PDU1" s="512"/>
      <c r="PDV1" s="512"/>
      <c r="PDW1" s="512"/>
      <c r="PDX1" s="512"/>
      <c r="PDY1" s="512"/>
      <c r="PDZ1" s="512"/>
      <c r="PEA1" s="512"/>
      <c r="PEB1" s="512"/>
      <c r="PEC1" s="512"/>
      <c r="PED1" s="512"/>
      <c r="PEE1" s="512"/>
      <c r="PEF1" s="512"/>
      <c r="PEG1" s="512"/>
      <c r="PEH1" s="512"/>
      <c r="PEI1" s="512"/>
      <c r="PEJ1" s="512"/>
      <c r="PEK1" s="512"/>
      <c r="PEL1" s="512"/>
      <c r="PEM1" s="512"/>
      <c r="PEN1" s="512"/>
      <c r="PEO1" s="512"/>
      <c r="PEP1" s="512"/>
      <c r="PEQ1" s="512"/>
      <c r="PER1" s="512"/>
      <c r="PES1" s="512"/>
      <c r="PET1" s="512"/>
      <c r="PEU1" s="512"/>
      <c r="PEV1" s="512"/>
      <c r="PEW1" s="512"/>
      <c r="PEX1" s="512"/>
      <c r="PEY1" s="512"/>
      <c r="PEZ1" s="512"/>
      <c r="PFA1" s="512"/>
      <c r="PFB1" s="512"/>
      <c r="PFC1" s="512"/>
      <c r="PFD1" s="512"/>
      <c r="PFE1" s="512"/>
      <c r="PFF1" s="512"/>
      <c r="PFG1" s="512"/>
      <c r="PFH1" s="512"/>
      <c r="PFI1" s="512"/>
      <c r="PFJ1" s="512"/>
      <c r="PFK1" s="512"/>
      <c r="PFL1" s="512"/>
      <c r="PFM1" s="512"/>
      <c r="PFN1" s="512"/>
      <c r="PFO1" s="512"/>
      <c r="PFP1" s="512"/>
      <c r="PFQ1" s="512"/>
      <c r="PFR1" s="512"/>
      <c r="PFS1" s="512"/>
      <c r="PFT1" s="512"/>
      <c r="PFU1" s="512"/>
      <c r="PFV1" s="512"/>
      <c r="PFW1" s="512"/>
      <c r="PFX1" s="512"/>
      <c r="PFY1" s="512"/>
      <c r="PFZ1" s="512"/>
      <c r="PGA1" s="512"/>
      <c r="PGB1" s="512"/>
      <c r="PGC1" s="512"/>
      <c r="PGD1" s="512"/>
      <c r="PGE1" s="512"/>
      <c r="PGF1" s="512"/>
      <c r="PGG1" s="512"/>
      <c r="PGH1" s="512"/>
      <c r="PGI1" s="512"/>
      <c r="PGJ1" s="512"/>
      <c r="PGK1" s="512"/>
      <c r="PGL1" s="512"/>
      <c r="PGM1" s="512"/>
      <c r="PGN1" s="512"/>
      <c r="PGO1" s="512"/>
      <c r="PGP1" s="512"/>
      <c r="PGQ1" s="512"/>
      <c r="PGR1" s="512"/>
      <c r="PGS1" s="512"/>
      <c r="PGT1" s="512"/>
      <c r="PGU1" s="512"/>
      <c r="PGV1" s="512"/>
      <c r="PGW1" s="512"/>
      <c r="PGX1" s="512"/>
      <c r="PGY1" s="512"/>
      <c r="PGZ1" s="512"/>
      <c r="PHA1" s="512"/>
      <c r="PHB1" s="512"/>
      <c r="PHC1" s="512"/>
      <c r="PHD1" s="512"/>
      <c r="PHE1" s="512"/>
      <c r="PHF1" s="512"/>
      <c r="PHG1" s="512"/>
      <c r="PHH1" s="512"/>
      <c r="PHI1" s="512"/>
      <c r="PHJ1" s="512"/>
      <c r="PHK1" s="512"/>
      <c r="PHL1" s="512"/>
      <c r="PHM1" s="512"/>
      <c r="PHN1" s="512"/>
      <c r="PHO1" s="512"/>
      <c r="PHP1" s="512"/>
      <c r="PHQ1" s="512"/>
      <c r="PHR1" s="512"/>
      <c r="PHS1" s="512"/>
      <c r="PHT1" s="512"/>
      <c r="PHU1" s="512"/>
      <c r="PHV1" s="512"/>
      <c r="PHW1" s="512"/>
      <c r="PHX1" s="512"/>
      <c r="PHY1" s="512"/>
      <c r="PHZ1" s="512"/>
      <c r="PIA1" s="512"/>
      <c r="PIB1" s="512"/>
      <c r="PIC1" s="512"/>
      <c r="PID1" s="512"/>
      <c r="PIE1" s="512"/>
      <c r="PIF1" s="512"/>
      <c r="PIG1" s="512"/>
      <c r="PIH1" s="512"/>
      <c r="PII1" s="512"/>
      <c r="PIJ1" s="512"/>
      <c r="PIK1" s="512"/>
      <c r="PIL1" s="512"/>
      <c r="PIM1" s="512"/>
      <c r="PIN1" s="512"/>
      <c r="PIO1" s="512"/>
      <c r="PIP1" s="512"/>
      <c r="PIQ1" s="512"/>
      <c r="PIR1" s="512"/>
      <c r="PIS1" s="512"/>
      <c r="PIT1" s="512"/>
      <c r="PIU1" s="512"/>
      <c r="PIV1" s="512"/>
      <c r="PIW1" s="512"/>
      <c r="PIX1" s="512"/>
      <c r="PIY1" s="512"/>
      <c r="PIZ1" s="512"/>
      <c r="PJA1" s="512"/>
      <c r="PJB1" s="512"/>
      <c r="PJC1" s="512"/>
      <c r="PJD1" s="512"/>
      <c r="PJE1" s="512"/>
      <c r="PJF1" s="512"/>
      <c r="PJG1" s="512"/>
      <c r="PJH1" s="512"/>
      <c r="PJI1" s="512"/>
      <c r="PJJ1" s="512"/>
      <c r="PJK1" s="512"/>
      <c r="PJL1" s="512"/>
      <c r="PJM1" s="512"/>
      <c r="PJN1" s="512"/>
      <c r="PJO1" s="512"/>
      <c r="PJP1" s="512"/>
      <c r="PJQ1" s="512"/>
      <c r="PJR1" s="512"/>
      <c r="PJS1" s="512"/>
      <c r="PJT1" s="512"/>
      <c r="PJU1" s="512"/>
      <c r="PJV1" s="512"/>
      <c r="PJW1" s="512"/>
      <c r="PJX1" s="512"/>
      <c r="PJY1" s="512"/>
      <c r="PJZ1" s="512"/>
      <c r="PKA1" s="512"/>
      <c r="PKB1" s="512"/>
      <c r="PKC1" s="512"/>
      <c r="PKD1" s="512"/>
      <c r="PKE1" s="512"/>
      <c r="PKF1" s="512"/>
      <c r="PKG1" s="512"/>
      <c r="PKH1" s="512"/>
      <c r="PKI1" s="512"/>
      <c r="PKJ1" s="512"/>
      <c r="PKK1" s="512"/>
      <c r="PKL1" s="512"/>
      <c r="PKM1" s="512"/>
      <c r="PKN1" s="512"/>
      <c r="PKO1" s="512"/>
      <c r="PKP1" s="512"/>
      <c r="PKQ1" s="512"/>
      <c r="PKR1" s="512"/>
      <c r="PKS1" s="512"/>
      <c r="PKT1" s="512"/>
      <c r="PKU1" s="512"/>
      <c r="PKV1" s="512"/>
      <c r="PKW1" s="512"/>
      <c r="PKX1" s="512"/>
      <c r="PKY1" s="512"/>
      <c r="PKZ1" s="512"/>
      <c r="PLA1" s="512"/>
      <c r="PLB1" s="512"/>
      <c r="PLC1" s="512"/>
      <c r="PLD1" s="512"/>
      <c r="PLE1" s="512"/>
      <c r="PLF1" s="512"/>
      <c r="PLG1" s="512"/>
      <c r="PLH1" s="512"/>
      <c r="PLI1" s="512"/>
      <c r="PLJ1" s="512"/>
      <c r="PLK1" s="512"/>
      <c r="PLL1" s="512"/>
      <c r="PLM1" s="512"/>
      <c r="PLN1" s="512"/>
      <c r="PLO1" s="512"/>
      <c r="PLP1" s="512"/>
      <c r="PLQ1" s="512"/>
      <c r="PLR1" s="512"/>
      <c r="PLS1" s="512"/>
      <c r="PLT1" s="512"/>
      <c r="PLU1" s="512"/>
      <c r="PLV1" s="512"/>
      <c r="PLW1" s="512"/>
      <c r="PLX1" s="512"/>
      <c r="PLY1" s="512"/>
      <c r="PLZ1" s="512"/>
      <c r="PMA1" s="512"/>
      <c r="PMB1" s="512"/>
      <c r="PMC1" s="512"/>
      <c r="PMD1" s="512"/>
      <c r="PME1" s="512"/>
      <c r="PMF1" s="512"/>
      <c r="PMG1" s="512"/>
      <c r="PMH1" s="512"/>
      <c r="PMI1" s="512"/>
      <c r="PMJ1" s="512"/>
      <c r="PMK1" s="512"/>
      <c r="PML1" s="512"/>
      <c r="PMM1" s="512"/>
      <c r="PMN1" s="512"/>
      <c r="PMO1" s="512"/>
      <c r="PMP1" s="512"/>
      <c r="PMQ1" s="512"/>
      <c r="PMR1" s="512"/>
      <c r="PMS1" s="512"/>
      <c r="PMT1" s="512"/>
      <c r="PMU1" s="512"/>
      <c r="PMV1" s="512"/>
      <c r="PMW1" s="512"/>
      <c r="PMX1" s="512"/>
      <c r="PMY1" s="512"/>
      <c r="PMZ1" s="512"/>
      <c r="PNA1" s="512"/>
      <c r="PNB1" s="512"/>
      <c r="PNC1" s="512"/>
      <c r="PND1" s="512"/>
      <c r="PNE1" s="512"/>
      <c r="PNF1" s="512"/>
      <c r="PNG1" s="512"/>
      <c r="PNH1" s="512"/>
      <c r="PNI1" s="512"/>
      <c r="PNJ1" s="512"/>
      <c r="PNK1" s="512"/>
      <c r="PNL1" s="512"/>
      <c r="PNM1" s="512"/>
      <c r="PNN1" s="512"/>
      <c r="PNO1" s="512"/>
      <c r="PNP1" s="512"/>
      <c r="PNQ1" s="512"/>
      <c r="PNR1" s="512"/>
      <c r="PNS1" s="512"/>
      <c r="PNT1" s="512"/>
      <c r="PNU1" s="512"/>
      <c r="PNV1" s="512"/>
      <c r="PNW1" s="512"/>
      <c r="PNX1" s="512"/>
      <c r="PNY1" s="512"/>
      <c r="PNZ1" s="512"/>
      <c r="POA1" s="512"/>
      <c r="POB1" s="512"/>
      <c r="POC1" s="512"/>
      <c r="POD1" s="512"/>
      <c r="POE1" s="512"/>
      <c r="POF1" s="512"/>
      <c r="POG1" s="512"/>
      <c r="POH1" s="512"/>
      <c r="POI1" s="512"/>
      <c r="POJ1" s="512"/>
      <c r="POK1" s="512"/>
      <c r="POL1" s="512"/>
      <c r="POM1" s="512"/>
      <c r="PON1" s="512"/>
      <c r="POO1" s="512"/>
      <c r="POP1" s="512"/>
      <c r="POQ1" s="512"/>
      <c r="POR1" s="512"/>
      <c r="POS1" s="512"/>
      <c r="POT1" s="512"/>
      <c r="POU1" s="512"/>
      <c r="POV1" s="512"/>
      <c r="POW1" s="512"/>
      <c r="POX1" s="512"/>
      <c r="POY1" s="512"/>
      <c r="POZ1" s="512"/>
      <c r="PPA1" s="512"/>
      <c r="PPB1" s="512"/>
      <c r="PPC1" s="512"/>
      <c r="PPD1" s="512"/>
      <c r="PPE1" s="512"/>
      <c r="PPF1" s="512"/>
      <c r="PPG1" s="512"/>
      <c r="PPH1" s="512"/>
      <c r="PPI1" s="512"/>
      <c r="PPJ1" s="512"/>
      <c r="PPK1" s="512"/>
      <c r="PPL1" s="512"/>
      <c r="PPM1" s="512"/>
      <c r="PPN1" s="512"/>
      <c r="PPO1" s="512"/>
      <c r="PPP1" s="512"/>
      <c r="PPQ1" s="512"/>
      <c r="PPR1" s="512"/>
      <c r="PPS1" s="512"/>
      <c r="PPT1" s="512"/>
      <c r="PPU1" s="512"/>
      <c r="PPV1" s="512"/>
      <c r="PPW1" s="512"/>
      <c r="PPX1" s="512"/>
      <c r="PPY1" s="512"/>
      <c r="PPZ1" s="512"/>
      <c r="PQA1" s="512"/>
      <c r="PQB1" s="512"/>
      <c r="PQC1" s="512"/>
      <c r="PQD1" s="512"/>
      <c r="PQE1" s="512"/>
      <c r="PQF1" s="512"/>
      <c r="PQG1" s="512"/>
      <c r="PQH1" s="512"/>
      <c r="PQI1" s="512"/>
      <c r="PQJ1" s="512"/>
      <c r="PQK1" s="512"/>
      <c r="PQL1" s="512"/>
      <c r="PQM1" s="512"/>
      <c r="PQN1" s="512"/>
      <c r="PQO1" s="512"/>
      <c r="PQP1" s="512"/>
      <c r="PQQ1" s="512"/>
      <c r="PQR1" s="512"/>
      <c r="PQS1" s="512"/>
      <c r="PQT1" s="512"/>
      <c r="PQU1" s="512"/>
      <c r="PQV1" s="512"/>
      <c r="PQW1" s="512"/>
      <c r="PQX1" s="512"/>
      <c r="PQY1" s="512"/>
      <c r="PQZ1" s="512"/>
      <c r="PRA1" s="512"/>
      <c r="PRB1" s="512"/>
      <c r="PRC1" s="512"/>
      <c r="PRD1" s="512"/>
      <c r="PRE1" s="512"/>
      <c r="PRF1" s="512"/>
      <c r="PRG1" s="512"/>
      <c r="PRH1" s="512"/>
      <c r="PRI1" s="512"/>
      <c r="PRJ1" s="512"/>
      <c r="PRK1" s="512"/>
      <c r="PRL1" s="512"/>
      <c r="PRM1" s="512"/>
      <c r="PRN1" s="512"/>
      <c r="PRO1" s="512"/>
      <c r="PRP1" s="512"/>
      <c r="PRQ1" s="512"/>
      <c r="PRR1" s="512"/>
      <c r="PRS1" s="512"/>
      <c r="PRT1" s="512"/>
      <c r="PRU1" s="512"/>
      <c r="PRV1" s="512"/>
      <c r="PRW1" s="512"/>
      <c r="PRX1" s="512"/>
      <c r="PRY1" s="512"/>
      <c r="PRZ1" s="512"/>
      <c r="PSA1" s="512"/>
      <c r="PSB1" s="512"/>
      <c r="PSC1" s="512"/>
      <c r="PSD1" s="512"/>
      <c r="PSE1" s="512"/>
      <c r="PSF1" s="512"/>
      <c r="PSG1" s="512"/>
      <c r="PSH1" s="512"/>
      <c r="PSI1" s="512"/>
      <c r="PSJ1" s="512"/>
      <c r="PSK1" s="512"/>
      <c r="PSL1" s="512"/>
      <c r="PSM1" s="512"/>
      <c r="PSN1" s="512"/>
      <c r="PSO1" s="512"/>
      <c r="PSP1" s="512"/>
      <c r="PSQ1" s="512"/>
      <c r="PSR1" s="512"/>
      <c r="PSS1" s="512"/>
      <c r="PST1" s="512"/>
      <c r="PSU1" s="512"/>
      <c r="PSV1" s="512"/>
      <c r="PSW1" s="512"/>
      <c r="PSX1" s="512"/>
      <c r="PSY1" s="512"/>
      <c r="PSZ1" s="512"/>
      <c r="PTA1" s="512"/>
      <c r="PTB1" s="512"/>
      <c r="PTC1" s="512"/>
      <c r="PTD1" s="512"/>
      <c r="PTE1" s="512"/>
      <c r="PTF1" s="512"/>
      <c r="PTG1" s="512"/>
      <c r="PTH1" s="512"/>
      <c r="PTI1" s="512"/>
      <c r="PTJ1" s="512"/>
      <c r="PTK1" s="512"/>
      <c r="PTL1" s="512"/>
      <c r="PTM1" s="512"/>
      <c r="PTN1" s="512"/>
      <c r="PTO1" s="512"/>
      <c r="PTP1" s="512"/>
      <c r="PTQ1" s="512"/>
      <c r="PTR1" s="512"/>
      <c r="PTS1" s="512"/>
      <c r="PTT1" s="512"/>
      <c r="PTU1" s="512"/>
      <c r="PTV1" s="512"/>
      <c r="PTW1" s="512"/>
      <c r="PTX1" s="512"/>
      <c r="PTY1" s="512"/>
      <c r="PTZ1" s="512"/>
      <c r="PUA1" s="512"/>
      <c r="PUB1" s="512"/>
      <c r="PUC1" s="512"/>
      <c r="PUD1" s="512"/>
      <c r="PUE1" s="512"/>
      <c r="PUF1" s="512"/>
      <c r="PUG1" s="512"/>
      <c r="PUH1" s="512"/>
      <c r="PUI1" s="512"/>
      <c r="PUJ1" s="512"/>
      <c r="PUK1" s="512"/>
      <c r="PUL1" s="512"/>
      <c r="PUM1" s="512"/>
      <c r="PUN1" s="512"/>
      <c r="PUO1" s="512"/>
      <c r="PUP1" s="512"/>
      <c r="PUQ1" s="512"/>
      <c r="PUR1" s="512"/>
      <c r="PUS1" s="512"/>
      <c r="PUT1" s="512"/>
      <c r="PUU1" s="512"/>
      <c r="PUV1" s="512"/>
      <c r="PUW1" s="512"/>
      <c r="PUX1" s="512"/>
      <c r="PUY1" s="512"/>
      <c r="PUZ1" s="512"/>
      <c r="PVA1" s="512"/>
      <c r="PVB1" s="512"/>
      <c r="PVC1" s="512"/>
      <c r="PVD1" s="512"/>
      <c r="PVE1" s="512"/>
      <c r="PVF1" s="512"/>
      <c r="PVG1" s="512"/>
      <c r="PVH1" s="512"/>
      <c r="PVI1" s="512"/>
      <c r="PVJ1" s="512"/>
      <c r="PVK1" s="512"/>
      <c r="PVL1" s="512"/>
      <c r="PVM1" s="512"/>
      <c r="PVN1" s="512"/>
      <c r="PVO1" s="512"/>
      <c r="PVP1" s="512"/>
      <c r="PVQ1" s="512"/>
      <c r="PVR1" s="512"/>
      <c r="PVS1" s="512"/>
      <c r="PVT1" s="512"/>
      <c r="PVU1" s="512"/>
      <c r="PVV1" s="512"/>
      <c r="PVW1" s="512"/>
      <c r="PVX1" s="512"/>
      <c r="PVY1" s="512"/>
      <c r="PVZ1" s="512"/>
      <c r="PWA1" s="512"/>
      <c r="PWB1" s="512"/>
      <c r="PWC1" s="512"/>
      <c r="PWD1" s="512"/>
      <c r="PWE1" s="512"/>
      <c r="PWF1" s="512"/>
      <c r="PWG1" s="512"/>
      <c r="PWH1" s="512"/>
      <c r="PWI1" s="512"/>
      <c r="PWJ1" s="512"/>
      <c r="PWK1" s="512"/>
      <c r="PWL1" s="512"/>
      <c r="PWM1" s="512"/>
      <c r="PWN1" s="512"/>
      <c r="PWO1" s="512"/>
      <c r="PWP1" s="512"/>
      <c r="PWQ1" s="512"/>
      <c r="PWR1" s="512"/>
      <c r="PWS1" s="512"/>
      <c r="PWT1" s="512"/>
      <c r="PWU1" s="512"/>
      <c r="PWV1" s="512"/>
      <c r="PWW1" s="512"/>
      <c r="PWX1" s="512"/>
      <c r="PWY1" s="512"/>
      <c r="PWZ1" s="512"/>
      <c r="PXA1" s="512"/>
      <c r="PXB1" s="512"/>
      <c r="PXC1" s="512"/>
      <c r="PXD1" s="512"/>
      <c r="PXE1" s="512"/>
      <c r="PXF1" s="512"/>
      <c r="PXG1" s="512"/>
      <c r="PXH1" s="512"/>
      <c r="PXI1" s="512"/>
      <c r="PXJ1" s="512"/>
      <c r="PXK1" s="512"/>
      <c r="PXL1" s="512"/>
      <c r="PXM1" s="512"/>
      <c r="PXN1" s="512"/>
      <c r="PXO1" s="512"/>
      <c r="PXP1" s="512"/>
      <c r="PXQ1" s="512"/>
      <c r="PXR1" s="512"/>
      <c r="PXS1" s="512"/>
      <c r="PXT1" s="512"/>
      <c r="PXU1" s="512"/>
      <c r="PXV1" s="512"/>
      <c r="PXW1" s="512"/>
      <c r="PXX1" s="512"/>
      <c r="PXY1" s="512"/>
      <c r="PXZ1" s="512"/>
      <c r="PYA1" s="512"/>
      <c r="PYB1" s="512"/>
      <c r="PYC1" s="512"/>
      <c r="PYD1" s="512"/>
      <c r="PYE1" s="512"/>
      <c r="PYF1" s="512"/>
      <c r="PYG1" s="512"/>
      <c r="PYH1" s="512"/>
      <c r="PYI1" s="512"/>
      <c r="PYJ1" s="512"/>
      <c r="PYK1" s="512"/>
      <c r="PYL1" s="512"/>
      <c r="PYM1" s="512"/>
      <c r="PYN1" s="512"/>
      <c r="PYO1" s="512"/>
      <c r="PYP1" s="512"/>
      <c r="PYQ1" s="512"/>
      <c r="PYR1" s="512"/>
      <c r="PYS1" s="512"/>
      <c r="PYT1" s="512"/>
      <c r="PYU1" s="512"/>
      <c r="PYV1" s="512"/>
      <c r="PYW1" s="512"/>
      <c r="PYX1" s="512"/>
      <c r="PYY1" s="512"/>
      <c r="PYZ1" s="512"/>
      <c r="PZA1" s="512"/>
      <c r="PZB1" s="512"/>
      <c r="PZC1" s="512"/>
      <c r="PZD1" s="512"/>
      <c r="PZE1" s="512"/>
      <c r="PZF1" s="512"/>
      <c r="PZG1" s="512"/>
      <c r="PZH1" s="512"/>
      <c r="PZI1" s="512"/>
      <c r="PZJ1" s="512"/>
      <c r="PZK1" s="512"/>
      <c r="PZL1" s="512"/>
      <c r="PZM1" s="512"/>
      <c r="PZN1" s="512"/>
      <c r="PZO1" s="512"/>
      <c r="PZP1" s="512"/>
      <c r="PZQ1" s="512"/>
      <c r="PZR1" s="512"/>
      <c r="PZS1" s="512"/>
      <c r="PZT1" s="512"/>
      <c r="PZU1" s="512"/>
      <c r="PZV1" s="512"/>
      <c r="PZW1" s="512"/>
      <c r="PZX1" s="512"/>
      <c r="PZY1" s="512"/>
      <c r="PZZ1" s="512"/>
      <c r="QAA1" s="512"/>
      <c r="QAB1" s="512"/>
      <c r="QAC1" s="512"/>
      <c r="QAD1" s="512"/>
      <c r="QAE1" s="512"/>
      <c r="QAF1" s="512"/>
      <c r="QAG1" s="512"/>
      <c r="QAH1" s="512"/>
      <c r="QAI1" s="512"/>
      <c r="QAJ1" s="512"/>
      <c r="QAK1" s="512"/>
      <c r="QAL1" s="512"/>
      <c r="QAM1" s="512"/>
      <c r="QAN1" s="512"/>
      <c r="QAO1" s="512"/>
      <c r="QAP1" s="512"/>
      <c r="QAQ1" s="512"/>
      <c r="QAR1" s="512"/>
      <c r="QAS1" s="512"/>
      <c r="QAT1" s="512"/>
      <c r="QAU1" s="512"/>
      <c r="QAV1" s="512"/>
      <c r="QAW1" s="512"/>
      <c r="QAX1" s="512"/>
      <c r="QAY1" s="512"/>
      <c r="QAZ1" s="512"/>
      <c r="QBA1" s="512"/>
      <c r="QBB1" s="512"/>
      <c r="QBC1" s="512"/>
      <c r="QBD1" s="512"/>
      <c r="QBE1" s="512"/>
      <c r="QBF1" s="512"/>
      <c r="QBG1" s="512"/>
      <c r="QBH1" s="512"/>
      <c r="QBI1" s="512"/>
      <c r="QBJ1" s="512"/>
      <c r="QBK1" s="512"/>
      <c r="QBL1" s="512"/>
      <c r="QBM1" s="512"/>
      <c r="QBN1" s="512"/>
      <c r="QBO1" s="512"/>
      <c r="QBP1" s="512"/>
      <c r="QBQ1" s="512"/>
      <c r="QBR1" s="512"/>
      <c r="QBS1" s="512"/>
      <c r="QBT1" s="512"/>
      <c r="QBU1" s="512"/>
      <c r="QBV1" s="512"/>
      <c r="QBW1" s="512"/>
      <c r="QBX1" s="512"/>
      <c r="QBY1" s="512"/>
      <c r="QBZ1" s="512"/>
      <c r="QCA1" s="512"/>
      <c r="QCB1" s="512"/>
      <c r="QCC1" s="512"/>
      <c r="QCD1" s="512"/>
      <c r="QCE1" s="512"/>
      <c r="QCF1" s="512"/>
      <c r="QCG1" s="512"/>
      <c r="QCH1" s="512"/>
      <c r="QCI1" s="512"/>
      <c r="QCJ1" s="512"/>
      <c r="QCK1" s="512"/>
      <c r="QCL1" s="512"/>
      <c r="QCM1" s="512"/>
      <c r="QCN1" s="512"/>
      <c r="QCO1" s="512"/>
      <c r="QCP1" s="512"/>
      <c r="QCQ1" s="512"/>
      <c r="QCR1" s="512"/>
      <c r="QCS1" s="512"/>
      <c r="QCT1" s="512"/>
      <c r="QCU1" s="512"/>
      <c r="QCV1" s="512"/>
      <c r="QCW1" s="512"/>
      <c r="QCX1" s="512"/>
      <c r="QCY1" s="512"/>
      <c r="QCZ1" s="512"/>
      <c r="QDA1" s="512"/>
      <c r="QDB1" s="512"/>
      <c r="QDC1" s="512"/>
      <c r="QDD1" s="512"/>
      <c r="QDE1" s="512"/>
      <c r="QDF1" s="512"/>
      <c r="QDG1" s="512"/>
      <c r="QDH1" s="512"/>
      <c r="QDI1" s="512"/>
      <c r="QDJ1" s="512"/>
      <c r="QDK1" s="512"/>
      <c r="QDL1" s="512"/>
      <c r="QDM1" s="512"/>
      <c r="QDN1" s="512"/>
      <c r="QDO1" s="512"/>
      <c r="QDP1" s="512"/>
      <c r="QDQ1" s="512"/>
      <c r="QDR1" s="512"/>
      <c r="QDS1" s="512"/>
      <c r="QDT1" s="512"/>
      <c r="QDU1" s="512"/>
      <c r="QDV1" s="512"/>
      <c r="QDW1" s="512"/>
      <c r="QDX1" s="512"/>
      <c r="QDY1" s="512"/>
      <c r="QDZ1" s="512"/>
      <c r="QEA1" s="512"/>
      <c r="QEB1" s="512"/>
      <c r="QEC1" s="512"/>
      <c r="QED1" s="512"/>
      <c r="QEE1" s="512"/>
      <c r="QEF1" s="512"/>
      <c r="QEG1" s="512"/>
      <c r="QEH1" s="512"/>
      <c r="QEI1" s="512"/>
      <c r="QEJ1" s="512"/>
      <c r="QEK1" s="512"/>
      <c r="QEL1" s="512"/>
      <c r="QEM1" s="512"/>
      <c r="QEN1" s="512"/>
      <c r="QEO1" s="512"/>
      <c r="QEP1" s="512"/>
      <c r="QEQ1" s="512"/>
      <c r="QER1" s="512"/>
      <c r="QES1" s="512"/>
      <c r="QET1" s="512"/>
      <c r="QEU1" s="512"/>
      <c r="QEV1" s="512"/>
      <c r="QEW1" s="512"/>
      <c r="QEX1" s="512"/>
      <c r="QEY1" s="512"/>
      <c r="QEZ1" s="512"/>
      <c r="QFA1" s="512"/>
      <c r="QFB1" s="512"/>
      <c r="QFC1" s="512"/>
      <c r="QFD1" s="512"/>
      <c r="QFE1" s="512"/>
      <c r="QFF1" s="512"/>
      <c r="QFG1" s="512"/>
      <c r="QFH1" s="512"/>
      <c r="QFI1" s="512"/>
      <c r="QFJ1" s="512"/>
      <c r="QFK1" s="512"/>
      <c r="QFL1" s="512"/>
      <c r="QFM1" s="512"/>
      <c r="QFN1" s="512"/>
      <c r="QFO1" s="512"/>
      <c r="QFP1" s="512"/>
      <c r="QFQ1" s="512"/>
      <c r="QFR1" s="512"/>
      <c r="QFS1" s="512"/>
      <c r="QFT1" s="512"/>
      <c r="QFU1" s="512"/>
      <c r="QFV1" s="512"/>
      <c r="QFW1" s="512"/>
      <c r="QFX1" s="512"/>
      <c r="QFY1" s="512"/>
      <c r="QFZ1" s="512"/>
      <c r="QGA1" s="512"/>
      <c r="QGB1" s="512"/>
      <c r="QGC1" s="512"/>
      <c r="QGD1" s="512"/>
      <c r="QGE1" s="512"/>
      <c r="QGF1" s="512"/>
      <c r="QGG1" s="512"/>
      <c r="QGH1" s="512"/>
      <c r="QGI1" s="512"/>
      <c r="QGJ1" s="512"/>
      <c r="QGK1" s="512"/>
      <c r="QGL1" s="512"/>
      <c r="QGM1" s="512"/>
      <c r="QGN1" s="512"/>
      <c r="QGO1" s="512"/>
      <c r="QGP1" s="512"/>
      <c r="QGQ1" s="512"/>
      <c r="QGR1" s="512"/>
      <c r="QGS1" s="512"/>
      <c r="QGT1" s="512"/>
      <c r="QGU1" s="512"/>
      <c r="QGV1" s="512"/>
      <c r="QGW1" s="512"/>
      <c r="QGX1" s="512"/>
      <c r="QGY1" s="512"/>
      <c r="QGZ1" s="512"/>
      <c r="QHA1" s="512"/>
      <c r="QHB1" s="512"/>
      <c r="QHC1" s="512"/>
      <c r="QHD1" s="512"/>
      <c r="QHE1" s="512"/>
      <c r="QHF1" s="512"/>
      <c r="QHG1" s="512"/>
      <c r="QHH1" s="512"/>
      <c r="QHI1" s="512"/>
      <c r="QHJ1" s="512"/>
      <c r="QHK1" s="512"/>
      <c r="QHL1" s="512"/>
      <c r="QHM1" s="512"/>
      <c r="QHN1" s="512"/>
      <c r="QHO1" s="512"/>
      <c r="QHP1" s="512"/>
      <c r="QHQ1" s="512"/>
      <c r="QHR1" s="512"/>
      <c r="QHS1" s="512"/>
      <c r="QHT1" s="512"/>
      <c r="QHU1" s="512"/>
      <c r="QHV1" s="512"/>
      <c r="QHW1" s="512"/>
      <c r="QHX1" s="512"/>
      <c r="QHY1" s="512"/>
      <c r="QHZ1" s="512"/>
      <c r="QIA1" s="512"/>
      <c r="QIB1" s="512"/>
      <c r="QIC1" s="512"/>
      <c r="QID1" s="512"/>
      <c r="QIE1" s="512"/>
      <c r="QIF1" s="512"/>
      <c r="QIG1" s="512"/>
      <c r="QIH1" s="512"/>
      <c r="QII1" s="512"/>
      <c r="QIJ1" s="512"/>
      <c r="QIK1" s="512"/>
      <c r="QIL1" s="512"/>
      <c r="QIM1" s="512"/>
      <c r="QIN1" s="512"/>
      <c r="QIO1" s="512"/>
      <c r="QIP1" s="512"/>
      <c r="QIQ1" s="512"/>
      <c r="QIR1" s="512"/>
      <c r="QIS1" s="512"/>
      <c r="QIT1" s="512"/>
      <c r="QIU1" s="512"/>
      <c r="QIV1" s="512"/>
      <c r="QIW1" s="512"/>
      <c r="QIX1" s="512"/>
      <c r="QIY1" s="512"/>
      <c r="QIZ1" s="512"/>
      <c r="QJA1" s="512"/>
      <c r="QJB1" s="512"/>
      <c r="QJC1" s="512"/>
      <c r="QJD1" s="512"/>
      <c r="QJE1" s="512"/>
      <c r="QJF1" s="512"/>
      <c r="QJG1" s="512"/>
      <c r="QJH1" s="512"/>
      <c r="QJI1" s="512"/>
      <c r="QJJ1" s="512"/>
      <c r="QJK1" s="512"/>
      <c r="QJL1" s="512"/>
      <c r="QJM1" s="512"/>
      <c r="QJN1" s="512"/>
      <c r="QJO1" s="512"/>
      <c r="QJP1" s="512"/>
      <c r="QJQ1" s="512"/>
      <c r="QJR1" s="512"/>
      <c r="QJS1" s="512"/>
      <c r="QJT1" s="512"/>
      <c r="QJU1" s="512"/>
      <c r="QJV1" s="512"/>
      <c r="QJW1" s="512"/>
      <c r="QJX1" s="512"/>
      <c r="QJY1" s="512"/>
      <c r="QJZ1" s="512"/>
      <c r="QKA1" s="512"/>
      <c r="QKB1" s="512"/>
      <c r="QKC1" s="512"/>
      <c r="QKD1" s="512"/>
      <c r="QKE1" s="512"/>
      <c r="QKF1" s="512"/>
      <c r="QKG1" s="512"/>
      <c r="QKH1" s="512"/>
      <c r="QKI1" s="512"/>
      <c r="QKJ1" s="512"/>
      <c r="QKK1" s="512"/>
      <c r="QKL1" s="512"/>
      <c r="QKM1" s="512"/>
      <c r="QKN1" s="512"/>
      <c r="QKO1" s="512"/>
      <c r="QKP1" s="512"/>
      <c r="QKQ1" s="512"/>
      <c r="QKR1" s="512"/>
      <c r="QKS1" s="512"/>
      <c r="QKT1" s="512"/>
      <c r="QKU1" s="512"/>
      <c r="QKV1" s="512"/>
      <c r="QKW1" s="512"/>
      <c r="QKX1" s="512"/>
      <c r="QKY1" s="512"/>
      <c r="QKZ1" s="512"/>
      <c r="QLA1" s="512"/>
      <c r="QLB1" s="512"/>
      <c r="QLC1" s="512"/>
      <c r="QLD1" s="512"/>
      <c r="QLE1" s="512"/>
      <c r="QLF1" s="512"/>
      <c r="QLG1" s="512"/>
      <c r="QLH1" s="512"/>
      <c r="QLI1" s="512"/>
      <c r="QLJ1" s="512"/>
      <c r="QLK1" s="512"/>
      <c r="QLL1" s="512"/>
      <c r="QLM1" s="512"/>
      <c r="QLN1" s="512"/>
      <c r="QLO1" s="512"/>
      <c r="QLP1" s="512"/>
      <c r="QLQ1" s="512"/>
      <c r="QLR1" s="512"/>
      <c r="QLS1" s="512"/>
      <c r="QLT1" s="512"/>
      <c r="QLU1" s="512"/>
      <c r="QLV1" s="512"/>
      <c r="QLW1" s="512"/>
      <c r="QLX1" s="512"/>
      <c r="QLY1" s="512"/>
      <c r="QLZ1" s="512"/>
      <c r="QMA1" s="512"/>
      <c r="QMB1" s="512"/>
      <c r="QMC1" s="512"/>
      <c r="QMD1" s="512"/>
      <c r="QME1" s="512"/>
      <c r="QMF1" s="512"/>
      <c r="QMG1" s="512"/>
      <c r="QMH1" s="512"/>
      <c r="QMI1" s="512"/>
      <c r="QMJ1" s="512"/>
      <c r="QMK1" s="512"/>
      <c r="QML1" s="512"/>
      <c r="QMM1" s="512"/>
      <c r="QMN1" s="512"/>
      <c r="QMO1" s="512"/>
      <c r="QMP1" s="512"/>
      <c r="QMQ1" s="512"/>
      <c r="QMR1" s="512"/>
      <c r="QMS1" s="512"/>
      <c r="QMT1" s="512"/>
      <c r="QMU1" s="512"/>
      <c r="QMV1" s="512"/>
      <c r="QMW1" s="512"/>
      <c r="QMX1" s="512"/>
      <c r="QMY1" s="512"/>
      <c r="QMZ1" s="512"/>
      <c r="QNA1" s="512"/>
      <c r="QNB1" s="512"/>
      <c r="QNC1" s="512"/>
      <c r="QND1" s="512"/>
      <c r="QNE1" s="512"/>
      <c r="QNF1" s="512"/>
      <c r="QNG1" s="512"/>
      <c r="QNH1" s="512"/>
      <c r="QNI1" s="512"/>
      <c r="QNJ1" s="512"/>
      <c r="QNK1" s="512"/>
      <c r="QNL1" s="512"/>
      <c r="QNM1" s="512"/>
      <c r="QNN1" s="512"/>
      <c r="QNO1" s="512"/>
      <c r="QNP1" s="512"/>
      <c r="QNQ1" s="512"/>
      <c r="QNR1" s="512"/>
      <c r="QNS1" s="512"/>
      <c r="QNT1" s="512"/>
      <c r="QNU1" s="512"/>
      <c r="QNV1" s="512"/>
      <c r="QNW1" s="512"/>
      <c r="QNX1" s="512"/>
      <c r="QNY1" s="512"/>
      <c r="QNZ1" s="512"/>
      <c r="QOA1" s="512"/>
      <c r="QOB1" s="512"/>
      <c r="QOC1" s="512"/>
      <c r="QOD1" s="512"/>
      <c r="QOE1" s="512"/>
      <c r="QOF1" s="512"/>
      <c r="QOG1" s="512"/>
      <c r="QOH1" s="512"/>
      <c r="QOI1" s="512"/>
      <c r="QOJ1" s="512"/>
      <c r="QOK1" s="512"/>
      <c r="QOL1" s="512"/>
      <c r="QOM1" s="512"/>
      <c r="QON1" s="512"/>
      <c r="QOO1" s="512"/>
      <c r="QOP1" s="512"/>
      <c r="QOQ1" s="512"/>
      <c r="QOR1" s="512"/>
      <c r="QOS1" s="512"/>
      <c r="QOT1" s="512"/>
      <c r="QOU1" s="512"/>
      <c r="QOV1" s="512"/>
      <c r="QOW1" s="512"/>
      <c r="QOX1" s="512"/>
      <c r="QOY1" s="512"/>
      <c r="QOZ1" s="512"/>
      <c r="QPA1" s="512"/>
      <c r="QPB1" s="512"/>
      <c r="QPC1" s="512"/>
      <c r="QPD1" s="512"/>
      <c r="QPE1" s="512"/>
      <c r="QPF1" s="512"/>
      <c r="QPG1" s="512"/>
      <c r="QPH1" s="512"/>
      <c r="QPI1" s="512"/>
      <c r="QPJ1" s="512"/>
      <c r="QPK1" s="512"/>
      <c r="QPL1" s="512"/>
      <c r="QPM1" s="512"/>
      <c r="QPN1" s="512"/>
      <c r="QPO1" s="512"/>
      <c r="QPP1" s="512"/>
      <c r="QPQ1" s="512"/>
      <c r="QPR1" s="512"/>
      <c r="QPS1" s="512"/>
      <c r="QPT1" s="512"/>
      <c r="QPU1" s="512"/>
      <c r="QPV1" s="512"/>
      <c r="QPW1" s="512"/>
      <c r="QPX1" s="512"/>
      <c r="QPY1" s="512"/>
      <c r="QPZ1" s="512"/>
      <c r="QQA1" s="512"/>
      <c r="QQB1" s="512"/>
      <c r="QQC1" s="512"/>
      <c r="QQD1" s="512"/>
      <c r="QQE1" s="512"/>
      <c r="QQF1" s="512"/>
      <c r="QQG1" s="512"/>
      <c r="QQH1" s="512"/>
      <c r="QQI1" s="512"/>
      <c r="QQJ1" s="512"/>
      <c r="QQK1" s="512"/>
      <c r="QQL1" s="512"/>
      <c r="QQM1" s="512"/>
      <c r="QQN1" s="512"/>
      <c r="QQO1" s="512"/>
      <c r="QQP1" s="512"/>
      <c r="QQQ1" s="512"/>
      <c r="QQR1" s="512"/>
      <c r="QQS1" s="512"/>
      <c r="QQT1" s="512"/>
      <c r="QQU1" s="512"/>
      <c r="QQV1" s="512"/>
      <c r="QQW1" s="512"/>
      <c r="QQX1" s="512"/>
      <c r="QQY1" s="512"/>
      <c r="QQZ1" s="512"/>
      <c r="QRA1" s="512"/>
      <c r="QRB1" s="512"/>
      <c r="QRC1" s="512"/>
      <c r="QRD1" s="512"/>
      <c r="QRE1" s="512"/>
      <c r="QRF1" s="512"/>
      <c r="QRG1" s="512"/>
      <c r="QRH1" s="512"/>
      <c r="QRI1" s="512"/>
      <c r="QRJ1" s="512"/>
      <c r="QRK1" s="512"/>
      <c r="QRL1" s="512"/>
      <c r="QRM1" s="512"/>
      <c r="QRN1" s="512"/>
      <c r="QRO1" s="512"/>
      <c r="QRP1" s="512"/>
      <c r="QRQ1" s="512"/>
      <c r="QRR1" s="512"/>
      <c r="QRS1" s="512"/>
      <c r="QRT1" s="512"/>
      <c r="QRU1" s="512"/>
      <c r="QRV1" s="512"/>
      <c r="QRW1" s="512"/>
      <c r="QRX1" s="512"/>
      <c r="QRY1" s="512"/>
      <c r="QRZ1" s="512"/>
      <c r="QSA1" s="512"/>
      <c r="QSB1" s="512"/>
      <c r="QSC1" s="512"/>
      <c r="QSD1" s="512"/>
      <c r="QSE1" s="512"/>
      <c r="QSF1" s="512"/>
      <c r="QSG1" s="512"/>
      <c r="QSH1" s="512"/>
      <c r="QSI1" s="512"/>
      <c r="QSJ1" s="512"/>
      <c r="QSK1" s="512"/>
      <c r="QSL1" s="512"/>
      <c r="QSM1" s="512"/>
      <c r="QSN1" s="512"/>
      <c r="QSO1" s="512"/>
      <c r="QSP1" s="512"/>
      <c r="QSQ1" s="512"/>
      <c r="QSR1" s="512"/>
      <c r="QSS1" s="512"/>
      <c r="QST1" s="512"/>
      <c r="QSU1" s="512"/>
      <c r="QSV1" s="512"/>
      <c r="QSW1" s="512"/>
      <c r="QSX1" s="512"/>
      <c r="QSY1" s="512"/>
      <c r="QSZ1" s="512"/>
      <c r="QTA1" s="512"/>
      <c r="QTB1" s="512"/>
      <c r="QTC1" s="512"/>
      <c r="QTD1" s="512"/>
      <c r="QTE1" s="512"/>
      <c r="QTF1" s="512"/>
      <c r="QTG1" s="512"/>
      <c r="QTH1" s="512"/>
      <c r="QTI1" s="512"/>
      <c r="QTJ1" s="512"/>
      <c r="QTK1" s="512"/>
      <c r="QTL1" s="512"/>
      <c r="QTM1" s="512"/>
      <c r="QTN1" s="512"/>
      <c r="QTO1" s="512"/>
      <c r="QTP1" s="512"/>
      <c r="QTQ1" s="512"/>
      <c r="QTR1" s="512"/>
      <c r="QTS1" s="512"/>
      <c r="QTT1" s="512"/>
      <c r="QTU1" s="512"/>
      <c r="QTV1" s="512"/>
      <c r="QTW1" s="512"/>
      <c r="QTX1" s="512"/>
      <c r="QTY1" s="512"/>
      <c r="QTZ1" s="512"/>
      <c r="QUA1" s="512"/>
      <c r="QUB1" s="512"/>
      <c r="QUC1" s="512"/>
      <c r="QUD1" s="512"/>
      <c r="QUE1" s="512"/>
      <c r="QUF1" s="512"/>
      <c r="QUG1" s="512"/>
      <c r="QUH1" s="512"/>
      <c r="QUI1" s="512"/>
      <c r="QUJ1" s="512"/>
      <c r="QUK1" s="512"/>
      <c r="QUL1" s="512"/>
      <c r="QUM1" s="512"/>
      <c r="QUN1" s="512"/>
      <c r="QUO1" s="512"/>
      <c r="QUP1" s="512"/>
      <c r="QUQ1" s="512"/>
      <c r="QUR1" s="512"/>
      <c r="QUS1" s="512"/>
      <c r="QUT1" s="512"/>
      <c r="QUU1" s="512"/>
      <c r="QUV1" s="512"/>
      <c r="QUW1" s="512"/>
      <c r="QUX1" s="512"/>
      <c r="QUY1" s="512"/>
      <c r="QUZ1" s="512"/>
      <c r="QVA1" s="512"/>
      <c r="QVB1" s="512"/>
      <c r="QVC1" s="512"/>
      <c r="QVD1" s="512"/>
      <c r="QVE1" s="512"/>
      <c r="QVF1" s="512"/>
      <c r="QVG1" s="512"/>
      <c r="QVH1" s="512"/>
      <c r="QVI1" s="512"/>
      <c r="QVJ1" s="512"/>
      <c r="QVK1" s="512"/>
      <c r="QVL1" s="512"/>
      <c r="QVM1" s="512"/>
      <c r="QVN1" s="512"/>
      <c r="QVO1" s="512"/>
      <c r="QVP1" s="512"/>
      <c r="QVQ1" s="512"/>
      <c r="QVR1" s="512"/>
      <c r="QVS1" s="512"/>
      <c r="QVT1" s="512"/>
      <c r="QVU1" s="512"/>
      <c r="QVV1" s="512"/>
      <c r="QVW1" s="512"/>
      <c r="QVX1" s="512"/>
      <c r="QVY1" s="512"/>
      <c r="QVZ1" s="512"/>
      <c r="QWA1" s="512"/>
      <c r="QWB1" s="512"/>
      <c r="QWC1" s="512"/>
      <c r="QWD1" s="512"/>
      <c r="QWE1" s="512"/>
      <c r="QWF1" s="512"/>
      <c r="QWG1" s="512"/>
      <c r="QWH1" s="512"/>
      <c r="QWI1" s="512"/>
      <c r="QWJ1" s="512"/>
      <c r="QWK1" s="512"/>
      <c r="QWL1" s="512"/>
      <c r="QWM1" s="512"/>
      <c r="QWN1" s="512"/>
      <c r="QWO1" s="512"/>
      <c r="QWP1" s="512"/>
      <c r="QWQ1" s="512"/>
      <c r="QWR1" s="512"/>
      <c r="QWS1" s="512"/>
      <c r="QWT1" s="512"/>
      <c r="QWU1" s="512"/>
      <c r="QWV1" s="512"/>
      <c r="QWW1" s="512"/>
      <c r="QWX1" s="512"/>
      <c r="QWY1" s="512"/>
      <c r="QWZ1" s="512"/>
      <c r="QXA1" s="512"/>
      <c r="QXB1" s="512"/>
      <c r="QXC1" s="512"/>
      <c r="QXD1" s="512"/>
      <c r="QXE1" s="512"/>
      <c r="QXF1" s="512"/>
      <c r="QXG1" s="512"/>
      <c r="QXH1" s="512"/>
      <c r="QXI1" s="512"/>
      <c r="QXJ1" s="512"/>
      <c r="QXK1" s="512"/>
      <c r="QXL1" s="512"/>
      <c r="QXM1" s="512"/>
      <c r="QXN1" s="512"/>
      <c r="QXO1" s="512"/>
      <c r="QXP1" s="512"/>
      <c r="QXQ1" s="512"/>
      <c r="QXR1" s="512"/>
      <c r="QXS1" s="512"/>
      <c r="QXT1" s="512"/>
      <c r="QXU1" s="512"/>
      <c r="QXV1" s="512"/>
      <c r="QXW1" s="512"/>
      <c r="QXX1" s="512"/>
      <c r="QXY1" s="512"/>
      <c r="QXZ1" s="512"/>
      <c r="QYA1" s="512"/>
      <c r="QYB1" s="512"/>
      <c r="QYC1" s="512"/>
      <c r="QYD1" s="512"/>
      <c r="QYE1" s="512"/>
      <c r="QYF1" s="512"/>
      <c r="QYG1" s="512"/>
      <c r="QYH1" s="512"/>
      <c r="QYI1" s="512"/>
      <c r="QYJ1" s="512"/>
      <c r="QYK1" s="512"/>
      <c r="QYL1" s="512"/>
      <c r="QYM1" s="512"/>
      <c r="QYN1" s="512"/>
      <c r="QYO1" s="512"/>
      <c r="QYP1" s="512"/>
      <c r="QYQ1" s="512"/>
      <c r="QYR1" s="512"/>
      <c r="QYS1" s="512"/>
      <c r="QYT1" s="512"/>
      <c r="QYU1" s="512"/>
      <c r="QYV1" s="512"/>
      <c r="QYW1" s="512"/>
      <c r="QYX1" s="512"/>
      <c r="QYY1" s="512"/>
      <c r="QYZ1" s="512"/>
      <c r="QZA1" s="512"/>
      <c r="QZB1" s="512"/>
      <c r="QZC1" s="512"/>
      <c r="QZD1" s="512"/>
      <c r="QZE1" s="512"/>
      <c r="QZF1" s="512"/>
      <c r="QZG1" s="512"/>
      <c r="QZH1" s="512"/>
      <c r="QZI1" s="512"/>
      <c r="QZJ1" s="512"/>
      <c r="QZK1" s="512"/>
      <c r="QZL1" s="512"/>
      <c r="QZM1" s="512"/>
      <c r="QZN1" s="512"/>
      <c r="QZO1" s="512"/>
      <c r="QZP1" s="512"/>
      <c r="QZQ1" s="512"/>
      <c r="QZR1" s="512"/>
      <c r="QZS1" s="512"/>
      <c r="QZT1" s="512"/>
      <c r="QZU1" s="512"/>
      <c r="QZV1" s="512"/>
      <c r="QZW1" s="512"/>
      <c r="QZX1" s="512"/>
      <c r="QZY1" s="512"/>
      <c r="QZZ1" s="512"/>
      <c r="RAA1" s="512"/>
      <c r="RAB1" s="512"/>
      <c r="RAC1" s="512"/>
      <c r="RAD1" s="512"/>
      <c r="RAE1" s="512"/>
      <c r="RAF1" s="512"/>
      <c r="RAG1" s="512"/>
      <c r="RAH1" s="512"/>
      <c r="RAI1" s="512"/>
      <c r="RAJ1" s="512"/>
      <c r="RAK1" s="512"/>
      <c r="RAL1" s="512"/>
      <c r="RAM1" s="512"/>
      <c r="RAN1" s="512"/>
      <c r="RAO1" s="512"/>
      <c r="RAP1" s="512"/>
      <c r="RAQ1" s="512"/>
      <c r="RAR1" s="512"/>
      <c r="RAS1" s="512"/>
      <c r="RAT1" s="512"/>
      <c r="RAU1" s="512"/>
      <c r="RAV1" s="512"/>
      <c r="RAW1" s="512"/>
      <c r="RAX1" s="512"/>
      <c r="RAY1" s="512"/>
      <c r="RAZ1" s="512"/>
      <c r="RBA1" s="512"/>
      <c r="RBB1" s="512"/>
      <c r="RBC1" s="512"/>
      <c r="RBD1" s="512"/>
      <c r="RBE1" s="512"/>
      <c r="RBF1" s="512"/>
      <c r="RBG1" s="512"/>
      <c r="RBH1" s="512"/>
      <c r="RBI1" s="512"/>
      <c r="RBJ1" s="512"/>
      <c r="RBK1" s="512"/>
      <c r="RBL1" s="512"/>
      <c r="RBM1" s="512"/>
      <c r="RBN1" s="512"/>
      <c r="RBO1" s="512"/>
      <c r="RBP1" s="512"/>
      <c r="RBQ1" s="512"/>
      <c r="RBR1" s="512"/>
      <c r="RBS1" s="512"/>
      <c r="RBT1" s="512"/>
      <c r="RBU1" s="512"/>
      <c r="RBV1" s="512"/>
      <c r="RBW1" s="512"/>
      <c r="RBX1" s="512"/>
      <c r="RBY1" s="512"/>
      <c r="RBZ1" s="512"/>
      <c r="RCA1" s="512"/>
      <c r="RCB1" s="512"/>
      <c r="RCC1" s="512"/>
      <c r="RCD1" s="512"/>
      <c r="RCE1" s="512"/>
      <c r="RCF1" s="512"/>
      <c r="RCG1" s="512"/>
      <c r="RCH1" s="512"/>
      <c r="RCI1" s="512"/>
      <c r="RCJ1" s="512"/>
      <c r="RCK1" s="512"/>
      <c r="RCL1" s="512"/>
      <c r="RCM1" s="512"/>
      <c r="RCN1" s="512"/>
      <c r="RCO1" s="512"/>
      <c r="RCP1" s="512"/>
      <c r="RCQ1" s="512"/>
      <c r="RCR1" s="512"/>
      <c r="RCS1" s="512"/>
      <c r="RCT1" s="512"/>
      <c r="RCU1" s="512"/>
      <c r="RCV1" s="512"/>
      <c r="RCW1" s="512"/>
      <c r="RCX1" s="512"/>
      <c r="RCY1" s="512"/>
      <c r="RCZ1" s="512"/>
      <c r="RDA1" s="512"/>
      <c r="RDB1" s="512"/>
      <c r="RDC1" s="512"/>
      <c r="RDD1" s="512"/>
      <c r="RDE1" s="512"/>
      <c r="RDF1" s="512"/>
      <c r="RDG1" s="512"/>
      <c r="RDH1" s="512"/>
      <c r="RDI1" s="512"/>
      <c r="RDJ1" s="512"/>
      <c r="RDK1" s="512"/>
      <c r="RDL1" s="512"/>
      <c r="RDM1" s="512"/>
      <c r="RDN1" s="512"/>
      <c r="RDO1" s="512"/>
      <c r="RDP1" s="512"/>
      <c r="RDQ1" s="512"/>
      <c r="RDR1" s="512"/>
      <c r="RDS1" s="512"/>
      <c r="RDT1" s="512"/>
      <c r="RDU1" s="512"/>
      <c r="RDV1" s="512"/>
      <c r="RDW1" s="512"/>
      <c r="RDX1" s="512"/>
      <c r="RDY1" s="512"/>
      <c r="RDZ1" s="512"/>
      <c r="REA1" s="512"/>
      <c r="REB1" s="512"/>
      <c r="REC1" s="512"/>
      <c r="RED1" s="512"/>
      <c r="REE1" s="512"/>
      <c r="REF1" s="512"/>
      <c r="REG1" s="512"/>
      <c r="REH1" s="512"/>
      <c r="REI1" s="512"/>
      <c r="REJ1" s="512"/>
      <c r="REK1" s="512"/>
      <c r="REL1" s="512"/>
      <c r="REM1" s="512"/>
      <c r="REN1" s="512"/>
      <c r="REO1" s="512"/>
      <c r="REP1" s="512"/>
      <c r="REQ1" s="512"/>
      <c r="RER1" s="512"/>
      <c r="RES1" s="512"/>
      <c r="RET1" s="512"/>
      <c r="REU1" s="512"/>
      <c r="REV1" s="512"/>
      <c r="REW1" s="512"/>
      <c r="REX1" s="512"/>
      <c r="REY1" s="512"/>
      <c r="REZ1" s="512"/>
      <c r="RFA1" s="512"/>
      <c r="RFB1" s="512"/>
      <c r="RFC1" s="512"/>
      <c r="RFD1" s="512"/>
      <c r="RFE1" s="512"/>
      <c r="RFF1" s="512"/>
      <c r="RFG1" s="512"/>
      <c r="RFH1" s="512"/>
      <c r="RFI1" s="512"/>
      <c r="RFJ1" s="512"/>
      <c r="RFK1" s="512"/>
      <c r="RFL1" s="512"/>
      <c r="RFM1" s="512"/>
      <c r="RFN1" s="512"/>
      <c r="RFO1" s="512"/>
      <c r="RFP1" s="512"/>
      <c r="RFQ1" s="512"/>
      <c r="RFR1" s="512"/>
      <c r="RFS1" s="512"/>
      <c r="RFT1" s="512"/>
      <c r="RFU1" s="512"/>
      <c r="RFV1" s="512"/>
      <c r="RFW1" s="512"/>
      <c r="RFX1" s="512"/>
      <c r="RFY1" s="512"/>
      <c r="RFZ1" s="512"/>
      <c r="RGA1" s="512"/>
      <c r="RGB1" s="512"/>
      <c r="RGC1" s="512"/>
      <c r="RGD1" s="512"/>
      <c r="RGE1" s="512"/>
      <c r="RGF1" s="512"/>
      <c r="RGG1" s="512"/>
      <c r="RGH1" s="512"/>
      <c r="RGI1" s="512"/>
      <c r="RGJ1" s="512"/>
      <c r="RGK1" s="512"/>
      <c r="RGL1" s="512"/>
      <c r="RGM1" s="512"/>
      <c r="RGN1" s="512"/>
      <c r="RGO1" s="512"/>
      <c r="RGP1" s="512"/>
      <c r="RGQ1" s="512"/>
      <c r="RGR1" s="512"/>
      <c r="RGS1" s="512"/>
      <c r="RGT1" s="512"/>
      <c r="RGU1" s="512"/>
      <c r="RGV1" s="512"/>
      <c r="RGW1" s="512"/>
      <c r="RGX1" s="512"/>
      <c r="RGY1" s="512"/>
      <c r="RGZ1" s="512"/>
      <c r="RHA1" s="512"/>
      <c r="RHB1" s="512"/>
      <c r="RHC1" s="512"/>
      <c r="RHD1" s="512"/>
      <c r="RHE1" s="512"/>
      <c r="RHF1" s="512"/>
      <c r="RHG1" s="512"/>
      <c r="RHH1" s="512"/>
      <c r="RHI1" s="512"/>
      <c r="RHJ1" s="512"/>
      <c r="RHK1" s="512"/>
      <c r="RHL1" s="512"/>
      <c r="RHM1" s="512"/>
      <c r="RHN1" s="512"/>
      <c r="RHO1" s="512"/>
      <c r="RHP1" s="512"/>
      <c r="RHQ1" s="512"/>
      <c r="RHR1" s="512"/>
      <c r="RHS1" s="512"/>
      <c r="RHT1" s="512"/>
      <c r="RHU1" s="512"/>
      <c r="RHV1" s="512"/>
      <c r="RHW1" s="512"/>
      <c r="RHX1" s="512"/>
      <c r="RHY1" s="512"/>
      <c r="RHZ1" s="512"/>
      <c r="RIA1" s="512"/>
      <c r="RIB1" s="512"/>
      <c r="RIC1" s="512"/>
      <c r="RID1" s="512"/>
      <c r="RIE1" s="512"/>
      <c r="RIF1" s="512"/>
      <c r="RIG1" s="512"/>
      <c r="RIH1" s="512"/>
      <c r="RII1" s="512"/>
      <c r="RIJ1" s="512"/>
      <c r="RIK1" s="512"/>
      <c r="RIL1" s="512"/>
      <c r="RIM1" s="512"/>
      <c r="RIN1" s="512"/>
      <c r="RIO1" s="512"/>
      <c r="RIP1" s="512"/>
      <c r="RIQ1" s="512"/>
      <c r="RIR1" s="512"/>
      <c r="RIS1" s="512"/>
      <c r="RIT1" s="512"/>
      <c r="RIU1" s="512"/>
      <c r="RIV1" s="512"/>
      <c r="RIW1" s="512"/>
      <c r="RIX1" s="512"/>
      <c r="RIY1" s="512"/>
      <c r="RIZ1" s="512"/>
      <c r="RJA1" s="512"/>
      <c r="RJB1" s="512"/>
      <c r="RJC1" s="512"/>
      <c r="RJD1" s="512"/>
      <c r="RJE1" s="512"/>
      <c r="RJF1" s="512"/>
      <c r="RJG1" s="512"/>
      <c r="RJH1" s="512"/>
      <c r="RJI1" s="512"/>
      <c r="RJJ1" s="512"/>
      <c r="RJK1" s="512"/>
      <c r="RJL1" s="512"/>
      <c r="RJM1" s="512"/>
      <c r="RJN1" s="512"/>
      <c r="RJO1" s="512"/>
      <c r="RJP1" s="512"/>
      <c r="RJQ1" s="512"/>
      <c r="RJR1" s="512"/>
      <c r="RJS1" s="512"/>
      <c r="RJT1" s="512"/>
      <c r="RJU1" s="512"/>
      <c r="RJV1" s="512"/>
      <c r="RJW1" s="512"/>
      <c r="RJX1" s="512"/>
      <c r="RJY1" s="512"/>
      <c r="RJZ1" s="512"/>
      <c r="RKA1" s="512"/>
      <c r="RKB1" s="512"/>
      <c r="RKC1" s="512"/>
      <c r="RKD1" s="512"/>
      <c r="RKE1" s="512"/>
      <c r="RKF1" s="512"/>
      <c r="RKG1" s="512"/>
      <c r="RKH1" s="512"/>
      <c r="RKI1" s="512"/>
      <c r="RKJ1" s="512"/>
      <c r="RKK1" s="512"/>
      <c r="RKL1" s="512"/>
      <c r="RKM1" s="512"/>
      <c r="RKN1" s="512"/>
      <c r="RKO1" s="512"/>
      <c r="RKP1" s="512"/>
      <c r="RKQ1" s="512"/>
      <c r="RKR1" s="512"/>
      <c r="RKS1" s="512"/>
      <c r="RKT1" s="512"/>
      <c r="RKU1" s="512"/>
      <c r="RKV1" s="512"/>
      <c r="RKW1" s="512"/>
      <c r="RKX1" s="512"/>
      <c r="RKY1" s="512"/>
      <c r="RKZ1" s="512"/>
      <c r="RLA1" s="512"/>
      <c r="RLB1" s="512"/>
      <c r="RLC1" s="512"/>
      <c r="RLD1" s="512"/>
      <c r="RLE1" s="512"/>
      <c r="RLF1" s="512"/>
      <c r="RLG1" s="512"/>
      <c r="RLH1" s="512"/>
      <c r="RLI1" s="512"/>
      <c r="RLJ1" s="512"/>
      <c r="RLK1" s="512"/>
      <c r="RLL1" s="512"/>
      <c r="RLM1" s="512"/>
      <c r="RLN1" s="512"/>
      <c r="RLO1" s="512"/>
      <c r="RLP1" s="512"/>
      <c r="RLQ1" s="512"/>
      <c r="RLR1" s="512"/>
      <c r="RLS1" s="512"/>
      <c r="RLT1" s="512"/>
      <c r="RLU1" s="512"/>
      <c r="RLV1" s="512"/>
      <c r="RLW1" s="512"/>
      <c r="RLX1" s="512"/>
      <c r="RLY1" s="512"/>
      <c r="RLZ1" s="512"/>
      <c r="RMA1" s="512"/>
      <c r="RMB1" s="512"/>
      <c r="RMC1" s="512"/>
      <c r="RMD1" s="512"/>
      <c r="RME1" s="512"/>
      <c r="RMF1" s="512"/>
      <c r="RMG1" s="512"/>
      <c r="RMH1" s="512"/>
      <c r="RMI1" s="512"/>
      <c r="RMJ1" s="512"/>
      <c r="RMK1" s="512"/>
      <c r="RML1" s="512"/>
      <c r="RMM1" s="512"/>
      <c r="RMN1" s="512"/>
      <c r="RMO1" s="512"/>
      <c r="RMP1" s="512"/>
      <c r="RMQ1" s="512"/>
      <c r="RMR1" s="512"/>
      <c r="RMS1" s="512"/>
      <c r="RMT1" s="512"/>
      <c r="RMU1" s="512"/>
      <c r="RMV1" s="512"/>
      <c r="RMW1" s="512"/>
      <c r="RMX1" s="512"/>
      <c r="RMY1" s="512"/>
      <c r="RMZ1" s="512"/>
      <c r="RNA1" s="512"/>
      <c r="RNB1" s="512"/>
      <c r="RNC1" s="512"/>
      <c r="RND1" s="512"/>
      <c r="RNE1" s="512"/>
      <c r="RNF1" s="512"/>
      <c r="RNG1" s="512"/>
      <c r="RNH1" s="512"/>
      <c r="RNI1" s="512"/>
      <c r="RNJ1" s="512"/>
      <c r="RNK1" s="512"/>
      <c r="RNL1" s="512"/>
      <c r="RNM1" s="512"/>
      <c r="RNN1" s="512"/>
      <c r="RNO1" s="512"/>
      <c r="RNP1" s="512"/>
      <c r="RNQ1" s="512"/>
      <c r="RNR1" s="512"/>
      <c r="RNS1" s="512"/>
      <c r="RNT1" s="512"/>
      <c r="RNU1" s="512"/>
      <c r="RNV1" s="512"/>
      <c r="RNW1" s="512"/>
      <c r="RNX1" s="512"/>
      <c r="RNY1" s="512"/>
      <c r="RNZ1" s="512"/>
      <c r="ROA1" s="512"/>
      <c r="ROB1" s="512"/>
      <c r="ROC1" s="512"/>
      <c r="ROD1" s="512"/>
      <c r="ROE1" s="512"/>
      <c r="ROF1" s="512"/>
      <c r="ROG1" s="512"/>
      <c r="ROH1" s="512"/>
      <c r="ROI1" s="512"/>
      <c r="ROJ1" s="512"/>
      <c r="ROK1" s="512"/>
      <c r="ROL1" s="512"/>
      <c r="ROM1" s="512"/>
      <c r="RON1" s="512"/>
      <c r="ROO1" s="512"/>
      <c r="ROP1" s="512"/>
      <c r="ROQ1" s="512"/>
      <c r="ROR1" s="512"/>
      <c r="ROS1" s="512"/>
      <c r="ROT1" s="512"/>
      <c r="ROU1" s="512"/>
      <c r="ROV1" s="512"/>
      <c r="ROW1" s="512"/>
      <c r="ROX1" s="512"/>
      <c r="ROY1" s="512"/>
      <c r="ROZ1" s="512"/>
      <c r="RPA1" s="512"/>
      <c r="RPB1" s="512"/>
      <c r="RPC1" s="512"/>
      <c r="RPD1" s="512"/>
      <c r="RPE1" s="512"/>
      <c r="RPF1" s="512"/>
      <c r="RPG1" s="512"/>
      <c r="RPH1" s="512"/>
      <c r="RPI1" s="512"/>
      <c r="RPJ1" s="512"/>
      <c r="RPK1" s="512"/>
      <c r="RPL1" s="512"/>
      <c r="RPM1" s="512"/>
      <c r="RPN1" s="512"/>
      <c r="RPO1" s="512"/>
      <c r="RPP1" s="512"/>
      <c r="RPQ1" s="512"/>
      <c r="RPR1" s="512"/>
      <c r="RPS1" s="512"/>
      <c r="RPT1" s="512"/>
      <c r="RPU1" s="512"/>
      <c r="RPV1" s="512"/>
      <c r="RPW1" s="512"/>
      <c r="RPX1" s="512"/>
      <c r="RPY1" s="512"/>
      <c r="RPZ1" s="512"/>
      <c r="RQA1" s="512"/>
      <c r="RQB1" s="512"/>
      <c r="RQC1" s="512"/>
      <c r="RQD1" s="512"/>
      <c r="RQE1" s="512"/>
      <c r="RQF1" s="512"/>
      <c r="RQG1" s="512"/>
      <c r="RQH1" s="512"/>
      <c r="RQI1" s="512"/>
      <c r="RQJ1" s="512"/>
      <c r="RQK1" s="512"/>
      <c r="RQL1" s="512"/>
      <c r="RQM1" s="512"/>
      <c r="RQN1" s="512"/>
      <c r="RQO1" s="512"/>
      <c r="RQP1" s="512"/>
      <c r="RQQ1" s="512"/>
      <c r="RQR1" s="512"/>
      <c r="RQS1" s="512"/>
      <c r="RQT1" s="512"/>
      <c r="RQU1" s="512"/>
      <c r="RQV1" s="512"/>
      <c r="RQW1" s="512"/>
      <c r="RQX1" s="512"/>
      <c r="RQY1" s="512"/>
      <c r="RQZ1" s="512"/>
      <c r="RRA1" s="512"/>
      <c r="RRB1" s="512"/>
      <c r="RRC1" s="512"/>
      <c r="RRD1" s="512"/>
      <c r="RRE1" s="512"/>
      <c r="RRF1" s="512"/>
      <c r="RRG1" s="512"/>
      <c r="RRH1" s="512"/>
      <c r="RRI1" s="512"/>
      <c r="RRJ1" s="512"/>
      <c r="RRK1" s="512"/>
      <c r="RRL1" s="512"/>
      <c r="RRM1" s="512"/>
      <c r="RRN1" s="512"/>
      <c r="RRO1" s="512"/>
      <c r="RRP1" s="512"/>
      <c r="RRQ1" s="512"/>
      <c r="RRR1" s="512"/>
      <c r="RRS1" s="512"/>
      <c r="RRT1" s="512"/>
      <c r="RRU1" s="512"/>
      <c r="RRV1" s="512"/>
      <c r="RRW1" s="512"/>
      <c r="RRX1" s="512"/>
      <c r="RRY1" s="512"/>
      <c r="RRZ1" s="512"/>
      <c r="RSA1" s="512"/>
      <c r="RSB1" s="512"/>
      <c r="RSC1" s="512"/>
      <c r="RSD1" s="512"/>
      <c r="RSE1" s="512"/>
      <c r="RSF1" s="512"/>
      <c r="RSG1" s="512"/>
      <c r="RSH1" s="512"/>
      <c r="RSI1" s="512"/>
      <c r="RSJ1" s="512"/>
      <c r="RSK1" s="512"/>
      <c r="RSL1" s="512"/>
      <c r="RSM1" s="512"/>
      <c r="RSN1" s="512"/>
      <c r="RSO1" s="512"/>
      <c r="RSP1" s="512"/>
      <c r="RSQ1" s="512"/>
      <c r="RSR1" s="512"/>
      <c r="RSS1" s="512"/>
      <c r="RST1" s="512"/>
      <c r="RSU1" s="512"/>
      <c r="RSV1" s="512"/>
      <c r="RSW1" s="512"/>
      <c r="RSX1" s="512"/>
      <c r="RSY1" s="512"/>
      <c r="RSZ1" s="512"/>
      <c r="RTA1" s="512"/>
      <c r="RTB1" s="512"/>
      <c r="RTC1" s="512"/>
      <c r="RTD1" s="512"/>
      <c r="RTE1" s="512"/>
      <c r="RTF1" s="512"/>
      <c r="RTG1" s="512"/>
      <c r="RTH1" s="512"/>
      <c r="RTI1" s="512"/>
      <c r="RTJ1" s="512"/>
      <c r="RTK1" s="512"/>
      <c r="RTL1" s="512"/>
      <c r="RTM1" s="512"/>
      <c r="RTN1" s="512"/>
      <c r="RTO1" s="512"/>
      <c r="RTP1" s="512"/>
      <c r="RTQ1" s="512"/>
      <c r="RTR1" s="512"/>
      <c r="RTS1" s="512"/>
      <c r="RTT1" s="512"/>
      <c r="RTU1" s="512"/>
      <c r="RTV1" s="512"/>
      <c r="RTW1" s="512"/>
      <c r="RTX1" s="512"/>
      <c r="RTY1" s="512"/>
      <c r="RTZ1" s="512"/>
      <c r="RUA1" s="512"/>
      <c r="RUB1" s="512"/>
      <c r="RUC1" s="512"/>
      <c r="RUD1" s="512"/>
      <c r="RUE1" s="512"/>
      <c r="RUF1" s="512"/>
      <c r="RUG1" s="512"/>
      <c r="RUH1" s="512"/>
      <c r="RUI1" s="512"/>
      <c r="RUJ1" s="512"/>
      <c r="RUK1" s="512"/>
      <c r="RUL1" s="512"/>
      <c r="RUM1" s="512"/>
      <c r="RUN1" s="512"/>
      <c r="RUO1" s="512"/>
      <c r="RUP1" s="512"/>
      <c r="RUQ1" s="512"/>
      <c r="RUR1" s="512"/>
      <c r="RUS1" s="512"/>
      <c r="RUT1" s="512"/>
      <c r="RUU1" s="512"/>
      <c r="RUV1" s="512"/>
      <c r="RUW1" s="512"/>
      <c r="RUX1" s="512"/>
      <c r="RUY1" s="512"/>
      <c r="RUZ1" s="512"/>
      <c r="RVA1" s="512"/>
      <c r="RVB1" s="512"/>
      <c r="RVC1" s="512"/>
      <c r="RVD1" s="512"/>
      <c r="RVE1" s="512"/>
      <c r="RVF1" s="512"/>
      <c r="RVG1" s="512"/>
      <c r="RVH1" s="512"/>
      <c r="RVI1" s="512"/>
      <c r="RVJ1" s="512"/>
      <c r="RVK1" s="512"/>
      <c r="RVL1" s="512"/>
      <c r="RVM1" s="512"/>
      <c r="RVN1" s="512"/>
      <c r="RVO1" s="512"/>
      <c r="RVP1" s="512"/>
      <c r="RVQ1" s="512"/>
      <c r="RVR1" s="512"/>
      <c r="RVS1" s="512"/>
      <c r="RVT1" s="512"/>
      <c r="RVU1" s="512"/>
      <c r="RVV1" s="512"/>
      <c r="RVW1" s="512"/>
      <c r="RVX1" s="512"/>
      <c r="RVY1" s="512"/>
      <c r="RVZ1" s="512"/>
      <c r="RWA1" s="512"/>
      <c r="RWB1" s="512"/>
      <c r="RWC1" s="512"/>
      <c r="RWD1" s="512"/>
      <c r="RWE1" s="512"/>
      <c r="RWF1" s="512"/>
      <c r="RWG1" s="512"/>
      <c r="RWH1" s="512"/>
      <c r="RWI1" s="512"/>
      <c r="RWJ1" s="512"/>
      <c r="RWK1" s="512"/>
      <c r="RWL1" s="512"/>
      <c r="RWM1" s="512"/>
      <c r="RWN1" s="512"/>
      <c r="RWO1" s="512"/>
      <c r="RWP1" s="512"/>
      <c r="RWQ1" s="512"/>
      <c r="RWR1" s="512"/>
      <c r="RWS1" s="512"/>
      <c r="RWT1" s="512"/>
      <c r="RWU1" s="512"/>
      <c r="RWV1" s="512"/>
      <c r="RWW1" s="512"/>
      <c r="RWX1" s="512"/>
      <c r="RWY1" s="512"/>
      <c r="RWZ1" s="512"/>
      <c r="RXA1" s="512"/>
      <c r="RXB1" s="512"/>
      <c r="RXC1" s="512"/>
      <c r="RXD1" s="512"/>
      <c r="RXE1" s="512"/>
      <c r="RXF1" s="512"/>
      <c r="RXG1" s="512"/>
      <c r="RXH1" s="512"/>
      <c r="RXI1" s="512"/>
      <c r="RXJ1" s="512"/>
      <c r="RXK1" s="512"/>
      <c r="RXL1" s="512"/>
      <c r="RXM1" s="512"/>
      <c r="RXN1" s="512"/>
      <c r="RXO1" s="512"/>
      <c r="RXP1" s="512"/>
      <c r="RXQ1" s="512"/>
      <c r="RXR1" s="512"/>
      <c r="RXS1" s="512"/>
      <c r="RXT1" s="512"/>
      <c r="RXU1" s="512"/>
      <c r="RXV1" s="512"/>
      <c r="RXW1" s="512"/>
      <c r="RXX1" s="512"/>
      <c r="RXY1" s="512"/>
      <c r="RXZ1" s="512"/>
      <c r="RYA1" s="512"/>
      <c r="RYB1" s="512"/>
      <c r="RYC1" s="512"/>
      <c r="RYD1" s="512"/>
      <c r="RYE1" s="512"/>
      <c r="RYF1" s="512"/>
      <c r="RYG1" s="512"/>
      <c r="RYH1" s="512"/>
      <c r="RYI1" s="512"/>
      <c r="RYJ1" s="512"/>
      <c r="RYK1" s="512"/>
      <c r="RYL1" s="512"/>
      <c r="RYM1" s="512"/>
      <c r="RYN1" s="512"/>
      <c r="RYO1" s="512"/>
      <c r="RYP1" s="512"/>
      <c r="RYQ1" s="512"/>
      <c r="RYR1" s="512"/>
      <c r="RYS1" s="512"/>
      <c r="RYT1" s="512"/>
      <c r="RYU1" s="512"/>
      <c r="RYV1" s="512"/>
      <c r="RYW1" s="512"/>
      <c r="RYX1" s="512"/>
      <c r="RYY1" s="512"/>
      <c r="RYZ1" s="512"/>
      <c r="RZA1" s="512"/>
      <c r="RZB1" s="512"/>
      <c r="RZC1" s="512"/>
      <c r="RZD1" s="512"/>
      <c r="RZE1" s="512"/>
      <c r="RZF1" s="512"/>
      <c r="RZG1" s="512"/>
      <c r="RZH1" s="512"/>
      <c r="RZI1" s="512"/>
      <c r="RZJ1" s="512"/>
      <c r="RZK1" s="512"/>
      <c r="RZL1" s="512"/>
      <c r="RZM1" s="512"/>
      <c r="RZN1" s="512"/>
      <c r="RZO1" s="512"/>
      <c r="RZP1" s="512"/>
      <c r="RZQ1" s="512"/>
      <c r="RZR1" s="512"/>
      <c r="RZS1" s="512"/>
      <c r="RZT1" s="512"/>
      <c r="RZU1" s="512"/>
      <c r="RZV1" s="512"/>
      <c r="RZW1" s="512"/>
      <c r="RZX1" s="512"/>
      <c r="RZY1" s="512"/>
      <c r="RZZ1" s="512"/>
      <c r="SAA1" s="512"/>
      <c r="SAB1" s="512"/>
      <c r="SAC1" s="512"/>
      <c r="SAD1" s="512"/>
      <c r="SAE1" s="512"/>
      <c r="SAF1" s="512"/>
      <c r="SAG1" s="512"/>
      <c r="SAH1" s="512"/>
      <c r="SAI1" s="512"/>
      <c r="SAJ1" s="512"/>
      <c r="SAK1" s="512"/>
      <c r="SAL1" s="512"/>
      <c r="SAM1" s="512"/>
      <c r="SAN1" s="512"/>
      <c r="SAO1" s="512"/>
      <c r="SAP1" s="512"/>
      <c r="SAQ1" s="512"/>
      <c r="SAR1" s="512"/>
      <c r="SAS1" s="512"/>
      <c r="SAT1" s="512"/>
      <c r="SAU1" s="512"/>
      <c r="SAV1" s="512"/>
      <c r="SAW1" s="512"/>
      <c r="SAX1" s="512"/>
      <c r="SAY1" s="512"/>
      <c r="SAZ1" s="512"/>
      <c r="SBA1" s="512"/>
      <c r="SBB1" s="512"/>
      <c r="SBC1" s="512"/>
      <c r="SBD1" s="512"/>
      <c r="SBE1" s="512"/>
      <c r="SBF1" s="512"/>
      <c r="SBG1" s="512"/>
      <c r="SBH1" s="512"/>
      <c r="SBI1" s="512"/>
      <c r="SBJ1" s="512"/>
      <c r="SBK1" s="512"/>
      <c r="SBL1" s="512"/>
      <c r="SBM1" s="512"/>
      <c r="SBN1" s="512"/>
      <c r="SBO1" s="512"/>
      <c r="SBP1" s="512"/>
      <c r="SBQ1" s="512"/>
      <c r="SBR1" s="512"/>
      <c r="SBS1" s="512"/>
      <c r="SBT1" s="512"/>
      <c r="SBU1" s="512"/>
      <c r="SBV1" s="512"/>
      <c r="SBW1" s="512"/>
      <c r="SBX1" s="512"/>
      <c r="SBY1" s="512"/>
      <c r="SBZ1" s="512"/>
      <c r="SCA1" s="512"/>
      <c r="SCB1" s="512"/>
      <c r="SCC1" s="512"/>
      <c r="SCD1" s="512"/>
      <c r="SCE1" s="512"/>
      <c r="SCF1" s="512"/>
      <c r="SCG1" s="512"/>
      <c r="SCH1" s="512"/>
      <c r="SCI1" s="512"/>
      <c r="SCJ1" s="512"/>
      <c r="SCK1" s="512"/>
      <c r="SCL1" s="512"/>
      <c r="SCM1" s="512"/>
      <c r="SCN1" s="512"/>
      <c r="SCO1" s="512"/>
      <c r="SCP1" s="512"/>
      <c r="SCQ1" s="512"/>
      <c r="SCR1" s="512"/>
      <c r="SCS1" s="512"/>
      <c r="SCT1" s="512"/>
      <c r="SCU1" s="512"/>
      <c r="SCV1" s="512"/>
      <c r="SCW1" s="512"/>
      <c r="SCX1" s="512"/>
      <c r="SCY1" s="512"/>
      <c r="SCZ1" s="512"/>
      <c r="SDA1" s="512"/>
      <c r="SDB1" s="512"/>
      <c r="SDC1" s="512"/>
      <c r="SDD1" s="512"/>
      <c r="SDE1" s="512"/>
      <c r="SDF1" s="512"/>
      <c r="SDG1" s="512"/>
      <c r="SDH1" s="512"/>
      <c r="SDI1" s="512"/>
      <c r="SDJ1" s="512"/>
      <c r="SDK1" s="512"/>
      <c r="SDL1" s="512"/>
      <c r="SDM1" s="512"/>
      <c r="SDN1" s="512"/>
      <c r="SDO1" s="512"/>
      <c r="SDP1" s="512"/>
      <c r="SDQ1" s="512"/>
      <c r="SDR1" s="512"/>
      <c r="SDS1" s="512"/>
      <c r="SDT1" s="512"/>
      <c r="SDU1" s="512"/>
      <c r="SDV1" s="512"/>
      <c r="SDW1" s="512"/>
      <c r="SDX1" s="512"/>
      <c r="SDY1" s="512"/>
      <c r="SDZ1" s="512"/>
      <c r="SEA1" s="512"/>
      <c r="SEB1" s="512"/>
      <c r="SEC1" s="512"/>
      <c r="SED1" s="512"/>
      <c r="SEE1" s="512"/>
      <c r="SEF1" s="512"/>
      <c r="SEG1" s="512"/>
      <c r="SEH1" s="512"/>
      <c r="SEI1" s="512"/>
      <c r="SEJ1" s="512"/>
      <c r="SEK1" s="512"/>
      <c r="SEL1" s="512"/>
      <c r="SEM1" s="512"/>
      <c r="SEN1" s="512"/>
      <c r="SEO1" s="512"/>
      <c r="SEP1" s="512"/>
      <c r="SEQ1" s="512"/>
      <c r="SER1" s="512"/>
      <c r="SES1" s="512"/>
      <c r="SET1" s="512"/>
      <c r="SEU1" s="512"/>
      <c r="SEV1" s="512"/>
      <c r="SEW1" s="512"/>
      <c r="SEX1" s="512"/>
      <c r="SEY1" s="512"/>
      <c r="SEZ1" s="512"/>
      <c r="SFA1" s="512"/>
      <c r="SFB1" s="512"/>
      <c r="SFC1" s="512"/>
      <c r="SFD1" s="512"/>
      <c r="SFE1" s="512"/>
      <c r="SFF1" s="512"/>
      <c r="SFG1" s="512"/>
      <c r="SFH1" s="512"/>
      <c r="SFI1" s="512"/>
      <c r="SFJ1" s="512"/>
      <c r="SFK1" s="512"/>
      <c r="SFL1" s="512"/>
      <c r="SFM1" s="512"/>
      <c r="SFN1" s="512"/>
      <c r="SFO1" s="512"/>
      <c r="SFP1" s="512"/>
      <c r="SFQ1" s="512"/>
      <c r="SFR1" s="512"/>
      <c r="SFS1" s="512"/>
      <c r="SFT1" s="512"/>
      <c r="SFU1" s="512"/>
      <c r="SFV1" s="512"/>
      <c r="SFW1" s="512"/>
      <c r="SFX1" s="512"/>
      <c r="SFY1" s="512"/>
      <c r="SFZ1" s="512"/>
      <c r="SGA1" s="512"/>
      <c r="SGB1" s="512"/>
      <c r="SGC1" s="512"/>
      <c r="SGD1" s="512"/>
      <c r="SGE1" s="512"/>
      <c r="SGF1" s="512"/>
      <c r="SGG1" s="512"/>
      <c r="SGH1" s="512"/>
      <c r="SGI1" s="512"/>
      <c r="SGJ1" s="512"/>
      <c r="SGK1" s="512"/>
      <c r="SGL1" s="512"/>
      <c r="SGM1" s="512"/>
      <c r="SGN1" s="512"/>
      <c r="SGO1" s="512"/>
      <c r="SGP1" s="512"/>
      <c r="SGQ1" s="512"/>
      <c r="SGR1" s="512"/>
      <c r="SGS1" s="512"/>
      <c r="SGT1" s="512"/>
      <c r="SGU1" s="512"/>
      <c r="SGV1" s="512"/>
      <c r="SGW1" s="512"/>
      <c r="SGX1" s="512"/>
      <c r="SGY1" s="512"/>
      <c r="SGZ1" s="512"/>
      <c r="SHA1" s="512"/>
      <c r="SHB1" s="512"/>
      <c r="SHC1" s="512"/>
      <c r="SHD1" s="512"/>
      <c r="SHE1" s="512"/>
      <c r="SHF1" s="512"/>
      <c r="SHG1" s="512"/>
      <c r="SHH1" s="512"/>
      <c r="SHI1" s="512"/>
      <c r="SHJ1" s="512"/>
      <c r="SHK1" s="512"/>
      <c r="SHL1" s="512"/>
      <c r="SHM1" s="512"/>
      <c r="SHN1" s="512"/>
      <c r="SHO1" s="512"/>
      <c r="SHP1" s="512"/>
      <c r="SHQ1" s="512"/>
      <c r="SHR1" s="512"/>
      <c r="SHS1" s="512"/>
      <c r="SHT1" s="512"/>
      <c r="SHU1" s="512"/>
      <c r="SHV1" s="512"/>
      <c r="SHW1" s="512"/>
      <c r="SHX1" s="512"/>
      <c r="SHY1" s="512"/>
      <c r="SHZ1" s="512"/>
      <c r="SIA1" s="512"/>
      <c r="SIB1" s="512"/>
      <c r="SIC1" s="512"/>
      <c r="SID1" s="512"/>
      <c r="SIE1" s="512"/>
      <c r="SIF1" s="512"/>
      <c r="SIG1" s="512"/>
      <c r="SIH1" s="512"/>
      <c r="SII1" s="512"/>
      <c r="SIJ1" s="512"/>
      <c r="SIK1" s="512"/>
      <c r="SIL1" s="512"/>
      <c r="SIM1" s="512"/>
      <c r="SIN1" s="512"/>
      <c r="SIO1" s="512"/>
      <c r="SIP1" s="512"/>
      <c r="SIQ1" s="512"/>
      <c r="SIR1" s="512"/>
      <c r="SIS1" s="512"/>
      <c r="SIT1" s="512"/>
      <c r="SIU1" s="512"/>
      <c r="SIV1" s="512"/>
      <c r="SIW1" s="512"/>
      <c r="SIX1" s="512"/>
      <c r="SIY1" s="512"/>
      <c r="SIZ1" s="512"/>
      <c r="SJA1" s="512"/>
      <c r="SJB1" s="512"/>
      <c r="SJC1" s="512"/>
      <c r="SJD1" s="512"/>
      <c r="SJE1" s="512"/>
      <c r="SJF1" s="512"/>
      <c r="SJG1" s="512"/>
      <c r="SJH1" s="512"/>
      <c r="SJI1" s="512"/>
      <c r="SJJ1" s="512"/>
      <c r="SJK1" s="512"/>
      <c r="SJL1" s="512"/>
      <c r="SJM1" s="512"/>
      <c r="SJN1" s="512"/>
      <c r="SJO1" s="512"/>
      <c r="SJP1" s="512"/>
      <c r="SJQ1" s="512"/>
      <c r="SJR1" s="512"/>
      <c r="SJS1" s="512"/>
      <c r="SJT1" s="512"/>
      <c r="SJU1" s="512"/>
      <c r="SJV1" s="512"/>
      <c r="SJW1" s="512"/>
      <c r="SJX1" s="512"/>
      <c r="SJY1" s="512"/>
      <c r="SJZ1" s="512"/>
      <c r="SKA1" s="512"/>
      <c r="SKB1" s="512"/>
      <c r="SKC1" s="512"/>
      <c r="SKD1" s="512"/>
      <c r="SKE1" s="512"/>
      <c r="SKF1" s="512"/>
      <c r="SKG1" s="512"/>
      <c r="SKH1" s="512"/>
      <c r="SKI1" s="512"/>
      <c r="SKJ1" s="512"/>
      <c r="SKK1" s="512"/>
      <c r="SKL1" s="512"/>
      <c r="SKM1" s="512"/>
      <c r="SKN1" s="512"/>
      <c r="SKO1" s="512"/>
      <c r="SKP1" s="512"/>
      <c r="SKQ1" s="512"/>
      <c r="SKR1" s="512"/>
      <c r="SKS1" s="512"/>
      <c r="SKT1" s="512"/>
      <c r="SKU1" s="512"/>
      <c r="SKV1" s="512"/>
      <c r="SKW1" s="512"/>
      <c r="SKX1" s="512"/>
      <c r="SKY1" s="512"/>
      <c r="SKZ1" s="512"/>
      <c r="SLA1" s="512"/>
      <c r="SLB1" s="512"/>
      <c r="SLC1" s="512"/>
      <c r="SLD1" s="512"/>
      <c r="SLE1" s="512"/>
      <c r="SLF1" s="512"/>
      <c r="SLG1" s="512"/>
      <c r="SLH1" s="512"/>
      <c r="SLI1" s="512"/>
      <c r="SLJ1" s="512"/>
      <c r="SLK1" s="512"/>
      <c r="SLL1" s="512"/>
      <c r="SLM1" s="512"/>
      <c r="SLN1" s="512"/>
      <c r="SLO1" s="512"/>
      <c r="SLP1" s="512"/>
      <c r="SLQ1" s="512"/>
      <c r="SLR1" s="512"/>
      <c r="SLS1" s="512"/>
      <c r="SLT1" s="512"/>
      <c r="SLU1" s="512"/>
      <c r="SLV1" s="512"/>
      <c r="SLW1" s="512"/>
      <c r="SLX1" s="512"/>
      <c r="SLY1" s="512"/>
      <c r="SLZ1" s="512"/>
      <c r="SMA1" s="512"/>
      <c r="SMB1" s="512"/>
      <c r="SMC1" s="512"/>
      <c r="SMD1" s="512"/>
      <c r="SME1" s="512"/>
      <c r="SMF1" s="512"/>
      <c r="SMG1" s="512"/>
      <c r="SMH1" s="512"/>
      <c r="SMI1" s="512"/>
      <c r="SMJ1" s="512"/>
      <c r="SMK1" s="512"/>
      <c r="SML1" s="512"/>
      <c r="SMM1" s="512"/>
      <c r="SMN1" s="512"/>
      <c r="SMO1" s="512"/>
      <c r="SMP1" s="512"/>
      <c r="SMQ1" s="512"/>
      <c r="SMR1" s="512"/>
      <c r="SMS1" s="512"/>
      <c r="SMT1" s="512"/>
      <c r="SMU1" s="512"/>
      <c r="SMV1" s="512"/>
      <c r="SMW1" s="512"/>
      <c r="SMX1" s="512"/>
      <c r="SMY1" s="512"/>
      <c r="SMZ1" s="512"/>
      <c r="SNA1" s="512"/>
      <c r="SNB1" s="512"/>
      <c r="SNC1" s="512"/>
      <c r="SND1" s="512"/>
      <c r="SNE1" s="512"/>
      <c r="SNF1" s="512"/>
      <c r="SNG1" s="512"/>
      <c r="SNH1" s="512"/>
      <c r="SNI1" s="512"/>
      <c r="SNJ1" s="512"/>
      <c r="SNK1" s="512"/>
      <c r="SNL1" s="512"/>
      <c r="SNM1" s="512"/>
      <c r="SNN1" s="512"/>
      <c r="SNO1" s="512"/>
      <c r="SNP1" s="512"/>
      <c r="SNQ1" s="512"/>
      <c r="SNR1" s="512"/>
      <c r="SNS1" s="512"/>
      <c r="SNT1" s="512"/>
      <c r="SNU1" s="512"/>
      <c r="SNV1" s="512"/>
      <c r="SNW1" s="512"/>
      <c r="SNX1" s="512"/>
      <c r="SNY1" s="512"/>
      <c r="SNZ1" s="512"/>
      <c r="SOA1" s="512"/>
      <c r="SOB1" s="512"/>
      <c r="SOC1" s="512"/>
      <c r="SOD1" s="512"/>
      <c r="SOE1" s="512"/>
      <c r="SOF1" s="512"/>
      <c r="SOG1" s="512"/>
      <c r="SOH1" s="512"/>
      <c r="SOI1" s="512"/>
      <c r="SOJ1" s="512"/>
      <c r="SOK1" s="512"/>
      <c r="SOL1" s="512"/>
      <c r="SOM1" s="512"/>
      <c r="SON1" s="512"/>
      <c r="SOO1" s="512"/>
      <c r="SOP1" s="512"/>
      <c r="SOQ1" s="512"/>
      <c r="SOR1" s="512"/>
      <c r="SOS1" s="512"/>
      <c r="SOT1" s="512"/>
      <c r="SOU1" s="512"/>
      <c r="SOV1" s="512"/>
      <c r="SOW1" s="512"/>
      <c r="SOX1" s="512"/>
      <c r="SOY1" s="512"/>
      <c r="SOZ1" s="512"/>
      <c r="SPA1" s="512"/>
      <c r="SPB1" s="512"/>
      <c r="SPC1" s="512"/>
      <c r="SPD1" s="512"/>
      <c r="SPE1" s="512"/>
      <c r="SPF1" s="512"/>
      <c r="SPG1" s="512"/>
      <c r="SPH1" s="512"/>
      <c r="SPI1" s="512"/>
      <c r="SPJ1" s="512"/>
      <c r="SPK1" s="512"/>
      <c r="SPL1" s="512"/>
      <c r="SPM1" s="512"/>
      <c r="SPN1" s="512"/>
      <c r="SPO1" s="512"/>
      <c r="SPP1" s="512"/>
      <c r="SPQ1" s="512"/>
      <c r="SPR1" s="512"/>
      <c r="SPS1" s="512"/>
      <c r="SPT1" s="512"/>
      <c r="SPU1" s="512"/>
      <c r="SPV1" s="512"/>
      <c r="SPW1" s="512"/>
      <c r="SPX1" s="512"/>
      <c r="SPY1" s="512"/>
      <c r="SPZ1" s="512"/>
      <c r="SQA1" s="512"/>
      <c r="SQB1" s="512"/>
      <c r="SQC1" s="512"/>
      <c r="SQD1" s="512"/>
      <c r="SQE1" s="512"/>
      <c r="SQF1" s="512"/>
      <c r="SQG1" s="512"/>
      <c r="SQH1" s="512"/>
      <c r="SQI1" s="512"/>
      <c r="SQJ1" s="512"/>
      <c r="SQK1" s="512"/>
      <c r="SQL1" s="512"/>
      <c r="SQM1" s="512"/>
      <c r="SQN1" s="512"/>
      <c r="SQO1" s="512"/>
      <c r="SQP1" s="512"/>
      <c r="SQQ1" s="512"/>
      <c r="SQR1" s="512"/>
      <c r="SQS1" s="512"/>
      <c r="SQT1" s="512"/>
      <c r="SQU1" s="512"/>
      <c r="SQV1" s="512"/>
      <c r="SQW1" s="512"/>
      <c r="SQX1" s="512"/>
      <c r="SQY1" s="512"/>
      <c r="SQZ1" s="512"/>
      <c r="SRA1" s="512"/>
      <c r="SRB1" s="512"/>
      <c r="SRC1" s="512"/>
      <c r="SRD1" s="512"/>
      <c r="SRE1" s="512"/>
      <c r="SRF1" s="512"/>
      <c r="SRG1" s="512"/>
      <c r="SRH1" s="512"/>
      <c r="SRI1" s="512"/>
      <c r="SRJ1" s="512"/>
      <c r="SRK1" s="512"/>
      <c r="SRL1" s="512"/>
      <c r="SRM1" s="512"/>
      <c r="SRN1" s="512"/>
      <c r="SRO1" s="512"/>
      <c r="SRP1" s="512"/>
      <c r="SRQ1" s="512"/>
      <c r="SRR1" s="512"/>
      <c r="SRS1" s="512"/>
      <c r="SRT1" s="512"/>
      <c r="SRU1" s="512"/>
      <c r="SRV1" s="512"/>
      <c r="SRW1" s="512"/>
      <c r="SRX1" s="512"/>
      <c r="SRY1" s="512"/>
      <c r="SRZ1" s="512"/>
      <c r="SSA1" s="512"/>
      <c r="SSB1" s="512"/>
      <c r="SSC1" s="512"/>
      <c r="SSD1" s="512"/>
      <c r="SSE1" s="512"/>
      <c r="SSF1" s="512"/>
      <c r="SSG1" s="512"/>
      <c r="SSH1" s="512"/>
      <c r="SSI1" s="512"/>
      <c r="SSJ1" s="512"/>
      <c r="SSK1" s="512"/>
      <c r="SSL1" s="512"/>
      <c r="SSM1" s="512"/>
      <c r="SSN1" s="512"/>
      <c r="SSO1" s="512"/>
      <c r="SSP1" s="512"/>
      <c r="SSQ1" s="512"/>
      <c r="SSR1" s="512"/>
      <c r="SSS1" s="512"/>
      <c r="SST1" s="512"/>
      <c r="SSU1" s="512"/>
      <c r="SSV1" s="512"/>
      <c r="SSW1" s="512"/>
      <c r="SSX1" s="512"/>
      <c r="SSY1" s="512"/>
      <c r="SSZ1" s="512"/>
      <c r="STA1" s="512"/>
      <c r="STB1" s="512"/>
      <c r="STC1" s="512"/>
      <c r="STD1" s="512"/>
      <c r="STE1" s="512"/>
      <c r="STF1" s="512"/>
      <c r="STG1" s="512"/>
      <c r="STH1" s="512"/>
      <c r="STI1" s="512"/>
      <c r="STJ1" s="512"/>
      <c r="STK1" s="512"/>
      <c r="STL1" s="512"/>
      <c r="STM1" s="512"/>
      <c r="STN1" s="512"/>
      <c r="STO1" s="512"/>
      <c r="STP1" s="512"/>
      <c r="STQ1" s="512"/>
      <c r="STR1" s="512"/>
      <c r="STS1" s="512"/>
      <c r="STT1" s="512"/>
      <c r="STU1" s="512"/>
      <c r="STV1" s="512"/>
      <c r="STW1" s="512"/>
      <c r="STX1" s="512"/>
      <c r="STY1" s="512"/>
      <c r="STZ1" s="512"/>
      <c r="SUA1" s="512"/>
      <c r="SUB1" s="512"/>
      <c r="SUC1" s="512"/>
      <c r="SUD1" s="512"/>
      <c r="SUE1" s="512"/>
      <c r="SUF1" s="512"/>
      <c r="SUG1" s="512"/>
      <c r="SUH1" s="512"/>
      <c r="SUI1" s="512"/>
      <c r="SUJ1" s="512"/>
      <c r="SUK1" s="512"/>
      <c r="SUL1" s="512"/>
      <c r="SUM1" s="512"/>
      <c r="SUN1" s="512"/>
      <c r="SUO1" s="512"/>
      <c r="SUP1" s="512"/>
      <c r="SUQ1" s="512"/>
      <c r="SUR1" s="512"/>
      <c r="SUS1" s="512"/>
      <c r="SUT1" s="512"/>
      <c r="SUU1" s="512"/>
      <c r="SUV1" s="512"/>
      <c r="SUW1" s="512"/>
      <c r="SUX1" s="512"/>
      <c r="SUY1" s="512"/>
      <c r="SUZ1" s="512"/>
      <c r="SVA1" s="512"/>
      <c r="SVB1" s="512"/>
      <c r="SVC1" s="512"/>
      <c r="SVD1" s="512"/>
      <c r="SVE1" s="512"/>
      <c r="SVF1" s="512"/>
      <c r="SVG1" s="512"/>
      <c r="SVH1" s="512"/>
      <c r="SVI1" s="512"/>
      <c r="SVJ1" s="512"/>
      <c r="SVK1" s="512"/>
      <c r="SVL1" s="512"/>
      <c r="SVM1" s="512"/>
      <c r="SVN1" s="512"/>
      <c r="SVO1" s="512"/>
      <c r="SVP1" s="512"/>
      <c r="SVQ1" s="512"/>
      <c r="SVR1" s="512"/>
      <c r="SVS1" s="512"/>
      <c r="SVT1" s="512"/>
      <c r="SVU1" s="512"/>
      <c r="SVV1" s="512"/>
      <c r="SVW1" s="512"/>
      <c r="SVX1" s="512"/>
      <c r="SVY1" s="512"/>
      <c r="SVZ1" s="512"/>
      <c r="SWA1" s="512"/>
      <c r="SWB1" s="512"/>
      <c r="SWC1" s="512"/>
      <c r="SWD1" s="512"/>
      <c r="SWE1" s="512"/>
      <c r="SWF1" s="512"/>
      <c r="SWG1" s="512"/>
      <c r="SWH1" s="512"/>
      <c r="SWI1" s="512"/>
      <c r="SWJ1" s="512"/>
      <c r="SWK1" s="512"/>
      <c r="SWL1" s="512"/>
      <c r="SWM1" s="512"/>
      <c r="SWN1" s="512"/>
      <c r="SWO1" s="512"/>
      <c r="SWP1" s="512"/>
      <c r="SWQ1" s="512"/>
      <c r="SWR1" s="512"/>
      <c r="SWS1" s="512"/>
      <c r="SWT1" s="512"/>
      <c r="SWU1" s="512"/>
      <c r="SWV1" s="512"/>
      <c r="SWW1" s="512"/>
      <c r="SWX1" s="512"/>
      <c r="SWY1" s="512"/>
      <c r="SWZ1" s="512"/>
      <c r="SXA1" s="512"/>
      <c r="SXB1" s="512"/>
      <c r="SXC1" s="512"/>
      <c r="SXD1" s="512"/>
      <c r="SXE1" s="512"/>
      <c r="SXF1" s="512"/>
      <c r="SXG1" s="512"/>
      <c r="SXH1" s="512"/>
      <c r="SXI1" s="512"/>
      <c r="SXJ1" s="512"/>
      <c r="SXK1" s="512"/>
      <c r="SXL1" s="512"/>
      <c r="SXM1" s="512"/>
      <c r="SXN1" s="512"/>
      <c r="SXO1" s="512"/>
      <c r="SXP1" s="512"/>
      <c r="SXQ1" s="512"/>
      <c r="SXR1" s="512"/>
      <c r="SXS1" s="512"/>
      <c r="SXT1" s="512"/>
      <c r="SXU1" s="512"/>
      <c r="SXV1" s="512"/>
      <c r="SXW1" s="512"/>
      <c r="SXX1" s="512"/>
      <c r="SXY1" s="512"/>
      <c r="SXZ1" s="512"/>
      <c r="SYA1" s="512"/>
      <c r="SYB1" s="512"/>
      <c r="SYC1" s="512"/>
      <c r="SYD1" s="512"/>
      <c r="SYE1" s="512"/>
      <c r="SYF1" s="512"/>
      <c r="SYG1" s="512"/>
      <c r="SYH1" s="512"/>
      <c r="SYI1" s="512"/>
      <c r="SYJ1" s="512"/>
      <c r="SYK1" s="512"/>
      <c r="SYL1" s="512"/>
      <c r="SYM1" s="512"/>
      <c r="SYN1" s="512"/>
      <c r="SYO1" s="512"/>
      <c r="SYP1" s="512"/>
      <c r="SYQ1" s="512"/>
      <c r="SYR1" s="512"/>
      <c r="SYS1" s="512"/>
      <c r="SYT1" s="512"/>
      <c r="SYU1" s="512"/>
      <c r="SYV1" s="512"/>
      <c r="SYW1" s="512"/>
      <c r="SYX1" s="512"/>
      <c r="SYY1" s="512"/>
      <c r="SYZ1" s="512"/>
      <c r="SZA1" s="512"/>
      <c r="SZB1" s="512"/>
      <c r="SZC1" s="512"/>
      <c r="SZD1" s="512"/>
      <c r="SZE1" s="512"/>
      <c r="SZF1" s="512"/>
      <c r="SZG1" s="512"/>
      <c r="SZH1" s="512"/>
      <c r="SZI1" s="512"/>
      <c r="SZJ1" s="512"/>
      <c r="SZK1" s="512"/>
      <c r="SZL1" s="512"/>
      <c r="SZM1" s="512"/>
      <c r="SZN1" s="512"/>
      <c r="SZO1" s="512"/>
      <c r="SZP1" s="512"/>
      <c r="SZQ1" s="512"/>
      <c r="SZR1" s="512"/>
      <c r="SZS1" s="512"/>
      <c r="SZT1" s="512"/>
      <c r="SZU1" s="512"/>
      <c r="SZV1" s="512"/>
      <c r="SZW1" s="512"/>
      <c r="SZX1" s="512"/>
      <c r="SZY1" s="512"/>
      <c r="SZZ1" s="512"/>
      <c r="TAA1" s="512"/>
      <c r="TAB1" s="512"/>
      <c r="TAC1" s="512"/>
      <c r="TAD1" s="512"/>
      <c r="TAE1" s="512"/>
      <c r="TAF1" s="512"/>
      <c r="TAG1" s="512"/>
      <c r="TAH1" s="512"/>
      <c r="TAI1" s="512"/>
      <c r="TAJ1" s="512"/>
      <c r="TAK1" s="512"/>
      <c r="TAL1" s="512"/>
      <c r="TAM1" s="512"/>
      <c r="TAN1" s="512"/>
      <c r="TAO1" s="512"/>
      <c r="TAP1" s="512"/>
      <c r="TAQ1" s="512"/>
      <c r="TAR1" s="512"/>
      <c r="TAS1" s="512"/>
      <c r="TAT1" s="512"/>
      <c r="TAU1" s="512"/>
      <c r="TAV1" s="512"/>
      <c r="TAW1" s="512"/>
      <c r="TAX1" s="512"/>
      <c r="TAY1" s="512"/>
      <c r="TAZ1" s="512"/>
      <c r="TBA1" s="512"/>
      <c r="TBB1" s="512"/>
      <c r="TBC1" s="512"/>
      <c r="TBD1" s="512"/>
      <c r="TBE1" s="512"/>
      <c r="TBF1" s="512"/>
      <c r="TBG1" s="512"/>
      <c r="TBH1" s="512"/>
      <c r="TBI1" s="512"/>
      <c r="TBJ1" s="512"/>
      <c r="TBK1" s="512"/>
      <c r="TBL1" s="512"/>
      <c r="TBM1" s="512"/>
      <c r="TBN1" s="512"/>
      <c r="TBO1" s="512"/>
      <c r="TBP1" s="512"/>
      <c r="TBQ1" s="512"/>
      <c r="TBR1" s="512"/>
      <c r="TBS1" s="512"/>
      <c r="TBT1" s="512"/>
      <c r="TBU1" s="512"/>
      <c r="TBV1" s="512"/>
      <c r="TBW1" s="512"/>
      <c r="TBX1" s="512"/>
      <c r="TBY1" s="512"/>
      <c r="TBZ1" s="512"/>
      <c r="TCA1" s="512"/>
      <c r="TCB1" s="512"/>
      <c r="TCC1" s="512"/>
      <c r="TCD1" s="512"/>
      <c r="TCE1" s="512"/>
      <c r="TCF1" s="512"/>
      <c r="TCG1" s="512"/>
      <c r="TCH1" s="512"/>
      <c r="TCI1" s="512"/>
      <c r="TCJ1" s="512"/>
      <c r="TCK1" s="512"/>
      <c r="TCL1" s="512"/>
      <c r="TCM1" s="512"/>
      <c r="TCN1" s="512"/>
      <c r="TCO1" s="512"/>
      <c r="TCP1" s="512"/>
      <c r="TCQ1" s="512"/>
      <c r="TCR1" s="512"/>
      <c r="TCS1" s="512"/>
      <c r="TCT1" s="512"/>
      <c r="TCU1" s="512"/>
      <c r="TCV1" s="512"/>
      <c r="TCW1" s="512"/>
      <c r="TCX1" s="512"/>
      <c r="TCY1" s="512"/>
      <c r="TCZ1" s="512"/>
      <c r="TDA1" s="512"/>
      <c r="TDB1" s="512"/>
      <c r="TDC1" s="512"/>
      <c r="TDD1" s="512"/>
      <c r="TDE1" s="512"/>
      <c r="TDF1" s="512"/>
      <c r="TDG1" s="512"/>
      <c r="TDH1" s="512"/>
      <c r="TDI1" s="512"/>
      <c r="TDJ1" s="512"/>
      <c r="TDK1" s="512"/>
      <c r="TDL1" s="512"/>
      <c r="TDM1" s="512"/>
      <c r="TDN1" s="512"/>
      <c r="TDO1" s="512"/>
      <c r="TDP1" s="512"/>
      <c r="TDQ1" s="512"/>
      <c r="TDR1" s="512"/>
      <c r="TDS1" s="512"/>
      <c r="TDT1" s="512"/>
      <c r="TDU1" s="512"/>
      <c r="TDV1" s="512"/>
      <c r="TDW1" s="512"/>
      <c r="TDX1" s="512"/>
      <c r="TDY1" s="512"/>
      <c r="TDZ1" s="512"/>
      <c r="TEA1" s="512"/>
      <c r="TEB1" s="512"/>
      <c r="TEC1" s="512"/>
      <c r="TED1" s="512"/>
      <c r="TEE1" s="512"/>
      <c r="TEF1" s="512"/>
      <c r="TEG1" s="512"/>
      <c r="TEH1" s="512"/>
      <c r="TEI1" s="512"/>
      <c r="TEJ1" s="512"/>
      <c r="TEK1" s="512"/>
      <c r="TEL1" s="512"/>
      <c r="TEM1" s="512"/>
      <c r="TEN1" s="512"/>
      <c r="TEO1" s="512"/>
      <c r="TEP1" s="512"/>
      <c r="TEQ1" s="512"/>
      <c r="TER1" s="512"/>
      <c r="TES1" s="512"/>
      <c r="TET1" s="512"/>
      <c r="TEU1" s="512"/>
      <c r="TEV1" s="512"/>
      <c r="TEW1" s="512"/>
      <c r="TEX1" s="512"/>
      <c r="TEY1" s="512"/>
      <c r="TEZ1" s="512"/>
      <c r="TFA1" s="512"/>
      <c r="TFB1" s="512"/>
      <c r="TFC1" s="512"/>
      <c r="TFD1" s="512"/>
      <c r="TFE1" s="512"/>
      <c r="TFF1" s="512"/>
      <c r="TFG1" s="512"/>
      <c r="TFH1" s="512"/>
      <c r="TFI1" s="512"/>
      <c r="TFJ1" s="512"/>
      <c r="TFK1" s="512"/>
      <c r="TFL1" s="512"/>
      <c r="TFM1" s="512"/>
      <c r="TFN1" s="512"/>
      <c r="TFO1" s="512"/>
      <c r="TFP1" s="512"/>
      <c r="TFQ1" s="512"/>
      <c r="TFR1" s="512"/>
      <c r="TFS1" s="512"/>
      <c r="TFT1" s="512"/>
      <c r="TFU1" s="512"/>
      <c r="TFV1" s="512"/>
      <c r="TFW1" s="512"/>
      <c r="TFX1" s="512"/>
      <c r="TFY1" s="512"/>
      <c r="TFZ1" s="512"/>
      <c r="TGA1" s="512"/>
      <c r="TGB1" s="512"/>
      <c r="TGC1" s="512"/>
      <c r="TGD1" s="512"/>
      <c r="TGE1" s="512"/>
      <c r="TGF1" s="512"/>
      <c r="TGG1" s="512"/>
      <c r="TGH1" s="512"/>
      <c r="TGI1" s="512"/>
      <c r="TGJ1" s="512"/>
      <c r="TGK1" s="512"/>
      <c r="TGL1" s="512"/>
      <c r="TGM1" s="512"/>
      <c r="TGN1" s="512"/>
      <c r="TGO1" s="512"/>
      <c r="TGP1" s="512"/>
      <c r="TGQ1" s="512"/>
      <c r="TGR1" s="512"/>
      <c r="TGS1" s="512"/>
      <c r="TGT1" s="512"/>
      <c r="TGU1" s="512"/>
      <c r="TGV1" s="512"/>
      <c r="TGW1" s="512"/>
      <c r="TGX1" s="512"/>
      <c r="TGY1" s="512"/>
      <c r="TGZ1" s="512"/>
      <c r="THA1" s="512"/>
      <c r="THB1" s="512"/>
      <c r="THC1" s="512"/>
      <c r="THD1" s="512"/>
      <c r="THE1" s="512"/>
      <c r="THF1" s="512"/>
      <c r="THG1" s="512"/>
      <c r="THH1" s="512"/>
      <c r="THI1" s="512"/>
      <c r="THJ1" s="512"/>
      <c r="THK1" s="512"/>
      <c r="THL1" s="512"/>
      <c r="THM1" s="512"/>
      <c r="THN1" s="512"/>
      <c r="THO1" s="512"/>
      <c r="THP1" s="512"/>
      <c r="THQ1" s="512"/>
      <c r="THR1" s="512"/>
      <c r="THS1" s="512"/>
      <c r="THT1" s="512"/>
      <c r="THU1" s="512"/>
      <c r="THV1" s="512"/>
      <c r="THW1" s="512"/>
      <c r="THX1" s="512"/>
      <c r="THY1" s="512"/>
      <c r="THZ1" s="512"/>
      <c r="TIA1" s="512"/>
      <c r="TIB1" s="512"/>
      <c r="TIC1" s="512"/>
      <c r="TID1" s="512"/>
      <c r="TIE1" s="512"/>
      <c r="TIF1" s="512"/>
      <c r="TIG1" s="512"/>
      <c r="TIH1" s="512"/>
      <c r="TII1" s="512"/>
      <c r="TIJ1" s="512"/>
      <c r="TIK1" s="512"/>
      <c r="TIL1" s="512"/>
      <c r="TIM1" s="512"/>
      <c r="TIN1" s="512"/>
      <c r="TIO1" s="512"/>
      <c r="TIP1" s="512"/>
      <c r="TIQ1" s="512"/>
      <c r="TIR1" s="512"/>
      <c r="TIS1" s="512"/>
      <c r="TIT1" s="512"/>
      <c r="TIU1" s="512"/>
      <c r="TIV1" s="512"/>
      <c r="TIW1" s="512"/>
      <c r="TIX1" s="512"/>
      <c r="TIY1" s="512"/>
      <c r="TIZ1" s="512"/>
      <c r="TJA1" s="512"/>
      <c r="TJB1" s="512"/>
      <c r="TJC1" s="512"/>
      <c r="TJD1" s="512"/>
      <c r="TJE1" s="512"/>
      <c r="TJF1" s="512"/>
      <c r="TJG1" s="512"/>
      <c r="TJH1" s="512"/>
      <c r="TJI1" s="512"/>
      <c r="TJJ1" s="512"/>
      <c r="TJK1" s="512"/>
      <c r="TJL1" s="512"/>
      <c r="TJM1" s="512"/>
      <c r="TJN1" s="512"/>
      <c r="TJO1" s="512"/>
      <c r="TJP1" s="512"/>
      <c r="TJQ1" s="512"/>
      <c r="TJR1" s="512"/>
      <c r="TJS1" s="512"/>
      <c r="TJT1" s="512"/>
      <c r="TJU1" s="512"/>
      <c r="TJV1" s="512"/>
      <c r="TJW1" s="512"/>
      <c r="TJX1" s="512"/>
      <c r="TJY1" s="512"/>
      <c r="TJZ1" s="512"/>
      <c r="TKA1" s="512"/>
      <c r="TKB1" s="512"/>
      <c r="TKC1" s="512"/>
      <c r="TKD1" s="512"/>
      <c r="TKE1" s="512"/>
      <c r="TKF1" s="512"/>
      <c r="TKG1" s="512"/>
      <c r="TKH1" s="512"/>
      <c r="TKI1" s="512"/>
      <c r="TKJ1" s="512"/>
      <c r="TKK1" s="512"/>
      <c r="TKL1" s="512"/>
      <c r="TKM1" s="512"/>
      <c r="TKN1" s="512"/>
      <c r="TKO1" s="512"/>
      <c r="TKP1" s="512"/>
      <c r="TKQ1" s="512"/>
      <c r="TKR1" s="512"/>
      <c r="TKS1" s="512"/>
      <c r="TKT1" s="512"/>
      <c r="TKU1" s="512"/>
      <c r="TKV1" s="512"/>
      <c r="TKW1" s="512"/>
      <c r="TKX1" s="512"/>
      <c r="TKY1" s="512"/>
      <c r="TKZ1" s="512"/>
      <c r="TLA1" s="512"/>
      <c r="TLB1" s="512"/>
      <c r="TLC1" s="512"/>
      <c r="TLD1" s="512"/>
      <c r="TLE1" s="512"/>
      <c r="TLF1" s="512"/>
      <c r="TLG1" s="512"/>
      <c r="TLH1" s="512"/>
      <c r="TLI1" s="512"/>
      <c r="TLJ1" s="512"/>
      <c r="TLK1" s="512"/>
      <c r="TLL1" s="512"/>
      <c r="TLM1" s="512"/>
      <c r="TLN1" s="512"/>
      <c r="TLO1" s="512"/>
      <c r="TLP1" s="512"/>
      <c r="TLQ1" s="512"/>
      <c r="TLR1" s="512"/>
      <c r="TLS1" s="512"/>
      <c r="TLT1" s="512"/>
      <c r="TLU1" s="512"/>
      <c r="TLV1" s="512"/>
      <c r="TLW1" s="512"/>
      <c r="TLX1" s="512"/>
      <c r="TLY1" s="512"/>
      <c r="TLZ1" s="512"/>
      <c r="TMA1" s="512"/>
      <c r="TMB1" s="512"/>
      <c r="TMC1" s="512"/>
      <c r="TMD1" s="512"/>
      <c r="TME1" s="512"/>
      <c r="TMF1" s="512"/>
      <c r="TMG1" s="512"/>
      <c r="TMH1" s="512"/>
      <c r="TMI1" s="512"/>
      <c r="TMJ1" s="512"/>
      <c r="TMK1" s="512"/>
      <c r="TML1" s="512"/>
      <c r="TMM1" s="512"/>
      <c r="TMN1" s="512"/>
      <c r="TMO1" s="512"/>
      <c r="TMP1" s="512"/>
      <c r="TMQ1" s="512"/>
      <c r="TMR1" s="512"/>
      <c r="TMS1" s="512"/>
      <c r="TMT1" s="512"/>
      <c r="TMU1" s="512"/>
      <c r="TMV1" s="512"/>
      <c r="TMW1" s="512"/>
      <c r="TMX1" s="512"/>
      <c r="TMY1" s="512"/>
      <c r="TMZ1" s="512"/>
      <c r="TNA1" s="512"/>
      <c r="TNB1" s="512"/>
      <c r="TNC1" s="512"/>
      <c r="TND1" s="512"/>
      <c r="TNE1" s="512"/>
      <c r="TNF1" s="512"/>
      <c r="TNG1" s="512"/>
      <c r="TNH1" s="512"/>
      <c r="TNI1" s="512"/>
      <c r="TNJ1" s="512"/>
      <c r="TNK1" s="512"/>
      <c r="TNL1" s="512"/>
      <c r="TNM1" s="512"/>
      <c r="TNN1" s="512"/>
      <c r="TNO1" s="512"/>
      <c r="TNP1" s="512"/>
      <c r="TNQ1" s="512"/>
      <c r="TNR1" s="512"/>
      <c r="TNS1" s="512"/>
      <c r="TNT1" s="512"/>
      <c r="TNU1" s="512"/>
      <c r="TNV1" s="512"/>
      <c r="TNW1" s="512"/>
      <c r="TNX1" s="512"/>
      <c r="TNY1" s="512"/>
      <c r="TNZ1" s="512"/>
      <c r="TOA1" s="512"/>
      <c r="TOB1" s="512"/>
      <c r="TOC1" s="512"/>
      <c r="TOD1" s="512"/>
      <c r="TOE1" s="512"/>
      <c r="TOF1" s="512"/>
      <c r="TOG1" s="512"/>
      <c r="TOH1" s="512"/>
      <c r="TOI1" s="512"/>
      <c r="TOJ1" s="512"/>
      <c r="TOK1" s="512"/>
      <c r="TOL1" s="512"/>
      <c r="TOM1" s="512"/>
      <c r="TON1" s="512"/>
      <c r="TOO1" s="512"/>
      <c r="TOP1" s="512"/>
      <c r="TOQ1" s="512"/>
      <c r="TOR1" s="512"/>
      <c r="TOS1" s="512"/>
      <c r="TOT1" s="512"/>
      <c r="TOU1" s="512"/>
      <c r="TOV1" s="512"/>
      <c r="TOW1" s="512"/>
      <c r="TOX1" s="512"/>
      <c r="TOY1" s="512"/>
      <c r="TOZ1" s="512"/>
      <c r="TPA1" s="512"/>
      <c r="TPB1" s="512"/>
      <c r="TPC1" s="512"/>
      <c r="TPD1" s="512"/>
      <c r="TPE1" s="512"/>
      <c r="TPF1" s="512"/>
      <c r="TPG1" s="512"/>
      <c r="TPH1" s="512"/>
      <c r="TPI1" s="512"/>
      <c r="TPJ1" s="512"/>
      <c r="TPK1" s="512"/>
      <c r="TPL1" s="512"/>
      <c r="TPM1" s="512"/>
      <c r="TPN1" s="512"/>
      <c r="TPO1" s="512"/>
      <c r="TPP1" s="512"/>
      <c r="TPQ1" s="512"/>
      <c r="TPR1" s="512"/>
      <c r="TPS1" s="512"/>
      <c r="TPT1" s="512"/>
      <c r="TPU1" s="512"/>
      <c r="TPV1" s="512"/>
      <c r="TPW1" s="512"/>
      <c r="TPX1" s="512"/>
      <c r="TPY1" s="512"/>
      <c r="TPZ1" s="512"/>
      <c r="TQA1" s="512"/>
      <c r="TQB1" s="512"/>
      <c r="TQC1" s="512"/>
      <c r="TQD1" s="512"/>
      <c r="TQE1" s="512"/>
      <c r="TQF1" s="512"/>
      <c r="TQG1" s="512"/>
      <c r="TQH1" s="512"/>
      <c r="TQI1" s="512"/>
      <c r="TQJ1" s="512"/>
      <c r="TQK1" s="512"/>
      <c r="TQL1" s="512"/>
      <c r="TQM1" s="512"/>
      <c r="TQN1" s="512"/>
      <c r="TQO1" s="512"/>
      <c r="TQP1" s="512"/>
      <c r="TQQ1" s="512"/>
      <c r="TQR1" s="512"/>
      <c r="TQS1" s="512"/>
      <c r="TQT1" s="512"/>
      <c r="TQU1" s="512"/>
      <c r="TQV1" s="512"/>
      <c r="TQW1" s="512"/>
      <c r="TQX1" s="512"/>
      <c r="TQY1" s="512"/>
      <c r="TQZ1" s="512"/>
      <c r="TRA1" s="512"/>
      <c r="TRB1" s="512"/>
      <c r="TRC1" s="512"/>
      <c r="TRD1" s="512"/>
      <c r="TRE1" s="512"/>
      <c r="TRF1" s="512"/>
      <c r="TRG1" s="512"/>
      <c r="TRH1" s="512"/>
      <c r="TRI1" s="512"/>
      <c r="TRJ1" s="512"/>
      <c r="TRK1" s="512"/>
      <c r="TRL1" s="512"/>
      <c r="TRM1" s="512"/>
      <c r="TRN1" s="512"/>
      <c r="TRO1" s="512"/>
      <c r="TRP1" s="512"/>
      <c r="TRQ1" s="512"/>
      <c r="TRR1" s="512"/>
      <c r="TRS1" s="512"/>
      <c r="TRT1" s="512"/>
      <c r="TRU1" s="512"/>
      <c r="TRV1" s="512"/>
      <c r="TRW1" s="512"/>
      <c r="TRX1" s="512"/>
      <c r="TRY1" s="512"/>
      <c r="TRZ1" s="512"/>
      <c r="TSA1" s="512"/>
      <c r="TSB1" s="512"/>
      <c r="TSC1" s="512"/>
      <c r="TSD1" s="512"/>
      <c r="TSE1" s="512"/>
      <c r="TSF1" s="512"/>
      <c r="TSG1" s="512"/>
      <c r="TSH1" s="512"/>
      <c r="TSI1" s="512"/>
      <c r="TSJ1" s="512"/>
      <c r="TSK1" s="512"/>
      <c r="TSL1" s="512"/>
      <c r="TSM1" s="512"/>
      <c r="TSN1" s="512"/>
      <c r="TSO1" s="512"/>
      <c r="TSP1" s="512"/>
      <c r="TSQ1" s="512"/>
      <c r="TSR1" s="512"/>
      <c r="TSS1" s="512"/>
      <c r="TST1" s="512"/>
      <c r="TSU1" s="512"/>
      <c r="TSV1" s="512"/>
      <c r="TSW1" s="512"/>
      <c r="TSX1" s="512"/>
      <c r="TSY1" s="512"/>
      <c r="TSZ1" s="512"/>
      <c r="TTA1" s="512"/>
      <c r="TTB1" s="512"/>
      <c r="TTC1" s="512"/>
      <c r="TTD1" s="512"/>
      <c r="TTE1" s="512"/>
      <c r="TTF1" s="512"/>
      <c r="TTG1" s="512"/>
      <c r="TTH1" s="512"/>
      <c r="TTI1" s="512"/>
      <c r="TTJ1" s="512"/>
      <c r="TTK1" s="512"/>
      <c r="TTL1" s="512"/>
      <c r="TTM1" s="512"/>
      <c r="TTN1" s="512"/>
      <c r="TTO1" s="512"/>
      <c r="TTP1" s="512"/>
      <c r="TTQ1" s="512"/>
      <c r="TTR1" s="512"/>
      <c r="TTS1" s="512"/>
      <c r="TTT1" s="512"/>
      <c r="TTU1" s="512"/>
      <c r="TTV1" s="512"/>
      <c r="TTW1" s="512"/>
      <c r="TTX1" s="512"/>
      <c r="TTY1" s="512"/>
      <c r="TTZ1" s="512"/>
      <c r="TUA1" s="512"/>
      <c r="TUB1" s="512"/>
      <c r="TUC1" s="512"/>
      <c r="TUD1" s="512"/>
      <c r="TUE1" s="512"/>
      <c r="TUF1" s="512"/>
      <c r="TUG1" s="512"/>
      <c r="TUH1" s="512"/>
      <c r="TUI1" s="512"/>
      <c r="TUJ1" s="512"/>
      <c r="TUK1" s="512"/>
      <c r="TUL1" s="512"/>
      <c r="TUM1" s="512"/>
      <c r="TUN1" s="512"/>
      <c r="TUO1" s="512"/>
      <c r="TUP1" s="512"/>
      <c r="TUQ1" s="512"/>
      <c r="TUR1" s="512"/>
      <c r="TUS1" s="512"/>
      <c r="TUT1" s="512"/>
      <c r="TUU1" s="512"/>
      <c r="TUV1" s="512"/>
      <c r="TUW1" s="512"/>
      <c r="TUX1" s="512"/>
      <c r="TUY1" s="512"/>
      <c r="TUZ1" s="512"/>
      <c r="TVA1" s="512"/>
      <c r="TVB1" s="512"/>
      <c r="TVC1" s="512"/>
      <c r="TVD1" s="512"/>
      <c r="TVE1" s="512"/>
      <c r="TVF1" s="512"/>
      <c r="TVG1" s="512"/>
      <c r="TVH1" s="512"/>
      <c r="TVI1" s="512"/>
      <c r="TVJ1" s="512"/>
      <c r="TVK1" s="512"/>
      <c r="TVL1" s="512"/>
      <c r="TVM1" s="512"/>
      <c r="TVN1" s="512"/>
      <c r="TVO1" s="512"/>
      <c r="TVP1" s="512"/>
      <c r="TVQ1" s="512"/>
      <c r="TVR1" s="512"/>
      <c r="TVS1" s="512"/>
      <c r="TVT1" s="512"/>
      <c r="TVU1" s="512"/>
      <c r="TVV1" s="512"/>
      <c r="TVW1" s="512"/>
      <c r="TVX1" s="512"/>
      <c r="TVY1" s="512"/>
      <c r="TVZ1" s="512"/>
      <c r="TWA1" s="512"/>
      <c r="TWB1" s="512"/>
      <c r="TWC1" s="512"/>
      <c r="TWD1" s="512"/>
      <c r="TWE1" s="512"/>
      <c r="TWF1" s="512"/>
      <c r="TWG1" s="512"/>
      <c r="TWH1" s="512"/>
      <c r="TWI1" s="512"/>
      <c r="TWJ1" s="512"/>
      <c r="TWK1" s="512"/>
      <c r="TWL1" s="512"/>
      <c r="TWM1" s="512"/>
      <c r="TWN1" s="512"/>
      <c r="TWO1" s="512"/>
      <c r="TWP1" s="512"/>
      <c r="TWQ1" s="512"/>
      <c r="TWR1" s="512"/>
      <c r="TWS1" s="512"/>
      <c r="TWT1" s="512"/>
      <c r="TWU1" s="512"/>
      <c r="TWV1" s="512"/>
      <c r="TWW1" s="512"/>
      <c r="TWX1" s="512"/>
      <c r="TWY1" s="512"/>
      <c r="TWZ1" s="512"/>
      <c r="TXA1" s="512"/>
      <c r="TXB1" s="512"/>
      <c r="TXC1" s="512"/>
      <c r="TXD1" s="512"/>
      <c r="TXE1" s="512"/>
      <c r="TXF1" s="512"/>
      <c r="TXG1" s="512"/>
      <c r="TXH1" s="512"/>
      <c r="TXI1" s="512"/>
      <c r="TXJ1" s="512"/>
      <c r="TXK1" s="512"/>
      <c r="TXL1" s="512"/>
      <c r="TXM1" s="512"/>
      <c r="TXN1" s="512"/>
      <c r="TXO1" s="512"/>
      <c r="TXP1" s="512"/>
      <c r="TXQ1" s="512"/>
      <c r="TXR1" s="512"/>
      <c r="TXS1" s="512"/>
      <c r="TXT1" s="512"/>
      <c r="TXU1" s="512"/>
      <c r="TXV1" s="512"/>
      <c r="TXW1" s="512"/>
      <c r="TXX1" s="512"/>
      <c r="TXY1" s="512"/>
      <c r="TXZ1" s="512"/>
      <c r="TYA1" s="512"/>
      <c r="TYB1" s="512"/>
      <c r="TYC1" s="512"/>
      <c r="TYD1" s="512"/>
      <c r="TYE1" s="512"/>
      <c r="TYF1" s="512"/>
      <c r="TYG1" s="512"/>
      <c r="TYH1" s="512"/>
      <c r="TYI1" s="512"/>
      <c r="TYJ1" s="512"/>
      <c r="TYK1" s="512"/>
      <c r="TYL1" s="512"/>
      <c r="TYM1" s="512"/>
      <c r="TYN1" s="512"/>
      <c r="TYO1" s="512"/>
      <c r="TYP1" s="512"/>
      <c r="TYQ1" s="512"/>
      <c r="TYR1" s="512"/>
      <c r="TYS1" s="512"/>
      <c r="TYT1" s="512"/>
      <c r="TYU1" s="512"/>
      <c r="TYV1" s="512"/>
      <c r="TYW1" s="512"/>
      <c r="TYX1" s="512"/>
      <c r="TYY1" s="512"/>
      <c r="TYZ1" s="512"/>
      <c r="TZA1" s="512"/>
      <c r="TZB1" s="512"/>
      <c r="TZC1" s="512"/>
      <c r="TZD1" s="512"/>
      <c r="TZE1" s="512"/>
      <c r="TZF1" s="512"/>
      <c r="TZG1" s="512"/>
      <c r="TZH1" s="512"/>
      <c r="TZI1" s="512"/>
      <c r="TZJ1" s="512"/>
      <c r="TZK1" s="512"/>
      <c r="TZL1" s="512"/>
      <c r="TZM1" s="512"/>
      <c r="TZN1" s="512"/>
      <c r="TZO1" s="512"/>
      <c r="TZP1" s="512"/>
      <c r="TZQ1" s="512"/>
      <c r="TZR1" s="512"/>
      <c r="TZS1" s="512"/>
      <c r="TZT1" s="512"/>
      <c r="TZU1" s="512"/>
      <c r="TZV1" s="512"/>
      <c r="TZW1" s="512"/>
      <c r="TZX1" s="512"/>
      <c r="TZY1" s="512"/>
      <c r="TZZ1" s="512"/>
      <c r="UAA1" s="512"/>
      <c r="UAB1" s="512"/>
      <c r="UAC1" s="512"/>
      <c r="UAD1" s="512"/>
      <c r="UAE1" s="512"/>
      <c r="UAF1" s="512"/>
      <c r="UAG1" s="512"/>
      <c r="UAH1" s="512"/>
      <c r="UAI1" s="512"/>
      <c r="UAJ1" s="512"/>
      <c r="UAK1" s="512"/>
      <c r="UAL1" s="512"/>
      <c r="UAM1" s="512"/>
      <c r="UAN1" s="512"/>
      <c r="UAO1" s="512"/>
      <c r="UAP1" s="512"/>
      <c r="UAQ1" s="512"/>
      <c r="UAR1" s="512"/>
      <c r="UAS1" s="512"/>
      <c r="UAT1" s="512"/>
      <c r="UAU1" s="512"/>
      <c r="UAV1" s="512"/>
      <c r="UAW1" s="512"/>
      <c r="UAX1" s="512"/>
      <c r="UAY1" s="512"/>
      <c r="UAZ1" s="512"/>
      <c r="UBA1" s="512"/>
      <c r="UBB1" s="512"/>
      <c r="UBC1" s="512"/>
      <c r="UBD1" s="512"/>
      <c r="UBE1" s="512"/>
      <c r="UBF1" s="512"/>
      <c r="UBG1" s="512"/>
      <c r="UBH1" s="512"/>
      <c r="UBI1" s="512"/>
      <c r="UBJ1" s="512"/>
      <c r="UBK1" s="512"/>
      <c r="UBL1" s="512"/>
      <c r="UBM1" s="512"/>
      <c r="UBN1" s="512"/>
      <c r="UBO1" s="512"/>
      <c r="UBP1" s="512"/>
      <c r="UBQ1" s="512"/>
      <c r="UBR1" s="512"/>
      <c r="UBS1" s="512"/>
      <c r="UBT1" s="512"/>
      <c r="UBU1" s="512"/>
      <c r="UBV1" s="512"/>
      <c r="UBW1" s="512"/>
      <c r="UBX1" s="512"/>
      <c r="UBY1" s="512"/>
      <c r="UBZ1" s="512"/>
      <c r="UCA1" s="512"/>
      <c r="UCB1" s="512"/>
      <c r="UCC1" s="512"/>
      <c r="UCD1" s="512"/>
      <c r="UCE1" s="512"/>
      <c r="UCF1" s="512"/>
      <c r="UCG1" s="512"/>
      <c r="UCH1" s="512"/>
      <c r="UCI1" s="512"/>
      <c r="UCJ1" s="512"/>
      <c r="UCK1" s="512"/>
      <c r="UCL1" s="512"/>
      <c r="UCM1" s="512"/>
      <c r="UCN1" s="512"/>
      <c r="UCO1" s="512"/>
      <c r="UCP1" s="512"/>
      <c r="UCQ1" s="512"/>
      <c r="UCR1" s="512"/>
      <c r="UCS1" s="512"/>
      <c r="UCT1" s="512"/>
      <c r="UCU1" s="512"/>
      <c r="UCV1" s="512"/>
      <c r="UCW1" s="512"/>
      <c r="UCX1" s="512"/>
      <c r="UCY1" s="512"/>
      <c r="UCZ1" s="512"/>
      <c r="UDA1" s="512"/>
      <c r="UDB1" s="512"/>
      <c r="UDC1" s="512"/>
      <c r="UDD1" s="512"/>
      <c r="UDE1" s="512"/>
      <c r="UDF1" s="512"/>
      <c r="UDG1" s="512"/>
      <c r="UDH1" s="512"/>
      <c r="UDI1" s="512"/>
      <c r="UDJ1" s="512"/>
      <c r="UDK1" s="512"/>
      <c r="UDL1" s="512"/>
      <c r="UDM1" s="512"/>
      <c r="UDN1" s="512"/>
      <c r="UDO1" s="512"/>
      <c r="UDP1" s="512"/>
      <c r="UDQ1" s="512"/>
      <c r="UDR1" s="512"/>
      <c r="UDS1" s="512"/>
      <c r="UDT1" s="512"/>
      <c r="UDU1" s="512"/>
      <c r="UDV1" s="512"/>
      <c r="UDW1" s="512"/>
      <c r="UDX1" s="512"/>
      <c r="UDY1" s="512"/>
      <c r="UDZ1" s="512"/>
      <c r="UEA1" s="512"/>
      <c r="UEB1" s="512"/>
      <c r="UEC1" s="512"/>
      <c r="UED1" s="512"/>
      <c r="UEE1" s="512"/>
      <c r="UEF1" s="512"/>
      <c r="UEG1" s="512"/>
      <c r="UEH1" s="512"/>
      <c r="UEI1" s="512"/>
      <c r="UEJ1" s="512"/>
      <c r="UEK1" s="512"/>
      <c r="UEL1" s="512"/>
      <c r="UEM1" s="512"/>
      <c r="UEN1" s="512"/>
      <c r="UEO1" s="512"/>
      <c r="UEP1" s="512"/>
      <c r="UEQ1" s="512"/>
      <c r="UER1" s="512"/>
      <c r="UES1" s="512"/>
      <c r="UET1" s="512"/>
      <c r="UEU1" s="512"/>
      <c r="UEV1" s="512"/>
      <c r="UEW1" s="512"/>
      <c r="UEX1" s="512"/>
      <c r="UEY1" s="512"/>
      <c r="UEZ1" s="512"/>
      <c r="UFA1" s="512"/>
      <c r="UFB1" s="512"/>
      <c r="UFC1" s="512"/>
      <c r="UFD1" s="512"/>
      <c r="UFE1" s="512"/>
      <c r="UFF1" s="512"/>
      <c r="UFG1" s="512"/>
      <c r="UFH1" s="512"/>
      <c r="UFI1" s="512"/>
      <c r="UFJ1" s="512"/>
      <c r="UFK1" s="512"/>
      <c r="UFL1" s="512"/>
      <c r="UFM1" s="512"/>
      <c r="UFN1" s="512"/>
      <c r="UFO1" s="512"/>
      <c r="UFP1" s="512"/>
      <c r="UFQ1" s="512"/>
      <c r="UFR1" s="512"/>
      <c r="UFS1" s="512"/>
      <c r="UFT1" s="512"/>
      <c r="UFU1" s="512"/>
      <c r="UFV1" s="512"/>
      <c r="UFW1" s="512"/>
      <c r="UFX1" s="512"/>
      <c r="UFY1" s="512"/>
      <c r="UFZ1" s="512"/>
      <c r="UGA1" s="512"/>
      <c r="UGB1" s="512"/>
      <c r="UGC1" s="512"/>
      <c r="UGD1" s="512"/>
      <c r="UGE1" s="512"/>
      <c r="UGF1" s="512"/>
      <c r="UGG1" s="512"/>
      <c r="UGH1" s="512"/>
      <c r="UGI1" s="512"/>
      <c r="UGJ1" s="512"/>
      <c r="UGK1" s="512"/>
      <c r="UGL1" s="512"/>
      <c r="UGM1" s="512"/>
      <c r="UGN1" s="512"/>
      <c r="UGO1" s="512"/>
      <c r="UGP1" s="512"/>
      <c r="UGQ1" s="512"/>
      <c r="UGR1" s="512"/>
      <c r="UGS1" s="512"/>
      <c r="UGT1" s="512"/>
      <c r="UGU1" s="512"/>
      <c r="UGV1" s="512"/>
      <c r="UGW1" s="512"/>
      <c r="UGX1" s="512"/>
      <c r="UGY1" s="512"/>
      <c r="UGZ1" s="512"/>
      <c r="UHA1" s="512"/>
      <c r="UHB1" s="512"/>
      <c r="UHC1" s="512"/>
      <c r="UHD1" s="512"/>
      <c r="UHE1" s="512"/>
      <c r="UHF1" s="512"/>
      <c r="UHG1" s="512"/>
      <c r="UHH1" s="512"/>
      <c r="UHI1" s="512"/>
      <c r="UHJ1" s="512"/>
      <c r="UHK1" s="512"/>
      <c r="UHL1" s="512"/>
      <c r="UHM1" s="512"/>
      <c r="UHN1" s="512"/>
      <c r="UHO1" s="512"/>
      <c r="UHP1" s="512"/>
      <c r="UHQ1" s="512"/>
      <c r="UHR1" s="512"/>
      <c r="UHS1" s="512"/>
      <c r="UHT1" s="512"/>
      <c r="UHU1" s="512"/>
      <c r="UHV1" s="512"/>
      <c r="UHW1" s="512"/>
      <c r="UHX1" s="512"/>
      <c r="UHY1" s="512"/>
      <c r="UHZ1" s="512"/>
      <c r="UIA1" s="512"/>
      <c r="UIB1" s="512"/>
      <c r="UIC1" s="512"/>
      <c r="UID1" s="512"/>
      <c r="UIE1" s="512"/>
      <c r="UIF1" s="512"/>
      <c r="UIG1" s="512"/>
      <c r="UIH1" s="512"/>
      <c r="UII1" s="512"/>
      <c r="UIJ1" s="512"/>
      <c r="UIK1" s="512"/>
      <c r="UIL1" s="512"/>
      <c r="UIM1" s="512"/>
      <c r="UIN1" s="512"/>
      <c r="UIO1" s="512"/>
      <c r="UIP1" s="512"/>
      <c r="UIQ1" s="512"/>
      <c r="UIR1" s="512"/>
      <c r="UIS1" s="512"/>
      <c r="UIT1" s="512"/>
      <c r="UIU1" s="512"/>
      <c r="UIV1" s="512"/>
      <c r="UIW1" s="512"/>
      <c r="UIX1" s="512"/>
      <c r="UIY1" s="512"/>
      <c r="UIZ1" s="512"/>
      <c r="UJA1" s="512"/>
      <c r="UJB1" s="512"/>
      <c r="UJC1" s="512"/>
      <c r="UJD1" s="512"/>
      <c r="UJE1" s="512"/>
      <c r="UJF1" s="512"/>
      <c r="UJG1" s="512"/>
      <c r="UJH1" s="512"/>
      <c r="UJI1" s="512"/>
      <c r="UJJ1" s="512"/>
      <c r="UJK1" s="512"/>
      <c r="UJL1" s="512"/>
      <c r="UJM1" s="512"/>
      <c r="UJN1" s="512"/>
      <c r="UJO1" s="512"/>
      <c r="UJP1" s="512"/>
      <c r="UJQ1" s="512"/>
      <c r="UJR1" s="512"/>
      <c r="UJS1" s="512"/>
      <c r="UJT1" s="512"/>
      <c r="UJU1" s="512"/>
      <c r="UJV1" s="512"/>
      <c r="UJW1" s="512"/>
      <c r="UJX1" s="512"/>
      <c r="UJY1" s="512"/>
      <c r="UJZ1" s="512"/>
      <c r="UKA1" s="512"/>
      <c r="UKB1" s="512"/>
      <c r="UKC1" s="512"/>
      <c r="UKD1" s="512"/>
      <c r="UKE1" s="512"/>
      <c r="UKF1" s="512"/>
      <c r="UKG1" s="512"/>
      <c r="UKH1" s="512"/>
      <c r="UKI1" s="512"/>
      <c r="UKJ1" s="512"/>
      <c r="UKK1" s="512"/>
      <c r="UKL1" s="512"/>
      <c r="UKM1" s="512"/>
      <c r="UKN1" s="512"/>
      <c r="UKO1" s="512"/>
      <c r="UKP1" s="512"/>
      <c r="UKQ1" s="512"/>
      <c r="UKR1" s="512"/>
      <c r="UKS1" s="512"/>
      <c r="UKT1" s="512"/>
      <c r="UKU1" s="512"/>
      <c r="UKV1" s="512"/>
      <c r="UKW1" s="512"/>
      <c r="UKX1" s="512"/>
      <c r="UKY1" s="512"/>
      <c r="UKZ1" s="512"/>
      <c r="ULA1" s="512"/>
      <c r="ULB1" s="512"/>
      <c r="ULC1" s="512"/>
      <c r="ULD1" s="512"/>
      <c r="ULE1" s="512"/>
      <c r="ULF1" s="512"/>
      <c r="ULG1" s="512"/>
      <c r="ULH1" s="512"/>
      <c r="ULI1" s="512"/>
      <c r="ULJ1" s="512"/>
      <c r="ULK1" s="512"/>
      <c r="ULL1" s="512"/>
      <c r="ULM1" s="512"/>
      <c r="ULN1" s="512"/>
      <c r="ULO1" s="512"/>
      <c r="ULP1" s="512"/>
      <c r="ULQ1" s="512"/>
      <c r="ULR1" s="512"/>
      <c r="ULS1" s="512"/>
      <c r="ULT1" s="512"/>
      <c r="ULU1" s="512"/>
      <c r="ULV1" s="512"/>
      <c r="ULW1" s="512"/>
      <c r="ULX1" s="512"/>
      <c r="ULY1" s="512"/>
      <c r="ULZ1" s="512"/>
      <c r="UMA1" s="512"/>
      <c r="UMB1" s="512"/>
      <c r="UMC1" s="512"/>
      <c r="UMD1" s="512"/>
      <c r="UME1" s="512"/>
      <c r="UMF1" s="512"/>
      <c r="UMG1" s="512"/>
      <c r="UMH1" s="512"/>
      <c r="UMI1" s="512"/>
      <c r="UMJ1" s="512"/>
      <c r="UMK1" s="512"/>
      <c r="UML1" s="512"/>
      <c r="UMM1" s="512"/>
      <c r="UMN1" s="512"/>
      <c r="UMO1" s="512"/>
      <c r="UMP1" s="512"/>
      <c r="UMQ1" s="512"/>
      <c r="UMR1" s="512"/>
      <c r="UMS1" s="512"/>
      <c r="UMT1" s="512"/>
      <c r="UMU1" s="512"/>
      <c r="UMV1" s="512"/>
      <c r="UMW1" s="512"/>
      <c r="UMX1" s="512"/>
      <c r="UMY1" s="512"/>
      <c r="UMZ1" s="512"/>
      <c r="UNA1" s="512"/>
      <c r="UNB1" s="512"/>
      <c r="UNC1" s="512"/>
      <c r="UND1" s="512"/>
      <c r="UNE1" s="512"/>
      <c r="UNF1" s="512"/>
      <c r="UNG1" s="512"/>
      <c r="UNH1" s="512"/>
      <c r="UNI1" s="512"/>
      <c r="UNJ1" s="512"/>
      <c r="UNK1" s="512"/>
      <c r="UNL1" s="512"/>
      <c r="UNM1" s="512"/>
      <c r="UNN1" s="512"/>
      <c r="UNO1" s="512"/>
      <c r="UNP1" s="512"/>
      <c r="UNQ1" s="512"/>
      <c r="UNR1" s="512"/>
      <c r="UNS1" s="512"/>
      <c r="UNT1" s="512"/>
      <c r="UNU1" s="512"/>
      <c r="UNV1" s="512"/>
      <c r="UNW1" s="512"/>
      <c r="UNX1" s="512"/>
      <c r="UNY1" s="512"/>
      <c r="UNZ1" s="512"/>
      <c r="UOA1" s="512"/>
      <c r="UOB1" s="512"/>
      <c r="UOC1" s="512"/>
      <c r="UOD1" s="512"/>
      <c r="UOE1" s="512"/>
      <c r="UOF1" s="512"/>
      <c r="UOG1" s="512"/>
      <c r="UOH1" s="512"/>
      <c r="UOI1" s="512"/>
      <c r="UOJ1" s="512"/>
      <c r="UOK1" s="512"/>
      <c r="UOL1" s="512"/>
      <c r="UOM1" s="512"/>
      <c r="UON1" s="512"/>
      <c r="UOO1" s="512"/>
      <c r="UOP1" s="512"/>
      <c r="UOQ1" s="512"/>
      <c r="UOR1" s="512"/>
      <c r="UOS1" s="512"/>
      <c r="UOT1" s="512"/>
      <c r="UOU1" s="512"/>
      <c r="UOV1" s="512"/>
      <c r="UOW1" s="512"/>
      <c r="UOX1" s="512"/>
      <c r="UOY1" s="512"/>
      <c r="UOZ1" s="512"/>
      <c r="UPA1" s="512"/>
      <c r="UPB1" s="512"/>
      <c r="UPC1" s="512"/>
      <c r="UPD1" s="512"/>
      <c r="UPE1" s="512"/>
      <c r="UPF1" s="512"/>
      <c r="UPG1" s="512"/>
      <c r="UPH1" s="512"/>
      <c r="UPI1" s="512"/>
      <c r="UPJ1" s="512"/>
      <c r="UPK1" s="512"/>
      <c r="UPL1" s="512"/>
      <c r="UPM1" s="512"/>
      <c r="UPN1" s="512"/>
      <c r="UPO1" s="512"/>
      <c r="UPP1" s="512"/>
      <c r="UPQ1" s="512"/>
      <c r="UPR1" s="512"/>
      <c r="UPS1" s="512"/>
      <c r="UPT1" s="512"/>
      <c r="UPU1" s="512"/>
      <c r="UPV1" s="512"/>
      <c r="UPW1" s="512"/>
      <c r="UPX1" s="512"/>
      <c r="UPY1" s="512"/>
      <c r="UPZ1" s="512"/>
      <c r="UQA1" s="512"/>
      <c r="UQB1" s="512"/>
      <c r="UQC1" s="512"/>
      <c r="UQD1" s="512"/>
      <c r="UQE1" s="512"/>
      <c r="UQF1" s="512"/>
      <c r="UQG1" s="512"/>
      <c r="UQH1" s="512"/>
      <c r="UQI1" s="512"/>
      <c r="UQJ1" s="512"/>
      <c r="UQK1" s="512"/>
      <c r="UQL1" s="512"/>
      <c r="UQM1" s="512"/>
      <c r="UQN1" s="512"/>
      <c r="UQO1" s="512"/>
      <c r="UQP1" s="512"/>
      <c r="UQQ1" s="512"/>
      <c r="UQR1" s="512"/>
      <c r="UQS1" s="512"/>
      <c r="UQT1" s="512"/>
      <c r="UQU1" s="512"/>
      <c r="UQV1" s="512"/>
      <c r="UQW1" s="512"/>
      <c r="UQX1" s="512"/>
      <c r="UQY1" s="512"/>
      <c r="UQZ1" s="512"/>
      <c r="URA1" s="512"/>
      <c r="URB1" s="512"/>
      <c r="URC1" s="512"/>
      <c r="URD1" s="512"/>
      <c r="URE1" s="512"/>
      <c r="URF1" s="512"/>
      <c r="URG1" s="512"/>
      <c r="URH1" s="512"/>
      <c r="URI1" s="512"/>
      <c r="URJ1" s="512"/>
      <c r="URK1" s="512"/>
      <c r="URL1" s="512"/>
      <c r="URM1" s="512"/>
      <c r="URN1" s="512"/>
      <c r="URO1" s="512"/>
      <c r="URP1" s="512"/>
      <c r="URQ1" s="512"/>
      <c r="URR1" s="512"/>
      <c r="URS1" s="512"/>
      <c r="URT1" s="512"/>
      <c r="URU1" s="512"/>
      <c r="URV1" s="512"/>
      <c r="URW1" s="512"/>
      <c r="URX1" s="512"/>
      <c r="URY1" s="512"/>
      <c r="URZ1" s="512"/>
      <c r="USA1" s="512"/>
      <c r="USB1" s="512"/>
      <c r="USC1" s="512"/>
      <c r="USD1" s="512"/>
      <c r="USE1" s="512"/>
      <c r="USF1" s="512"/>
      <c r="USG1" s="512"/>
      <c r="USH1" s="512"/>
      <c r="USI1" s="512"/>
      <c r="USJ1" s="512"/>
      <c r="USK1" s="512"/>
      <c r="USL1" s="512"/>
      <c r="USM1" s="512"/>
      <c r="USN1" s="512"/>
      <c r="USO1" s="512"/>
      <c r="USP1" s="512"/>
      <c r="USQ1" s="512"/>
      <c r="USR1" s="512"/>
      <c r="USS1" s="512"/>
      <c r="UST1" s="512"/>
      <c r="USU1" s="512"/>
      <c r="USV1" s="512"/>
      <c r="USW1" s="512"/>
      <c r="USX1" s="512"/>
      <c r="USY1" s="512"/>
      <c r="USZ1" s="512"/>
      <c r="UTA1" s="512"/>
      <c r="UTB1" s="512"/>
      <c r="UTC1" s="512"/>
      <c r="UTD1" s="512"/>
      <c r="UTE1" s="512"/>
      <c r="UTF1" s="512"/>
      <c r="UTG1" s="512"/>
      <c r="UTH1" s="512"/>
      <c r="UTI1" s="512"/>
      <c r="UTJ1" s="512"/>
      <c r="UTK1" s="512"/>
      <c r="UTL1" s="512"/>
      <c r="UTM1" s="512"/>
      <c r="UTN1" s="512"/>
      <c r="UTO1" s="512"/>
      <c r="UTP1" s="512"/>
      <c r="UTQ1" s="512"/>
      <c r="UTR1" s="512"/>
      <c r="UTS1" s="512"/>
      <c r="UTT1" s="512"/>
      <c r="UTU1" s="512"/>
      <c r="UTV1" s="512"/>
      <c r="UTW1" s="512"/>
      <c r="UTX1" s="512"/>
      <c r="UTY1" s="512"/>
      <c r="UTZ1" s="512"/>
      <c r="UUA1" s="512"/>
      <c r="UUB1" s="512"/>
      <c r="UUC1" s="512"/>
      <c r="UUD1" s="512"/>
      <c r="UUE1" s="512"/>
      <c r="UUF1" s="512"/>
      <c r="UUG1" s="512"/>
      <c r="UUH1" s="512"/>
      <c r="UUI1" s="512"/>
      <c r="UUJ1" s="512"/>
      <c r="UUK1" s="512"/>
      <c r="UUL1" s="512"/>
      <c r="UUM1" s="512"/>
      <c r="UUN1" s="512"/>
      <c r="UUO1" s="512"/>
      <c r="UUP1" s="512"/>
      <c r="UUQ1" s="512"/>
      <c r="UUR1" s="512"/>
      <c r="UUS1" s="512"/>
      <c r="UUT1" s="512"/>
      <c r="UUU1" s="512"/>
      <c r="UUV1" s="512"/>
      <c r="UUW1" s="512"/>
      <c r="UUX1" s="512"/>
      <c r="UUY1" s="512"/>
      <c r="UUZ1" s="512"/>
      <c r="UVA1" s="512"/>
      <c r="UVB1" s="512"/>
      <c r="UVC1" s="512"/>
      <c r="UVD1" s="512"/>
      <c r="UVE1" s="512"/>
      <c r="UVF1" s="512"/>
      <c r="UVG1" s="512"/>
      <c r="UVH1" s="512"/>
      <c r="UVI1" s="512"/>
      <c r="UVJ1" s="512"/>
      <c r="UVK1" s="512"/>
      <c r="UVL1" s="512"/>
      <c r="UVM1" s="512"/>
      <c r="UVN1" s="512"/>
      <c r="UVO1" s="512"/>
      <c r="UVP1" s="512"/>
      <c r="UVQ1" s="512"/>
      <c r="UVR1" s="512"/>
      <c r="UVS1" s="512"/>
      <c r="UVT1" s="512"/>
      <c r="UVU1" s="512"/>
      <c r="UVV1" s="512"/>
      <c r="UVW1" s="512"/>
      <c r="UVX1" s="512"/>
      <c r="UVY1" s="512"/>
      <c r="UVZ1" s="512"/>
      <c r="UWA1" s="512"/>
      <c r="UWB1" s="512"/>
      <c r="UWC1" s="512"/>
      <c r="UWD1" s="512"/>
      <c r="UWE1" s="512"/>
      <c r="UWF1" s="512"/>
      <c r="UWG1" s="512"/>
      <c r="UWH1" s="512"/>
      <c r="UWI1" s="512"/>
      <c r="UWJ1" s="512"/>
      <c r="UWK1" s="512"/>
      <c r="UWL1" s="512"/>
      <c r="UWM1" s="512"/>
      <c r="UWN1" s="512"/>
      <c r="UWO1" s="512"/>
      <c r="UWP1" s="512"/>
      <c r="UWQ1" s="512"/>
      <c r="UWR1" s="512"/>
      <c r="UWS1" s="512"/>
      <c r="UWT1" s="512"/>
      <c r="UWU1" s="512"/>
      <c r="UWV1" s="512"/>
      <c r="UWW1" s="512"/>
      <c r="UWX1" s="512"/>
      <c r="UWY1" s="512"/>
      <c r="UWZ1" s="512"/>
      <c r="UXA1" s="512"/>
      <c r="UXB1" s="512"/>
      <c r="UXC1" s="512"/>
      <c r="UXD1" s="512"/>
      <c r="UXE1" s="512"/>
      <c r="UXF1" s="512"/>
      <c r="UXG1" s="512"/>
      <c r="UXH1" s="512"/>
      <c r="UXI1" s="512"/>
      <c r="UXJ1" s="512"/>
      <c r="UXK1" s="512"/>
      <c r="UXL1" s="512"/>
      <c r="UXM1" s="512"/>
      <c r="UXN1" s="512"/>
      <c r="UXO1" s="512"/>
      <c r="UXP1" s="512"/>
      <c r="UXQ1" s="512"/>
      <c r="UXR1" s="512"/>
      <c r="UXS1" s="512"/>
      <c r="UXT1" s="512"/>
      <c r="UXU1" s="512"/>
      <c r="UXV1" s="512"/>
      <c r="UXW1" s="512"/>
      <c r="UXX1" s="512"/>
      <c r="UXY1" s="512"/>
      <c r="UXZ1" s="512"/>
      <c r="UYA1" s="512"/>
      <c r="UYB1" s="512"/>
      <c r="UYC1" s="512"/>
      <c r="UYD1" s="512"/>
      <c r="UYE1" s="512"/>
      <c r="UYF1" s="512"/>
      <c r="UYG1" s="512"/>
      <c r="UYH1" s="512"/>
      <c r="UYI1" s="512"/>
      <c r="UYJ1" s="512"/>
      <c r="UYK1" s="512"/>
      <c r="UYL1" s="512"/>
      <c r="UYM1" s="512"/>
      <c r="UYN1" s="512"/>
      <c r="UYO1" s="512"/>
      <c r="UYP1" s="512"/>
      <c r="UYQ1" s="512"/>
      <c r="UYR1" s="512"/>
      <c r="UYS1" s="512"/>
      <c r="UYT1" s="512"/>
      <c r="UYU1" s="512"/>
      <c r="UYV1" s="512"/>
      <c r="UYW1" s="512"/>
      <c r="UYX1" s="512"/>
      <c r="UYY1" s="512"/>
      <c r="UYZ1" s="512"/>
      <c r="UZA1" s="512"/>
      <c r="UZB1" s="512"/>
      <c r="UZC1" s="512"/>
      <c r="UZD1" s="512"/>
      <c r="UZE1" s="512"/>
      <c r="UZF1" s="512"/>
      <c r="UZG1" s="512"/>
      <c r="UZH1" s="512"/>
      <c r="UZI1" s="512"/>
      <c r="UZJ1" s="512"/>
      <c r="UZK1" s="512"/>
      <c r="UZL1" s="512"/>
      <c r="UZM1" s="512"/>
      <c r="UZN1" s="512"/>
      <c r="UZO1" s="512"/>
      <c r="UZP1" s="512"/>
      <c r="UZQ1" s="512"/>
      <c r="UZR1" s="512"/>
      <c r="UZS1" s="512"/>
      <c r="UZT1" s="512"/>
      <c r="UZU1" s="512"/>
      <c r="UZV1" s="512"/>
      <c r="UZW1" s="512"/>
      <c r="UZX1" s="512"/>
      <c r="UZY1" s="512"/>
      <c r="UZZ1" s="512"/>
      <c r="VAA1" s="512"/>
      <c r="VAB1" s="512"/>
      <c r="VAC1" s="512"/>
      <c r="VAD1" s="512"/>
      <c r="VAE1" s="512"/>
      <c r="VAF1" s="512"/>
      <c r="VAG1" s="512"/>
      <c r="VAH1" s="512"/>
      <c r="VAI1" s="512"/>
      <c r="VAJ1" s="512"/>
      <c r="VAK1" s="512"/>
      <c r="VAL1" s="512"/>
      <c r="VAM1" s="512"/>
      <c r="VAN1" s="512"/>
      <c r="VAO1" s="512"/>
      <c r="VAP1" s="512"/>
      <c r="VAQ1" s="512"/>
      <c r="VAR1" s="512"/>
      <c r="VAS1" s="512"/>
      <c r="VAT1" s="512"/>
      <c r="VAU1" s="512"/>
      <c r="VAV1" s="512"/>
      <c r="VAW1" s="512"/>
      <c r="VAX1" s="512"/>
      <c r="VAY1" s="512"/>
      <c r="VAZ1" s="512"/>
      <c r="VBA1" s="512"/>
      <c r="VBB1" s="512"/>
      <c r="VBC1" s="512"/>
      <c r="VBD1" s="512"/>
      <c r="VBE1" s="512"/>
      <c r="VBF1" s="512"/>
      <c r="VBG1" s="512"/>
      <c r="VBH1" s="512"/>
      <c r="VBI1" s="512"/>
      <c r="VBJ1" s="512"/>
      <c r="VBK1" s="512"/>
      <c r="VBL1" s="512"/>
      <c r="VBM1" s="512"/>
      <c r="VBN1" s="512"/>
      <c r="VBO1" s="512"/>
      <c r="VBP1" s="512"/>
      <c r="VBQ1" s="512"/>
      <c r="VBR1" s="512"/>
      <c r="VBS1" s="512"/>
      <c r="VBT1" s="512"/>
      <c r="VBU1" s="512"/>
      <c r="VBV1" s="512"/>
      <c r="VBW1" s="512"/>
      <c r="VBX1" s="512"/>
      <c r="VBY1" s="512"/>
      <c r="VBZ1" s="512"/>
      <c r="VCA1" s="512"/>
      <c r="VCB1" s="512"/>
      <c r="VCC1" s="512"/>
      <c r="VCD1" s="512"/>
      <c r="VCE1" s="512"/>
      <c r="VCF1" s="512"/>
      <c r="VCG1" s="512"/>
      <c r="VCH1" s="512"/>
      <c r="VCI1" s="512"/>
      <c r="VCJ1" s="512"/>
      <c r="VCK1" s="512"/>
      <c r="VCL1" s="512"/>
      <c r="VCM1" s="512"/>
      <c r="VCN1" s="512"/>
      <c r="VCO1" s="512"/>
      <c r="VCP1" s="512"/>
      <c r="VCQ1" s="512"/>
      <c r="VCR1" s="512"/>
      <c r="VCS1" s="512"/>
      <c r="VCT1" s="512"/>
      <c r="VCU1" s="512"/>
      <c r="VCV1" s="512"/>
      <c r="VCW1" s="512"/>
      <c r="VCX1" s="512"/>
      <c r="VCY1" s="512"/>
      <c r="VCZ1" s="512"/>
      <c r="VDA1" s="512"/>
      <c r="VDB1" s="512"/>
      <c r="VDC1" s="512"/>
      <c r="VDD1" s="512"/>
      <c r="VDE1" s="512"/>
      <c r="VDF1" s="512"/>
      <c r="VDG1" s="512"/>
      <c r="VDH1" s="512"/>
      <c r="VDI1" s="512"/>
      <c r="VDJ1" s="512"/>
      <c r="VDK1" s="512"/>
      <c r="VDL1" s="512"/>
      <c r="VDM1" s="512"/>
      <c r="VDN1" s="512"/>
      <c r="VDO1" s="512"/>
      <c r="VDP1" s="512"/>
      <c r="VDQ1" s="512"/>
      <c r="VDR1" s="512"/>
      <c r="VDS1" s="512"/>
      <c r="VDT1" s="512"/>
      <c r="VDU1" s="512"/>
      <c r="VDV1" s="512"/>
      <c r="VDW1" s="512"/>
      <c r="VDX1" s="512"/>
      <c r="VDY1" s="512"/>
      <c r="VDZ1" s="512"/>
      <c r="VEA1" s="512"/>
      <c r="VEB1" s="512"/>
      <c r="VEC1" s="512"/>
      <c r="VED1" s="512"/>
      <c r="VEE1" s="512"/>
      <c r="VEF1" s="512"/>
      <c r="VEG1" s="512"/>
      <c r="VEH1" s="512"/>
      <c r="VEI1" s="512"/>
      <c r="VEJ1" s="512"/>
      <c r="VEK1" s="512"/>
      <c r="VEL1" s="512"/>
      <c r="VEM1" s="512"/>
      <c r="VEN1" s="512"/>
      <c r="VEO1" s="512"/>
      <c r="VEP1" s="512"/>
      <c r="VEQ1" s="512"/>
      <c r="VER1" s="512"/>
      <c r="VES1" s="512"/>
      <c r="VET1" s="512"/>
      <c r="VEU1" s="512"/>
      <c r="VEV1" s="512"/>
      <c r="VEW1" s="512"/>
      <c r="VEX1" s="512"/>
      <c r="VEY1" s="512"/>
      <c r="VEZ1" s="512"/>
      <c r="VFA1" s="512"/>
      <c r="VFB1" s="512"/>
      <c r="VFC1" s="512"/>
      <c r="VFD1" s="512"/>
      <c r="VFE1" s="512"/>
      <c r="VFF1" s="512"/>
      <c r="VFG1" s="512"/>
      <c r="VFH1" s="512"/>
      <c r="VFI1" s="512"/>
      <c r="VFJ1" s="512"/>
      <c r="VFK1" s="512"/>
      <c r="VFL1" s="512"/>
      <c r="VFM1" s="512"/>
      <c r="VFN1" s="512"/>
      <c r="VFO1" s="512"/>
      <c r="VFP1" s="512"/>
      <c r="VFQ1" s="512"/>
      <c r="VFR1" s="512"/>
      <c r="VFS1" s="512"/>
      <c r="VFT1" s="512"/>
      <c r="VFU1" s="512"/>
      <c r="VFV1" s="512"/>
      <c r="VFW1" s="512"/>
      <c r="VFX1" s="512"/>
      <c r="VFY1" s="512"/>
      <c r="VFZ1" s="512"/>
      <c r="VGA1" s="512"/>
      <c r="VGB1" s="512"/>
      <c r="VGC1" s="512"/>
      <c r="VGD1" s="512"/>
      <c r="VGE1" s="512"/>
      <c r="VGF1" s="512"/>
      <c r="VGG1" s="512"/>
      <c r="VGH1" s="512"/>
      <c r="VGI1" s="512"/>
      <c r="VGJ1" s="512"/>
      <c r="VGK1" s="512"/>
      <c r="VGL1" s="512"/>
      <c r="VGM1" s="512"/>
      <c r="VGN1" s="512"/>
      <c r="VGO1" s="512"/>
      <c r="VGP1" s="512"/>
      <c r="VGQ1" s="512"/>
      <c r="VGR1" s="512"/>
      <c r="VGS1" s="512"/>
      <c r="VGT1" s="512"/>
      <c r="VGU1" s="512"/>
      <c r="VGV1" s="512"/>
      <c r="VGW1" s="512"/>
      <c r="VGX1" s="512"/>
      <c r="VGY1" s="512"/>
      <c r="VGZ1" s="512"/>
      <c r="VHA1" s="512"/>
      <c r="VHB1" s="512"/>
      <c r="VHC1" s="512"/>
      <c r="VHD1" s="512"/>
      <c r="VHE1" s="512"/>
      <c r="VHF1" s="512"/>
      <c r="VHG1" s="512"/>
      <c r="VHH1" s="512"/>
      <c r="VHI1" s="512"/>
      <c r="VHJ1" s="512"/>
      <c r="VHK1" s="512"/>
      <c r="VHL1" s="512"/>
      <c r="VHM1" s="512"/>
      <c r="VHN1" s="512"/>
      <c r="VHO1" s="512"/>
      <c r="VHP1" s="512"/>
      <c r="VHQ1" s="512"/>
      <c r="VHR1" s="512"/>
      <c r="VHS1" s="512"/>
      <c r="VHT1" s="512"/>
      <c r="VHU1" s="512"/>
      <c r="VHV1" s="512"/>
      <c r="VHW1" s="512"/>
      <c r="VHX1" s="512"/>
      <c r="VHY1" s="512"/>
      <c r="VHZ1" s="512"/>
      <c r="VIA1" s="512"/>
      <c r="VIB1" s="512"/>
      <c r="VIC1" s="512"/>
      <c r="VID1" s="512"/>
      <c r="VIE1" s="512"/>
      <c r="VIF1" s="512"/>
      <c r="VIG1" s="512"/>
      <c r="VIH1" s="512"/>
      <c r="VII1" s="512"/>
      <c r="VIJ1" s="512"/>
      <c r="VIK1" s="512"/>
      <c r="VIL1" s="512"/>
      <c r="VIM1" s="512"/>
      <c r="VIN1" s="512"/>
      <c r="VIO1" s="512"/>
      <c r="VIP1" s="512"/>
      <c r="VIQ1" s="512"/>
      <c r="VIR1" s="512"/>
      <c r="VIS1" s="512"/>
      <c r="VIT1" s="512"/>
      <c r="VIU1" s="512"/>
      <c r="VIV1" s="512"/>
      <c r="VIW1" s="512"/>
      <c r="VIX1" s="512"/>
      <c r="VIY1" s="512"/>
      <c r="VIZ1" s="512"/>
      <c r="VJA1" s="512"/>
      <c r="VJB1" s="512"/>
      <c r="VJC1" s="512"/>
      <c r="VJD1" s="512"/>
      <c r="VJE1" s="512"/>
      <c r="VJF1" s="512"/>
      <c r="VJG1" s="512"/>
      <c r="VJH1" s="512"/>
      <c r="VJI1" s="512"/>
      <c r="VJJ1" s="512"/>
      <c r="VJK1" s="512"/>
      <c r="VJL1" s="512"/>
      <c r="VJM1" s="512"/>
      <c r="VJN1" s="512"/>
      <c r="VJO1" s="512"/>
      <c r="VJP1" s="512"/>
      <c r="VJQ1" s="512"/>
      <c r="VJR1" s="512"/>
      <c r="VJS1" s="512"/>
      <c r="VJT1" s="512"/>
      <c r="VJU1" s="512"/>
      <c r="VJV1" s="512"/>
      <c r="VJW1" s="512"/>
      <c r="VJX1" s="512"/>
      <c r="VJY1" s="512"/>
      <c r="VJZ1" s="512"/>
      <c r="VKA1" s="512"/>
      <c r="VKB1" s="512"/>
      <c r="VKC1" s="512"/>
      <c r="VKD1" s="512"/>
      <c r="VKE1" s="512"/>
      <c r="VKF1" s="512"/>
      <c r="VKG1" s="512"/>
      <c r="VKH1" s="512"/>
      <c r="VKI1" s="512"/>
      <c r="VKJ1" s="512"/>
      <c r="VKK1" s="512"/>
      <c r="VKL1" s="512"/>
      <c r="VKM1" s="512"/>
      <c r="VKN1" s="512"/>
      <c r="VKO1" s="512"/>
      <c r="VKP1" s="512"/>
      <c r="VKQ1" s="512"/>
      <c r="VKR1" s="512"/>
      <c r="VKS1" s="512"/>
      <c r="VKT1" s="512"/>
      <c r="VKU1" s="512"/>
      <c r="VKV1" s="512"/>
      <c r="VKW1" s="512"/>
      <c r="VKX1" s="512"/>
      <c r="VKY1" s="512"/>
      <c r="VKZ1" s="512"/>
      <c r="VLA1" s="512"/>
      <c r="VLB1" s="512"/>
      <c r="VLC1" s="512"/>
      <c r="VLD1" s="512"/>
      <c r="VLE1" s="512"/>
      <c r="VLF1" s="512"/>
      <c r="VLG1" s="512"/>
      <c r="VLH1" s="512"/>
      <c r="VLI1" s="512"/>
      <c r="VLJ1" s="512"/>
      <c r="VLK1" s="512"/>
      <c r="VLL1" s="512"/>
      <c r="VLM1" s="512"/>
      <c r="VLN1" s="512"/>
      <c r="VLO1" s="512"/>
      <c r="VLP1" s="512"/>
      <c r="VLQ1" s="512"/>
      <c r="VLR1" s="512"/>
      <c r="VLS1" s="512"/>
      <c r="VLT1" s="512"/>
      <c r="VLU1" s="512"/>
      <c r="VLV1" s="512"/>
      <c r="VLW1" s="512"/>
      <c r="VLX1" s="512"/>
      <c r="VLY1" s="512"/>
      <c r="VLZ1" s="512"/>
      <c r="VMA1" s="512"/>
      <c r="VMB1" s="512"/>
      <c r="VMC1" s="512"/>
      <c r="VMD1" s="512"/>
      <c r="VME1" s="512"/>
      <c r="VMF1" s="512"/>
      <c r="VMG1" s="512"/>
      <c r="VMH1" s="512"/>
      <c r="VMI1" s="512"/>
      <c r="VMJ1" s="512"/>
      <c r="VMK1" s="512"/>
      <c r="VML1" s="512"/>
      <c r="VMM1" s="512"/>
      <c r="VMN1" s="512"/>
      <c r="VMO1" s="512"/>
      <c r="VMP1" s="512"/>
      <c r="VMQ1" s="512"/>
      <c r="VMR1" s="512"/>
      <c r="VMS1" s="512"/>
      <c r="VMT1" s="512"/>
      <c r="VMU1" s="512"/>
      <c r="VMV1" s="512"/>
      <c r="VMW1" s="512"/>
      <c r="VMX1" s="512"/>
      <c r="VMY1" s="512"/>
      <c r="VMZ1" s="512"/>
      <c r="VNA1" s="512"/>
      <c r="VNB1" s="512"/>
      <c r="VNC1" s="512"/>
      <c r="VND1" s="512"/>
      <c r="VNE1" s="512"/>
      <c r="VNF1" s="512"/>
      <c r="VNG1" s="512"/>
      <c r="VNH1" s="512"/>
      <c r="VNI1" s="512"/>
      <c r="VNJ1" s="512"/>
      <c r="VNK1" s="512"/>
      <c r="VNL1" s="512"/>
      <c r="VNM1" s="512"/>
      <c r="VNN1" s="512"/>
      <c r="VNO1" s="512"/>
      <c r="VNP1" s="512"/>
      <c r="VNQ1" s="512"/>
      <c r="VNR1" s="512"/>
      <c r="VNS1" s="512"/>
      <c r="VNT1" s="512"/>
      <c r="VNU1" s="512"/>
      <c r="VNV1" s="512"/>
      <c r="VNW1" s="512"/>
      <c r="VNX1" s="512"/>
      <c r="VNY1" s="512"/>
      <c r="VNZ1" s="512"/>
      <c r="VOA1" s="512"/>
      <c r="VOB1" s="512"/>
      <c r="VOC1" s="512"/>
      <c r="VOD1" s="512"/>
      <c r="VOE1" s="512"/>
      <c r="VOF1" s="512"/>
      <c r="VOG1" s="512"/>
      <c r="VOH1" s="512"/>
      <c r="VOI1" s="512"/>
      <c r="VOJ1" s="512"/>
      <c r="VOK1" s="512"/>
      <c r="VOL1" s="512"/>
      <c r="VOM1" s="512"/>
      <c r="VON1" s="512"/>
      <c r="VOO1" s="512"/>
      <c r="VOP1" s="512"/>
      <c r="VOQ1" s="512"/>
      <c r="VOR1" s="512"/>
      <c r="VOS1" s="512"/>
      <c r="VOT1" s="512"/>
      <c r="VOU1" s="512"/>
      <c r="VOV1" s="512"/>
      <c r="VOW1" s="512"/>
      <c r="VOX1" s="512"/>
      <c r="VOY1" s="512"/>
      <c r="VOZ1" s="512"/>
      <c r="VPA1" s="512"/>
      <c r="VPB1" s="512"/>
      <c r="VPC1" s="512"/>
      <c r="VPD1" s="512"/>
      <c r="VPE1" s="512"/>
      <c r="VPF1" s="512"/>
      <c r="VPG1" s="512"/>
      <c r="VPH1" s="512"/>
      <c r="VPI1" s="512"/>
      <c r="VPJ1" s="512"/>
      <c r="VPK1" s="512"/>
      <c r="VPL1" s="512"/>
      <c r="VPM1" s="512"/>
      <c r="VPN1" s="512"/>
      <c r="VPO1" s="512"/>
      <c r="VPP1" s="512"/>
      <c r="VPQ1" s="512"/>
      <c r="VPR1" s="512"/>
      <c r="VPS1" s="512"/>
      <c r="VPT1" s="512"/>
      <c r="VPU1" s="512"/>
      <c r="VPV1" s="512"/>
      <c r="VPW1" s="512"/>
      <c r="VPX1" s="512"/>
      <c r="VPY1" s="512"/>
      <c r="VPZ1" s="512"/>
      <c r="VQA1" s="512"/>
      <c r="VQB1" s="512"/>
      <c r="VQC1" s="512"/>
      <c r="VQD1" s="512"/>
      <c r="VQE1" s="512"/>
      <c r="VQF1" s="512"/>
      <c r="VQG1" s="512"/>
      <c r="VQH1" s="512"/>
      <c r="VQI1" s="512"/>
      <c r="VQJ1" s="512"/>
      <c r="VQK1" s="512"/>
      <c r="VQL1" s="512"/>
      <c r="VQM1" s="512"/>
      <c r="VQN1" s="512"/>
      <c r="VQO1" s="512"/>
      <c r="VQP1" s="512"/>
      <c r="VQQ1" s="512"/>
      <c r="VQR1" s="512"/>
      <c r="VQS1" s="512"/>
      <c r="VQT1" s="512"/>
      <c r="VQU1" s="512"/>
      <c r="VQV1" s="512"/>
      <c r="VQW1" s="512"/>
      <c r="VQX1" s="512"/>
      <c r="VQY1" s="512"/>
      <c r="VQZ1" s="512"/>
      <c r="VRA1" s="512"/>
      <c r="VRB1" s="512"/>
      <c r="VRC1" s="512"/>
      <c r="VRD1" s="512"/>
      <c r="VRE1" s="512"/>
      <c r="VRF1" s="512"/>
      <c r="VRG1" s="512"/>
      <c r="VRH1" s="512"/>
      <c r="VRI1" s="512"/>
      <c r="VRJ1" s="512"/>
      <c r="VRK1" s="512"/>
      <c r="VRL1" s="512"/>
      <c r="VRM1" s="512"/>
      <c r="VRN1" s="512"/>
      <c r="VRO1" s="512"/>
      <c r="VRP1" s="512"/>
      <c r="VRQ1" s="512"/>
      <c r="VRR1" s="512"/>
      <c r="VRS1" s="512"/>
      <c r="VRT1" s="512"/>
      <c r="VRU1" s="512"/>
      <c r="VRV1" s="512"/>
      <c r="VRW1" s="512"/>
      <c r="VRX1" s="512"/>
      <c r="VRY1" s="512"/>
      <c r="VRZ1" s="512"/>
      <c r="VSA1" s="512"/>
      <c r="VSB1" s="512"/>
      <c r="VSC1" s="512"/>
      <c r="VSD1" s="512"/>
      <c r="VSE1" s="512"/>
      <c r="VSF1" s="512"/>
      <c r="VSG1" s="512"/>
      <c r="VSH1" s="512"/>
      <c r="VSI1" s="512"/>
      <c r="VSJ1" s="512"/>
      <c r="VSK1" s="512"/>
      <c r="VSL1" s="512"/>
      <c r="VSM1" s="512"/>
      <c r="VSN1" s="512"/>
      <c r="VSO1" s="512"/>
      <c r="VSP1" s="512"/>
      <c r="VSQ1" s="512"/>
      <c r="VSR1" s="512"/>
      <c r="VSS1" s="512"/>
      <c r="VST1" s="512"/>
      <c r="VSU1" s="512"/>
      <c r="VSV1" s="512"/>
      <c r="VSW1" s="512"/>
      <c r="VSX1" s="512"/>
      <c r="VSY1" s="512"/>
      <c r="VSZ1" s="512"/>
      <c r="VTA1" s="512"/>
      <c r="VTB1" s="512"/>
      <c r="VTC1" s="512"/>
      <c r="VTD1" s="512"/>
      <c r="VTE1" s="512"/>
      <c r="VTF1" s="512"/>
      <c r="VTG1" s="512"/>
      <c r="VTH1" s="512"/>
      <c r="VTI1" s="512"/>
      <c r="VTJ1" s="512"/>
      <c r="VTK1" s="512"/>
      <c r="VTL1" s="512"/>
      <c r="VTM1" s="512"/>
      <c r="VTN1" s="512"/>
      <c r="VTO1" s="512"/>
      <c r="VTP1" s="512"/>
      <c r="VTQ1" s="512"/>
      <c r="VTR1" s="512"/>
      <c r="VTS1" s="512"/>
      <c r="VTT1" s="512"/>
      <c r="VTU1" s="512"/>
      <c r="VTV1" s="512"/>
      <c r="VTW1" s="512"/>
      <c r="VTX1" s="512"/>
      <c r="VTY1" s="512"/>
      <c r="VTZ1" s="512"/>
      <c r="VUA1" s="512"/>
      <c r="VUB1" s="512"/>
      <c r="VUC1" s="512"/>
      <c r="VUD1" s="512"/>
      <c r="VUE1" s="512"/>
      <c r="VUF1" s="512"/>
      <c r="VUG1" s="512"/>
      <c r="VUH1" s="512"/>
      <c r="VUI1" s="512"/>
      <c r="VUJ1" s="512"/>
      <c r="VUK1" s="512"/>
      <c r="VUL1" s="512"/>
      <c r="VUM1" s="512"/>
      <c r="VUN1" s="512"/>
      <c r="VUO1" s="512"/>
      <c r="VUP1" s="512"/>
      <c r="VUQ1" s="512"/>
      <c r="VUR1" s="512"/>
      <c r="VUS1" s="512"/>
      <c r="VUT1" s="512"/>
      <c r="VUU1" s="512"/>
      <c r="VUV1" s="512"/>
      <c r="VUW1" s="512"/>
      <c r="VUX1" s="512"/>
      <c r="VUY1" s="512"/>
      <c r="VUZ1" s="512"/>
      <c r="VVA1" s="512"/>
      <c r="VVB1" s="512"/>
      <c r="VVC1" s="512"/>
      <c r="VVD1" s="512"/>
      <c r="VVE1" s="512"/>
      <c r="VVF1" s="512"/>
      <c r="VVG1" s="512"/>
      <c r="VVH1" s="512"/>
      <c r="VVI1" s="512"/>
      <c r="VVJ1" s="512"/>
      <c r="VVK1" s="512"/>
      <c r="VVL1" s="512"/>
      <c r="VVM1" s="512"/>
      <c r="VVN1" s="512"/>
      <c r="VVO1" s="512"/>
      <c r="VVP1" s="512"/>
      <c r="VVQ1" s="512"/>
      <c r="VVR1" s="512"/>
      <c r="VVS1" s="512"/>
      <c r="VVT1" s="512"/>
      <c r="VVU1" s="512"/>
      <c r="VVV1" s="512"/>
      <c r="VVW1" s="512"/>
      <c r="VVX1" s="512"/>
      <c r="VVY1" s="512"/>
      <c r="VVZ1" s="512"/>
      <c r="VWA1" s="512"/>
      <c r="VWB1" s="512"/>
      <c r="VWC1" s="512"/>
      <c r="VWD1" s="512"/>
      <c r="VWE1" s="512"/>
      <c r="VWF1" s="512"/>
      <c r="VWG1" s="512"/>
      <c r="VWH1" s="512"/>
      <c r="VWI1" s="512"/>
      <c r="VWJ1" s="512"/>
      <c r="VWK1" s="512"/>
      <c r="VWL1" s="512"/>
      <c r="VWM1" s="512"/>
      <c r="VWN1" s="512"/>
      <c r="VWO1" s="512"/>
      <c r="VWP1" s="512"/>
      <c r="VWQ1" s="512"/>
      <c r="VWR1" s="512"/>
      <c r="VWS1" s="512"/>
      <c r="VWT1" s="512"/>
      <c r="VWU1" s="512"/>
      <c r="VWV1" s="512"/>
      <c r="VWW1" s="512"/>
      <c r="VWX1" s="512"/>
      <c r="VWY1" s="512"/>
      <c r="VWZ1" s="512"/>
      <c r="VXA1" s="512"/>
      <c r="VXB1" s="512"/>
      <c r="VXC1" s="512"/>
      <c r="VXD1" s="512"/>
      <c r="VXE1" s="512"/>
      <c r="VXF1" s="512"/>
      <c r="VXG1" s="512"/>
      <c r="VXH1" s="512"/>
      <c r="VXI1" s="512"/>
      <c r="VXJ1" s="512"/>
      <c r="VXK1" s="512"/>
      <c r="VXL1" s="512"/>
      <c r="VXM1" s="512"/>
      <c r="VXN1" s="512"/>
      <c r="VXO1" s="512"/>
      <c r="VXP1" s="512"/>
      <c r="VXQ1" s="512"/>
      <c r="VXR1" s="512"/>
      <c r="VXS1" s="512"/>
      <c r="VXT1" s="512"/>
      <c r="VXU1" s="512"/>
      <c r="VXV1" s="512"/>
      <c r="VXW1" s="512"/>
      <c r="VXX1" s="512"/>
      <c r="VXY1" s="512"/>
      <c r="VXZ1" s="512"/>
      <c r="VYA1" s="512"/>
      <c r="VYB1" s="512"/>
      <c r="VYC1" s="512"/>
      <c r="VYD1" s="512"/>
      <c r="VYE1" s="512"/>
      <c r="VYF1" s="512"/>
      <c r="VYG1" s="512"/>
      <c r="VYH1" s="512"/>
      <c r="VYI1" s="512"/>
      <c r="VYJ1" s="512"/>
      <c r="VYK1" s="512"/>
      <c r="VYL1" s="512"/>
      <c r="VYM1" s="512"/>
      <c r="VYN1" s="512"/>
      <c r="VYO1" s="512"/>
      <c r="VYP1" s="512"/>
      <c r="VYQ1" s="512"/>
      <c r="VYR1" s="512"/>
      <c r="VYS1" s="512"/>
      <c r="VYT1" s="512"/>
      <c r="VYU1" s="512"/>
      <c r="VYV1" s="512"/>
      <c r="VYW1" s="512"/>
      <c r="VYX1" s="512"/>
      <c r="VYY1" s="512"/>
      <c r="VYZ1" s="512"/>
      <c r="VZA1" s="512"/>
      <c r="VZB1" s="512"/>
      <c r="VZC1" s="512"/>
      <c r="VZD1" s="512"/>
      <c r="VZE1" s="512"/>
      <c r="VZF1" s="512"/>
      <c r="VZG1" s="512"/>
      <c r="VZH1" s="512"/>
      <c r="VZI1" s="512"/>
      <c r="VZJ1" s="512"/>
      <c r="VZK1" s="512"/>
      <c r="VZL1" s="512"/>
      <c r="VZM1" s="512"/>
      <c r="VZN1" s="512"/>
      <c r="VZO1" s="512"/>
      <c r="VZP1" s="512"/>
      <c r="VZQ1" s="512"/>
      <c r="VZR1" s="512"/>
      <c r="VZS1" s="512"/>
      <c r="VZT1" s="512"/>
      <c r="VZU1" s="512"/>
      <c r="VZV1" s="512"/>
      <c r="VZW1" s="512"/>
      <c r="VZX1" s="512"/>
      <c r="VZY1" s="512"/>
      <c r="VZZ1" s="512"/>
      <c r="WAA1" s="512"/>
      <c r="WAB1" s="512"/>
      <c r="WAC1" s="512"/>
      <c r="WAD1" s="512"/>
      <c r="WAE1" s="512"/>
      <c r="WAF1" s="512"/>
      <c r="WAG1" s="512"/>
      <c r="WAH1" s="512"/>
      <c r="WAI1" s="512"/>
      <c r="WAJ1" s="512"/>
      <c r="WAK1" s="512"/>
      <c r="WAL1" s="512"/>
      <c r="WAM1" s="512"/>
      <c r="WAN1" s="512"/>
      <c r="WAO1" s="512"/>
      <c r="WAP1" s="512"/>
      <c r="WAQ1" s="512"/>
      <c r="WAR1" s="512"/>
      <c r="WAS1" s="512"/>
      <c r="WAT1" s="512"/>
      <c r="WAU1" s="512"/>
      <c r="WAV1" s="512"/>
      <c r="WAW1" s="512"/>
      <c r="WAX1" s="512"/>
      <c r="WAY1" s="512"/>
      <c r="WAZ1" s="512"/>
      <c r="WBA1" s="512"/>
      <c r="WBB1" s="512"/>
      <c r="WBC1" s="512"/>
      <c r="WBD1" s="512"/>
      <c r="WBE1" s="512"/>
      <c r="WBF1" s="512"/>
      <c r="WBG1" s="512"/>
      <c r="WBH1" s="512"/>
      <c r="WBI1" s="512"/>
      <c r="WBJ1" s="512"/>
      <c r="WBK1" s="512"/>
      <c r="WBL1" s="512"/>
      <c r="WBM1" s="512"/>
      <c r="WBN1" s="512"/>
      <c r="WBO1" s="512"/>
      <c r="WBP1" s="512"/>
      <c r="WBQ1" s="512"/>
      <c r="WBR1" s="512"/>
      <c r="WBS1" s="512"/>
      <c r="WBT1" s="512"/>
      <c r="WBU1" s="512"/>
      <c r="WBV1" s="512"/>
      <c r="WBW1" s="512"/>
      <c r="WBX1" s="512"/>
      <c r="WBY1" s="512"/>
      <c r="WBZ1" s="512"/>
      <c r="WCA1" s="512"/>
      <c r="WCB1" s="512"/>
      <c r="WCC1" s="512"/>
      <c r="WCD1" s="512"/>
      <c r="WCE1" s="512"/>
      <c r="WCF1" s="512"/>
      <c r="WCG1" s="512"/>
      <c r="WCH1" s="512"/>
      <c r="WCI1" s="512"/>
      <c r="WCJ1" s="512"/>
      <c r="WCK1" s="512"/>
      <c r="WCL1" s="512"/>
      <c r="WCM1" s="512"/>
      <c r="WCN1" s="512"/>
      <c r="WCO1" s="512"/>
      <c r="WCP1" s="512"/>
      <c r="WCQ1" s="512"/>
      <c r="WCR1" s="512"/>
      <c r="WCS1" s="512"/>
      <c r="WCT1" s="512"/>
      <c r="WCU1" s="512"/>
      <c r="WCV1" s="512"/>
      <c r="WCW1" s="512"/>
      <c r="WCX1" s="512"/>
      <c r="WCY1" s="512"/>
      <c r="WCZ1" s="512"/>
      <c r="WDA1" s="512"/>
      <c r="WDB1" s="512"/>
      <c r="WDC1" s="512"/>
      <c r="WDD1" s="512"/>
      <c r="WDE1" s="512"/>
      <c r="WDF1" s="512"/>
      <c r="WDG1" s="512"/>
      <c r="WDH1" s="512"/>
      <c r="WDI1" s="512"/>
      <c r="WDJ1" s="512"/>
      <c r="WDK1" s="512"/>
      <c r="WDL1" s="512"/>
      <c r="WDM1" s="512"/>
      <c r="WDN1" s="512"/>
      <c r="WDO1" s="512"/>
      <c r="WDP1" s="512"/>
      <c r="WDQ1" s="512"/>
      <c r="WDR1" s="512"/>
      <c r="WDS1" s="512"/>
      <c r="WDT1" s="512"/>
      <c r="WDU1" s="512"/>
      <c r="WDV1" s="512"/>
      <c r="WDW1" s="512"/>
      <c r="WDX1" s="512"/>
      <c r="WDY1" s="512"/>
      <c r="WDZ1" s="512"/>
      <c r="WEA1" s="512"/>
      <c r="WEB1" s="512"/>
      <c r="WEC1" s="512"/>
      <c r="WED1" s="512"/>
      <c r="WEE1" s="512"/>
      <c r="WEF1" s="512"/>
      <c r="WEG1" s="512"/>
      <c r="WEH1" s="512"/>
      <c r="WEI1" s="512"/>
      <c r="WEJ1" s="512"/>
      <c r="WEK1" s="512"/>
      <c r="WEL1" s="512"/>
      <c r="WEM1" s="512"/>
      <c r="WEN1" s="512"/>
      <c r="WEO1" s="512"/>
      <c r="WEP1" s="512"/>
      <c r="WEQ1" s="512"/>
      <c r="WER1" s="512"/>
      <c r="WES1" s="512"/>
      <c r="WET1" s="512"/>
      <c r="WEU1" s="512"/>
      <c r="WEV1" s="512"/>
      <c r="WEW1" s="512"/>
      <c r="WEX1" s="512"/>
      <c r="WEY1" s="512"/>
      <c r="WEZ1" s="512"/>
      <c r="WFA1" s="512"/>
      <c r="WFB1" s="512"/>
      <c r="WFC1" s="512"/>
      <c r="WFD1" s="512"/>
      <c r="WFE1" s="512"/>
      <c r="WFF1" s="512"/>
      <c r="WFG1" s="512"/>
      <c r="WFH1" s="512"/>
      <c r="WFI1" s="512"/>
      <c r="WFJ1" s="512"/>
      <c r="WFK1" s="512"/>
      <c r="WFL1" s="512"/>
      <c r="WFM1" s="512"/>
      <c r="WFN1" s="512"/>
      <c r="WFO1" s="512"/>
      <c r="WFP1" s="512"/>
      <c r="WFQ1" s="512"/>
      <c r="WFR1" s="512"/>
      <c r="WFS1" s="512"/>
      <c r="WFT1" s="512"/>
      <c r="WFU1" s="512"/>
      <c r="WFV1" s="512"/>
      <c r="WFW1" s="512"/>
      <c r="WFX1" s="512"/>
      <c r="WFY1" s="512"/>
      <c r="WFZ1" s="512"/>
      <c r="WGA1" s="512"/>
      <c r="WGB1" s="512"/>
      <c r="WGC1" s="512"/>
      <c r="WGD1" s="512"/>
      <c r="WGE1" s="512"/>
      <c r="WGF1" s="512"/>
      <c r="WGG1" s="512"/>
      <c r="WGH1" s="512"/>
      <c r="WGI1" s="512"/>
      <c r="WGJ1" s="512"/>
      <c r="WGK1" s="512"/>
      <c r="WGL1" s="512"/>
      <c r="WGM1" s="512"/>
      <c r="WGN1" s="512"/>
      <c r="WGO1" s="512"/>
      <c r="WGP1" s="512"/>
      <c r="WGQ1" s="512"/>
      <c r="WGR1" s="512"/>
      <c r="WGS1" s="512"/>
      <c r="WGT1" s="512"/>
      <c r="WGU1" s="512"/>
      <c r="WGV1" s="512"/>
      <c r="WGW1" s="512"/>
      <c r="WGX1" s="512"/>
      <c r="WGY1" s="512"/>
      <c r="WGZ1" s="512"/>
      <c r="WHA1" s="512"/>
      <c r="WHB1" s="512"/>
      <c r="WHC1" s="512"/>
      <c r="WHD1" s="512"/>
      <c r="WHE1" s="512"/>
      <c r="WHF1" s="512"/>
      <c r="WHG1" s="512"/>
      <c r="WHH1" s="512"/>
      <c r="WHI1" s="512"/>
      <c r="WHJ1" s="512"/>
      <c r="WHK1" s="512"/>
      <c r="WHL1" s="512"/>
      <c r="WHM1" s="512"/>
      <c r="WHN1" s="512"/>
      <c r="WHO1" s="512"/>
      <c r="WHP1" s="512"/>
      <c r="WHQ1" s="512"/>
      <c r="WHR1" s="512"/>
      <c r="WHS1" s="512"/>
      <c r="WHT1" s="512"/>
      <c r="WHU1" s="512"/>
      <c r="WHV1" s="512"/>
      <c r="WHW1" s="512"/>
      <c r="WHX1" s="512"/>
      <c r="WHY1" s="512"/>
      <c r="WHZ1" s="512"/>
      <c r="WIA1" s="512"/>
      <c r="WIB1" s="512"/>
      <c r="WIC1" s="512"/>
      <c r="WID1" s="512"/>
      <c r="WIE1" s="512"/>
      <c r="WIF1" s="512"/>
      <c r="WIG1" s="512"/>
      <c r="WIH1" s="512"/>
      <c r="WII1" s="512"/>
      <c r="WIJ1" s="512"/>
      <c r="WIK1" s="512"/>
      <c r="WIL1" s="512"/>
      <c r="WIM1" s="512"/>
      <c r="WIN1" s="512"/>
      <c r="WIO1" s="512"/>
      <c r="WIP1" s="512"/>
      <c r="WIQ1" s="512"/>
      <c r="WIR1" s="512"/>
      <c r="WIS1" s="512"/>
      <c r="WIT1" s="512"/>
      <c r="WIU1" s="512"/>
      <c r="WIV1" s="512"/>
      <c r="WIW1" s="512"/>
      <c r="WIX1" s="512"/>
      <c r="WIY1" s="512"/>
      <c r="WIZ1" s="512"/>
      <c r="WJA1" s="512"/>
      <c r="WJB1" s="512"/>
      <c r="WJC1" s="512"/>
      <c r="WJD1" s="512"/>
      <c r="WJE1" s="512"/>
      <c r="WJF1" s="512"/>
      <c r="WJG1" s="512"/>
      <c r="WJH1" s="512"/>
      <c r="WJI1" s="512"/>
      <c r="WJJ1" s="512"/>
      <c r="WJK1" s="512"/>
      <c r="WJL1" s="512"/>
      <c r="WJM1" s="512"/>
      <c r="WJN1" s="512"/>
      <c r="WJO1" s="512"/>
      <c r="WJP1" s="512"/>
      <c r="WJQ1" s="512"/>
      <c r="WJR1" s="512"/>
      <c r="WJS1" s="512"/>
      <c r="WJT1" s="512"/>
      <c r="WJU1" s="512"/>
      <c r="WJV1" s="512"/>
      <c r="WJW1" s="512"/>
      <c r="WJX1" s="512"/>
      <c r="WJY1" s="512"/>
      <c r="WJZ1" s="512"/>
      <c r="WKA1" s="512"/>
      <c r="WKB1" s="512"/>
      <c r="WKC1" s="512"/>
      <c r="WKD1" s="512"/>
      <c r="WKE1" s="512"/>
      <c r="WKF1" s="512"/>
      <c r="WKG1" s="512"/>
      <c r="WKH1" s="512"/>
      <c r="WKI1" s="512"/>
      <c r="WKJ1" s="512"/>
      <c r="WKK1" s="512"/>
      <c r="WKL1" s="512"/>
      <c r="WKM1" s="512"/>
      <c r="WKN1" s="512"/>
      <c r="WKO1" s="512"/>
      <c r="WKP1" s="512"/>
      <c r="WKQ1" s="512"/>
      <c r="WKR1" s="512"/>
      <c r="WKS1" s="512"/>
      <c r="WKT1" s="512"/>
      <c r="WKU1" s="512"/>
      <c r="WKV1" s="512"/>
      <c r="WKW1" s="512"/>
      <c r="WKX1" s="512"/>
      <c r="WKY1" s="512"/>
      <c r="WKZ1" s="512"/>
      <c r="WLA1" s="512"/>
      <c r="WLB1" s="512"/>
      <c r="WLC1" s="512"/>
      <c r="WLD1" s="512"/>
      <c r="WLE1" s="512"/>
      <c r="WLF1" s="512"/>
      <c r="WLG1" s="512"/>
      <c r="WLH1" s="512"/>
      <c r="WLI1" s="512"/>
      <c r="WLJ1" s="512"/>
      <c r="WLK1" s="512"/>
      <c r="WLL1" s="512"/>
      <c r="WLM1" s="512"/>
      <c r="WLN1" s="512"/>
      <c r="WLO1" s="512"/>
      <c r="WLP1" s="512"/>
      <c r="WLQ1" s="512"/>
      <c r="WLR1" s="512"/>
      <c r="WLS1" s="512"/>
      <c r="WLT1" s="512"/>
      <c r="WLU1" s="512"/>
      <c r="WLV1" s="512"/>
      <c r="WLW1" s="512"/>
      <c r="WLX1" s="512"/>
      <c r="WLY1" s="512"/>
      <c r="WLZ1" s="512"/>
      <c r="WMA1" s="512"/>
      <c r="WMB1" s="512"/>
      <c r="WMC1" s="512"/>
      <c r="WMD1" s="512"/>
      <c r="WME1" s="512"/>
      <c r="WMF1" s="512"/>
      <c r="WMG1" s="512"/>
      <c r="WMH1" s="512"/>
      <c r="WMI1" s="512"/>
      <c r="WMJ1" s="512"/>
      <c r="WMK1" s="512"/>
      <c r="WML1" s="512"/>
      <c r="WMM1" s="512"/>
      <c r="WMN1" s="512"/>
      <c r="WMO1" s="512"/>
      <c r="WMP1" s="512"/>
      <c r="WMQ1" s="512"/>
      <c r="WMR1" s="512"/>
      <c r="WMS1" s="512"/>
      <c r="WMT1" s="512"/>
      <c r="WMU1" s="512"/>
      <c r="WMV1" s="512"/>
      <c r="WMW1" s="512"/>
      <c r="WMX1" s="512"/>
      <c r="WMY1" s="512"/>
      <c r="WMZ1" s="512"/>
      <c r="WNA1" s="512"/>
      <c r="WNB1" s="512"/>
      <c r="WNC1" s="512"/>
      <c r="WND1" s="512"/>
      <c r="WNE1" s="512"/>
      <c r="WNF1" s="512"/>
      <c r="WNG1" s="512"/>
      <c r="WNH1" s="512"/>
      <c r="WNI1" s="512"/>
      <c r="WNJ1" s="512"/>
      <c r="WNK1" s="512"/>
      <c r="WNL1" s="512"/>
      <c r="WNM1" s="512"/>
      <c r="WNN1" s="512"/>
      <c r="WNO1" s="512"/>
      <c r="WNP1" s="512"/>
      <c r="WNQ1" s="512"/>
      <c r="WNR1" s="512"/>
      <c r="WNS1" s="512"/>
      <c r="WNT1" s="512"/>
      <c r="WNU1" s="512"/>
      <c r="WNV1" s="512"/>
      <c r="WNW1" s="512"/>
      <c r="WNX1" s="512"/>
      <c r="WNY1" s="512"/>
      <c r="WNZ1" s="512"/>
      <c r="WOA1" s="512"/>
      <c r="WOB1" s="512"/>
      <c r="WOC1" s="512"/>
      <c r="WOD1" s="512"/>
      <c r="WOE1" s="512"/>
      <c r="WOF1" s="512"/>
      <c r="WOG1" s="512"/>
      <c r="WOH1" s="512"/>
      <c r="WOI1" s="512"/>
      <c r="WOJ1" s="512"/>
      <c r="WOK1" s="512"/>
      <c r="WOL1" s="512"/>
      <c r="WOM1" s="512"/>
      <c r="WON1" s="512"/>
      <c r="WOO1" s="512"/>
      <c r="WOP1" s="512"/>
      <c r="WOQ1" s="512"/>
      <c r="WOR1" s="512"/>
      <c r="WOS1" s="512"/>
      <c r="WOT1" s="512"/>
      <c r="WOU1" s="512"/>
      <c r="WOV1" s="512"/>
      <c r="WOW1" s="512"/>
      <c r="WOX1" s="512"/>
      <c r="WOY1" s="512"/>
      <c r="WOZ1" s="512"/>
      <c r="WPA1" s="512"/>
      <c r="WPB1" s="512"/>
      <c r="WPC1" s="512"/>
      <c r="WPD1" s="512"/>
      <c r="WPE1" s="512"/>
      <c r="WPF1" s="512"/>
      <c r="WPG1" s="512"/>
      <c r="WPH1" s="512"/>
      <c r="WPI1" s="512"/>
      <c r="WPJ1" s="512"/>
      <c r="WPK1" s="512"/>
      <c r="WPL1" s="512"/>
      <c r="WPM1" s="512"/>
      <c r="WPN1" s="512"/>
      <c r="WPO1" s="512"/>
      <c r="WPP1" s="512"/>
      <c r="WPQ1" s="512"/>
      <c r="WPR1" s="512"/>
      <c r="WPS1" s="512"/>
      <c r="WPT1" s="512"/>
      <c r="WPU1" s="512"/>
      <c r="WPV1" s="512"/>
      <c r="WPW1" s="512"/>
      <c r="WPX1" s="512"/>
      <c r="WPY1" s="512"/>
      <c r="WPZ1" s="512"/>
      <c r="WQA1" s="512"/>
      <c r="WQB1" s="512"/>
      <c r="WQC1" s="512"/>
      <c r="WQD1" s="512"/>
      <c r="WQE1" s="512"/>
      <c r="WQF1" s="512"/>
      <c r="WQG1" s="512"/>
      <c r="WQH1" s="512"/>
      <c r="WQI1" s="512"/>
      <c r="WQJ1" s="512"/>
      <c r="WQK1" s="512"/>
      <c r="WQL1" s="512"/>
      <c r="WQM1" s="512"/>
      <c r="WQN1" s="512"/>
      <c r="WQO1" s="512"/>
      <c r="WQP1" s="512"/>
      <c r="WQQ1" s="512"/>
      <c r="WQR1" s="512"/>
      <c r="WQS1" s="512"/>
      <c r="WQT1" s="512"/>
      <c r="WQU1" s="512"/>
      <c r="WQV1" s="512"/>
      <c r="WQW1" s="512"/>
      <c r="WQX1" s="512"/>
      <c r="WQY1" s="512"/>
      <c r="WQZ1" s="512"/>
      <c r="WRA1" s="512"/>
      <c r="WRB1" s="512"/>
      <c r="WRC1" s="512"/>
      <c r="WRD1" s="512"/>
      <c r="WRE1" s="512"/>
      <c r="WRF1" s="512"/>
      <c r="WRG1" s="512"/>
      <c r="WRH1" s="512"/>
      <c r="WRI1" s="512"/>
      <c r="WRJ1" s="512"/>
      <c r="WRK1" s="512"/>
      <c r="WRL1" s="512"/>
      <c r="WRM1" s="512"/>
      <c r="WRN1" s="512"/>
      <c r="WRO1" s="512"/>
      <c r="WRP1" s="512"/>
      <c r="WRQ1" s="512"/>
      <c r="WRR1" s="512"/>
      <c r="WRS1" s="512"/>
      <c r="WRT1" s="512"/>
      <c r="WRU1" s="512"/>
      <c r="WRV1" s="512"/>
      <c r="WRW1" s="512"/>
      <c r="WRX1" s="512"/>
      <c r="WRY1" s="512"/>
      <c r="WRZ1" s="512"/>
      <c r="WSA1" s="512"/>
      <c r="WSB1" s="512"/>
      <c r="WSC1" s="512"/>
      <c r="WSD1" s="512"/>
      <c r="WSE1" s="512"/>
      <c r="WSF1" s="512"/>
      <c r="WSG1" s="512"/>
      <c r="WSH1" s="512"/>
      <c r="WSI1" s="512"/>
      <c r="WSJ1" s="512"/>
      <c r="WSK1" s="512"/>
      <c r="WSL1" s="512"/>
      <c r="WSM1" s="512"/>
      <c r="WSN1" s="512"/>
      <c r="WSO1" s="512"/>
      <c r="WSP1" s="512"/>
      <c r="WSQ1" s="512"/>
      <c r="WSR1" s="512"/>
      <c r="WSS1" s="512"/>
      <c r="WST1" s="512"/>
      <c r="WSU1" s="512"/>
      <c r="WSV1" s="512"/>
      <c r="WSW1" s="512"/>
      <c r="WSX1" s="512"/>
      <c r="WSY1" s="512"/>
      <c r="WSZ1" s="512"/>
      <c r="WTA1" s="512"/>
      <c r="WTB1" s="512"/>
      <c r="WTC1" s="512"/>
      <c r="WTD1" s="512"/>
      <c r="WTE1" s="512"/>
      <c r="WTF1" s="512"/>
      <c r="WTG1" s="512"/>
      <c r="WTH1" s="512"/>
      <c r="WTI1" s="512"/>
      <c r="WTJ1" s="512"/>
      <c r="WTK1" s="512"/>
      <c r="WTL1" s="512"/>
      <c r="WTM1" s="512"/>
      <c r="WTN1" s="512"/>
      <c r="WTO1" s="512"/>
      <c r="WTP1" s="512"/>
      <c r="WTQ1" s="512"/>
      <c r="WTR1" s="512"/>
      <c r="WTS1" s="512"/>
      <c r="WTT1" s="512"/>
      <c r="WTU1" s="512"/>
      <c r="WTV1" s="512"/>
      <c r="WTW1" s="512"/>
      <c r="WTX1" s="512"/>
      <c r="WTY1" s="512"/>
      <c r="WTZ1" s="512"/>
      <c r="WUA1" s="512"/>
      <c r="WUB1" s="512"/>
      <c r="WUC1" s="512"/>
      <c r="WUD1" s="512"/>
      <c r="WUE1" s="512"/>
      <c r="WUF1" s="512"/>
      <c r="WUG1" s="512"/>
      <c r="WUH1" s="512"/>
      <c r="WUI1" s="512"/>
      <c r="WUJ1" s="512"/>
      <c r="WUK1" s="512"/>
      <c r="WUL1" s="512"/>
      <c r="WUM1" s="512"/>
      <c r="WUN1" s="512"/>
      <c r="WUO1" s="512"/>
      <c r="WUP1" s="512"/>
      <c r="WUQ1" s="512"/>
      <c r="WUR1" s="512"/>
      <c r="WUS1" s="512"/>
      <c r="WUT1" s="512"/>
      <c r="WUU1" s="512"/>
      <c r="WUV1" s="512"/>
      <c r="WUW1" s="512"/>
      <c r="WUX1" s="512"/>
      <c r="WUY1" s="512"/>
      <c r="WUZ1" s="512"/>
      <c r="WVA1" s="512"/>
      <c r="WVB1" s="512"/>
      <c r="WVC1" s="512"/>
      <c r="WVD1" s="512"/>
      <c r="WVE1" s="512"/>
      <c r="WVF1" s="512"/>
      <c r="WVG1" s="512"/>
      <c r="WVH1" s="512"/>
      <c r="WVI1" s="512"/>
      <c r="WVJ1" s="512"/>
      <c r="WVK1" s="512"/>
      <c r="WVL1" s="512"/>
      <c r="WVM1" s="512"/>
      <c r="WVN1" s="512"/>
      <c r="WVO1" s="512"/>
      <c r="WVP1" s="512"/>
      <c r="WVQ1" s="512"/>
      <c r="WVR1" s="512"/>
      <c r="WVS1" s="512"/>
      <c r="WVT1" s="512"/>
      <c r="WVU1" s="512"/>
      <c r="WVV1" s="512"/>
      <c r="WVW1" s="512"/>
      <c r="WVX1" s="512"/>
      <c r="WVY1" s="512"/>
      <c r="WVZ1" s="512"/>
      <c r="WWA1" s="512"/>
      <c r="WWB1" s="512"/>
      <c r="WWC1" s="512"/>
      <c r="WWD1" s="512"/>
      <c r="WWE1" s="512"/>
      <c r="WWF1" s="512"/>
      <c r="WWG1" s="512"/>
      <c r="WWH1" s="512"/>
      <c r="WWI1" s="512"/>
      <c r="WWJ1" s="512"/>
      <c r="WWK1" s="512"/>
      <c r="WWL1" s="512"/>
      <c r="WWM1" s="512"/>
      <c r="WWN1" s="512"/>
      <c r="WWO1" s="512"/>
      <c r="WWP1" s="512"/>
      <c r="WWQ1" s="512"/>
      <c r="WWR1" s="512"/>
      <c r="WWS1" s="512"/>
      <c r="WWT1" s="512"/>
      <c r="WWU1" s="512"/>
      <c r="WWV1" s="512"/>
      <c r="WWW1" s="512"/>
      <c r="WWX1" s="512"/>
      <c r="WWY1" s="512"/>
      <c r="WWZ1" s="512"/>
      <c r="WXA1" s="512"/>
      <c r="WXB1" s="512"/>
      <c r="WXC1" s="512"/>
      <c r="WXD1" s="512"/>
      <c r="WXE1" s="512"/>
      <c r="WXF1" s="512"/>
      <c r="WXG1" s="512"/>
      <c r="WXH1" s="512"/>
      <c r="WXI1" s="512"/>
      <c r="WXJ1" s="512"/>
      <c r="WXK1" s="512"/>
      <c r="WXL1" s="512"/>
      <c r="WXM1" s="512"/>
      <c r="WXN1" s="512"/>
      <c r="WXO1" s="512"/>
      <c r="WXP1" s="512"/>
      <c r="WXQ1" s="512"/>
      <c r="WXR1" s="512"/>
      <c r="WXS1" s="512"/>
      <c r="WXT1" s="512"/>
      <c r="WXU1" s="512"/>
      <c r="WXV1" s="512"/>
      <c r="WXW1" s="512"/>
      <c r="WXX1" s="512"/>
      <c r="WXY1" s="512"/>
      <c r="WXZ1" s="512"/>
      <c r="WYA1" s="512"/>
      <c r="WYB1" s="512"/>
      <c r="WYC1" s="512"/>
      <c r="WYD1" s="512"/>
      <c r="WYE1" s="512"/>
      <c r="WYF1" s="512"/>
      <c r="WYG1" s="512"/>
      <c r="WYH1" s="512"/>
      <c r="WYI1" s="512"/>
      <c r="WYJ1" s="512"/>
      <c r="WYK1" s="512"/>
      <c r="WYL1" s="512"/>
      <c r="WYM1" s="512"/>
      <c r="WYN1" s="512"/>
      <c r="WYO1" s="512"/>
      <c r="WYP1" s="512"/>
      <c r="WYQ1" s="512"/>
      <c r="WYR1" s="512"/>
      <c r="WYS1" s="512"/>
      <c r="WYT1" s="512"/>
      <c r="WYU1" s="512"/>
      <c r="WYV1" s="512"/>
      <c r="WYW1" s="512"/>
      <c r="WYX1" s="512"/>
      <c r="WYY1" s="512"/>
      <c r="WYZ1" s="512"/>
      <c r="WZA1" s="512"/>
      <c r="WZB1" s="512"/>
      <c r="WZC1" s="512"/>
      <c r="WZD1" s="512"/>
      <c r="WZE1" s="512"/>
      <c r="WZF1" s="512"/>
      <c r="WZG1" s="512"/>
      <c r="WZH1" s="512"/>
      <c r="WZI1" s="512"/>
      <c r="WZJ1" s="512"/>
      <c r="WZK1" s="512"/>
      <c r="WZL1" s="512"/>
      <c r="WZM1" s="512"/>
      <c r="WZN1" s="512"/>
      <c r="WZO1" s="512"/>
      <c r="WZP1" s="512"/>
      <c r="WZQ1" s="512"/>
      <c r="WZR1" s="512"/>
      <c r="WZS1" s="512"/>
      <c r="WZT1" s="512"/>
      <c r="WZU1" s="512"/>
      <c r="WZV1" s="512"/>
      <c r="WZW1" s="512"/>
      <c r="WZX1" s="512"/>
      <c r="WZY1" s="512"/>
      <c r="WZZ1" s="512"/>
      <c r="XAA1" s="512"/>
      <c r="XAB1" s="512"/>
      <c r="XAC1" s="512"/>
      <c r="XAD1" s="512"/>
      <c r="XAE1" s="512"/>
      <c r="XAF1" s="512"/>
      <c r="XAG1" s="512"/>
      <c r="XAH1" s="512"/>
      <c r="XAI1" s="512"/>
      <c r="XAJ1" s="512"/>
      <c r="XAK1" s="512"/>
      <c r="XAL1" s="512"/>
      <c r="XAM1" s="512"/>
      <c r="XAN1" s="512"/>
      <c r="XAO1" s="512"/>
      <c r="XAP1" s="512"/>
      <c r="XAQ1" s="512"/>
      <c r="XAR1" s="512"/>
      <c r="XAS1" s="512"/>
      <c r="XAT1" s="512"/>
      <c r="XAU1" s="512"/>
      <c r="XAV1" s="512"/>
      <c r="XAW1" s="512"/>
      <c r="XAX1" s="512"/>
      <c r="XAY1" s="512"/>
      <c r="XAZ1" s="512"/>
      <c r="XBA1" s="512"/>
      <c r="XBB1" s="512"/>
      <c r="XBC1" s="512"/>
      <c r="XBD1" s="512"/>
      <c r="XBE1" s="512"/>
      <c r="XBF1" s="512"/>
      <c r="XBG1" s="512"/>
      <c r="XBH1" s="512"/>
      <c r="XBI1" s="512"/>
      <c r="XBJ1" s="512"/>
      <c r="XBK1" s="512"/>
      <c r="XBL1" s="512"/>
      <c r="XBM1" s="512"/>
      <c r="XBN1" s="512"/>
      <c r="XBO1" s="512"/>
      <c r="XBP1" s="512"/>
      <c r="XBQ1" s="512"/>
      <c r="XBR1" s="512"/>
      <c r="XBS1" s="512"/>
      <c r="XBT1" s="512"/>
      <c r="XBU1" s="512"/>
      <c r="XBV1" s="512"/>
      <c r="XBW1" s="512"/>
      <c r="XBX1" s="512"/>
      <c r="XBY1" s="512"/>
      <c r="XBZ1" s="512"/>
      <c r="XCA1" s="512"/>
      <c r="XCB1" s="512"/>
      <c r="XCC1" s="512"/>
      <c r="XCD1" s="512"/>
      <c r="XCE1" s="512"/>
      <c r="XCF1" s="512"/>
      <c r="XCG1" s="512"/>
      <c r="XCH1" s="512"/>
      <c r="XCI1" s="512"/>
      <c r="XCJ1" s="512"/>
      <c r="XCK1" s="512"/>
      <c r="XCL1" s="512"/>
      <c r="XCM1" s="512"/>
      <c r="XCN1" s="512"/>
      <c r="XCO1" s="512"/>
      <c r="XCP1" s="512"/>
      <c r="XCQ1" s="512"/>
      <c r="XCR1" s="512"/>
      <c r="XCS1" s="512"/>
      <c r="XCT1" s="512"/>
      <c r="XCU1" s="512"/>
      <c r="XCV1" s="512"/>
      <c r="XCW1" s="512"/>
      <c r="XCX1" s="512"/>
      <c r="XCY1" s="512"/>
      <c r="XCZ1" s="512"/>
      <c r="XDA1" s="512"/>
      <c r="XDB1" s="512"/>
      <c r="XDC1" s="512"/>
      <c r="XDD1" s="512"/>
      <c r="XDE1" s="512"/>
      <c r="XDF1" s="512"/>
      <c r="XDG1" s="512"/>
      <c r="XDH1" s="512"/>
      <c r="XDI1" s="512"/>
      <c r="XDJ1" s="512"/>
      <c r="XDK1" s="512"/>
      <c r="XDL1" s="512"/>
      <c r="XDM1" s="512"/>
      <c r="XDN1" s="512"/>
      <c r="XDO1" s="512"/>
      <c r="XDP1" s="512"/>
      <c r="XDQ1" s="512"/>
      <c r="XDR1" s="512"/>
      <c r="XDS1" s="512"/>
      <c r="XDT1" s="512"/>
      <c r="XDU1" s="512"/>
      <c r="XDV1" s="512"/>
      <c r="XDW1" s="512"/>
      <c r="XDX1" s="512"/>
      <c r="XDY1" s="512"/>
      <c r="XDZ1" s="512"/>
      <c r="XEA1" s="512"/>
      <c r="XEB1" s="512"/>
      <c r="XEC1" s="512"/>
      <c r="XED1" s="512"/>
      <c r="XEE1" s="512"/>
      <c r="XEF1" s="512"/>
      <c r="XEG1" s="512"/>
      <c r="XEH1" s="512"/>
      <c r="XEI1" s="512"/>
      <c r="XEJ1" s="512"/>
      <c r="XEK1" s="512"/>
      <c r="XEL1" s="512"/>
      <c r="XEM1" s="512"/>
      <c r="XEN1" s="512"/>
      <c r="XEO1" s="512"/>
      <c r="XEP1" s="512"/>
      <c r="XEQ1" s="512"/>
      <c r="XER1" s="512"/>
      <c r="XES1" s="512"/>
      <c r="XET1" s="512"/>
      <c r="XEU1" s="512"/>
      <c r="XEV1" s="512"/>
      <c r="XEW1" s="512"/>
      <c r="XEX1" s="512"/>
      <c r="XEY1" s="512"/>
      <c r="XEZ1" s="512"/>
      <c r="XFA1" s="512"/>
      <c r="XFB1" s="512"/>
      <c r="XFC1" s="512"/>
      <c r="XFD1" s="512"/>
    </row>
    <row r="2" spans="1:16384" ht="24.75" customHeight="1">
      <c r="A2" s="592" t="s">
        <v>433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512"/>
      <c r="BH2" s="512"/>
      <c r="BI2" s="512"/>
      <c r="BJ2" s="512"/>
      <c r="BK2" s="512"/>
      <c r="BL2" s="512"/>
      <c r="BM2" s="512"/>
      <c r="BN2" s="512"/>
      <c r="BO2" s="512"/>
      <c r="BP2" s="512"/>
      <c r="BQ2" s="512"/>
      <c r="BR2" s="512"/>
      <c r="BS2" s="512"/>
      <c r="BT2" s="512"/>
      <c r="BU2" s="512"/>
      <c r="BV2" s="512"/>
      <c r="BW2" s="512"/>
      <c r="BX2" s="512"/>
      <c r="BY2" s="512"/>
      <c r="BZ2" s="512"/>
      <c r="CA2" s="512"/>
      <c r="CB2" s="512"/>
      <c r="CC2" s="512"/>
      <c r="CD2" s="512"/>
      <c r="CE2" s="512"/>
      <c r="CF2" s="512"/>
      <c r="CG2" s="512"/>
      <c r="CH2" s="512"/>
      <c r="CI2" s="512"/>
      <c r="CJ2" s="512"/>
      <c r="CK2" s="512"/>
      <c r="CL2" s="512"/>
      <c r="CM2" s="512"/>
      <c r="CN2" s="512"/>
      <c r="CO2" s="512"/>
      <c r="CP2" s="512"/>
      <c r="CQ2" s="512"/>
      <c r="CR2" s="512"/>
      <c r="CS2" s="512"/>
      <c r="CT2" s="512"/>
      <c r="CU2" s="512"/>
      <c r="CV2" s="512"/>
      <c r="CW2" s="512"/>
      <c r="CX2" s="512"/>
      <c r="CY2" s="512"/>
      <c r="CZ2" s="512"/>
      <c r="DA2" s="512"/>
      <c r="DB2" s="512"/>
      <c r="DC2" s="512"/>
      <c r="DD2" s="512"/>
      <c r="DE2" s="512"/>
      <c r="DF2" s="512"/>
      <c r="DG2" s="512"/>
      <c r="DH2" s="512"/>
      <c r="DI2" s="512"/>
      <c r="DJ2" s="512"/>
      <c r="DK2" s="512"/>
      <c r="DL2" s="512"/>
      <c r="DM2" s="512"/>
      <c r="DN2" s="512"/>
      <c r="DO2" s="512"/>
      <c r="DP2" s="512"/>
      <c r="DQ2" s="512"/>
      <c r="DR2" s="512"/>
      <c r="DS2" s="512"/>
      <c r="DT2" s="512"/>
      <c r="DU2" s="512"/>
      <c r="DV2" s="512"/>
      <c r="DW2" s="512"/>
      <c r="DX2" s="512"/>
      <c r="DY2" s="512"/>
      <c r="DZ2" s="512"/>
      <c r="EA2" s="512"/>
      <c r="EB2" s="512"/>
      <c r="EC2" s="512"/>
      <c r="ED2" s="512"/>
      <c r="EE2" s="512"/>
      <c r="EF2" s="512"/>
      <c r="EG2" s="512"/>
      <c r="EH2" s="512"/>
      <c r="EI2" s="512"/>
      <c r="EJ2" s="512"/>
      <c r="EK2" s="512"/>
      <c r="EL2" s="512"/>
      <c r="EM2" s="512"/>
      <c r="EN2" s="512"/>
      <c r="EO2" s="512"/>
      <c r="EP2" s="512"/>
      <c r="EQ2" s="512"/>
      <c r="ER2" s="512"/>
      <c r="ES2" s="512"/>
      <c r="ET2" s="512"/>
      <c r="EU2" s="512"/>
      <c r="EV2" s="512"/>
      <c r="EW2" s="512"/>
      <c r="EX2" s="512"/>
      <c r="EY2" s="512"/>
      <c r="EZ2" s="512"/>
      <c r="FA2" s="512"/>
      <c r="FB2" s="512"/>
      <c r="FC2" s="512"/>
      <c r="FD2" s="512"/>
      <c r="FE2" s="512"/>
      <c r="FF2" s="512"/>
      <c r="FG2" s="512"/>
      <c r="FH2" s="512"/>
      <c r="FI2" s="512"/>
      <c r="FJ2" s="512"/>
      <c r="FK2" s="512"/>
      <c r="FL2" s="512"/>
      <c r="FM2" s="512"/>
      <c r="FN2" s="512"/>
      <c r="FO2" s="512"/>
      <c r="FP2" s="512"/>
      <c r="FQ2" s="512"/>
      <c r="FR2" s="512"/>
      <c r="FS2" s="512"/>
      <c r="FT2" s="512"/>
      <c r="FU2" s="512"/>
      <c r="FV2" s="512"/>
      <c r="FW2" s="512"/>
      <c r="FX2" s="512"/>
      <c r="FY2" s="512"/>
      <c r="FZ2" s="512"/>
      <c r="GA2" s="512"/>
      <c r="GB2" s="512"/>
      <c r="GC2" s="512"/>
      <c r="GD2" s="512"/>
      <c r="GE2" s="512"/>
      <c r="GF2" s="512"/>
      <c r="GG2" s="512"/>
      <c r="GH2" s="512"/>
      <c r="GI2" s="512"/>
      <c r="GJ2" s="512"/>
      <c r="GK2" s="512"/>
      <c r="GL2" s="512"/>
      <c r="GM2" s="512"/>
      <c r="GN2" s="512"/>
      <c r="GO2" s="512"/>
      <c r="GP2" s="512"/>
      <c r="GQ2" s="512"/>
      <c r="GR2" s="512"/>
      <c r="GS2" s="512"/>
      <c r="GT2" s="512"/>
      <c r="GU2" s="512"/>
      <c r="GV2" s="512"/>
      <c r="GW2" s="512"/>
      <c r="GX2" s="512"/>
      <c r="GY2" s="512"/>
      <c r="GZ2" s="512"/>
      <c r="HA2" s="512"/>
      <c r="HB2" s="512"/>
      <c r="HC2" s="512"/>
      <c r="HD2" s="512"/>
      <c r="HE2" s="512"/>
      <c r="HF2" s="512"/>
      <c r="HG2" s="512"/>
      <c r="HH2" s="512"/>
      <c r="HI2" s="512"/>
      <c r="HJ2" s="512"/>
      <c r="HK2" s="512"/>
      <c r="HL2" s="512"/>
      <c r="HM2" s="512"/>
      <c r="HN2" s="512"/>
      <c r="HO2" s="512"/>
      <c r="HP2" s="512"/>
      <c r="HQ2" s="512"/>
      <c r="HR2" s="512"/>
      <c r="HS2" s="512"/>
      <c r="HT2" s="512"/>
      <c r="HU2" s="512"/>
      <c r="HV2" s="512"/>
      <c r="HW2" s="512"/>
      <c r="HX2" s="512"/>
      <c r="HY2" s="512"/>
      <c r="HZ2" s="512"/>
      <c r="IA2" s="512"/>
      <c r="IB2" s="512"/>
      <c r="IC2" s="512"/>
      <c r="ID2" s="512"/>
      <c r="IE2" s="512"/>
      <c r="IF2" s="512"/>
      <c r="IG2" s="512"/>
      <c r="IH2" s="512"/>
      <c r="II2" s="512"/>
      <c r="IJ2" s="512"/>
      <c r="IK2" s="512"/>
      <c r="IL2" s="512"/>
      <c r="IM2" s="512"/>
      <c r="IN2" s="512"/>
      <c r="IO2" s="512"/>
      <c r="IP2" s="512"/>
      <c r="IQ2" s="512"/>
      <c r="IR2" s="512"/>
      <c r="IS2" s="512"/>
      <c r="IT2" s="512"/>
      <c r="IU2" s="512"/>
      <c r="IV2" s="512"/>
      <c r="IW2" s="512"/>
      <c r="IX2" s="512"/>
      <c r="IY2" s="512"/>
      <c r="IZ2" s="512"/>
      <c r="JA2" s="512"/>
      <c r="JB2" s="512"/>
      <c r="JC2" s="512"/>
      <c r="JD2" s="512"/>
      <c r="JE2" s="512"/>
      <c r="JF2" s="512"/>
      <c r="JG2" s="512"/>
      <c r="JH2" s="512"/>
      <c r="JI2" s="512"/>
      <c r="JJ2" s="512"/>
      <c r="JK2" s="512"/>
      <c r="JL2" s="512"/>
      <c r="JM2" s="512"/>
      <c r="JN2" s="512"/>
      <c r="JO2" s="512"/>
      <c r="JP2" s="512"/>
      <c r="JQ2" s="512"/>
      <c r="JR2" s="512"/>
      <c r="JS2" s="512"/>
      <c r="JT2" s="512"/>
      <c r="JU2" s="512"/>
      <c r="JV2" s="512"/>
      <c r="JW2" s="512"/>
      <c r="JX2" s="512"/>
      <c r="JY2" s="512"/>
      <c r="JZ2" s="512"/>
      <c r="KA2" s="512"/>
      <c r="KB2" s="512"/>
      <c r="KC2" s="512"/>
      <c r="KD2" s="512"/>
      <c r="KE2" s="512"/>
      <c r="KF2" s="512"/>
      <c r="KG2" s="512"/>
      <c r="KH2" s="512"/>
      <c r="KI2" s="512"/>
      <c r="KJ2" s="512"/>
      <c r="KK2" s="512"/>
      <c r="KL2" s="512"/>
      <c r="KM2" s="512"/>
      <c r="KN2" s="512"/>
      <c r="KO2" s="512"/>
      <c r="KP2" s="512"/>
      <c r="KQ2" s="512"/>
      <c r="KR2" s="512"/>
      <c r="KS2" s="512"/>
      <c r="KT2" s="512"/>
      <c r="KU2" s="512"/>
      <c r="KV2" s="512"/>
      <c r="KW2" s="512"/>
      <c r="KX2" s="512"/>
      <c r="KY2" s="512"/>
      <c r="KZ2" s="512"/>
      <c r="LA2" s="512"/>
      <c r="LB2" s="512"/>
      <c r="LC2" s="512"/>
      <c r="LD2" s="512"/>
      <c r="LE2" s="512"/>
      <c r="LF2" s="512"/>
      <c r="LG2" s="512"/>
      <c r="LH2" s="512"/>
      <c r="LI2" s="512"/>
      <c r="LJ2" s="512"/>
      <c r="LK2" s="512"/>
      <c r="LL2" s="512"/>
      <c r="LM2" s="512"/>
      <c r="LN2" s="512"/>
      <c r="LO2" s="512"/>
      <c r="LP2" s="512"/>
      <c r="LQ2" s="512"/>
      <c r="LR2" s="512"/>
      <c r="LS2" s="512"/>
      <c r="LT2" s="512"/>
      <c r="LU2" s="512"/>
      <c r="LV2" s="512"/>
      <c r="LW2" s="512"/>
      <c r="LX2" s="512"/>
      <c r="LY2" s="512"/>
      <c r="LZ2" s="512"/>
      <c r="MA2" s="512"/>
      <c r="MB2" s="512"/>
      <c r="MC2" s="512"/>
      <c r="MD2" s="512"/>
      <c r="ME2" s="512"/>
      <c r="MF2" s="512"/>
      <c r="MG2" s="512"/>
      <c r="MH2" s="512"/>
      <c r="MI2" s="512"/>
      <c r="MJ2" s="512"/>
      <c r="MK2" s="512"/>
      <c r="ML2" s="512"/>
      <c r="MM2" s="512"/>
      <c r="MN2" s="512"/>
      <c r="MO2" s="512"/>
      <c r="MP2" s="512"/>
      <c r="MQ2" s="512"/>
      <c r="MR2" s="512"/>
      <c r="MS2" s="512"/>
      <c r="MT2" s="512"/>
      <c r="MU2" s="512"/>
      <c r="MV2" s="512"/>
      <c r="MW2" s="512"/>
      <c r="MX2" s="512"/>
      <c r="MY2" s="512"/>
      <c r="MZ2" s="512"/>
      <c r="NA2" s="512"/>
      <c r="NB2" s="512"/>
      <c r="NC2" s="512"/>
      <c r="ND2" s="512"/>
      <c r="NE2" s="512"/>
      <c r="NF2" s="512"/>
      <c r="NG2" s="512"/>
      <c r="NH2" s="512"/>
      <c r="NI2" s="512"/>
      <c r="NJ2" s="512"/>
      <c r="NK2" s="512"/>
      <c r="NL2" s="512"/>
      <c r="NM2" s="512"/>
      <c r="NN2" s="512"/>
      <c r="NO2" s="512"/>
      <c r="NP2" s="512"/>
      <c r="NQ2" s="512"/>
      <c r="NR2" s="512"/>
      <c r="NS2" s="512"/>
      <c r="NT2" s="512"/>
      <c r="NU2" s="512"/>
      <c r="NV2" s="512"/>
      <c r="NW2" s="512"/>
      <c r="NX2" s="512"/>
      <c r="NY2" s="512"/>
      <c r="NZ2" s="512"/>
      <c r="OA2" s="512"/>
      <c r="OB2" s="512"/>
      <c r="OC2" s="512"/>
      <c r="OD2" s="512"/>
      <c r="OE2" s="512"/>
      <c r="OF2" s="512"/>
      <c r="OG2" s="512"/>
      <c r="OH2" s="512"/>
      <c r="OI2" s="512"/>
      <c r="OJ2" s="512"/>
      <c r="OK2" s="512"/>
      <c r="OL2" s="512"/>
      <c r="OM2" s="512"/>
      <c r="ON2" s="512"/>
      <c r="OO2" s="512"/>
      <c r="OP2" s="512"/>
      <c r="OQ2" s="512"/>
      <c r="OR2" s="512"/>
      <c r="OS2" s="512"/>
      <c r="OT2" s="512"/>
      <c r="OU2" s="512"/>
      <c r="OV2" s="512"/>
      <c r="OW2" s="512"/>
      <c r="OX2" s="512"/>
      <c r="OY2" s="512"/>
      <c r="OZ2" s="512"/>
      <c r="PA2" s="512"/>
      <c r="PB2" s="512"/>
      <c r="PC2" s="512"/>
      <c r="PD2" s="512"/>
      <c r="PE2" s="512"/>
      <c r="PF2" s="512"/>
      <c r="PG2" s="512"/>
      <c r="PH2" s="512"/>
      <c r="PI2" s="512"/>
      <c r="PJ2" s="512"/>
      <c r="PK2" s="512"/>
      <c r="PL2" s="512"/>
      <c r="PM2" s="512"/>
      <c r="PN2" s="512"/>
      <c r="PO2" s="512"/>
      <c r="PP2" s="512"/>
      <c r="PQ2" s="512"/>
      <c r="PR2" s="512"/>
      <c r="PS2" s="512"/>
      <c r="PT2" s="512"/>
      <c r="PU2" s="512"/>
      <c r="PV2" s="512"/>
      <c r="PW2" s="512"/>
      <c r="PX2" s="512"/>
      <c r="PY2" s="512"/>
      <c r="PZ2" s="512"/>
      <c r="QA2" s="512"/>
      <c r="QB2" s="512"/>
      <c r="QC2" s="512"/>
      <c r="QD2" s="512"/>
      <c r="QE2" s="512"/>
      <c r="QF2" s="512"/>
      <c r="QG2" s="512"/>
      <c r="QH2" s="512"/>
      <c r="QI2" s="512"/>
      <c r="QJ2" s="512"/>
      <c r="QK2" s="512"/>
      <c r="QL2" s="512"/>
      <c r="QM2" s="512"/>
      <c r="QN2" s="512"/>
      <c r="QO2" s="512"/>
      <c r="QP2" s="512"/>
      <c r="QQ2" s="512"/>
      <c r="QR2" s="512"/>
      <c r="QS2" s="512"/>
      <c r="QT2" s="512"/>
      <c r="QU2" s="512"/>
      <c r="QV2" s="512"/>
      <c r="QW2" s="512"/>
      <c r="QX2" s="512"/>
      <c r="QY2" s="512"/>
      <c r="QZ2" s="512"/>
      <c r="RA2" s="512"/>
      <c r="RB2" s="512"/>
      <c r="RC2" s="512"/>
      <c r="RD2" s="512"/>
      <c r="RE2" s="512"/>
      <c r="RF2" s="512"/>
      <c r="RG2" s="512"/>
      <c r="RH2" s="512"/>
      <c r="RI2" s="512"/>
      <c r="RJ2" s="512"/>
      <c r="RK2" s="512"/>
      <c r="RL2" s="512"/>
      <c r="RM2" s="512"/>
      <c r="RN2" s="512"/>
      <c r="RO2" s="512"/>
      <c r="RP2" s="512"/>
      <c r="RQ2" s="512"/>
      <c r="RR2" s="512"/>
      <c r="RS2" s="512"/>
      <c r="RT2" s="512"/>
      <c r="RU2" s="512"/>
      <c r="RV2" s="512"/>
      <c r="RW2" s="512"/>
      <c r="RX2" s="512"/>
      <c r="RY2" s="512"/>
      <c r="RZ2" s="512"/>
      <c r="SA2" s="512"/>
      <c r="SB2" s="512"/>
      <c r="SC2" s="512"/>
      <c r="SD2" s="512"/>
      <c r="SE2" s="512"/>
      <c r="SF2" s="512"/>
      <c r="SG2" s="512"/>
      <c r="SH2" s="512"/>
      <c r="SI2" s="512"/>
      <c r="SJ2" s="512"/>
      <c r="SK2" s="512"/>
      <c r="SL2" s="512"/>
      <c r="SM2" s="512"/>
      <c r="SN2" s="512"/>
      <c r="SO2" s="512"/>
      <c r="SP2" s="512"/>
      <c r="SQ2" s="512"/>
      <c r="SR2" s="512"/>
      <c r="SS2" s="512"/>
      <c r="ST2" s="512"/>
      <c r="SU2" s="512"/>
      <c r="SV2" s="512"/>
      <c r="SW2" s="512"/>
      <c r="SX2" s="512"/>
      <c r="SY2" s="512"/>
      <c r="SZ2" s="512"/>
      <c r="TA2" s="512"/>
      <c r="TB2" s="512"/>
      <c r="TC2" s="512"/>
      <c r="TD2" s="512"/>
      <c r="TE2" s="512"/>
      <c r="TF2" s="512"/>
      <c r="TG2" s="512"/>
      <c r="TH2" s="512"/>
      <c r="TI2" s="512"/>
      <c r="TJ2" s="512"/>
      <c r="TK2" s="512"/>
      <c r="TL2" s="512"/>
      <c r="TM2" s="512"/>
      <c r="TN2" s="512"/>
      <c r="TO2" s="512"/>
      <c r="TP2" s="512"/>
      <c r="TQ2" s="512"/>
      <c r="TR2" s="512"/>
      <c r="TS2" s="512"/>
      <c r="TT2" s="512"/>
      <c r="TU2" s="512"/>
      <c r="TV2" s="512"/>
      <c r="TW2" s="512"/>
      <c r="TX2" s="512"/>
      <c r="TY2" s="512"/>
      <c r="TZ2" s="512"/>
      <c r="UA2" s="512"/>
      <c r="UB2" s="512"/>
      <c r="UC2" s="512"/>
      <c r="UD2" s="512"/>
      <c r="UE2" s="512"/>
      <c r="UF2" s="512"/>
      <c r="UG2" s="512"/>
      <c r="UH2" s="512"/>
      <c r="UI2" s="512"/>
      <c r="UJ2" s="512"/>
      <c r="UK2" s="512"/>
      <c r="UL2" s="512"/>
      <c r="UM2" s="512"/>
      <c r="UN2" s="512"/>
      <c r="UO2" s="512"/>
      <c r="UP2" s="512"/>
      <c r="UQ2" s="512"/>
      <c r="UR2" s="512"/>
      <c r="US2" s="512"/>
      <c r="UT2" s="512"/>
      <c r="UU2" s="512"/>
      <c r="UV2" s="512"/>
      <c r="UW2" s="512"/>
      <c r="UX2" s="512"/>
      <c r="UY2" s="512"/>
      <c r="UZ2" s="512"/>
      <c r="VA2" s="512"/>
      <c r="VB2" s="512"/>
      <c r="VC2" s="512"/>
      <c r="VD2" s="512"/>
      <c r="VE2" s="512"/>
      <c r="VF2" s="512"/>
      <c r="VG2" s="512"/>
      <c r="VH2" s="512"/>
      <c r="VI2" s="512"/>
      <c r="VJ2" s="512"/>
      <c r="VK2" s="512"/>
      <c r="VL2" s="512"/>
      <c r="VM2" s="512"/>
      <c r="VN2" s="512"/>
      <c r="VO2" s="512"/>
      <c r="VP2" s="512"/>
      <c r="VQ2" s="512"/>
      <c r="VR2" s="512"/>
      <c r="VS2" s="512"/>
      <c r="VT2" s="512"/>
      <c r="VU2" s="512"/>
      <c r="VV2" s="512"/>
      <c r="VW2" s="512"/>
      <c r="VX2" s="512"/>
      <c r="VY2" s="512"/>
      <c r="VZ2" s="512"/>
      <c r="WA2" s="512"/>
      <c r="WB2" s="512"/>
      <c r="WC2" s="512"/>
      <c r="WD2" s="512"/>
      <c r="WE2" s="512"/>
      <c r="WF2" s="512"/>
      <c r="WG2" s="512"/>
      <c r="WH2" s="512"/>
      <c r="WI2" s="512"/>
      <c r="WJ2" s="512"/>
      <c r="WK2" s="512"/>
      <c r="WL2" s="512"/>
      <c r="WM2" s="512"/>
      <c r="WN2" s="512"/>
      <c r="WO2" s="512"/>
      <c r="WP2" s="512"/>
      <c r="WQ2" s="512"/>
      <c r="WR2" s="512"/>
      <c r="WS2" s="512"/>
      <c r="WT2" s="512"/>
      <c r="WU2" s="512"/>
      <c r="WV2" s="512"/>
      <c r="WW2" s="512"/>
      <c r="WX2" s="512"/>
      <c r="WY2" s="512"/>
      <c r="WZ2" s="512"/>
      <c r="XA2" s="512"/>
      <c r="XB2" s="512"/>
      <c r="XC2" s="512"/>
      <c r="XD2" s="512"/>
      <c r="XE2" s="512"/>
      <c r="XF2" s="512"/>
      <c r="XG2" s="512"/>
      <c r="XH2" s="512"/>
      <c r="XI2" s="512"/>
      <c r="XJ2" s="512"/>
      <c r="XK2" s="512"/>
      <c r="XL2" s="512"/>
      <c r="XM2" s="512"/>
      <c r="XN2" s="512"/>
      <c r="XO2" s="512"/>
      <c r="XP2" s="512"/>
      <c r="XQ2" s="512"/>
      <c r="XR2" s="512"/>
      <c r="XS2" s="512"/>
      <c r="XT2" s="512"/>
      <c r="XU2" s="512"/>
      <c r="XV2" s="512"/>
      <c r="XW2" s="512"/>
      <c r="XX2" s="512"/>
      <c r="XY2" s="512"/>
      <c r="XZ2" s="512"/>
      <c r="YA2" s="512"/>
      <c r="YB2" s="512"/>
      <c r="YC2" s="512"/>
      <c r="YD2" s="512"/>
      <c r="YE2" s="512"/>
      <c r="YF2" s="512"/>
      <c r="YG2" s="512"/>
      <c r="YH2" s="512"/>
      <c r="YI2" s="512"/>
      <c r="YJ2" s="512"/>
      <c r="YK2" s="512"/>
      <c r="YL2" s="512"/>
      <c r="YM2" s="512"/>
      <c r="YN2" s="512"/>
      <c r="YO2" s="512"/>
      <c r="YP2" s="512"/>
      <c r="YQ2" s="512"/>
      <c r="YR2" s="512"/>
      <c r="YS2" s="512"/>
      <c r="YT2" s="512"/>
      <c r="YU2" s="512"/>
      <c r="YV2" s="512"/>
      <c r="YW2" s="512"/>
      <c r="YX2" s="512"/>
      <c r="YY2" s="512"/>
      <c r="YZ2" s="512"/>
      <c r="ZA2" s="512"/>
      <c r="ZB2" s="512"/>
      <c r="ZC2" s="512"/>
      <c r="ZD2" s="512"/>
      <c r="ZE2" s="512"/>
      <c r="ZF2" s="512"/>
      <c r="ZG2" s="512"/>
      <c r="ZH2" s="512"/>
      <c r="ZI2" s="512"/>
      <c r="ZJ2" s="512"/>
      <c r="ZK2" s="512"/>
      <c r="ZL2" s="512"/>
      <c r="ZM2" s="512"/>
      <c r="ZN2" s="512"/>
      <c r="ZO2" s="512"/>
      <c r="ZP2" s="512"/>
      <c r="ZQ2" s="512"/>
      <c r="ZR2" s="512"/>
      <c r="ZS2" s="512"/>
      <c r="ZT2" s="512"/>
      <c r="ZU2" s="512"/>
      <c r="ZV2" s="512"/>
      <c r="ZW2" s="512"/>
      <c r="ZX2" s="512"/>
      <c r="ZY2" s="512"/>
      <c r="ZZ2" s="512"/>
      <c r="AAA2" s="512"/>
      <c r="AAB2" s="512"/>
      <c r="AAC2" s="512"/>
      <c r="AAD2" s="512"/>
      <c r="AAE2" s="512"/>
      <c r="AAF2" s="512"/>
      <c r="AAG2" s="512"/>
      <c r="AAH2" s="512"/>
      <c r="AAI2" s="512"/>
      <c r="AAJ2" s="512"/>
      <c r="AAK2" s="512"/>
      <c r="AAL2" s="512"/>
      <c r="AAM2" s="512"/>
      <c r="AAN2" s="512"/>
      <c r="AAO2" s="512"/>
      <c r="AAP2" s="512"/>
      <c r="AAQ2" s="512"/>
      <c r="AAR2" s="512"/>
      <c r="AAS2" s="512"/>
      <c r="AAT2" s="512"/>
      <c r="AAU2" s="512"/>
      <c r="AAV2" s="512"/>
      <c r="AAW2" s="512"/>
      <c r="AAX2" s="512"/>
      <c r="AAY2" s="512"/>
      <c r="AAZ2" s="512"/>
      <c r="ABA2" s="512"/>
      <c r="ABB2" s="512"/>
      <c r="ABC2" s="512"/>
      <c r="ABD2" s="512"/>
      <c r="ABE2" s="512"/>
      <c r="ABF2" s="512"/>
      <c r="ABG2" s="512"/>
      <c r="ABH2" s="512"/>
      <c r="ABI2" s="512"/>
      <c r="ABJ2" s="512"/>
      <c r="ABK2" s="512"/>
      <c r="ABL2" s="512"/>
      <c r="ABM2" s="512"/>
      <c r="ABN2" s="512"/>
      <c r="ABO2" s="512"/>
      <c r="ABP2" s="512"/>
      <c r="ABQ2" s="512"/>
      <c r="ABR2" s="512"/>
      <c r="ABS2" s="512"/>
      <c r="ABT2" s="512"/>
      <c r="ABU2" s="512"/>
      <c r="ABV2" s="512"/>
      <c r="ABW2" s="512"/>
      <c r="ABX2" s="512"/>
      <c r="ABY2" s="512"/>
      <c r="ABZ2" s="512"/>
      <c r="ACA2" s="512"/>
      <c r="ACB2" s="512"/>
      <c r="ACC2" s="512"/>
      <c r="ACD2" s="512"/>
      <c r="ACE2" s="512"/>
      <c r="ACF2" s="512"/>
      <c r="ACG2" s="512"/>
      <c r="ACH2" s="512"/>
      <c r="ACI2" s="512"/>
      <c r="ACJ2" s="512"/>
      <c r="ACK2" s="512"/>
      <c r="ACL2" s="512"/>
      <c r="ACM2" s="512"/>
      <c r="ACN2" s="512"/>
      <c r="ACO2" s="512"/>
      <c r="ACP2" s="512"/>
      <c r="ACQ2" s="512"/>
      <c r="ACR2" s="512"/>
      <c r="ACS2" s="512"/>
      <c r="ACT2" s="512"/>
      <c r="ACU2" s="512"/>
      <c r="ACV2" s="512"/>
      <c r="ACW2" s="512"/>
      <c r="ACX2" s="512"/>
      <c r="ACY2" s="512"/>
      <c r="ACZ2" s="512"/>
      <c r="ADA2" s="512"/>
      <c r="ADB2" s="512"/>
      <c r="ADC2" s="512"/>
      <c r="ADD2" s="512"/>
      <c r="ADE2" s="512"/>
      <c r="ADF2" s="512"/>
      <c r="ADG2" s="512"/>
      <c r="ADH2" s="512"/>
      <c r="ADI2" s="512"/>
      <c r="ADJ2" s="512"/>
      <c r="ADK2" s="512"/>
      <c r="ADL2" s="512"/>
      <c r="ADM2" s="512"/>
      <c r="ADN2" s="512"/>
      <c r="ADO2" s="512"/>
      <c r="ADP2" s="512"/>
      <c r="ADQ2" s="512"/>
      <c r="ADR2" s="512"/>
      <c r="ADS2" s="512"/>
      <c r="ADT2" s="512"/>
      <c r="ADU2" s="512"/>
      <c r="ADV2" s="512"/>
      <c r="ADW2" s="512"/>
      <c r="ADX2" s="512"/>
      <c r="ADY2" s="512"/>
      <c r="ADZ2" s="512"/>
      <c r="AEA2" s="512"/>
      <c r="AEB2" s="512"/>
      <c r="AEC2" s="512"/>
      <c r="AED2" s="512"/>
      <c r="AEE2" s="512"/>
      <c r="AEF2" s="512"/>
      <c r="AEG2" s="512"/>
      <c r="AEH2" s="512"/>
      <c r="AEI2" s="512"/>
      <c r="AEJ2" s="512"/>
      <c r="AEK2" s="512"/>
      <c r="AEL2" s="512"/>
      <c r="AEM2" s="512"/>
      <c r="AEN2" s="512"/>
      <c r="AEO2" s="512"/>
      <c r="AEP2" s="512"/>
      <c r="AEQ2" s="512"/>
      <c r="AER2" s="512"/>
      <c r="AES2" s="512"/>
      <c r="AET2" s="512"/>
      <c r="AEU2" s="512"/>
      <c r="AEV2" s="512"/>
      <c r="AEW2" s="512"/>
      <c r="AEX2" s="512"/>
      <c r="AEY2" s="512"/>
      <c r="AEZ2" s="512"/>
      <c r="AFA2" s="512"/>
      <c r="AFB2" s="512"/>
      <c r="AFC2" s="512"/>
      <c r="AFD2" s="512"/>
      <c r="AFE2" s="512"/>
      <c r="AFF2" s="512"/>
      <c r="AFG2" s="512"/>
      <c r="AFH2" s="512"/>
      <c r="AFI2" s="512"/>
      <c r="AFJ2" s="512"/>
      <c r="AFK2" s="512"/>
      <c r="AFL2" s="512"/>
      <c r="AFM2" s="512"/>
      <c r="AFN2" s="512"/>
      <c r="AFO2" s="512"/>
      <c r="AFP2" s="512"/>
      <c r="AFQ2" s="512"/>
      <c r="AFR2" s="512"/>
      <c r="AFS2" s="512"/>
      <c r="AFT2" s="512"/>
      <c r="AFU2" s="512"/>
      <c r="AFV2" s="512"/>
      <c r="AFW2" s="512"/>
      <c r="AFX2" s="512"/>
      <c r="AFY2" s="512"/>
      <c r="AFZ2" s="512"/>
      <c r="AGA2" s="512"/>
      <c r="AGB2" s="512"/>
      <c r="AGC2" s="512"/>
      <c r="AGD2" s="512"/>
      <c r="AGE2" s="512"/>
      <c r="AGF2" s="512"/>
      <c r="AGG2" s="512"/>
      <c r="AGH2" s="512"/>
      <c r="AGI2" s="512"/>
      <c r="AGJ2" s="512"/>
      <c r="AGK2" s="512"/>
      <c r="AGL2" s="512"/>
      <c r="AGM2" s="512"/>
      <c r="AGN2" s="512"/>
      <c r="AGO2" s="512"/>
      <c r="AGP2" s="512"/>
      <c r="AGQ2" s="512"/>
      <c r="AGR2" s="512"/>
      <c r="AGS2" s="512"/>
      <c r="AGT2" s="512"/>
      <c r="AGU2" s="512"/>
      <c r="AGV2" s="512"/>
      <c r="AGW2" s="512"/>
      <c r="AGX2" s="512"/>
      <c r="AGY2" s="512"/>
      <c r="AGZ2" s="512"/>
      <c r="AHA2" s="512"/>
      <c r="AHB2" s="512"/>
      <c r="AHC2" s="512"/>
      <c r="AHD2" s="512"/>
      <c r="AHE2" s="512"/>
      <c r="AHF2" s="512"/>
      <c r="AHG2" s="512"/>
      <c r="AHH2" s="512"/>
      <c r="AHI2" s="512"/>
      <c r="AHJ2" s="512"/>
      <c r="AHK2" s="512"/>
      <c r="AHL2" s="512"/>
      <c r="AHM2" s="512"/>
      <c r="AHN2" s="512"/>
      <c r="AHO2" s="512"/>
      <c r="AHP2" s="512"/>
      <c r="AHQ2" s="512"/>
      <c r="AHR2" s="512"/>
      <c r="AHS2" s="512"/>
      <c r="AHT2" s="512"/>
      <c r="AHU2" s="512"/>
      <c r="AHV2" s="512"/>
      <c r="AHW2" s="512"/>
      <c r="AHX2" s="512"/>
      <c r="AHY2" s="512"/>
      <c r="AHZ2" s="512"/>
      <c r="AIA2" s="512"/>
      <c r="AIB2" s="512"/>
      <c r="AIC2" s="512"/>
      <c r="AID2" s="512"/>
      <c r="AIE2" s="512"/>
      <c r="AIF2" s="512"/>
      <c r="AIG2" s="512"/>
      <c r="AIH2" s="512"/>
      <c r="AII2" s="512"/>
      <c r="AIJ2" s="512"/>
      <c r="AIK2" s="512"/>
      <c r="AIL2" s="512"/>
      <c r="AIM2" s="512"/>
      <c r="AIN2" s="512"/>
      <c r="AIO2" s="512"/>
      <c r="AIP2" s="512"/>
      <c r="AIQ2" s="512"/>
      <c r="AIR2" s="512"/>
      <c r="AIS2" s="512"/>
      <c r="AIT2" s="512"/>
      <c r="AIU2" s="512"/>
      <c r="AIV2" s="512"/>
      <c r="AIW2" s="512"/>
      <c r="AIX2" s="512"/>
      <c r="AIY2" s="512"/>
      <c r="AIZ2" s="512"/>
      <c r="AJA2" s="512"/>
      <c r="AJB2" s="512"/>
      <c r="AJC2" s="512"/>
      <c r="AJD2" s="512"/>
      <c r="AJE2" s="512"/>
      <c r="AJF2" s="512"/>
      <c r="AJG2" s="512"/>
      <c r="AJH2" s="512"/>
      <c r="AJI2" s="512"/>
      <c r="AJJ2" s="512"/>
      <c r="AJK2" s="512"/>
      <c r="AJL2" s="512"/>
      <c r="AJM2" s="512"/>
      <c r="AJN2" s="512"/>
      <c r="AJO2" s="512"/>
      <c r="AJP2" s="512"/>
      <c r="AJQ2" s="512"/>
      <c r="AJR2" s="512"/>
      <c r="AJS2" s="512"/>
      <c r="AJT2" s="512"/>
      <c r="AJU2" s="512"/>
      <c r="AJV2" s="512"/>
      <c r="AJW2" s="512"/>
      <c r="AJX2" s="512"/>
      <c r="AJY2" s="512"/>
      <c r="AJZ2" s="512"/>
      <c r="AKA2" s="512"/>
      <c r="AKB2" s="512"/>
      <c r="AKC2" s="512"/>
      <c r="AKD2" s="512"/>
      <c r="AKE2" s="512"/>
      <c r="AKF2" s="512"/>
      <c r="AKG2" s="512"/>
      <c r="AKH2" s="512"/>
      <c r="AKI2" s="512"/>
      <c r="AKJ2" s="512"/>
      <c r="AKK2" s="512"/>
      <c r="AKL2" s="512"/>
      <c r="AKM2" s="512"/>
      <c r="AKN2" s="512"/>
      <c r="AKO2" s="512"/>
      <c r="AKP2" s="512"/>
      <c r="AKQ2" s="512"/>
      <c r="AKR2" s="512"/>
      <c r="AKS2" s="512"/>
      <c r="AKT2" s="512"/>
      <c r="AKU2" s="512"/>
      <c r="AKV2" s="512"/>
      <c r="AKW2" s="512"/>
      <c r="AKX2" s="512"/>
      <c r="AKY2" s="512"/>
      <c r="AKZ2" s="512"/>
      <c r="ALA2" s="512"/>
      <c r="ALB2" s="512"/>
      <c r="ALC2" s="512"/>
      <c r="ALD2" s="512"/>
      <c r="ALE2" s="512"/>
      <c r="ALF2" s="512"/>
      <c r="ALG2" s="512"/>
      <c r="ALH2" s="512"/>
      <c r="ALI2" s="512"/>
      <c r="ALJ2" s="512"/>
      <c r="ALK2" s="512"/>
      <c r="ALL2" s="512"/>
      <c r="ALM2" s="512"/>
      <c r="ALN2" s="512"/>
      <c r="ALO2" s="512"/>
      <c r="ALP2" s="512"/>
      <c r="ALQ2" s="512"/>
      <c r="ALR2" s="512"/>
      <c r="ALS2" s="512"/>
      <c r="ALT2" s="512"/>
      <c r="ALU2" s="512"/>
      <c r="ALV2" s="512"/>
      <c r="ALW2" s="512"/>
      <c r="ALX2" s="512"/>
      <c r="ALY2" s="512"/>
      <c r="ALZ2" s="512"/>
      <c r="AMA2" s="512"/>
      <c r="AMB2" s="512"/>
      <c r="AMC2" s="512"/>
      <c r="AMD2" s="512"/>
      <c r="AME2" s="512"/>
      <c r="AMF2" s="512"/>
      <c r="AMG2" s="512"/>
      <c r="AMH2" s="512"/>
      <c r="AMI2" s="512"/>
      <c r="AMJ2" s="512"/>
      <c r="AMK2" s="512"/>
      <c r="AML2" s="512"/>
      <c r="AMM2" s="512"/>
      <c r="AMN2" s="512"/>
      <c r="AMO2" s="512"/>
      <c r="AMP2" s="512"/>
      <c r="AMQ2" s="512"/>
      <c r="AMR2" s="512"/>
      <c r="AMS2" s="512"/>
      <c r="AMT2" s="512"/>
      <c r="AMU2" s="512"/>
      <c r="AMV2" s="512"/>
      <c r="AMW2" s="512"/>
      <c r="AMX2" s="512"/>
      <c r="AMY2" s="512"/>
      <c r="AMZ2" s="512"/>
      <c r="ANA2" s="512"/>
      <c r="ANB2" s="512"/>
      <c r="ANC2" s="512"/>
      <c r="AND2" s="512"/>
      <c r="ANE2" s="512"/>
      <c r="ANF2" s="512"/>
      <c r="ANG2" s="512"/>
      <c r="ANH2" s="512"/>
      <c r="ANI2" s="512"/>
      <c r="ANJ2" s="512"/>
      <c r="ANK2" s="512"/>
      <c r="ANL2" s="512"/>
      <c r="ANM2" s="512"/>
      <c r="ANN2" s="512"/>
      <c r="ANO2" s="512"/>
      <c r="ANP2" s="512"/>
      <c r="ANQ2" s="512"/>
      <c r="ANR2" s="512"/>
      <c r="ANS2" s="512"/>
      <c r="ANT2" s="512"/>
      <c r="ANU2" s="512"/>
      <c r="ANV2" s="512"/>
      <c r="ANW2" s="512"/>
      <c r="ANX2" s="512"/>
      <c r="ANY2" s="512"/>
      <c r="ANZ2" s="512"/>
      <c r="AOA2" s="512"/>
      <c r="AOB2" s="512"/>
      <c r="AOC2" s="512"/>
      <c r="AOD2" s="512"/>
      <c r="AOE2" s="512"/>
      <c r="AOF2" s="512"/>
      <c r="AOG2" s="512"/>
      <c r="AOH2" s="512"/>
      <c r="AOI2" s="512"/>
      <c r="AOJ2" s="512"/>
      <c r="AOK2" s="512"/>
      <c r="AOL2" s="512"/>
      <c r="AOM2" s="512"/>
      <c r="AON2" s="512"/>
      <c r="AOO2" s="512"/>
      <c r="AOP2" s="512"/>
      <c r="AOQ2" s="512"/>
      <c r="AOR2" s="512"/>
      <c r="AOS2" s="512"/>
      <c r="AOT2" s="512"/>
      <c r="AOU2" s="512"/>
      <c r="AOV2" s="512"/>
      <c r="AOW2" s="512"/>
      <c r="AOX2" s="512"/>
      <c r="AOY2" s="512"/>
      <c r="AOZ2" s="512"/>
      <c r="APA2" s="512"/>
      <c r="APB2" s="512"/>
      <c r="APC2" s="512"/>
      <c r="APD2" s="512"/>
      <c r="APE2" s="512"/>
      <c r="APF2" s="512"/>
      <c r="APG2" s="512"/>
      <c r="APH2" s="512"/>
      <c r="API2" s="512"/>
      <c r="APJ2" s="512"/>
      <c r="APK2" s="512"/>
      <c r="APL2" s="512"/>
      <c r="APM2" s="512"/>
      <c r="APN2" s="512"/>
      <c r="APO2" s="512"/>
      <c r="APP2" s="512"/>
      <c r="APQ2" s="512"/>
      <c r="APR2" s="512"/>
      <c r="APS2" s="512"/>
      <c r="APT2" s="512"/>
      <c r="APU2" s="512"/>
      <c r="APV2" s="512"/>
      <c r="APW2" s="512"/>
      <c r="APX2" s="512"/>
      <c r="APY2" s="512"/>
      <c r="APZ2" s="512"/>
      <c r="AQA2" s="512"/>
      <c r="AQB2" s="512"/>
      <c r="AQC2" s="512"/>
      <c r="AQD2" s="512"/>
      <c r="AQE2" s="512"/>
      <c r="AQF2" s="512"/>
      <c r="AQG2" s="512"/>
      <c r="AQH2" s="512"/>
      <c r="AQI2" s="512"/>
      <c r="AQJ2" s="512"/>
      <c r="AQK2" s="512"/>
      <c r="AQL2" s="512"/>
      <c r="AQM2" s="512"/>
      <c r="AQN2" s="512"/>
      <c r="AQO2" s="512"/>
      <c r="AQP2" s="512"/>
      <c r="AQQ2" s="512"/>
      <c r="AQR2" s="512"/>
      <c r="AQS2" s="512"/>
      <c r="AQT2" s="512"/>
      <c r="AQU2" s="512"/>
      <c r="AQV2" s="512"/>
      <c r="AQW2" s="512"/>
      <c r="AQX2" s="512"/>
      <c r="AQY2" s="512"/>
      <c r="AQZ2" s="512"/>
      <c r="ARA2" s="512"/>
      <c r="ARB2" s="512"/>
      <c r="ARC2" s="512"/>
      <c r="ARD2" s="512"/>
      <c r="ARE2" s="512"/>
      <c r="ARF2" s="512"/>
      <c r="ARG2" s="512"/>
      <c r="ARH2" s="512"/>
      <c r="ARI2" s="512"/>
      <c r="ARJ2" s="512"/>
      <c r="ARK2" s="512"/>
      <c r="ARL2" s="512"/>
      <c r="ARM2" s="512"/>
      <c r="ARN2" s="512"/>
      <c r="ARO2" s="512"/>
      <c r="ARP2" s="512"/>
      <c r="ARQ2" s="512"/>
      <c r="ARR2" s="512"/>
      <c r="ARS2" s="512"/>
      <c r="ART2" s="512"/>
      <c r="ARU2" s="512"/>
      <c r="ARV2" s="512"/>
      <c r="ARW2" s="512"/>
      <c r="ARX2" s="512"/>
      <c r="ARY2" s="512"/>
      <c r="ARZ2" s="512"/>
      <c r="ASA2" s="512"/>
      <c r="ASB2" s="512"/>
      <c r="ASC2" s="512"/>
      <c r="ASD2" s="512"/>
      <c r="ASE2" s="512"/>
      <c r="ASF2" s="512"/>
      <c r="ASG2" s="512"/>
      <c r="ASH2" s="512"/>
      <c r="ASI2" s="512"/>
      <c r="ASJ2" s="512"/>
      <c r="ASK2" s="512"/>
      <c r="ASL2" s="512"/>
      <c r="ASM2" s="512"/>
      <c r="ASN2" s="512"/>
      <c r="ASO2" s="512"/>
      <c r="ASP2" s="512"/>
      <c r="ASQ2" s="512"/>
      <c r="ASR2" s="512"/>
      <c r="ASS2" s="512"/>
      <c r="AST2" s="512"/>
      <c r="ASU2" s="512"/>
      <c r="ASV2" s="512"/>
      <c r="ASW2" s="512"/>
      <c r="ASX2" s="512"/>
      <c r="ASY2" s="512"/>
      <c r="ASZ2" s="512"/>
      <c r="ATA2" s="512"/>
      <c r="ATB2" s="512"/>
      <c r="ATC2" s="512"/>
      <c r="ATD2" s="512"/>
      <c r="ATE2" s="512"/>
      <c r="ATF2" s="512"/>
      <c r="ATG2" s="512"/>
      <c r="ATH2" s="512"/>
      <c r="ATI2" s="512"/>
      <c r="ATJ2" s="512"/>
      <c r="ATK2" s="512"/>
      <c r="ATL2" s="512"/>
      <c r="ATM2" s="512"/>
      <c r="ATN2" s="512"/>
      <c r="ATO2" s="512"/>
      <c r="ATP2" s="512"/>
      <c r="ATQ2" s="512"/>
      <c r="ATR2" s="512"/>
      <c r="ATS2" s="512"/>
      <c r="ATT2" s="512"/>
      <c r="ATU2" s="512"/>
      <c r="ATV2" s="512"/>
      <c r="ATW2" s="512"/>
      <c r="ATX2" s="512"/>
      <c r="ATY2" s="512"/>
      <c r="ATZ2" s="512"/>
      <c r="AUA2" s="512"/>
      <c r="AUB2" s="512"/>
      <c r="AUC2" s="512"/>
      <c r="AUD2" s="512"/>
      <c r="AUE2" s="512"/>
      <c r="AUF2" s="512"/>
      <c r="AUG2" s="512"/>
      <c r="AUH2" s="512"/>
      <c r="AUI2" s="512"/>
      <c r="AUJ2" s="512"/>
      <c r="AUK2" s="512"/>
      <c r="AUL2" s="512"/>
      <c r="AUM2" s="512"/>
      <c r="AUN2" s="512"/>
      <c r="AUO2" s="512"/>
      <c r="AUP2" s="512"/>
      <c r="AUQ2" s="512"/>
      <c r="AUR2" s="512"/>
      <c r="AUS2" s="512"/>
      <c r="AUT2" s="512"/>
      <c r="AUU2" s="512"/>
      <c r="AUV2" s="512"/>
      <c r="AUW2" s="512"/>
      <c r="AUX2" s="512"/>
      <c r="AUY2" s="512"/>
      <c r="AUZ2" s="512"/>
      <c r="AVA2" s="512"/>
      <c r="AVB2" s="512"/>
      <c r="AVC2" s="512"/>
      <c r="AVD2" s="512"/>
      <c r="AVE2" s="512"/>
      <c r="AVF2" s="512"/>
      <c r="AVG2" s="512"/>
      <c r="AVH2" s="512"/>
      <c r="AVI2" s="512"/>
      <c r="AVJ2" s="512"/>
      <c r="AVK2" s="512"/>
      <c r="AVL2" s="512"/>
      <c r="AVM2" s="512"/>
      <c r="AVN2" s="512"/>
      <c r="AVO2" s="512"/>
      <c r="AVP2" s="512"/>
      <c r="AVQ2" s="512"/>
      <c r="AVR2" s="512"/>
      <c r="AVS2" s="512"/>
      <c r="AVT2" s="512"/>
      <c r="AVU2" s="512"/>
      <c r="AVV2" s="512"/>
      <c r="AVW2" s="512"/>
      <c r="AVX2" s="512"/>
      <c r="AVY2" s="512"/>
      <c r="AVZ2" s="512"/>
      <c r="AWA2" s="512"/>
      <c r="AWB2" s="512"/>
      <c r="AWC2" s="512"/>
      <c r="AWD2" s="512"/>
      <c r="AWE2" s="512"/>
      <c r="AWF2" s="512"/>
      <c r="AWG2" s="512"/>
      <c r="AWH2" s="512"/>
      <c r="AWI2" s="512"/>
      <c r="AWJ2" s="512"/>
      <c r="AWK2" s="512"/>
      <c r="AWL2" s="512"/>
      <c r="AWM2" s="512"/>
      <c r="AWN2" s="512"/>
      <c r="AWO2" s="512"/>
      <c r="AWP2" s="512"/>
      <c r="AWQ2" s="512"/>
      <c r="AWR2" s="512"/>
      <c r="AWS2" s="512"/>
      <c r="AWT2" s="512"/>
      <c r="AWU2" s="512"/>
      <c r="AWV2" s="512"/>
      <c r="AWW2" s="512"/>
      <c r="AWX2" s="512"/>
      <c r="AWY2" s="512"/>
      <c r="AWZ2" s="512"/>
      <c r="AXA2" s="512"/>
      <c r="AXB2" s="512"/>
      <c r="AXC2" s="512"/>
      <c r="AXD2" s="512"/>
      <c r="AXE2" s="512"/>
      <c r="AXF2" s="512"/>
      <c r="AXG2" s="512"/>
      <c r="AXH2" s="512"/>
      <c r="AXI2" s="512"/>
      <c r="AXJ2" s="512"/>
      <c r="AXK2" s="512"/>
      <c r="AXL2" s="512"/>
      <c r="AXM2" s="512"/>
      <c r="AXN2" s="512"/>
      <c r="AXO2" s="512"/>
      <c r="AXP2" s="512"/>
      <c r="AXQ2" s="512"/>
      <c r="AXR2" s="512"/>
      <c r="AXS2" s="512"/>
      <c r="AXT2" s="512"/>
      <c r="AXU2" s="512"/>
      <c r="AXV2" s="512"/>
      <c r="AXW2" s="512"/>
      <c r="AXX2" s="512"/>
      <c r="AXY2" s="512"/>
      <c r="AXZ2" s="512"/>
      <c r="AYA2" s="512"/>
      <c r="AYB2" s="512"/>
      <c r="AYC2" s="512"/>
      <c r="AYD2" s="512"/>
      <c r="AYE2" s="512"/>
      <c r="AYF2" s="512"/>
      <c r="AYG2" s="512"/>
      <c r="AYH2" s="512"/>
      <c r="AYI2" s="512"/>
      <c r="AYJ2" s="512"/>
      <c r="AYK2" s="512"/>
      <c r="AYL2" s="512"/>
      <c r="AYM2" s="512"/>
      <c r="AYN2" s="512"/>
      <c r="AYO2" s="512"/>
      <c r="AYP2" s="512"/>
      <c r="AYQ2" s="512"/>
      <c r="AYR2" s="512"/>
      <c r="AYS2" s="512"/>
      <c r="AYT2" s="512"/>
      <c r="AYU2" s="512"/>
      <c r="AYV2" s="512"/>
      <c r="AYW2" s="512"/>
      <c r="AYX2" s="512"/>
      <c r="AYY2" s="512"/>
      <c r="AYZ2" s="512"/>
      <c r="AZA2" s="512"/>
      <c r="AZB2" s="512"/>
      <c r="AZC2" s="512"/>
      <c r="AZD2" s="512"/>
      <c r="AZE2" s="512"/>
      <c r="AZF2" s="512"/>
      <c r="AZG2" s="512"/>
      <c r="AZH2" s="512"/>
      <c r="AZI2" s="512"/>
      <c r="AZJ2" s="512"/>
      <c r="AZK2" s="512"/>
      <c r="AZL2" s="512"/>
      <c r="AZM2" s="512"/>
      <c r="AZN2" s="512"/>
      <c r="AZO2" s="512"/>
      <c r="AZP2" s="512"/>
      <c r="AZQ2" s="512"/>
      <c r="AZR2" s="512"/>
      <c r="AZS2" s="512"/>
      <c r="AZT2" s="512"/>
      <c r="AZU2" s="512"/>
      <c r="AZV2" s="512"/>
      <c r="AZW2" s="512"/>
      <c r="AZX2" s="512"/>
      <c r="AZY2" s="512"/>
      <c r="AZZ2" s="512"/>
      <c r="BAA2" s="512"/>
      <c r="BAB2" s="512"/>
      <c r="BAC2" s="512"/>
      <c r="BAD2" s="512"/>
      <c r="BAE2" s="512"/>
      <c r="BAF2" s="512"/>
      <c r="BAG2" s="512"/>
      <c r="BAH2" s="512"/>
      <c r="BAI2" s="512"/>
      <c r="BAJ2" s="512"/>
      <c r="BAK2" s="512"/>
      <c r="BAL2" s="512"/>
      <c r="BAM2" s="512"/>
      <c r="BAN2" s="512"/>
      <c r="BAO2" s="512"/>
      <c r="BAP2" s="512"/>
      <c r="BAQ2" s="512"/>
      <c r="BAR2" s="512"/>
      <c r="BAS2" s="512"/>
      <c r="BAT2" s="512"/>
      <c r="BAU2" s="512"/>
      <c r="BAV2" s="512"/>
      <c r="BAW2" s="512"/>
      <c r="BAX2" s="512"/>
      <c r="BAY2" s="512"/>
      <c r="BAZ2" s="512"/>
      <c r="BBA2" s="512"/>
      <c r="BBB2" s="512"/>
      <c r="BBC2" s="512"/>
      <c r="BBD2" s="512"/>
      <c r="BBE2" s="512"/>
      <c r="BBF2" s="512"/>
      <c r="BBG2" s="512"/>
      <c r="BBH2" s="512"/>
      <c r="BBI2" s="512"/>
      <c r="BBJ2" s="512"/>
      <c r="BBK2" s="512"/>
      <c r="BBL2" s="512"/>
      <c r="BBM2" s="512"/>
      <c r="BBN2" s="512"/>
      <c r="BBO2" s="512"/>
      <c r="BBP2" s="512"/>
      <c r="BBQ2" s="512"/>
      <c r="BBR2" s="512"/>
      <c r="BBS2" s="512"/>
      <c r="BBT2" s="512"/>
      <c r="BBU2" s="512"/>
      <c r="BBV2" s="512"/>
      <c r="BBW2" s="512"/>
      <c r="BBX2" s="512"/>
      <c r="BBY2" s="512"/>
      <c r="BBZ2" s="512"/>
      <c r="BCA2" s="512"/>
      <c r="BCB2" s="512"/>
      <c r="BCC2" s="512"/>
      <c r="BCD2" s="512"/>
      <c r="BCE2" s="512"/>
      <c r="BCF2" s="512"/>
      <c r="BCG2" s="512"/>
      <c r="BCH2" s="512"/>
      <c r="BCI2" s="512"/>
      <c r="BCJ2" s="512"/>
      <c r="BCK2" s="512"/>
      <c r="BCL2" s="512"/>
      <c r="BCM2" s="512"/>
      <c r="BCN2" s="512"/>
      <c r="BCO2" s="512"/>
      <c r="BCP2" s="512"/>
      <c r="BCQ2" s="512"/>
      <c r="BCR2" s="512"/>
      <c r="BCS2" s="512"/>
      <c r="BCT2" s="512"/>
      <c r="BCU2" s="512"/>
      <c r="BCV2" s="512"/>
      <c r="BCW2" s="512"/>
      <c r="BCX2" s="512"/>
      <c r="BCY2" s="512"/>
      <c r="BCZ2" s="512"/>
      <c r="BDA2" s="512"/>
      <c r="BDB2" s="512"/>
      <c r="BDC2" s="512"/>
      <c r="BDD2" s="512"/>
      <c r="BDE2" s="512"/>
      <c r="BDF2" s="512"/>
      <c r="BDG2" s="512"/>
      <c r="BDH2" s="512"/>
      <c r="BDI2" s="512"/>
      <c r="BDJ2" s="512"/>
      <c r="BDK2" s="512"/>
      <c r="BDL2" s="512"/>
      <c r="BDM2" s="512"/>
      <c r="BDN2" s="512"/>
      <c r="BDO2" s="512"/>
      <c r="BDP2" s="512"/>
      <c r="BDQ2" s="512"/>
      <c r="BDR2" s="512"/>
      <c r="BDS2" s="512"/>
      <c r="BDT2" s="512"/>
      <c r="BDU2" s="512"/>
      <c r="BDV2" s="512"/>
      <c r="BDW2" s="512"/>
      <c r="BDX2" s="512"/>
      <c r="BDY2" s="512"/>
      <c r="BDZ2" s="512"/>
      <c r="BEA2" s="512"/>
      <c r="BEB2" s="512"/>
      <c r="BEC2" s="512"/>
      <c r="BED2" s="512"/>
      <c r="BEE2" s="512"/>
      <c r="BEF2" s="512"/>
      <c r="BEG2" s="512"/>
      <c r="BEH2" s="512"/>
      <c r="BEI2" s="512"/>
      <c r="BEJ2" s="512"/>
      <c r="BEK2" s="512"/>
      <c r="BEL2" s="512"/>
      <c r="BEM2" s="512"/>
      <c r="BEN2" s="512"/>
      <c r="BEO2" s="512"/>
      <c r="BEP2" s="512"/>
      <c r="BEQ2" s="512"/>
      <c r="BER2" s="512"/>
      <c r="BES2" s="512"/>
      <c r="BET2" s="512"/>
      <c r="BEU2" s="512"/>
      <c r="BEV2" s="512"/>
      <c r="BEW2" s="512"/>
      <c r="BEX2" s="512"/>
      <c r="BEY2" s="512"/>
      <c r="BEZ2" s="512"/>
      <c r="BFA2" s="512"/>
      <c r="BFB2" s="512"/>
      <c r="BFC2" s="512"/>
      <c r="BFD2" s="512"/>
      <c r="BFE2" s="512"/>
      <c r="BFF2" s="512"/>
      <c r="BFG2" s="512"/>
      <c r="BFH2" s="512"/>
      <c r="BFI2" s="512"/>
      <c r="BFJ2" s="512"/>
      <c r="BFK2" s="512"/>
      <c r="BFL2" s="512"/>
      <c r="BFM2" s="512"/>
      <c r="BFN2" s="512"/>
      <c r="BFO2" s="512"/>
      <c r="BFP2" s="512"/>
      <c r="BFQ2" s="512"/>
      <c r="BFR2" s="512"/>
      <c r="BFS2" s="512"/>
      <c r="BFT2" s="512"/>
      <c r="BFU2" s="512"/>
      <c r="BFV2" s="512"/>
      <c r="BFW2" s="512"/>
      <c r="BFX2" s="512"/>
      <c r="BFY2" s="512"/>
      <c r="BFZ2" s="512"/>
      <c r="BGA2" s="512"/>
      <c r="BGB2" s="512"/>
      <c r="BGC2" s="512"/>
      <c r="BGD2" s="512"/>
      <c r="BGE2" s="512"/>
      <c r="BGF2" s="512"/>
      <c r="BGG2" s="512"/>
      <c r="BGH2" s="512"/>
      <c r="BGI2" s="512"/>
      <c r="BGJ2" s="512"/>
      <c r="BGK2" s="512"/>
      <c r="BGL2" s="512"/>
      <c r="BGM2" s="512"/>
      <c r="BGN2" s="512"/>
      <c r="BGO2" s="512"/>
      <c r="BGP2" s="512"/>
      <c r="BGQ2" s="512"/>
      <c r="BGR2" s="512"/>
      <c r="BGS2" s="512"/>
      <c r="BGT2" s="512"/>
      <c r="BGU2" s="512"/>
      <c r="BGV2" s="512"/>
      <c r="BGW2" s="512"/>
      <c r="BGX2" s="512"/>
      <c r="BGY2" s="512"/>
      <c r="BGZ2" s="512"/>
      <c r="BHA2" s="512"/>
      <c r="BHB2" s="512"/>
      <c r="BHC2" s="512"/>
      <c r="BHD2" s="512"/>
      <c r="BHE2" s="512"/>
      <c r="BHF2" s="512"/>
      <c r="BHG2" s="512"/>
      <c r="BHH2" s="512"/>
      <c r="BHI2" s="512"/>
      <c r="BHJ2" s="512"/>
      <c r="BHK2" s="512"/>
      <c r="BHL2" s="512"/>
      <c r="BHM2" s="512"/>
      <c r="BHN2" s="512"/>
      <c r="BHO2" s="512"/>
      <c r="BHP2" s="512"/>
      <c r="BHQ2" s="512"/>
      <c r="BHR2" s="512"/>
      <c r="BHS2" s="512"/>
      <c r="BHT2" s="512"/>
      <c r="BHU2" s="512"/>
      <c r="BHV2" s="512"/>
      <c r="BHW2" s="512"/>
      <c r="BHX2" s="512"/>
      <c r="BHY2" s="512"/>
      <c r="BHZ2" s="512"/>
      <c r="BIA2" s="512"/>
      <c r="BIB2" s="512"/>
      <c r="BIC2" s="512"/>
      <c r="BID2" s="512"/>
      <c r="BIE2" s="512"/>
      <c r="BIF2" s="512"/>
      <c r="BIG2" s="512"/>
      <c r="BIH2" s="512"/>
      <c r="BII2" s="512"/>
      <c r="BIJ2" s="512"/>
      <c r="BIK2" s="512"/>
      <c r="BIL2" s="512"/>
      <c r="BIM2" s="512"/>
      <c r="BIN2" s="512"/>
      <c r="BIO2" s="512"/>
      <c r="BIP2" s="512"/>
      <c r="BIQ2" s="512"/>
      <c r="BIR2" s="512"/>
      <c r="BIS2" s="512"/>
      <c r="BIT2" s="512"/>
      <c r="BIU2" s="512"/>
      <c r="BIV2" s="512"/>
      <c r="BIW2" s="512"/>
      <c r="BIX2" s="512"/>
      <c r="BIY2" s="512"/>
      <c r="BIZ2" s="512"/>
      <c r="BJA2" s="512"/>
      <c r="BJB2" s="512"/>
      <c r="BJC2" s="512"/>
      <c r="BJD2" s="512"/>
      <c r="BJE2" s="512"/>
      <c r="BJF2" s="512"/>
      <c r="BJG2" s="512"/>
      <c r="BJH2" s="512"/>
      <c r="BJI2" s="512"/>
      <c r="BJJ2" s="512"/>
      <c r="BJK2" s="512"/>
      <c r="BJL2" s="512"/>
      <c r="BJM2" s="512"/>
      <c r="BJN2" s="512"/>
      <c r="BJO2" s="512"/>
      <c r="BJP2" s="512"/>
      <c r="BJQ2" s="512"/>
      <c r="BJR2" s="512"/>
      <c r="BJS2" s="512"/>
      <c r="BJT2" s="512"/>
      <c r="BJU2" s="512"/>
      <c r="BJV2" s="512"/>
      <c r="BJW2" s="512"/>
      <c r="BJX2" s="512"/>
      <c r="BJY2" s="512"/>
      <c r="BJZ2" s="512"/>
      <c r="BKA2" s="512"/>
      <c r="BKB2" s="512"/>
      <c r="BKC2" s="512"/>
      <c r="BKD2" s="512"/>
      <c r="BKE2" s="512"/>
      <c r="BKF2" s="512"/>
      <c r="BKG2" s="512"/>
      <c r="BKH2" s="512"/>
      <c r="BKI2" s="512"/>
      <c r="BKJ2" s="512"/>
      <c r="BKK2" s="512"/>
      <c r="BKL2" s="512"/>
      <c r="BKM2" s="512"/>
      <c r="BKN2" s="512"/>
      <c r="BKO2" s="512"/>
      <c r="BKP2" s="512"/>
      <c r="BKQ2" s="512"/>
      <c r="BKR2" s="512"/>
      <c r="BKS2" s="512"/>
      <c r="BKT2" s="512"/>
      <c r="BKU2" s="512"/>
      <c r="BKV2" s="512"/>
      <c r="BKW2" s="512"/>
      <c r="BKX2" s="512"/>
      <c r="BKY2" s="512"/>
      <c r="BKZ2" s="512"/>
      <c r="BLA2" s="512"/>
      <c r="BLB2" s="512"/>
      <c r="BLC2" s="512"/>
      <c r="BLD2" s="512"/>
      <c r="BLE2" s="512"/>
      <c r="BLF2" s="512"/>
      <c r="BLG2" s="512"/>
      <c r="BLH2" s="512"/>
      <c r="BLI2" s="512"/>
      <c r="BLJ2" s="512"/>
      <c r="BLK2" s="512"/>
      <c r="BLL2" s="512"/>
      <c r="BLM2" s="512"/>
      <c r="BLN2" s="512"/>
      <c r="BLO2" s="512"/>
      <c r="BLP2" s="512"/>
      <c r="BLQ2" s="512"/>
      <c r="BLR2" s="512"/>
      <c r="BLS2" s="512"/>
      <c r="BLT2" s="512"/>
      <c r="BLU2" s="512"/>
      <c r="BLV2" s="512"/>
      <c r="BLW2" s="512"/>
      <c r="BLX2" s="512"/>
      <c r="BLY2" s="512"/>
      <c r="BLZ2" s="512"/>
      <c r="BMA2" s="512"/>
      <c r="BMB2" s="512"/>
      <c r="BMC2" s="512"/>
      <c r="BMD2" s="512"/>
      <c r="BME2" s="512"/>
      <c r="BMF2" s="512"/>
      <c r="BMG2" s="512"/>
      <c r="BMH2" s="512"/>
      <c r="BMI2" s="512"/>
      <c r="BMJ2" s="512"/>
      <c r="BMK2" s="512"/>
      <c r="BML2" s="512"/>
      <c r="BMM2" s="512"/>
      <c r="BMN2" s="512"/>
      <c r="BMO2" s="512"/>
      <c r="BMP2" s="512"/>
      <c r="BMQ2" s="512"/>
      <c r="BMR2" s="512"/>
      <c r="BMS2" s="512"/>
      <c r="BMT2" s="512"/>
      <c r="BMU2" s="512"/>
      <c r="BMV2" s="512"/>
      <c r="BMW2" s="512"/>
      <c r="BMX2" s="512"/>
      <c r="BMY2" s="512"/>
      <c r="BMZ2" s="512"/>
      <c r="BNA2" s="512"/>
      <c r="BNB2" s="512"/>
      <c r="BNC2" s="512"/>
      <c r="BND2" s="512"/>
      <c r="BNE2" s="512"/>
      <c r="BNF2" s="512"/>
      <c r="BNG2" s="512"/>
      <c r="BNH2" s="512"/>
      <c r="BNI2" s="512"/>
      <c r="BNJ2" s="512"/>
      <c r="BNK2" s="512"/>
      <c r="BNL2" s="512"/>
      <c r="BNM2" s="512"/>
      <c r="BNN2" s="512"/>
      <c r="BNO2" s="512"/>
      <c r="BNP2" s="512"/>
      <c r="BNQ2" s="512"/>
      <c r="BNR2" s="512"/>
      <c r="BNS2" s="512"/>
      <c r="BNT2" s="512"/>
      <c r="BNU2" s="512"/>
      <c r="BNV2" s="512"/>
      <c r="BNW2" s="512"/>
      <c r="BNX2" s="512"/>
      <c r="BNY2" s="512"/>
      <c r="BNZ2" s="512"/>
      <c r="BOA2" s="512"/>
      <c r="BOB2" s="512"/>
      <c r="BOC2" s="512"/>
      <c r="BOD2" s="512"/>
      <c r="BOE2" s="512"/>
      <c r="BOF2" s="512"/>
      <c r="BOG2" s="512"/>
      <c r="BOH2" s="512"/>
      <c r="BOI2" s="512"/>
      <c r="BOJ2" s="512"/>
      <c r="BOK2" s="512"/>
      <c r="BOL2" s="512"/>
      <c r="BOM2" s="512"/>
      <c r="BON2" s="512"/>
      <c r="BOO2" s="512"/>
      <c r="BOP2" s="512"/>
      <c r="BOQ2" s="512"/>
      <c r="BOR2" s="512"/>
      <c r="BOS2" s="512"/>
      <c r="BOT2" s="512"/>
      <c r="BOU2" s="512"/>
      <c r="BOV2" s="512"/>
      <c r="BOW2" s="512"/>
      <c r="BOX2" s="512"/>
      <c r="BOY2" s="512"/>
      <c r="BOZ2" s="512"/>
      <c r="BPA2" s="512"/>
      <c r="BPB2" s="512"/>
      <c r="BPC2" s="512"/>
      <c r="BPD2" s="512"/>
      <c r="BPE2" s="512"/>
      <c r="BPF2" s="512"/>
      <c r="BPG2" s="512"/>
      <c r="BPH2" s="512"/>
      <c r="BPI2" s="512"/>
      <c r="BPJ2" s="512"/>
      <c r="BPK2" s="512"/>
      <c r="BPL2" s="512"/>
      <c r="BPM2" s="512"/>
      <c r="BPN2" s="512"/>
      <c r="BPO2" s="512"/>
      <c r="BPP2" s="512"/>
      <c r="BPQ2" s="512"/>
      <c r="BPR2" s="512"/>
      <c r="BPS2" s="512"/>
      <c r="BPT2" s="512"/>
      <c r="BPU2" s="512"/>
      <c r="BPV2" s="512"/>
      <c r="BPW2" s="512"/>
      <c r="BPX2" s="512"/>
      <c r="BPY2" s="512"/>
      <c r="BPZ2" s="512"/>
      <c r="BQA2" s="512"/>
      <c r="BQB2" s="512"/>
      <c r="BQC2" s="512"/>
      <c r="BQD2" s="512"/>
      <c r="BQE2" s="512"/>
      <c r="BQF2" s="512"/>
      <c r="BQG2" s="512"/>
      <c r="BQH2" s="512"/>
      <c r="BQI2" s="512"/>
      <c r="BQJ2" s="512"/>
      <c r="BQK2" s="512"/>
      <c r="BQL2" s="512"/>
      <c r="BQM2" s="512"/>
      <c r="BQN2" s="512"/>
      <c r="BQO2" s="512"/>
      <c r="BQP2" s="512"/>
      <c r="BQQ2" s="512"/>
      <c r="BQR2" s="512"/>
      <c r="BQS2" s="512"/>
      <c r="BQT2" s="512"/>
      <c r="BQU2" s="512"/>
      <c r="BQV2" s="512"/>
      <c r="BQW2" s="512"/>
      <c r="BQX2" s="512"/>
      <c r="BQY2" s="512"/>
      <c r="BQZ2" s="512"/>
      <c r="BRA2" s="512"/>
      <c r="BRB2" s="512"/>
      <c r="BRC2" s="512"/>
      <c r="BRD2" s="512"/>
      <c r="BRE2" s="512"/>
      <c r="BRF2" s="512"/>
      <c r="BRG2" s="512"/>
      <c r="BRH2" s="512"/>
      <c r="BRI2" s="512"/>
      <c r="BRJ2" s="512"/>
      <c r="BRK2" s="512"/>
      <c r="BRL2" s="512"/>
      <c r="BRM2" s="512"/>
      <c r="BRN2" s="512"/>
      <c r="BRO2" s="512"/>
      <c r="BRP2" s="512"/>
      <c r="BRQ2" s="512"/>
      <c r="BRR2" s="512"/>
      <c r="BRS2" s="512"/>
      <c r="BRT2" s="512"/>
      <c r="BRU2" s="512"/>
      <c r="BRV2" s="512"/>
      <c r="BRW2" s="512"/>
      <c r="BRX2" s="512"/>
      <c r="BRY2" s="512"/>
      <c r="BRZ2" s="512"/>
      <c r="BSA2" s="512"/>
      <c r="BSB2" s="512"/>
      <c r="BSC2" s="512"/>
      <c r="BSD2" s="512"/>
      <c r="BSE2" s="512"/>
      <c r="BSF2" s="512"/>
      <c r="BSG2" s="512"/>
      <c r="BSH2" s="512"/>
      <c r="BSI2" s="512"/>
      <c r="BSJ2" s="512"/>
      <c r="BSK2" s="512"/>
      <c r="BSL2" s="512"/>
      <c r="BSM2" s="512"/>
      <c r="BSN2" s="512"/>
      <c r="BSO2" s="512"/>
      <c r="BSP2" s="512"/>
      <c r="BSQ2" s="512"/>
      <c r="BSR2" s="512"/>
      <c r="BSS2" s="512"/>
      <c r="BST2" s="512"/>
      <c r="BSU2" s="512"/>
      <c r="BSV2" s="512"/>
      <c r="BSW2" s="512"/>
      <c r="BSX2" s="512"/>
      <c r="BSY2" s="512"/>
      <c r="BSZ2" s="512"/>
      <c r="BTA2" s="512"/>
      <c r="BTB2" s="512"/>
      <c r="BTC2" s="512"/>
      <c r="BTD2" s="512"/>
      <c r="BTE2" s="512"/>
      <c r="BTF2" s="512"/>
      <c r="BTG2" s="512"/>
      <c r="BTH2" s="512"/>
      <c r="BTI2" s="512"/>
      <c r="BTJ2" s="512"/>
      <c r="BTK2" s="512"/>
      <c r="BTL2" s="512"/>
      <c r="BTM2" s="512"/>
      <c r="BTN2" s="512"/>
      <c r="BTO2" s="512"/>
      <c r="BTP2" s="512"/>
      <c r="BTQ2" s="512"/>
      <c r="BTR2" s="512"/>
      <c r="BTS2" s="512"/>
      <c r="BTT2" s="512"/>
      <c r="BTU2" s="512"/>
      <c r="BTV2" s="512"/>
      <c r="BTW2" s="512"/>
      <c r="BTX2" s="512"/>
      <c r="BTY2" s="512"/>
      <c r="BTZ2" s="512"/>
      <c r="BUA2" s="512"/>
      <c r="BUB2" s="512"/>
      <c r="BUC2" s="512"/>
      <c r="BUD2" s="512"/>
      <c r="BUE2" s="512"/>
      <c r="BUF2" s="512"/>
      <c r="BUG2" s="512"/>
      <c r="BUH2" s="512"/>
      <c r="BUI2" s="512"/>
      <c r="BUJ2" s="512"/>
      <c r="BUK2" s="512"/>
      <c r="BUL2" s="512"/>
      <c r="BUM2" s="512"/>
      <c r="BUN2" s="512"/>
      <c r="BUO2" s="512"/>
      <c r="BUP2" s="512"/>
      <c r="BUQ2" s="512"/>
      <c r="BUR2" s="512"/>
      <c r="BUS2" s="512"/>
      <c r="BUT2" s="512"/>
      <c r="BUU2" s="512"/>
      <c r="BUV2" s="512"/>
      <c r="BUW2" s="512"/>
      <c r="BUX2" s="512"/>
      <c r="BUY2" s="512"/>
      <c r="BUZ2" s="512"/>
      <c r="BVA2" s="512"/>
      <c r="BVB2" s="512"/>
      <c r="BVC2" s="512"/>
      <c r="BVD2" s="512"/>
      <c r="BVE2" s="512"/>
      <c r="BVF2" s="512"/>
      <c r="BVG2" s="512"/>
      <c r="BVH2" s="512"/>
      <c r="BVI2" s="512"/>
      <c r="BVJ2" s="512"/>
      <c r="BVK2" s="512"/>
      <c r="BVL2" s="512"/>
      <c r="BVM2" s="512"/>
      <c r="BVN2" s="512"/>
      <c r="BVO2" s="512"/>
      <c r="BVP2" s="512"/>
      <c r="BVQ2" s="512"/>
      <c r="BVR2" s="512"/>
      <c r="BVS2" s="512"/>
      <c r="BVT2" s="512"/>
      <c r="BVU2" s="512"/>
      <c r="BVV2" s="512"/>
      <c r="BVW2" s="512"/>
      <c r="BVX2" s="512"/>
      <c r="BVY2" s="512"/>
      <c r="BVZ2" s="512"/>
      <c r="BWA2" s="512"/>
      <c r="BWB2" s="512"/>
      <c r="BWC2" s="512"/>
      <c r="BWD2" s="512"/>
      <c r="BWE2" s="512"/>
      <c r="BWF2" s="512"/>
      <c r="BWG2" s="512"/>
      <c r="BWH2" s="512"/>
      <c r="BWI2" s="512"/>
      <c r="BWJ2" s="512"/>
      <c r="BWK2" s="512"/>
      <c r="BWL2" s="512"/>
      <c r="BWM2" s="512"/>
      <c r="BWN2" s="512"/>
      <c r="BWO2" s="512"/>
      <c r="BWP2" s="512"/>
      <c r="BWQ2" s="512"/>
      <c r="BWR2" s="512"/>
      <c r="BWS2" s="512"/>
      <c r="BWT2" s="512"/>
      <c r="BWU2" s="512"/>
      <c r="BWV2" s="512"/>
      <c r="BWW2" s="512"/>
      <c r="BWX2" s="512"/>
      <c r="BWY2" s="512"/>
      <c r="BWZ2" s="512"/>
      <c r="BXA2" s="512"/>
      <c r="BXB2" s="512"/>
      <c r="BXC2" s="512"/>
      <c r="BXD2" s="512"/>
      <c r="BXE2" s="512"/>
      <c r="BXF2" s="512"/>
      <c r="BXG2" s="512"/>
      <c r="BXH2" s="512"/>
      <c r="BXI2" s="512"/>
      <c r="BXJ2" s="512"/>
      <c r="BXK2" s="512"/>
      <c r="BXL2" s="512"/>
      <c r="BXM2" s="512"/>
      <c r="BXN2" s="512"/>
      <c r="BXO2" s="512"/>
      <c r="BXP2" s="512"/>
      <c r="BXQ2" s="512"/>
      <c r="BXR2" s="512"/>
      <c r="BXS2" s="512"/>
      <c r="BXT2" s="512"/>
      <c r="BXU2" s="512"/>
      <c r="BXV2" s="512"/>
      <c r="BXW2" s="512"/>
      <c r="BXX2" s="512"/>
      <c r="BXY2" s="512"/>
      <c r="BXZ2" s="512"/>
      <c r="BYA2" s="512"/>
      <c r="BYB2" s="512"/>
      <c r="BYC2" s="512"/>
      <c r="BYD2" s="512"/>
      <c r="BYE2" s="512"/>
      <c r="BYF2" s="512"/>
      <c r="BYG2" s="512"/>
      <c r="BYH2" s="512"/>
      <c r="BYI2" s="512"/>
      <c r="BYJ2" s="512"/>
      <c r="BYK2" s="512"/>
      <c r="BYL2" s="512"/>
      <c r="BYM2" s="512"/>
      <c r="BYN2" s="512"/>
      <c r="BYO2" s="512"/>
      <c r="BYP2" s="512"/>
      <c r="BYQ2" s="512"/>
      <c r="BYR2" s="512"/>
      <c r="BYS2" s="512"/>
      <c r="BYT2" s="512"/>
      <c r="BYU2" s="512"/>
      <c r="BYV2" s="512"/>
      <c r="BYW2" s="512"/>
      <c r="BYX2" s="512"/>
      <c r="BYY2" s="512"/>
      <c r="BYZ2" s="512"/>
      <c r="BZA2" s="512"/>
      <c r="BZB2" s="512"/>
      <c r="BZC2" s="512"/>
      <c r="BZD2" s="512"/>
      <c r="BZE2" s="512"/>
      <c r="BZF2" s="512"/>
      <c r="BZG2" s="512"/>
      <c r="BZH2" s="512"/>
      <c r="BZI2" s="512"/>
      <c r="BZJ2" s="512"/>
      <c r="BZK2" s="512"/>
      <c r="BZL2" s="512"/>
      <c r="BZM2" s="512"/>
      <c r="BZN2" s="512"/>
      <c r="BZO2" s="512"/>
      <c r="BZP2" s="512"/>
      <c r="BZQ2" s="512"/>
      <c r="BZR2" s="512"/>
      <c r="BZS2" s="512"/>
      <c r="BZT2" s="512"/>
      <c r="BZU2" s="512"/>
      <c r="BZV2" s="512"/>
      <c r="BZW2" s="512"/>
      <c r="BZX2" s="512"/>
      <c r="BZY2" s="512"/>
      <c r="BZZ2" s="512"/>
      <c r="CAA2" s="512"/>
      <c r="CAB2" s="512"/>
      <c r="CAC2" s="512"/>
      <c r="CAD2" s="512"/>
      <c r="CAE2" s="512"/>
      <c r="CAF2" s="512"/>
      <c r="CAG2" s="512"/>
      <c r="CAH2" s="512"/>
      <c r="CAI2" s="512"/>
      <c r="CAJ2" s="512"/>
      <c r="CAK2" s="512"/>
      <c r="CAL2" s="512"/>
      <c r="CAM2" s="512"/>
      <c r="CAN2" s="512"/>
      <c r="CAO2" s="512"/>
      <c r="CAP2" s="512"/>
      <c r="CAQ2" s="512"/>
      <c r="CAR2" s="512"/>
      <c r="CAS2" s="512"/>
      <c r="CAT2" s="512"/>
      <c r="CAU2" s="512"/>
      <c r="CAV2" s="512"/>
      <c r="CAW2" s="512"/>
      <c r="CAX2" s="512"/>
      <c r="CAY2" s="512"/>
      <c r="CAZ2" s="512"/>
      <c r="CBA2" s="512"/>
      <c r="CBB2" s="512"/>
      <c r="CBC2" s="512"/>
      <c r="CBD2" s="512"/>
      <c r="CBE2" s="512"/>
      <c r="CBF2" s="512"/>
      <c r="CBG2" s="512"/>
      <c r="CBH2" s="512"/>
      <c r="CBI2" s="512"/>
      <c r="CBJ2" s="512"/>
      <c r="CBK2" s="512"/>
      <c r="CBL2" s="512"/>
      <c r="CBM2" s="512"/>
      <c r="CBN2" s="512"/>
      <c r="CBO2" s="512"/>
      <c r="CBP2" s="512"/>
      <c r="CBQ2" s="512"/>
      <c r="CBR2" s="512"/>
      <c r="CBS2" s="512"/>
      <c r="CBT2" s="512"/>
      <c r="CBU2" s="512"/>
      <c r="CBV2" s="512"/>
      <c r="CBW2" s="512"/>
      <c r="CBX2" s="512"/>
      <c r="CBY2" s="512"/>
      <c r="CBZ2" s="512"/>
      <c r="CCA2" s="512"/>
      <c r="CCB2" s="512"/>
      <c r="CCC2" s="512"/>
      <c r="CCD2" s="512"/>
      <c r="CCE2" s="512"/>
      <c r="CCF2" s="512"/>
      <c r="CCG2" s="512"/>
      <c r="CCH2" s="512"/>
      <c r="CCI2" s="512"/>
      <c r="CCJ2" s="512"/>
      <c r="CCK2" s="512"/>
      <c r="CCL2" s="512"/>
      <c r="CCM2" s="512"/>
      <c r="CCN2" s="512"/>
      <c r="CCO2" s="512"/>
      <c r="CCP2" s="512"/>
      <c r="CCQ2" s="512"/>
      <c r="CCR2" s="512"/>
      <c r="CCS2" s="512"/>
      <c r="CCT2" s="512"/>
      <c r="CCU2" s="512"/>
      <c r="CCV2" s="512"/>
      <c r="CCW2" s="512"/>
      <c r="CCX2" s="512"/>
      <c r="CCY2" s="512"/>
      <c r="CCZ2" s="512"/>
      <c r="CDA2" s="512"/>
      <c r="CDB2" s="512"/>
      <c r="CDC2" s="512"/>
      <c r="CDD2" s="512"/>
      <c r="CDE2" s="512"/>
      <c r="CDF2" s="512"/>
      <c r="CDG2" s="512"/>
      <c r="CDH2" s="512"/>
      <c r="CDI2" s="512"/>
      <c r="CDJ2" s="512"/>
      <c r="CDK2" s="512"/>
      <c r="CDL2" s="512"/>
      <c r="CDM2" s="512"/>
      <c r="CDN2" s="512"/>
      <c r="CDO2" s="512"/>
      <c r="CDP2" s="512"/>
      <c r="CDQ2" s="512"/>
      <c r="CDR2" s="512"/>
      <c r="CDS2" s="512"/>
      <c r="CDT2" s="512"/>
      <c r="CDU2" s="512"/>
      <c r="CDV2" s="512"/>
      <c r="CDW2" s="512"/>
      <c r="CDX2" s="512"/>
      <c r="CDY2" s="512"/>
      <c r="CDZ2" s="512"/>
      <c r="CEA2" s="512"/>
      <c r="CEB2" s="512"/>
      <c r="CEC2" s="512"/>
      <c r="CED2" s="512"/>
      <c r="CEE2" s="512"/>
      <c r="CEF2" s="512"/>
      <c r="CEG2" s="512"/>
      <c r="CEH2" s="512"/>
      <c r="CEI2" s="512"/>
      <c r="CEJ2" s="512"/>
      <c r="CEK2" s="512"/>
      <c r="CEL2" s="512"/>
      <c r="CEM2" s="512"/>
      <c r="CEN2" s="512"/>
      <c r="CEO2" s="512"/>
      <c r="CEP2" s="512"/>
      <c r="CEQ2" s="512"/>
      <c r="CER2" s="512"/>
      <c r="CES2" s="512"/>
      <c r="CET2" s="512"/>
      <c r="CEU2" s="512"/>
      <c r="CEV2" s="512"/>
      <c r="CEW2" s="512"/>
      <c r="CEX2" s="512"/>
      <c r="CEY2" s="512"/>
      <c r="CEZ2" s="512"/>
      <c r="CFA2" s="512"/>
      <c r="CFB2" s="512"/>
      <c r="CFC2" s="512"/>
      <c r="CFD2" s="512"/>
      <c r="CFE2" s="512"/>
      <c r="CFF2" s="512"/>
      <c r="CFG2" s="512"/>
      <c r="CFH2" s="512"/>
      <c r="CFI2" s="512"/>
      <c r="CFJ2" s="512"/>
      <c r="CFK2" s="512"/>
      <c r="CFL2" s="512"/>
      <c r="CFM2" s="512"/>
      <c r="CFN2" s="512"/>
      <c r="CFO2" s="512"/>
      <c r="CFP2" s="512"/>
      <c r="CFQ2" s="512"/>
      <c r="CFR2" s="512"/>
      <c r="CFS2" s="512"/>
      <c r="CFT2" s="512"/>
      <c r="CFU2" s="512"/>
      <c r="CFV2" s="512"/>
      <c r="CFW2" s="512"/>
      <c r="CFX2" s="512"/>
      <c r="CFY2" s="512"/>
      <c r="CFZ2" s="512"/>
      <c r="CGA2" s="512"/>
      <c r="CGB2" s="512"/>
      <c r="CGC2" s="512"/>
      <c r="CGD2" s="512"/>
      <c r="CGE2" s="512"/>
      <c r="CGF2" s="512"/>
      <c r="CGG2" s="512"/>
      <c r="CGH2" s="512"/>
      <c r="CGI2" s="512"/>
      <c r="CGJ2" s="512"/>
      <c r="CGK2" s="512"/>
      <c r="CGL2" s="512"/>
      <c r="CGM2" s="512"/>
      <c r="CGN2" s="512"/>
      <c r="CGO2" s="512"/>
      <c r="CGP2" s="512"/>
      <c r="CGQ2" s="512"/>
      <c r="CGR2" s="512"/>
      <c r="CGS2" s="512"/>
      <c r="CGT2" s="512"/>
      <c r="CGU2" s="512"/>
      <c r="CGV2" s="512"/>
      <c r="CGW2" s="512"/>
      <c r="CGX2" s="512"/>
      <c r="CGY2" s="512"/>
      <c r="CGZ2" s="512"/>
      <c r="CHA2" s="512"/>
      <c r="CHB2" s="512"/>
      <c r="CHC2" s="512"/>
      <c r="CHD2" s="512"/>
      <c r="CHE2" s="512"/>
      <c r="CHF2" s="512"/>
      <c r="CHG2" s="512"/>
      <c r="CHH2" s="512"/>
      <c r="CHI2" s="512"/>
      <c r="CHJ2" s="512"/>
      <c r="CHK2" s="512"/>
      <c r="CHL2" s="512"/>
      <c r="CHM2" s="512"/>
      <c r="CHN2" s="512"/>
      <c r="CHO2" s="512"/>
      <c r="CHP2" s="512"/>
      <c r="CHQ2" s="512"/>
      <c r="CHR2" s="512"/>
      <c r="CHS2" s="512"/>
      <c r="CHT2" s="512"/>
      <c r="CHU2" s="512"/>
      <c r="CHV2" s="512"/>
      <c r="CHW2" s="512"/>
      <c r="CHX2" s="512"/>
      <c r="CHY2" s="512"/>
      <c r="CHZ2" s="512"/>
      <c r="CIA2" s="512"/>
      <c r="CIB2" s="512"/>
      <c r="CIC2" s="512"/>
      <c r="CID2" s="512"/>
      <c r="CIE2" s="512"/>
      <c r="CIF2" s="512"/>
      <c r="CIG2" s="512"/>
      <c r="CIH2" s="512"/>
      <c r="CII2" s="512"/>
      <c r="CIJ2" s="512"/>
      <c r="CIK2" s="512"/>
      <c r="CIL2" s="512"/>
      <c r="CIM2" s="512"/>
      <c r="CIN2" s="512"/>
      <c r="CIO2" s="512"/>
      <c r="CIP2" s="512"/>
      <c r="CIQ2" s="512"/>
      <c r="CIR2" s="512"/>
      <c r="CIS2" s="512"/>
      <c r="CIT2" s="512"/>
      <c r="CIU2" s="512"/>
      <c r="CIV2" s="512"/>
      <c r="CIW2" s="512"/>
      <c r="CIX2" s="512"/>
      <c r="CIY2" s="512"/>
      <c r="CIZ2" s="512"/>
      <c r="CJA2" s="512"/>
      <c r="CJB2" s="512"/>
      <c r="CJC2" s="512"/>
      <c r="CJD2" s="512"/>
      <c r="CJE2" s="512"/>
      <c r="CJF2" s="512"/>
      <c r="CJG2" s="512"/>
      <c r="CJH2" s="512"/>
      <c r="CJI2" s="512"/>
      <c r="CJJ2" s="512"/>
      <c r="CJK2" s="512"/>
      <c r="CJL2" s="512"/>
      <c r="CJM2" s="512"/>
      <c r="CJN2" s="512"/>
      <c r="CJO2" s="512"/>
      <c r="CJP2" s="512"/>
      <c r="CJQ2" s="512"/>
      <c r="CJR2" s="512"/>
      <c r="CJS2" s="512"/>
      <c r="CJT2" s="512"/>
      <c r="CJU2" s="512"/>
      <c r="CJV2" s="512"/>
      <c r="CJW2" s="512"/>
      <c r="CJX2" s="512"/>
      <c r="CJY2" s="512"/>
      <c r="CJZ2" s="512"/>
      <c r="CKA2" s="512"/>
      <c r="CKB2" s="512"/>
      <c r="CKC2" s="512"/>
      <c r="CKD2" s="512"/>
      <c r="CKE2" s="512"/>
      <c r="CKF2" s="512"/>
      <c r="CKG2" s="512"/>
      <c r="CKH2" s="512"/>
      <c r="CKI2" s="512"/>
      <c r="CKJ2" s="512"/>
      <c r="CKK2" s="512"/>
      <c r="CKL2" s="512"/>
      <c r="CKM2" s="512"/>
      <c r="CKN2" s="512"/>
      <c r="CKO2" s="512"/>
      <c r="CKP2" s="512"/>
      <c r="CKQ2" s="512"/>
      <c r="CKR2" s="512"/>
      <c r="CKS2" s="512"/>
      <c r="CKT2" s="512"/>
      <c r="CKU2" s="512"/>
      <c r="CKV2" s="512"/>
      <c r="CKW2" s="512"/>
      <c r="CKX2" s="512"/>
      <c r="CKY2" s="512"/>
      <c r="CKZ2" s="512"/>
      <c r="CLA2" s="512"/>
      <c r="CLB2" s="512"/>
      <c r="CLC2" s="512"/>
      <c r="CLD2" s="512"/>
      <c r="CLE2" s="512"/>
      <c r="CLF2" s="512"/>
      <c r="CLG2" s="512"/>
      <c r="CLH2" s="512"/>
      <c r="CLI2" s="512"/>
      <c r="CLJ2" s="512"/>
      <c r="CLK2" s="512"/>
      <c r="CLL2" s="512"/>
      <c r="CLM2" s="512"/>
      <c r="CLN2" s="512"/>
      <c r="CLO2" s="512"/>
      <c r="CLP2" s="512"/>
      <c r="CLQ2" s="512"/>
      <c r="CLR2" s="512"/>
      <c r="CLS2" s="512"/>
      <c r="CLT2" s="512"/>
      <c r="CLU2" s="512"/>
      <c r="CLV2" s="512"/>
      <c r="CLW2" s="512"/>
      <c r="CLX2" s="512"/>
      <c r="CLY2" s="512"/>
      <c r="CLZ2" s="512"/>
      <c r="CMA2" s="512"/>
      <c r="CMB2" s="512"/>
      <c r="CMC2" s="512"/>
      <c r="CMD2" s="512"/>
      <c r="CME2" s="512"/>
      <c r="CMF2" s="512"/>
      <c r="CMG2" s="512"/>
      <c r="CMH2" s="512"/>
      <c r="CMI2" s="512"/>
      <c r="CMJ2" s="512"/>
      <c r="CMK2" s="512"/>
      <c r="CML2" s="512"/>
      <c r="CMM2" s="512"/>
      <c r="CMN2" s="512"/>
      <c r="CMO2" s="512"/>
      <c r="CMP2" s="512"/>
      <c r="CMQ2" s="512"/>
      <c r="CMR2" s="512"/>
      <c r="CMS2" s="512"/>
      <c r="CMT2" s="512"/>
      <c r="CMU2" s="512"/>
      <c r="CMV2" s="512"/>
      <c r="CMW2" s="512"/>
      <c r="CMX2" s="512"/>
      <c r="CMY2" s="512"/>
      <c r="CMZ2" s="512"/>
      <c r="CNA2" s="512"/>
      <c r="CNB2" s="512"/>
      <c r="CNC2" s="512"/>
      <c r="CND2" s="512"/>
      <c r="CNE2" s="512"/>
      <c r="CNF2" s="512"/>
      <c r="CNG2" s="512"/>
      <c r="CNH2" s="512"/>
      <c r="CNI2" s="512"/>
      <c r="CNJ2" s="512"/>
      <c r="CNK2" s="512"/>
      <c r="CNL2" s="512"/>
      <c r="CNM2" s="512"/>
      <c r="CNN2" s="512"/>
      <c r="CNO2" s="512"/>
      <c r="CNP2" s="512"/>
      <c r="CNQ2" s="512"/>
      <c r="CNR2" s="512"/>
      <c r="CNS2" s="512"/>
      <c r="CNT2" s="512"/>
      <c r="CNU2" s="512"/>
      <c r="CNV2" s="512"/>
      <c r="CNW2" s="512"/>
      <c r="CNX2" s="512"/>
      <c r="CNY2" s="512"/>
      <c r="CNZ2" s="512"/>
      <c r="COA2" s="512"/>
      <c r="COB2" s="512"/>
      <c r="COC2" s="512"/>
      <c r="COD2" s="512"/>
      <c r="COE2" s="512"/>
      <c r="COF2" s="512"/>
      <c r="COG2" s="512"/>
      <c r="COH2" s="512"/>
      <c r="COI2" s="512"/>
      <c r="COJ2" s="512"/>
      <c r="COK2" s="512"/>
      <c r="COL2" s="512"/>
      <c r="COM2" s="512"/>
      <c r="CON2" s="512"/>
      <c r="COO2" s="512"/>
      <c r="COP2" s="512"/>
      <c r="COQ2" s="512"/>
      <c r="COR2" s="512"/>
      <c r="COS2" s="512"/>
      <c r="COT2" s="512"/>
      <c r="COU2" s="512"/>
      <c r="COV2" s="512"/>
      <c r="COW2" s="512"/>
      <c r="COX2" s="512"/>
      <c r="COY2" s="512"/>
      <c r="COZ2" s="512"/>
      <c r="CPA2" s="512"/>
      <c r="CPB2" s="512"/>
      <c r="CPC2" s="512"/>
      <c r="CPD2" s="512"/>
      <c r="CPE2" s="512"/>
      <c r="CPF2" s="512"/>
      <c r="CPG2" s="512"/>
      <c r="CPH2" s="512"/>
      <c r="CPI2" s="512"/>
      <c r="CPJ2" s="512"/>
      <c r="CPK2" s="512"/>
      <c r="CPL2" s="512"/>
      <c r="CPM2" s="512"/>
      <c r="CPN2" s="512"/>
      <c r="CPO2" s="512"/>
      <c r="CPP2" s="512"/>
      <c r="CPQ2" s="512"/>
      <c r="CPR2" s="512"/>
      <c r="CPS2" s="512"/>
      <c r="CPT2" s="512"/>
      <c r="CPU2" s="512"/>
      <c r="CPV2" s="512"/>
      <c r="CPW2" s="512"/>
      <c r="CPX2" s="512"/>
      <c r="CPY2" s="512"/>
      <c r="CPZ2" s="512"/>
      <c r="CQA2" s="512"/>
      <c r="CQB2" s="512"/>
      <c r="CQC2" s="512"/>
      <c r="CQD2" s="512"/>
      <c r="CQE2" s="512"/>
      <c r="CQF2" s="512"/>
      <c r="CQG2" s="512"/>
      <c r="CQH2" s="512"/>
      <c r="CQI2" s="512"/>
      <c r="CQJ2" s="512"/>
      <c r="CQK2" s="512"/>
      <c r="CQL2" s="512"/>
      <c r="CQM2" s="512"/>
      <c r="CQN2" s="512"/>
      <c r="CQO2" s="512"/>
      <c r="CQP2" s="512"/>
      <c r="CQQ2" s="512"/>
      <c r="CQR2" s="512"/>
      <c r="CQS2" s="512"/>
      <c r="CQT2" s="512"/>
      <c r="CQU2" s="512"/>
      <c r="CQV2" s="512"/>
      <c r="CQW2" s="512"/>
      <c r="CQX2" s="512"/>
      <c r="CQY2" s="512"/>
      <c r="CQZ2" s="512"/>
      <c r="CRA2" s="512"/>
      <c r="CRB2" s="512"/>
      <c r="CRC2" s="512"/>
      <c r="CRD2" s="512"/>
      <c r="CRE2" s="512"/>
      <c r="CRF2" s="512"/>
      <c r="CRG2" s="512"/>
      <c r="CRH2" s="512"/>
      <c r="CRI2" s="512"/>
      <c r="CRJ2" s="512"/>
      <c r="CRK2" s="512"/>
      <c r="CRL2" s="512"/>
      <c r="CRM2" s="512"/>
      <c r="CRN2" s="512"/>
      <c r="CRO2" s="512"/>
      <c r="CRP2" s="512"/>
      <c r="CRQ2" s="512"/>
      <c r="CRR2" s="512"/>
      <c r="CRS2" s="512"/>
      <c r="CRT2" s="512"/>
      <c r="CRU2" s="512"/>
      <c r="CRV2" s="512"/>
      <c r="CRW2" s="512"/>
      <c r="CRX2" s="512"/>
      <c r="CRY2" s="512"/>
      <c r="CRZ2" s="512"/>
      <c r="CSA2" s="512"/>
      <c r="CSB2" s="512"/>
      <c r="CSC2" s="512"/>
      <c r="CSD2" s="512"/>
      <c r="CSE2" s="512"/>
      <c r="CSF2" s="512"/>
      <c r="CSG2" s="512"/>
      <c r="CSH2" s="512"/>
      <c r="CSI2" s="512"/>
      <c r="CSJ2" s="512"/>
      <c r="CSK2" s="512"/>
      <c r="CSL2" s="512"/>
      <c r="CSM2" s="512"/>
      <c r="CSN2" s="512"/>
      <c r="CSO2" s="512"/>
      <c r="CSP2" s="512"/>
      <c r="CSQ2" s="512"/>
      <c r="CSR2" s="512"/>
      <c r="CSS2" s="512"/>
      <c r="CST2" s="512"/>
      <c r="CSU2" s="512"/>
      <c r="CSV2" s="512"/>
      <c r="CSW2" s="512"/>
      <c r="CSX2" s="512"/>
      <c r="CSY2" s="512"/>
      <c r="CSZ2" s="512"/>
      <c r="CTA2" s="512"/>
      <c r="CTB2" s="512"/>
      <c r="CTC2" s="512"/>
      <c r="CTD2" s="512"/>
      <c r="CTE2" s="512"/>
      <c r="CTF2" s="512"/>
      <c r="CTG2" s="512"/>
      <c r="CTH2" s="512"/>
      <c r="CTI2" s="512"/>
      <c r="CTJ2" s="512"/>
      <c r="CTK2" s="512"/>
      <c r="CTL2" s="512"/>
      <c r="CTM2" s="512"/>
      <c r="CTN2" s="512"/>
      <c r="CTO2" s="512"/>
      <c r="CTP2" s="512"/>
      <c r="CTQ2" s="512"/>
      <c r="CTR2" s="512"/>
      <c r="CTS2" s="512"/>
      <c r="CTT2" s="512"/>
      <c r="CTU2" s="512"/>
      <c r="CTV2" s="512"/>
      <c r="CTW2" s="512"/>
      <c r="CTX2" s="512"/>
      <c r="CTY2" s="512"/>
      <c r="CTZ2" s="512"/>
      <c r="CUA2" s="512"/>
      <c r="CUB2" s="512"/>
      <c r="CUC2" s="512"/>
      <c r="CUD2" s="512"/>
      <c r="CUE2" s="512"/>
      <c r="CUF2" s="512"/>
      <c r="CUG2" s="512"/>
      <c r="CUH2" s="512"/>
      <c r="CUI2" s="512"/>
      <c r="CUJ2" s="512"/>
      <c r="CUK2" s="512"/>
      <c r="CUL2" s="512"/>
      <c r="CUM2" s="512"/>
      <c r="CUN2" s="512"/>
      <c r="CUO2" s="512"/>
      <c r="CUP2" s="512"/>
      <c r="CUQ2" s="512"/>
      <c r="CUR2" s="512"/>
      <c r="CUS2" s="512"/>
      <c r="CUT2" s="512"/>
      <c r="CUU2" s="512"/>
      <c r="CUV2" s="512"/>
      <c r="CUW2" s="512"/>
      <c r="CUX2" s="512"/>
      <c r="CUY2" s="512"/>
      <c r="CUZ2" s="512"/>
      <c r="CVA2" s="512"/>
      <c r="CVB2" s="512"/>
      <c r="CVC2" s="512"/>
      <c r="CVD2" s="512"/>
      <c r="CVE2" s="512"/>
      <c r="CVF2" s="512"/>
      <c r="CVG2" s="512"/>
      <c r="CVH2" s="512"/>
      <c r="CVI2" s="512"/>
      <c r="CVJ2" s="512"/>
      <c r="CVK2" s="512"/>
      <c r="CVL2" s="512"/>
      <c r="CVM2" s="512"/>
      <c r="CVN2" s="512"/>
      <c r="CVO2" s="512"/>
      <c r="CVP2" s="512"/>
      <c r="CVQ2" s="512"/>
      <c r="CVR2" s="512"/>
      <c r="CVS2" s="512"/>
      <c r="CVT2" s="512"/>
      <c r="CVU2" s="512"/>
      <c r="CVV2" s="512"/>
      <c r="CVW2" s="512"/>
      <c r="CVX2" s="512"/>
      <c r="CVY2" s="512"/>
      <c r="CVZ2" s="512"/>
      <c r="CWA2" s="512"/>
      <c r="CWB2" s="512"/>
      <c r="CWC2" s="512"/>
      <c r="CWD2" s="512"/>
      <c r="CWE2" s="512"/>
      <c r="CWF2" s="512"/>
      <c r="CWG2" s="512"/>
      <c r="CWH2" s="512"/>
      <c r="CWI2" s="512"/>
      <c r="CWJ2" s="512"/>
      <c r="CWK2" s="512"/>
      <c r="CWL2" s="512"/>
      <c r="CWM2" s="512"/>
      <c r="CWN2" s="512"/>
      <c r="CWO2" s="512"/>
      <c r="CWP2" s="512"/>
      <c r="CWQ2" s="512"/>
      <c r="CWR2" s="512"/>
      <c r="CWS2" s="512"/>
      <c r="CWT2" s="512"/>
      <c r="CWU2" s="512"/>
      <c r="CWV2" s="512"/>
      <c r="CWW2" s="512"/>
      <c r="CWX2" s="512"/>
      <c r="CWY2" s="512"/>
      <c r="CWZ2" s="512"/>
      <c r="CXA2" s="512"/>
      <c r="CXB2" s="512"/>
      <c r="CXC2" s="512"/>
      <c r="CXD2" s="512"/>
      <c r="CXE2" s="512"/>
      <c r="CXF2" s="512"/>
      <c r="CXG2" s="512"/>
      <c r="CXH2" s="512"/>
      <c r="CXI2" s="512"/>
      <c r="CXJ2" s="512"/>
      <c r="CXK2" s="512"/>
      <c r="CXL2" s="512"/>
      <c r="CXM2" s="512"/>
      <c r="CXN2" s="512"/>
      <c r="CXO2" s="512"/>
      <c r="CXP2" s="512"/>
      <c r="CXQ2" s="512"/>
      <c r="CXR2" s="512"/>
      <c r="CXS2" s="512"/>
      <c r="CXT2" s="512"/>
      <c r="CXU2" s="512"/>
      <c r="CXV2" s="512"/>
      <c r="CXW2" s="512"/>
      <c r="CXX2" s="512"/>
      <c r="CXY2" s="512"/>
      <c r="CXZ2" s="512"/>
      <c r="CYA2" s="512"/>
      <c r="CYB2" s="512"/>
      <c r="CYC2" s="512"/>
      <c r="CYD2" s="512"/>
      <c r="CYE2" s="512"/>
      <c r="CYF2" s="512"/>
      <c r="CYG2" s="512"/>
      <c r="CYH2" s="512"/>
      <c r="CYI2" s="512"/>
      <c r="CYJ2" s="512"/>
      <c r="CYK2" s="512"/>
      <c r="CYL2" s="512"/>
      <c r="CYM2" s="512"/>
      <c r="CYN2" s="512"/>
      <c r="CYO2" s="512"/>
      <c r="CYP2" s="512"/>
      <c r="CYQ2" s="512"/>
      <c r="CYR2" s="512"/>
      <c r="CYS2" s="512"/>
      <c r="CYT2" s="512"/>
      <c r="CYU2" s="512"/>
      <c r="CYV2" s="512"/>
      <c r="CYW2" s="512"/>
      <c r="CYX2" s="512"/>
      <c r="CYY2" s="512"/>
      <c r="CYZ2" s="512"/>
      <c r="CZA2" s="512"/>
      <c r="CZB2" s="512"/>
      <c r="CZC2" s="512"/>
      <c r="CZD2" s="512"/>
      <c r="CZE2" s="512"/>
      <c r="CZF2" s="512"/>
      <c r="CZG2" s="512"/>
      <c r="CZH2" s="512"/>
      <c r="CZI2" s="512"/>
      <c r="CZJ2" s="512"/>
      <c r="CZK2" s="512"/>
      <c r="CZL2" s="512"/>
      <c r="CZM2" s="512"/>
      <c r="CZN2" s="512"/>
      <c r="CZO2" s="512"/>
      <c r="CZP2" s="512"/>
      <c r="CZQ2" s="512"/>
      <c r="CZR2" s="512"/>
      <c r="CZS2" s="512"/>
      <c r="CZT2" s="512"/>
      <c r="CZU2" s="512"/>
      <c r="CZV2" s="512"/>
      <c r="CZW2" s="512"/>
      <c r="CZX2" s="512"/>
      <c r="CZY2" s="512"/>
      <c r="CZZ2" s="512"/>
      <c r="DAA2" s="512"/>
      <c r="DAB2" s="512"/>
      <c r="DAC2" s="512"/>
      <c r="DAD2" s="512"/>
      <c r="DAE2" s="512"/>
      <c r="DAF2" s="512"/>
      <c r="DAG2" s="512"/>
      <c r="DAH2" s="512"/>
      <c r="DAI2" s="512"/>
      <c r="DAJ2" s="512"/>
      <c r="DAK2" s="512"/>
      <c r="DAL2" s="512"/>
      <c r="DAM2" s="512"/>
      <c r="DAN2" s="512"/>
      <c r="DAO2" s="512"/>
      <c r="DAP2" s="512"/>
      <c r="DAQ2" s="512"/>
      <c r="DAR2" s="512"/>
      <c r="DAS2" s="512"/>
      <c r="DAT2" s="512"/>
      <c r="DAU2" s="512"/>
      <c r="DAV2" s="512"/>
      <c r="DAW2" s="512"/>
      <c r="DAX2" s="512"/>
      <c r="DAY2" s="512"/>
      <c r="DAZ2" s="512"/>
      <c r="DBA2" s="512"/>
      <c r="DBB2" s="512"/>
      <c r="DBC2" s="512"/>
      <c r="DBD2" s="512"/>
      <c r="DBE2" s="512"/>
      <c r="DBF2" s="512"/>
      <c r="DBG2" s="512"/>
      <c r="DBH2" s="512"/>
      <c r="DBI2" s="512"/>
      <c r="DBJ2" s="512"/>
      <c r="DBK2" s="512"/>
      <c r="DBL2" s="512"/>
      <c r="DBM2" s="512"/>
      <c r="DBN2" s="512"/>
      <c r="DBO2" s="512"/>
      <c r="DBP2" s="512"/>
      <c r="DBQ2" s="512"/>
      <c r="DBR2" s="512"/>
      <c r="DBS2" s="512"/>
      <c r="DBT2" s="512"/>
      <c r="DBU2" s="512"/>
      <c r="DBV2" s="512"/>
      <c r="DBW2" s="512"/>
      <c r="DBX2" s="512"/>
      <c r="DBY2" s="512"/>
      <c r="DBZ2" s="512"/>
      <c r="DCA2" s="512"/>
      <c r="DCB2" s="512"/>
      <c r="DCC2" s="512"/>
      <c r="DCD2" s="512"/>
      <c r="DCE2" s="512"/>
      <c r="DCF2" s="512"/>
      <c r="DCG2" s="512"/>
      <c r="DCH2" s="512"/>
      <c r="DCI2" s="512"/>
      <c r="DCJ2" s="512"/>
      <c r="DCK2" s="512"/>
      <c r="DCL2" s="512"/>
      <c r="DCM2" s="512"/>
      <c r="DCN2" s="512"/>
      <c r="DCO2" s="512"/>
      <c r="DCP2" s="512"/>
      <c r="DCQ2" s="512"/>
      <c r="DCR2" s="512"/>
      <c r="DCS2" s="512"/>
      <c r="DCT2" s="512"/>
      <c r="DCU2" s="512"/>
      <c r="DCV2" s="512"/>
      <c r="DCW2" s="512"/>
      <c r="DCX2" s="512"/>
      <c r="DCY2" s="512"/>
      <c r="DCZ2" s="512"/>
      <c r="DDA2" s="512"/>
      <c r="DDB2" s="512"/>
      <c r="DDC2" s="512"/>
      <c r="DDD2" s="512"/>
      <c r="DDE2" s="512"/>
      <c r="DDF2" s="512"/>
      <c r="DDG2" s="512"/>
      <c r="DDH2" s="512"/>
      <c r="DDI2" s="512"/>
      <c r="DDJ2" s="512"/>
      <c r="DDK2" s="512"/>
      <c r="DDL2" s="512"/>
      <c r="DDM2" s="512"/>
      <c r="DDN2" s="512"/>
      <c r="DDO2" s="512"/>
      <c r="DDP2" s="512"/>
      <c r="DDQ2" s="512"/>
      <c r="DDR2" s="512"/>
      <c r="DDS2" s="512"/>
      <c r="DDT2" s="512"/>
      <c r="DDU2" s="512"/>
      <c r="DDV2" s="512"/>
      <c r="DDW2" s="512"/>
      <c r="DDX2" s="512"/>
      <c r="DDY2" s="512"/>
      <c r="DDZ2" s="512"/>
      <c r="DEA2" s="512"/>
      <c r="DEB2" s="512"/>
      <c r="DEC2" s="512"/>
      <c r="DED2" s="512"/>
      <c r="DEE2" s="512"/>
      <c r="DEF2" s="512"/>
      <c r="DEG2" s="512"/>
      <c r="DEH2" s="512"/>
      <c r="DEI2" s="512"/>
      <c r="DEJ2" s="512"/>
      <c r="DEK2" s="512"/>
      <c r="DEL2" s="512"/>
      <c r="DEM2" s="512"/>
      <c r="DEN2" s="512"/>
      <c r="DEO2" s="512"/>
      <c r="DEP2" s="512"/>
      <c r="DEQ2" s="512"/>
      <c r="DER2" s="512"/>
      <c r="DES2" s="512"/>
      <c r="DET2" s="512"/>
      <c r="DEU2" s="512"/>
      <c r="DEV2" s="512"/>
      <c r="DEW2" s="512"/>
      <c r="DEX2" s="512"/>
      <c r="DEY2" s="512"/>
      <c r="DEZ2" s="512"/>
      <c r="DFA2" s="512"/>
      <c r="DFB2" s="512"/>
      <c r="DFC2" s="512"/>
      <c r="DFD2" s="512"/>
      <c r="DFE2" s="512"/>
      <c r="DFF2" s="512"/>
      <c r="DFG2" s="512"/>
      <c r="DFH2" s="512"/>
      <c r="DFI2" s="512"/>
      <c r="DFJ2" s="512"/>
      <c r="DFK2" s="512"/>
      <c r="DFL2" s="512"/>
      <c r="DFM2" s="512"/>
      <c r="DFN2" s="512"/>
      <c r="DFO2" s="512"/>
      <c r="DFP2" s="512"/>
      <c r="DFQ2" s="512"/>
      <c r="DFR2" s="512"/>
      <c r="DFS2" s="512"/>
      <c r="DFT2" s="512"/>
      <c r="DFU2" s="512"/>
      <c r="DFV2" s="512"/>
      <c r="DFW2" s="512"/>
      <c r="DFX2" s="512"/>
      <c r="DFY2" s="512"/>
      <c r="DFZ2" s="512"/>
      <c r="DGA2" s="512"/>
      <c r="DGB2" s="512"/>
      <c r="DGC2" s="512"/>
      <c r="DGD2" s="512"/>
      <c r="DGE2" s="512"/>
      <c r="DGF2" s="512"/>
      <c r="DGG2" s="512"/>
      <c r="DGH2" s="512"/>
      <c r="DGI2" s="512"/>
      <c r="DGJ2" s="512"/>
      <c r="DGK2" s="512"/>
      <c r="DGL2" s="512"/>
      <c r="DGM2" s="512"/>
      <c r="DGN2" s="512"/>
      <c r="DGO2" s="512"/>
      <c r="DGP2" s="512"/>
      <c r="DGQ2" s="512"/>
      <c r="DGR2" s="512"/>
      <c r="DGS2" s="512"/>
      <c r="DGT2" s="512"/>
      <c r="DGU2" s="512"/>
      <c r="DGV2" s="512"/>
      <c r="DGW2" s="512"/>
      <c r="DGX2" s="512"/>
      <c r="DGY2" s="512"/>
      <c r="DGZ2" s="512"/>
      <c r="DHA2" s="512"/>
      <c r="DHB2" s="512"/>
      <c r="DHC2" s="512"/>
      <c r="DHD2" s="512"/>
      <c r="DHE2" s="512"/>
      <c r="DHF2" s="512"/>
      <c r="DHG2" s="512"/>
      <c r="DHH2" s="512"/>
      <c r="DHI2" s="512"/>
      <c r="DHJ2" s="512"/>
      <c r="DHK2" s="512"/>
      <c r="DHL2" s="512"/>
      <c r="DHM2" s="512"/>
      <c r="DHN2" s="512"/>
      <c r="DHO2" s="512"/>
      <c r="DHP2" s="512"/>
      <c r="DHQ2" s="512"/>
      <c r="DHR2" s="512"/>
      <c r="DHS2" s="512"/>
      <c r="DHT2" s="512"/>
      <c r="DHU2" s="512"/>
      <c r="DHV2" s="512"/>
      <c r="DHW2" s="512"/>
      <c r="DHX2" s="512"/>
      <c r="DHY2" s="512"/>
      <c r="DHZ2" s="512"/>
      <c r="DIA2" s="512"/>
      <c r="DIB2" s="512"/>
      <c r="DIC2" s="512"/>
      <c r="DID2" s="512"/>
      <c r="DIE2" s="512"/>
      <c r="DIF2" s="512"/>
      <c r="DIG2" s="512"/>
      <c r="DIH2" s="512"/>
      <c r="DII2" s="512"/>
      <c r="DIJ2" s="512"/>
      <c r="DIK2" s="512"/>
      <c r="DIL2" s="512"/>
      <c r="DIM2" s="512"/>
      <c r="DIN2" s="512"/>
      <c r="DIO2" s="512"/>
      <c r="DIP2" s="512"/>
      <c r="DIQ2" s="512"/>
      <c r="DIR2" s="512"/>
      <c r="DIS2" s="512"/>
      <c r="DIT2" s="512"/>
      <c r="DIU2" s="512"/>
      <c r="DIV2" s="512"/>
      <c r="DIW2" s="512"/>
      <c r="DIX2" s="512"/>
      <c r="DIY2" s="512"/>
      <c r="DIZ2" s="512"/>
      <c r="DJA2" s="512"/>
      <c r="DJB2" s="512"/>
      <c r="DJC2" s="512"/>
      <c r="DJD2" s="512"/>
      <c r="DJE2" s="512"/>
      <c r="DJF2" s="512"/>
      <c r="DJG2" s="512"/>
      <c r="DJH2" s="512"/>
      <c r="DJI2" s="512"/>
      <c r="DJJ2" s="512"/>
      <c r="DJK2" s="512"/>
      <c r="DJL2" s="512"/>
      <c r="DJM2" s="512"/>
      <c r="DJN2" s="512"/>
      <c r="DJO2" s="512"/>
      <c r="DJP2" s="512"/>
      <c r="DJQ2" s="512"/>
      <c r="DJR2" s="512"/>
      <c r="DJS2" s="512"/>
      <c r="DJT2" s="512"/>
      <c r="DJU2" s="512"/>
      <c r="DJV2" s="512"/>
      <c r="DJW2" s="512"/>
      <c r="DJX2" s="512"/>
      <c r="DJY2" s="512"/>
      <c r="DJZ2" s="512"/>
      <c r="DKA2" s="512"/>
      <c r="DKB2" s="512"/>
      <c r="DKC2" s="512"/>
      <c r="DKD2" s="512"/>
      <c r="DKE2" s="512"/>
      <c r="DKF2" s="512"/>
      <c r="DKG2" s="512"/>
      <c r="DKH2" s="512"/>
      <c r="DKI2" s="512"/>
      <c r="DKJ2" s="512"/>
      <c r="DKK2" s="512"/>
      <c r="DKL2" s="512"/>
      <c r="DKM2" s="512"/>
      <c r="DKN2" s="512"/>
      <c r="DKO2" s="512"/>
      <c r="DKP2" s="512"/>
      <c r="DKQ2" s="512"/>
      <c r="DKR2" s="512"/>
      <c r="DKS2" s="512"/>
      <c r="DKT2" s="512"/>
      <c r="DKU2" s="512"/>
      <c r="DKV2" s="512"/>
      <c r="DKW2" s="512"/>
      <c r="DKX2" s="512"/>
      <c r="DKY2" s="512"/>
      <c r="DKZ2" s="512"/>
      <c r="DLA2" s="512"/>
      <c r="DLB2" s="512"/>
      <c r="DLC2" s="512"/>
      <c r="DLD2" s="512"/>
      <c r="DLE2" s="512"/>
      <c r="DLF2" s="512"/>
      <c r="DLG2" s="512"/>
      <c r="DLH2" s="512"/>
      <c r="DLI2" s="512"/>
      <c r="DLJ2" s="512"/>
      <c r="DLK2" s="512"/>
      <c r="DLL2" s="512"/>
      <c r="DLM2" s="512"/>
      <c r="DLN2" s="512"/>
      <c r="DLO2" s="512"/>
      <c r="DLP2" s="512"/>
      <c r="DLQ2" s="512"/>
      <c r="DLR2" s="512"/>
      <c r="DLS2" s="512"/>
      <c r="DLT2" s="512"/>
      <c r="DLU2" s="512"/>
      <c r="DLV2" s="512"/>
      <c r="DLW2" s="512"/>
      <c r="DLX2" s="512"/>
      <c r="DLY2" s="512"/>
      <c r="DLZ2" s="512"/>
      <c r="DMA2" s="512"/>
      <c r="DMB2" s="512"/>
      <c r="DMC2" s="512"/>
      <c r="DMD2" s="512"/>
      <c r="DME2" s="512"/>
      <c r="DMF2" s="512"/>
      <c r="DMG2" s="512"/>
      <c r="DMH2" s="512"/>
      <c r="DMI2" s="512"/>
      <c r="DMJ2" s="512"/>
      <c r="DMK2" s="512"/>
      <c r="DML2" s="512"/>
      <c r="DMM2" s="512"/>
      <c r="DMN2" s="512"/>
      <c r="DMO2" s="512"/>
      <c r="DMP2" s="512"/>
      <c r="DMQ2" s="512"/>
      <c r="DMR2" s="512"/>
      <c r="DMS2" s="512"/>
      <c r="DMT2" s="512"/>
      <c r="DMU2" s="512"/>
      <c r="DMV2" s="512"/>
      <c r="DMW2" s="512"/>
      <c r="DMX2" s="512"/>
      <c r="DMY2" s="512"/>
      <c r="DMZ2" s="512"/>
      <c r="DNA2" s="512"/>
      <c r="DNB2" s="512"/>
      <c r="DNC2" s="512"/>
      <c r="DND2" s="512"/>
      <c r="DNE2" s="512"/>
      <c r="DNF2" s="512"/>
      <c r="DNG2" s="512"/>
      <c r="DNH2" s="512"/>
      <c r="DNI2" s="512"/>
      <c r="DNJ2" s="512"/>
      <c r="DNK2" s="512"/>
      <c r="DNL2" s="512"/>
      <c r="DNM2" s="512"/>
      <c r="DNN2" s="512"/>
      <c r="DNO2" s="512"/>
      <c r="DNP2" s="512"/>
      <c r="DNQ2" s="512"/>
      <c r="DNR2" s="512"/>
      <c r="DNS2" s="512"/>
      <c r="DNT2" s="512"/>
      <c r="DNU2" s="512"/>
      <c r="DNV2" s="512"/>
      <c r="DNW2" s="512"/>
      <c r="DNX2" s="512"/>
      <c r="DNY2" s="512"/>
      <c r="DNZ2" s="512"/>
      <c r="DOA2" s="512"/>
      <c r="DOB2" s="512"/>
      <c r="DOC2" s="512"/>
      <c r="DOD2" s="512"/>
      <c r="DOE2" s="512"/>
      <c r="DOF2" s="512"/>
      <c r="DOG2" s="512"/>
      <c r="DOH2" s="512"/>
      <c r="DOI2" s="512"/>
      <c r="DOJ2" s="512"/>
      <c r="DOK2" s="512"/>
      <c r="DOL2" s="512"/>
      <c r="DOM2" s="512"/>
      <c r="DON2" s="512"/>
      <c r="DOO2" s="512"/>
      <c r="DOP2" s="512"/>
      <c r="DOQ2" s="512"/>
      <c r="DOR2" s="512"/>
      <c r="DOS2" s="512"/>
      <c r="DOT2" s="512"/>
      <c r="DOU2" s="512"/>
      <c r="DOV2" s="512"/>
      <c r="DOW2" s="512"/>
      <c r="DOX2" s="512"/>
      <c r="DOY2" s="512"/>
      <c r="DOZ2" s="512"/>
      <c r="DPA2" s="512"/>
      <c r="DPB2" s="512"/>
      <c r="DPC2" s="512"/>
      <c r="DPD2" s="512"/>
      <c r="DPE2" s="512"/>
      <c r="DPF2" s="512"/>
      <c r="DPG2" s="512"/>
      <c r="DPH2" s="512"/>
      <c r="DPI2" s="512"/>
      <c r="DPJ2" s="512"/>
      <c r="DPK2" s="512"/>
      <c r="DPL2" s="512"/>
      <c r="DPM2" s="512"/>
      <c r="DPN2" s="512"/>
      <c r="DPO2" s="512"/>
      <c r="DPP2" s="512"/>
      <c r="DPQ2" s="512"/>
      <c r="DPR2" s="512"/>
      <c r="DPS2" s="512"/>
      <c r="DPT2" s="512"/>
      <c r="DPU2" s="512"/>
      <c r="DPV2" s="512"/>
      <c r="DPW2" s="512"/>
      <c r="DPX2" s="512"/>
      <c r="DPY2" s="512"/>
      <c r="DPZ2" s="512"/>
      <c r="DQA2" s="512"/>
      <c r="DQB2" s="512"/>
      <c r="DQC2" s="512"/>
      <c r="DQD2" s="512"/>
      <c r="DQE2" s="512"/>
      <c r="DQF2" s="512"/>
      <c r="DQG2" s="512"/>
      <c r="DQH2" s="512"/>
      <c r="DQI2" s="512"/>
      <c r="DQJ2" s="512"/>
      <c r="DQK2" s="512"/>
      <c r="DQL2" s="512"/>
      <c r="DQM2" s="512"/>
      <c r="DQN2" s="512"/>
      <c r="DQO2" s="512"/>
      <c r="DQP2" s="512"/>
      <c r="DQQ2" s="512"/>
      <c r="DQR2" s="512"/>
      <c r="DQS2" s="512"/>
      <c r="DQT2" s="512"/>
      <c r="DQU2" s="512"/>
      <c r="DQV2" s="512"/>
      <c r="DQW2" s="512"/>
      <c r="DQX2" s="512"/>
      <c r="DQY2" s="512"/>
      <c r="DQZ2" s="512"/>
      <c r="DRA2" s="512"/>
      <c r="DRB2" s="512"/>
      <c r="DRC2" s="512"/>
      <c r="DRD2" s="512"/>
      <c r="DRE2" s="512"/>
      <c r="DRF2" s="512"/>
      <c r="DRG2" s="512"/>
      <c r="DRH2" s="512"/>
      <c r="DRI2" s="512"/>
      <c r="DRJ2" s="512"/>
      <c r="DRK2" s="512"/>
      <c r="DRL2" s="512"/>
      <c r="DRM2" s="512"/>
      <c r="DRN2" s="512"/>
      <c r="DRO2" s="512"/>
      <c r="DRP2" s="512"/>
      <c r="DRQ2" s="512"/>
      <c r="DRR2" s="512"/>
      <c r="DRS2" s="512"/>
      <c r="DRT2" s="512"/>
      <c r="DRU2" s="512"/>
      <c r="DRV2" s="512"/>
      <c r="DRW2" s="512"/>
      <c r="DRX2" s="512"/>
      <c r="DRY2" s="512"/>
      <c r="DRZ2" s="512"/>
      <c r="DSA2" s="512"/>
      <c r="DSB2" s="512"/>
      <c r="DSC2" s="512"/>
      <c r="DSD2" s="512"/>
      <c r="DSE2" s="512"/>
      <c r="DSF2" s="512"/>
      <c r="DSG2" s="512"/>
      <c r="DSH2" s="512"/>
      <c r="DSI2" s="512"/>
      <c r="DSJ2" s="512"/>
      <c r="DSK2" s="512"/>
      <c r="DSL2" s="512"/>
      <c r="DSM2" s="512"/>
      <c r="DSN2" s="512"/>
      <c r="DSO2" s="512"/>
      <c r="DSP2" s="512"/>
      <c r="DSQ2" s="512"/>
      <c r="DSR2" s="512"/>
      <c r="DSS2" s="512"/>
      <c r="DST2" s="512"/>
      <c r="DSU2" s="512"/>
      <c r="DSV2" s="512"/>
      <c r="DSW2" s="512"/>
      <c r="DSX2" s="512"/>
      <c r="DSY2" s="512"/>
      <c r="DSZ2" s="512"/>
      <c r="DTA2" s="512"/>
      <c r="DTB2" s="512"/>
      <c r="DTC2" s="512"/>
      <c r="DTD2" s="512"/>
      <c r="DTE2" s="512"/>
      <c r="DTF2" s="512"/>
      <c r="DTG2" s="512"/>
      <c r="DTH2" s="512"/>
      <c r="DTI2" s="512"/>
      <c r="DTJ2" s="512"/>
      <c r="DTK2" s="512"/>
      <c r="DTL2" s="512"/>
      <c r="DTM2" s="512"/>
      <c r="DTN2" s="512"/>
      <c r="DTO2" s="512"/>
      <c r="DTP2" s="512"/>
      <c r="DTQ2" s="512"/>
      <c r="DTR2" s="512"/>
      <c r="DTS2" s="512"/>
      <c r="DTT2" s="512"/>
      <c r="DTU2" s="512"/>
      <c r="DTV2" s="512"/>
      <c r="DTW2" s="512"/>
      <c r="DTX2" s="512"/>
      <c r="DTY2" s="512"/>
      <c r="DTZ2" s="512"/>
      <c r="DUA2" s="512"/>
      <c r="DUB2" s="512"/>
      <c r="DUC2" s="512"/>
      <c r="DUD2" s="512"/>
      <c r="DUE2" s="512"/>
      <c r="DUF2" s="512"/>
      <c r="DUG2" s="512"/>
      <c r="DUH2" s="512"/>
      <c r="DUI2" s="512"/>
      <c r="DUJ2" s="512"/>
      <c r="DUK2" s="512"/>
      <c r="DUL2" s="512"/>
      <c r="DUM2" s="512"/>
      <c r="DUN2" s="512"/>
      <c r="DUO2" s="512"/>
      <c r="DUP2" s="512"/>
      <c r="DUQ2" s="512"/>
      <c r="DUR2" s="512"/>
      <c r="DUS2" s="512"/>
      <c r="DUT2" s="512"/>
      <c r="DUU2" s="512"/>
      <c r="DUV2" s="512"/>
      <c r="DUW2" s="512"/>
      <c r="DUX2" s="512"/>
      <c r="DUY2" s="512"/>
      <c r="DUZ2" s="512"/>
      <c r="DVA2" s="512"/>
      <c r="DVB2" s="512"/>
      <c r="DVC2" s="512"/>
      <c r="DVD2" s="512"/>
      <c r="DVE2" s="512"/>
      <c r="DVF2" s="512"/>
      <c r="DVG2" s="512"/>
      <c r="DVH2" s="512"/>
      <c r="DVI2" s="512"/>
      <c r="DVJ2" s="512"/>
      <c r="DVK2" s="512"/>
      <c r="DVL2" s="512"/>
      <c r="DVM2" s="512"/>
      <c r="DVN2" s="512"/>
      <c r="DVO2" s="512"/>
      <c r="DVP2" s="512"/>
      <c r="DVQ2" s="512"/>
      <c r="DVR2" s="512"/>
      <c r="DVS2" s="512"/>
      <c r="DVT2" s="512"/>
      <c r="DVU2" s="512"/>
      <c r="DVV2" s="512"/>
      <c r="DVW2" s="512"/>
      <c r="DVX2" s="512"/>
      <c r="DVY2" s="512"/>
      <c r="DVZ2" s="512"/>
      <c r="DWA2" s="512"/>
      <c r="DWB2" s="512"/>
      <c r="DWC2" s="512"/>
      <c r="DWD2" s="512"/>
      <c r="DWE2" s="512"/>
      <c r="DWF2" s="512"/>
      <c r="DWG2" s="512"/>
      <c r="DWH2" s="512"/>
      <c r="DWI2" s="512"/>
      <c r="DWJ2" s="512"/>
      <c r="DWK2" s="512"/>
      <c r="DWL2" s="512"/>
      <c r="DWM2" s="512"/>
      <c r="DWN2" s="512"/>
      <c r="DWO2" s="512"/>
      <c r="DWP2" s="512"/>
      <c r="DWQ2" s="512"/>
      <c r="DWR2" s="512"/>
      <c r="DWS2" s="512"/>
      <c r="DWT2" s="512"/>
      <c r="DWU2" s="512"/>
      <c r="DWV2" s="512"/>
      <c r="DWW2" s="512"/>
      <c r="DWX2" s="512"/>
      <c r="DWY2" s="512"/>
      <c r="DWZ2" s="512"/>
      <c r="DXA2" s="512"/>
      <c r="DXB2" s="512"/>
      <c r="DXC2" s="512"/>
      <c r="DXD2" s="512"/>
      <c r="DXE2" s="512"/>
      <c r="DXF2" s="512"/>
      <c r="DXG2" s="512"/>
      <c r="DXH2" s="512"/>
      <c r="DXI2" s="512"/>
      <c r="DXJ2" s="512"/>
      <c r="DXK2" s="512"/>
      <c r="DXL2" s="512"/>
      <c r="DXM2" s="512"/>
      <c r="DXN2" s="512"/>
      <c r="DXO2" s="512"/>
      <c r="DXP2" s="512"/>
      <c r="DXQ2" s="512"/>
      <c r="DXR2" s="512"/>
      <c r="DXS2" s="512"/>
      <c r="DXT2" s="512"/>
      <c r="DXU2" s="512"/>
      <c r="DXV2" s="512"/>
      <c r="DXW2" s="512"/>
      <c r="DXX2" s="512"/>
      <c r="DXY2" s="512"/>
      <c r="DXZ2" s="512"/>
      <c r="DYA2" s="512"/>
      <c r="DYB2" s="512"/>
      <c r="DYC2" s="512"/>
      <c r="DYD2" s="512"/>
      <c r="DYE2" s="512"/>
      <c r="DYF2" s="512"/>
      <c r="DYG2" s="512"/>
      <c r="DYH2" s="512"/>
      <c r="DYI2" s="512"/>
      <c r="DYJ2" s="512"/>
      <c r="DYK2" s="512"/>
      <c r="DYL2" s="512"/>
      <c r="DYM2" s="512"/>
      <c r="DYN2" s="512"/>
      <c r="DYO2" s="512"/>
      <c r="DYP2" s="512"/>
      <c r="DYQ2" s="512"/>
      <c r="DYR2" s="512"/>
      <c r="DYS2" s="512"/>
      <c r="DYT2" s="512"/>
      <c r="DYU2" s="512"/>
      <c r="DYV2" s="512"/>
      <c r="DYW2" s="512"/>
      <c r="DYX2" s="512"/>
      <c r="DYY2" s="512"/>
      <c r="DYZ2" s="512"/>
      <c r="DZA2" s="512"/>
      <c r="DZB2" s="512"/>
      <c r="DZC2" s="512"/>
      <c r="DZD2" s="512"/>
      <c r="DZE2" s="512"/>
      <c r="DZF2" s="512"/>
      <c r="DZG2" s="512"/>
      <c r="DZH2" s="512"/>
      <c r="DZI2" s="512"/>
      <c r="DZJ2" s="512"/>
      <c r="DZK2" s="512"/>
      <c r="DZL2" s="512"/>
      <c r="DZM2" s="512"/>
      <c r="DZN2" s="512"/>
      <c r="DZO2" s="512"/>
      <c r="DZP2" s="512"/>
      <c r="DZQ2" s="512"/>
      <c r="DZR2" s="512"/>
      <c r="DZS2" s="512"/>
      <c r="DZT2" s="512"/>
      <c r="DZU2" s="512"/>
      <c r="DZV2" s="512"/>
      <c r="DZW2" s="512"/>
      <c r="DZX2" s="512"/>
      <c r="DZY2" s="512"/>
      <c r="DZZ2" s="512"/>
      <c r="EAA2" s="512"/>
      <c r="EAB2" s="512"/>
      <c r="EAC2" s="512"/>
      <c r="EAD2" s="512"/>
      <c r="EAE2" s="512"/>
      <c r="EAF2" s="512"/>
      <c r="EAG2" s="512"/>
      <c r="EAH2" s="512"/>
      <c r="EAI2" s="512"/>
      <c r="EAJ2" s="512"/>
      <c r="EAK2" s="512"/>
      <c r="EAL2" s="512"/>
      <c r="EAM2" s="512"/>
      <c r="EAN2" s="512"/>
      <c r="EAO2" s="512"/>
      <c r="EAP2" s="512"/>
      <c r="EAQ2" s="512"/>
      <c r="EAR2" s="512"/>
      <c r="EAS2" s="512"/>
      <c r="EAT2" s="512"/>
      <c r="EAU2" s="512"/>
      <c r="EAV2" s="512"/>
      <c r="EAW2" s="512"/>
      <c r="EAX2" s="512"/>
      <c r="EAY2" s="512"/>
      <c r="EAZ2" s="512"/>
      <c r="EBA2" s="512"/>
      <c r="EBB2" s="512"/>
      <c r="EBC2" s="512"/>
      <c r="EBD2" s="512"/>
      <c r="EBE2" s="512"/>
      <c r="EBF2" s="512"/>
      <c r="EBG2" s="512"/>
      <c r="EBH2" s="512"/>
      <c r="EBI2" s="512"/>
      <c r="EBJ2" s="512"/>
      <c r="EBK2" s="512"/>
      <c r="EBL2" s="512"/>
      <c r="EBM2" s="512"/>
      <c r="EBN2" s="512"/>
      <c r="EBO2" s="512"/>
      <c r="EBP2" s="512"/>
      <c r="EBQ2" s="512"/>
      <c r="EBR2" s="512"/>
      <c r="EBS2" s="512"/>
      <c r="EBT2" s="512"/>
      <c r="EBU2" s="512"/>
      <c r="EBV2" s="512"/>
      <c r="EBW2" s="512"/>
      <c r="EBX2" s="512"/>
      <c r="EBY2" s="512"/>
      <c r="EBZ2" s="512"/>
      <c r="ECA2" s="512"/>
      <c r="ECB2" s="512"/>
      <c r="ECC2" s="512"/>
      <c r="ECD2" s="512"/>
      <c r="ECE2" s="512"/>
      <c r="ECF2" s="512"/>
      <c r="ECG2" s="512"/>
      <c r="ECH2" s="512"/>
      <c r="ECI2" s="512"/>
      <c r="ECJ2" s="512"/>
      <c r="ECK2" s="512"/>
      <c r="ECL2" s="512"/>
      <c r="ECM2" s="512"/>
      <c r="ECN2" s="512"/>
      <c r="ECO2" s="512"/>
      <c r="ECP2" s="512"/>
      <c r="ECQ2" s="512"/>
      <c r="ECR2" s="512"/>
      <c r="ECS2" s="512"/>
      <c r="ECT2" s="512"/>
      <c r="ECU2" s="512"/>
      <c r="ECV2" s="512"/>
      <c r="ECW2" s="512"/>
      <c r="ECX2" s="512"/>
      <c r="ECY2" s="512"/>
      <c r="ECZ2" s="512"/>
      <c r="EDA2" s="512"/>
      <c r="EDB2" s="512"/>
      <c r="EDC2" s="512"/>
      <c r="EDD2" s="512"/>
      <c r="EDE2" s="512"/>
      <c r="EDF2" s="512"/>
      <c r="EDG2" s="512"/>
      <c r="EDH2" s="512"/>
      <c r="EDI2" s="512"/>
      <c r="EDJ2" s="512"/>
      <c r="EDK2" s="512"/>
      <c r="EDL2" s="512"/>
      <c r="EDM2" s="512"/>
      <c r="EDN2" s="512"/>
      <c r="EDO2" s="512"/>
      <c r="EDP2" s="512"/>
      <c r="EDQ2" s="512"/>
      <c r="EDR2" s="512"/>
      <c r="EDS2" s="512"/>
      <c r="EDT2" s="512"/>
      <c r="EDU2" s="512"/>
      <c r="EDV2" s="512"/>
      <c r="EDW2" s="512"/>
      <c r="EDX2" s="512"/>
      <c r="EDY2" s="512"/>
      <c r="EDZ2" s="512"/>
      <c r="EEA2" s="512"/>
      <c r="EEB2" s="512"/>
      <c r="EEC2" s="512"/>
      <c r="EED2" s="512"/>
      <c r="EEE2" s="512"/>
      <c r="EEF2" s="512"/>
      <c r="EEG2" s="512"/>
      <c r="EEH2" s="512"/>
      <c r="EEI2" s="512"/>
      <c r="EEJ2" s="512"/>
      <c r="EEK2" s="512"/>
      <c r="EEL2" s="512"/>
      <c r="EEM2" s="512"/>
      <c r="EEN2" s="512"/>
      <c r="EEO2" s="512"/>
      <c r="EEP2" s="512"/>
      <c r="EEQ2" s="512"/>
      <c r="EER2" s="512"/>
      <c r="EES2" s="512"/>
      <c r="EET2" s="512"/>
      <c r="EEU2" s="512"/>
      <c r="EEV2" s="512"/>
      <c r="EEW2" s="512"/>
      <c r="EEX2" s="512"/>
      <c r="EEY2" s="512"/>
      <c r="EEZ2" s="512"/>
      <c r="EFA2" s="512"/>
      <c r="EFB2" s="512"/>
      <c r="EFC2" s="512"/>
      <c r="EFD2" s="512"/>
      <c r="EFE2" s="512"/>
      <c r="EFF2" s="512"/>
      <c r="EFG2" s="512"/>
      <c r="EFH2" s="512"/>
      <c r="EFI2" s="512"/>
      <c r="EFJ2" s="512"/>
      <c r="EFK2" s="512"/>
      <c r="EFL2" s="512"/>
      <c r="EFM2" s="512"/>
      <c r="EFN2" s="512"/>
      <c r="EFO2" s="512"/>
      <c r="EFP2" s="512"/>
      <c r="EFQ2" s="512"/>
      <c r="EFR2" s="512"/>
      <c r="EFS2" s="512"/>
      <c r="EFT2" s="512"/>
      <c r="EFU2" s="512"/>
      <c r="EFV2" s="512"/>
      <c r="EFW2" s="512"/>
      <c r="EFX2" s="512"/>
      <c r="EFY2" s="512"/>
      <c r="EFZ2" s="512"/>
      <c r="EGA2" s="512"/>
      <c r="EGB2" s="512"/>
      <c r="EGC2" s="512"/>
      <c r="EGD2" s="512"/>
      <c r="EGE2" s="512"/>
      <c r="EGF2" s="512"/>
      <c r="EGG2" s="512"/>
      <c r="EGH2" s="512"/>
      <c r="EGI2" s="512"/>
      <c r="EGJ2" s="512"/>
      <c r="EGK2" s="512"/>
      <c r="EGL2" s="512"/>
      <c r="EGM2" s="512"/>
      <c r="EGN2" s="512"/>
      <c r="EGO2" s="512"/>
      <c r="EGP2" s="512"/>
      <c r="EGQ2" s="512"/>
      <c r="EGR2" s="512"/>
      <c r="EGS2" s="512"/>
      <c r="EGT2" s="512"/>
      <c r="EGU2" s="512"/>
      <c r="EGV2" s="512"/>
      <c r="EGW2" s="512"/>
      <c r="EGX2" s="512"/>
      <c r="EGY2" s="512"/>
      <c r="EGZ2" s="512"/>
      <c r="EHA2" s="512"/>
      <c r="EHB2" s="512"/>
      <c r="EHC2" s="512"/>
      <c r="EHD2" s="512"/>
      <c r="EHE2" s="512"/>
      <c r="EHF2" s="512"/>
      <c r="EHG2" s="512"/>
      <c r="EHH2" s="512"/>
      <c r="EHI2" s="512"/>
      <c r="EHJ2" s="512"/>
      <c r="EHK2" s="512"/>
      <c r="EHL2" s="512"/>
      <c r="EHM2" s="512"/>
      <c r="EHN2" s="512"/>
      <c r="EHO2" s="512"/>
      <c r="EHP2" s="512"/>
      <c r="EHQ2" s="512"/>
      <c r="EHR2" s="512"/>
      <c r="EHS2" s="512"/>
      <c r="EHT2" s="512"/>
      <c r="EHU2" s="512"/>
      <c r="EHV2" s="512"/>
      <c r="EHW2" s="512"/>
      <c r="EHX2" s="512"/>
      <c r="EHY2" s="512"/>
      <c r="EHZ2" s="512"/>
      <c r="EIA2" s="512"/>
      <c r="EIB2" s="512"/>
      <c r="EIC2" s="512"/>
      <c r="EID2" s="512"/>
      <c r="EIE2" s="512"/>
      <c r="EIF2" s="512"/>
      <c r="EIG2" s="512"/>
      <c r="EIH2" s="512"/>
      <c r="EII2" s="512"/>
      <c r="EIJ2" s="512"/>
      <c r="EIK2" s="512"/>
      <c r="EIL2" s="512"/>
      <c r="EIM2" s="512"/>
      <c r="EIN2" s="512"/>
      <c r="EIO2" s="512"/>
      <c r="EIP2" s="512"/>
      <c r="EIQ2" s="512"/>
      <c r="EIR2" s="512"/>
      <c r="EIS2" s="512"/>
      <c r="EIT2" s="512"/>
      <c r="EIU2" s="512"/>
      <c r="EIV2" s="512"/>
      <c r="EIW2" s="512"/>
      <c r="EIX2" s="512"/>
      <c r="EIY2" s="512"/>
      <c r="EIZ2" s="512"/>
      <c r="EJA2" s="512"/>
      <c r="EJB2" s="512"/>
      <c r="EJC2" s="512"/>
      <c r="EJD2" s="512"/>
      <c r="EJE2" s="512"/>
      <c r="EJF2" s="512"/>
      <c r="EJG2" s="512"/>
      <c r="EJH2" s="512"/>
      <c r="EJI2" s="512"/>
      <c r="EJJ2" s="512"/>
      <c r="EJK2" s="512"/>
      <c r="EJL2" s="512"/>
      <c r="EJM2" s="512"/>
      <c r="EJN2" s="512"/>
      <c r="EJO2" s="512"/>
      <c r="EJP2" s="512"/>
      <c r="EJQ2" s="512"/>
      <c r="EJR2" s="512"/>
      <c r="EJS2" s="512"/>
      <c r="EJT2" s="512"/>
      <c r="EJU2" s="512"/>
      <c r="EJV2" s="512"/>
      <c r="EJW2" s="512"/>
      <c r="EJX2" s="512"/>
      <c r="EJY2" s="512"/>
      <c r="EJZ2" s="512"/>
      <c r="EKA2" s="512"/>
      <c r="EKB2" s="512"/>
      <c r="EKC2" s="512"/>
      <c r="EKD2" s="512"/>
      <c r="EKE2" s="512"/>
      <c r="EKF2" s="512"/>
      <c r="EKG2" s="512"/>
      <c r="EKH2" s="512"/>
      <c r="EKI2" s="512"/>
      <c r="EKJ2" s="512"/>
      <c r="EKK2" s="512"/>
      <c r="EKL2" s="512"/>
      <c r="EKM2" s="512"/>
      <c r="EKN2" s="512"/>
      <c r="EKO2" s="512"/>
      <c r="EKP2" s="512"/>
      <c r="EKQ2" s="512"/>
      <c r="EKR2" s="512"/>
      <c r="EKS2" s="512"/>
      <c r="EKT2" s="512"/>
      <c r="EKU2" s="512"/>
      <c r="EKV2" s="512"/>
      <c r="EKW2" s="512"/>
      <c r="EKX2" s="512"/>
      <c r="EKY2" s="512"/>
      <c r="EKZ2" s="512"/>
      <c r="ELA2" s="512"/>
      <c r="ELB2" s="512"/>
      <c r="ELC2" s="512"/>
      <c r="ELD2" s="512"/>
      <c r="ELE2" s="512"/>
      <c r="ELF2" s="512"/>
      <c r="ELG2" s="512"/>
      <c r="ELH2" s="512"/>
      <c r="ELI2" s="512"/>
      <c r="ELJ2" s="512"/>
      <c r="ELK2" s="512"/>
      <c r="ELL2" s="512"/>
      <c r="ELM2" s="512"/>
      <c r="ELN2" s="512"/>
      <c r="ELO2" s="512"/>
      <c r="ELP2" s="512"/>
      <c r="ELQ2" s="512"/>
      <c r="ELR2" s="512"/>
      <c r="ELS2" s="512"/>
      <c r="ELT2" s="512"/>
      <c r="ELU2" s="512"/>
      <c r="ELV2" s="512"/>
      <c r="ELW2" s="512"/>
      <c r="ELX2" s="512"/>
      <c r="ELY2" s="512"/>
      <c r="ELZ2" s="512"/>
      <c r="EMA2" s="512"/>
      <c r="EMB2" s="512"/>
      <c r="EMC2" s="512"/>
      <c r="EMD2" s="512"/>
      <c r="EME2" s="512"/>
      <c r="EMF2" s="512"/>
      <c r="EMG2" s="512"/>
      <c r="EMH2" s="512"/>
      <c r="EMI2" s="512"/>
      <c r="EMJ2" s="512"/>
      <c r="EMK2" s="512"/>
      <c r="EML2" s="512"/>
      <c r="EMM2" s="512"/>
      <c r="EMN2" s="512"/>
      <c r="EMO2" s="512"/>
      <c r="EMP2" s="512"/>
      <c r="EMQ2" s="512"/>
      <c r="EMR2" s="512"/>
      <c r="EMS2" s="512"/>
      <c r="EMT2" s="512"/>
      <c r="EMU2" s="512"/>
      <c r="EMV2" s="512"/>
      <c r="EMW2" s="512"/>
      <c r="EMX2" s="512"/>
      <c r="EMY2" s="512"/>
      <c r="EMZ2" s="512"/>
      <c r="ENA2" s="512"/>
      <c r="ENB2" s="512"/>
      <c r="ENC2" s="512"/>
      <c r="END2" s="512"/>
      <c r="ENE2" s="512"/>
      <c r="ENF2" s="512"/>
      <c r="ENG2" s="512"/>
      <c r="ENH2" s="512"/>
      <c r="ENI2" s="512"/>
      <c r="ENJ2" s="512"/>
      <c r="ENK2" s="512"/>
      <c r="ENL2" s="512"/>
      <c r="ENM2" s="512"/>
      <c r="ENN2" s="512"/>
      <c r="ENO2" s="512"/>
      <c r="ENP2" s="512"/>
      <c r="ENQ2" s="512"/>
      <c r="ENR2" s="512"/>
      <c r="ENS2" s="512"/>
      <c r="ENT2" s="512"/>
      <c r="ENU2" s="512"/>
      <c r="ENV2" s="512"/>
      <c r="ENW2" s="512"/>
      <c r="ENX2" s="512"/>
      <c r="ENY2" s="512"/>
      <c r="ENZ2" s="512"/>
      <c r="EOA2" s="512"/>
      <c r="EOB2" s="512"/>
      <c r="EOC2" s="512"/>
      <c r="EOD2" s="512"/>
      <c r="EOE2" s="512"/>
      <c r="EOF2" s="512"/>
      <c r="EOG2" s="512"/>
      <c r="EOH2" s="512"/>
      <c r="EOI2" s="512"/>
      <c r="EOJ2" s="512"/>
      <c r="EOK2" s="512"/>
      <c r="EOL2" s="512"/>
      <c r="EOM2" s="512"/>
      <c r="EON2" s="512"/>
      <c r="EOO2" s="512"/>
      <c r="EOP2" s="512"/>
      <c r="EOQ2" s="512"/>
      <c r="EOR2" s="512"/>
      <c r="EOS2" s="512"/>
      <c r="EOT2" s="512"/>
      <c r="EOU2" s="512"/>
      <c r="EOV2" s="512"/>
      <c r="EOW2" s="512"/>
      <c r="EOX2" s="512"/>
      <c r="EOY2" s="512"/>
      <c r="EOZ2" s="512"/>
      <c r="EPA2" s="512"/>
      <c r="EPB2" s="512"/>
      <c r="EPC2" s="512"/>
      <c r="EPD2" s="512"/>
      <c r="EPE2" s="512"/>
      <c r="EPF2" s="512"/>
      <c r="EPG2" s="512"/>
      <c r="EPH2" s="512"/>
      <c r="EPI2" s="512"/>
      <c r="EPJ2" s="512"/>
      <c r="EPK2" s="512"/>
      <c r="EPL2" s="512"/>
      <c r="EPM2" s="512"/>
      <c r="EPN2" s="512"/>
      <c r="EPO2" s="512"/>
      <c r="EPP2" s="512"/>
      <c r="EPQ2" s="512"/>
      <c r="EPR2" s="512"/>
      <c r="EPS2" s="512"/>
      <c r="EPT2" s="512"/>
      <c r="EPU2" s="512"/>
      <c r="EPV2" s="512"/>
      <c r="EPW2" s="512"/>
      <c r="EPX2" s="512"/>
      <c r="EPY2" s="512"/>
      <c r="EPZ2" s="512"/>
      <c r="EQA2" s="512"/>
      <c r="EQB2" s="512"/>
      <c r="EQC2" s="512"/>
      <c r="EQD2" s="512"/>
      <c r="EQE2" s="512"/>
      <c r="EQF2" s="512"/>
      <c r="EQG2" s="512"/>
      <c r="EQH2" s="512"/>
      <c r="EQI2" s="512"/>
      <c r="EQJ2" s="512"/>
      <c r="EQK2" s="512"/>
      <c r="EQL2" s="512"/>
      <c r="EQM2" s="512"/>
      <c r="EQN2" s="512"/>
      <c r="EQO2" s="512"/>
      <c r="EQP2" s="512"/>
      <c r="EQQ2" s="512"/>
      <c r="EQR2" s="512"/>
      <c r="EQS2" s="512"/>
      <c r="EQT2" s="512"/>
      <c r="EQU2" s="512"/>
      <c r="EQV2" s="512"/>
      <c r="EQW2" s="512"/>
      <c r="EQX2" s="512"/>
      <c r="EQY2" s="512"/>
      <c r="EQZ2" s="512"/>
      <c r="ERA2" s="512"/>
      <c r="ERB2" s="512"/>
      <c r="ERC2" s="512"/>
      <c r="ERD2" s="512"/>
      <c r="ERE2" s="512"/>
      <c r="ERF2" s="512"/>
      <c r="ERG2" s="512"/>
      <c r="ERH2" s="512"/>
      <c r="ERI2" s="512"/>
      <c r="ERJ2" s="512"/>
      <c r="ERK2" s="512"/>
      <c r="ERL2" s="512"/>
      <c r="ERM2" s="512"/>
      <c r="ERN2" s="512"/>
      <c r="ERO2" s="512"/>
      <c r="ERP2" s="512"/>
      <c r="ERQ2" s="512"/>
      <c r="ERR2" s="512"/>
      <c r="ERS2" s="512"/>
      <c r="ERT2" s="512"/>
      <c r="ERU2" s="512"/>
      <c r="ERV2" s="512"/>
      <c r="ERW2" s="512"/>
      <c r="ERX2" s="512"/>
      <c r="ERY2" s="512"/>
      <c r="ERZ2" s="512"/>
      <c r="ESA2" s="512"/>
      <c r="ESB2" s="512"/>
      <c r="ESC2" s="512"/>
      <c r="ESD2" s="512"/>
      <c r="ESE2" s="512"/>
      <c r="ESF2" s="512"/>
      <c r="ESG2" s="512"/>
      <c r="ESH2" s="512"/>
      <c r="ESI2" s="512"/>
      <c r="ESJ2" s="512"/>
      <c r="ESK2" s="512"/>
      <c r="ESL2" s="512"/>
      <c r="ESM2" s="512"/>
      <c r="ESN2" s="512"/>
      <c r="ESO2" s="512"/>
      <c r="ESP2" s="512"/>
      <c r="ESQ2" s="512"/>
      <c r="ESR2" s="512"/>
      <c r="ESS2" s="512"/>
      <c r="EST2" s="512"/>
      <c r="ESU2" s="512"/>
      <c r="ESV2" s="512"/>
      <c r="ESW2" s="512"/>
      <c r="ESX2" s="512"/>
      <c r="ESY2" s="512"/>
      <c r="ESZ2" s="512"/>
      <c r="ETA2" s="512"/>
      <c r="ETB2" s="512"/>
      <c r="ETC2" s="512"/>
      <c r="ETD2" s="512"/>
      <c r="ETE2" s="512"/>
      <c r="ETF2" s="512"/>
      <c r="ETG2" s="512"/>
      <c r="ETH2" s="512"/>
      <c r="ETI2" s="512"/>
      <c r="ETJ2" s="512"/>
      <c r="ETK2" s="512"/>
      <c r="ETL2" s="512"/>
      <c r="ETM2" s="512"/>
      <c r="ETN2" s="512"/>
      <c r="ETO2" s="512"/>
      <c r="ETP2" s="512"/>
      <c r="ETQ2" s="512"/>
      <c r="ETR2" s="512"/>
      <c r="ETS2" s="512"/>
      <c r="ETT2" s="512"/>
      <c r="ETU2" s="512"/>
      <c r="ETV2" s="512"/>
      <c r="ETW2" s="512"/>
      <c r="ETX2" s="512"/>
      <c r="ETY2" s="512"/>
      <c r="ETZ2" s="512"/>
      <c r="EUA2" s="512"/>
      <c r="EUB2" s="512"/>
      <c r="EUC2" s="512"/>
      <c r="EUD2" s="512"/>
      <c r="EUE2" s="512"/>
      <c r="EUF2" s="512"/>
      <c r="EUG2" s="512"/>
      <c r="EUH2" s="512"/>
      <c r="EUI2" s="512"/>
      <c r="EUJ2" s="512"/>
      <c r="EUK2" s="512"/>
      <c r="EUL2" s="512"/>
      <c r="EUM2" s="512"/>
      <c r="EUN2" s="512"/>
      <c r="EUO2" s="512"/>
      <c r="EUP2" s="512"/>
      <c r="EUQ2" s="512"/>
      <c r="EUR2" s="512"/>
      <c r="EUS2" s="512"/>
      <c r="EUT2" s="512"/>
      <c r="EUU2" s="512"/>
      <c r="EUV2" s="512"/>
      <c r="EUW2" s="512"/>
      <c r="EUX2" s="512"/>
      <c r="EUY2" s="512"/>
      <c r="EUZ2" s="512"/>
      <c r="EVA2" s="512"/>
      <c r="EVB2" s="512"/>
      <c r="EVC2" s="512"/>
      <c r="EVD2" s="512"/>
      <c r="EVE2" s="512"/>
      <c r="EVF2" s="512"/>
      <c r="EVG2" s="512"/>
      <c r="EVH2" s="512"/>
      <c r="EVI2" s="512"/>
      <c r="EVJ2" s="512"/>
      <c r="EVK2" s="512"/>
      <c r="EVL2" s="512"/>
      <c r="EVM2" s="512"/>
      <c r="EVN2" s="512"/>
      <c r="EVO2" s="512"/>
      <c r="EVP2" s="512"/>
      <c r="EVQ2" s="512"/>
      <c r="EVR2" s="512"/>
      <c r="EVS2" s="512"/>
      <c r="EVT2" s="512"/>
      <c r="EVU2" s="512"/>
      <c r="EVV2" s="512"/>
      <c r="EVW2" s="512"/>
      <c r="EVX2" s="512"/>
      <c r="EVY2" s="512"/>
      <c r="EVZ2" s="512"/>
      <c r="EWA2" s="512"/>
      <c r="EWB2" s="512"/>
      <c r="EWC2" s="512"/>
      <c r="EWD2" s="512"/>
      <c r="EWE2" s="512"/>
      <c r="EWF2" s="512"/>
      <c r="EWG2" s="512"/>
      <c r="EWH2" s="512"/>
      <c r="EWI2" s="512"/>
      <c r="EWJ2" s="512"/>
      <c r="EWK2" s="512"/>
      <c r="EWL2" s="512"/>
      <c r="EWM2" s="512"/>
      <c r="EWN2" s="512"/>
      <c r="EWO2" s="512"/>
      <c r="EWP2" s="512"/>
      <c r="EWQ2" s="512"/>
      <c r="EWR2" s="512"/>
      <c r="EWS2" s="512"/>
      <c r="EWT2" s="512"/>
      <c r="EWU2" s="512"/>
      <c r="EWV2" s="512"/>
      <c r="EWW2" s="512"/>
      <c r="EWX2" s="512"/>
      <c r="EWY2" s="512"/>
      <c r="EWZ2" s="512"/>
      <c r="EXA2" s="512"/>
      <c r="EXB2" s="512"/>
      <c r="EXC2" s="512"/>
      <c r="EXD2" s="512"/>
      <c r="EXE2" s="512"/>
      <c r="EXF2" s="512"/>
      <c r="EXG2" s="512"/>
      <c r="EXH2" s="512"/>
      <c r="EXI2" s="512"/>
      <c r="EXJ2" s="512"/>
      <c r="EXK2" s="512"/>
      <c r="EXL2" s="512"/>
      <c r="EXM2" s="512"/>
      <c r="EXN2" s="512"/>
      <c r="EXO2" s="512"/>
      <c r="EXP2" s="512"/>
      <c r="EXQ2" s="512"/>
      <c r="EXR2" s="512"/>
      <c r="EXS2" s="512"/>
      <c r="EXT2" s="512"/>
      <c r="EXU2" s="512"/>
      <c r="EXV2" s="512"/>
      <c r="EXW2" s="512"/>
      <c r="EXX2" s="512"/>
      <c r="EXY2" s="512"/>
      <c r="EXZ2" s="512"/>
      <c r="EYA2" s="512"/>
      <c r="EYB2" s="512"/>
      <c r="EYC2" s="512"/>
      <c r="EYD2" s="512"/>
      <c r="EYE2" s="512"/>
      <c r="EYF2" s="512"/>
      <c r="EYG2" s="512"/>
      <c r="EYH2" s="512"/>
      <c r="EYI2" s="512"/>
      <c r="EYJ2" s="512"/>
      <c r="EYK2" s="512"/>
      <c r="EYL2" s="512"/>
      <c r="EYM2" s="512"/>
      <c r="EYN2" s="512"/>
      <c r="EYO2" s="512"/>
      <c r="EYP2" s="512"/>
      <c r="EYQ2" s="512"/>
      <c r="EYR2" s="512"/>
      <c r="EYS2" s="512"/>
      <c r="EYT2" s="512"/>
      <c r="EYU2" s="512"/>
      <c r="EYV2" s="512"/>
      <c r="EYW2" s="512"/>
      <c r="EYX2" s="512"/>
      <c r="EYY2" s="512"/>
      <c r="EYZ2" s="512"/>
      <c r="EZA2" s="512"/>
      <c r="EZB2" s="512"/>
      <c r="EZC2" s="512"/>
      <c r="EZD2" s="512"/>
      <c r="EZE2" s="512"/>
      <c r="EZF2" s="512"/>
      <c r="EZG2" s="512"/>
      <c r="EZH2" s="512"/>
      <c r="EZI2" s="512"/>
      <c r="EZJ2" s="512"/>
      <c r="EZK2" s="512"/>
      <c r="EZL2" s="512"/>
      <c r="EZM2" s="512"/>
      <c r="EZN2" s="512"/>
      <c r="EZO2" s="512"/>
      <c r="EZP2" s="512"/>
      <c r="EZQ2" s="512"/>
      <c r="EZR2" s="512"/>
      <c r="EZS2" s="512"/>
      <c r="EZT2" s="512"/>
      <c r="EZU2" s="512"/>
      <c r="EZV2" s="512"/>
      <c r="EZW2" s="512"/>
      <c r="EZX2" s="512"/>
      <c r="EZY2" s="512"/>
      <c r="EZZ2" s="512"/>
      <c r="FAA2" s="512"/>
      <c r="FAB2" s="512"/>
      <c r="FAC2" s="512"/>
      <c r="FAD2" s="512"/>
      <c r="FAE2" s="512"/>
      <c r="FAF2" s="512"/>
      <c r="FAG2" s="512"/>
      <c r="FAH2" s="512"/>
      <c r="FAI2" s="512"/>
      <c r="FAJ2" s="512"/>
      <c r="FAK2" s="512"/>
      <c r="FAL2" s="512"/>
      <c r="FAM2" s="512"/>
      <c r="FAN2" s="512"/>
      <c r="FAO2" s="512"/>
      <c r="FAP2" s="512"/>
      <c r="FAQ2" s="512"/>
      <c r="FAR2" s="512"/>
      <c r="FAS2" s="512"/>
      <c r="FAT2" s="512"/>
      <c r="FAU2" s="512"/>
      <c r="FAV2" s="512"/>
      <c r="FAW2" s="512"/>
      <c r="FAX2" s="512"/>
      <c r="FAY2" s="512"/>
      <c r="FAZ2" s="512"/>
      <c r="FBA2" s="512"/>
      <c r="FBB2" s="512"/>
      <c r="FBC2" s="512"/>
      <c r="FBD2" s="512"/>
      <c r="FBE2" s="512"/>
      <c r="FBF2" s="512"/>
      <c r="FBG2" s="512"/>
      <c r="FBH2" s="512"/>
      <c r="FBI2" s="512"/>
      <c r="FBJ2" s="512"/>
      <c r="FBK2" s="512"/>
      <c r="FBL2" s="512"/>
      <c r="FBM2" s="512"/>
      <c r="FBN2" s="512"/>
      <c r="FBO2" s="512"/>
      <c r="FBP2" s="512"/>
      <c r="FBQ2" s="512"/>
      <c r="FBR2" s="512"/>
      <c r="FBS2" s="512"/>
      <c r="FBT2" s="512"/>
      <c r="FBU2" s="512"/>
      <c r="FBV2" s="512"/>
      <c r="FBW2" s="512"/>
      <c r="FBX2" s="512"/>
      <c r="FBY2" s="512"/>
      <c r="FBZ2" s="512"/>
      <c r="FCA2" s="512"/>
      <c r="FCB2" s="512"/>
      <c r="FCC2" s="512"/>
      <c r="FCD2" s="512"/>
      <c r="FCE2" s="512"/>
      <c r="FCF2" s="512"/>
      <c r="FCG2" s="512"/>
      <c r="FCH2" s="512"/>
      <c r="FCI2" s="512"/>
      <c r="FCJ2" s="512"/>
      <c r="FCK2" s="512"/>
      <c r="FCL2" s="512"/>
      <c r="FCM2" s="512"/>
      <c r="FCN2" s="512"/>
      <c r="FCO2" s="512"/>
      <c r="FCP2" s="512"/>
      <c r="FCQ2" s="512"/>
      <c r="FCR2" s="512"/>
      <c r="FCS2" s="512"/>
      <c r="FCT2" s="512"/>
      <c r="FCU2" s="512"/>
      <c r="FCV2" s="512"/>
      <c r="FCW2" s="512"/>
      <c r="FCX2" s="512"/>
      <c r="FCY2" s="512"/>
      <c r="FCZ2" s="512"/>
      <c r="FDA2" s="512"/>
      <c r="FDB2" s="512"/>
      <c r="FDC2" s="512"/>
      <c r="FDD2" s="512"/>
      <c r="FDE2" s="512"/>
      <c r="FDF2" s="512"/>
      <c r="FDG2" s="512"/>
      <c r="FDH2" s="512"/>
      <c r="FDI2" s="512"/>
      <c r="FDJ2" s="512"/>
      <c r="FDK2" s="512"/>
      <c r="FDL2" s="512"/>
      <c r="FDM2" s="512"/>
      <c r="FDN2" s="512"/>
      <c r="FDO2" s="512"/>
      <c r="FDP2" s="512"/>
      <c r="FDQ2" s="512"/>
      <c r="FDR2" s="512"/>
      <c r="FDS2" s="512"/>
      <c r="FDT2" s="512"/>
      <c r="FDU2" s="512"/>
      <c r="FDV2" s="512"/>
      <c r="FDW2" s="512"/>
      <c r="FDX2" s="512"/>
      <c r="FDY2" s="512"/>
      <c r="FDZ2" s="512"/>
      <c r="FEA2" s="512"/>
      <c r="FEB2" s="512"/>
      <c r="FEC2" s="512"/>
      <c r="FED2" s="512"/>
      <c r="FEE2" s="512"/>
      <c r="FEF2" s="512"/>
      <c r="FEG2" s="512"/>
      <c r="FEH2" s="512"/>
      <c r="FEI2" s="512"/>
      <c r="FEJ2" s="512"/>
      <c r="FEK2" s="512"/>
      <c r="FEL2" s="512"/>
      <c r="FEM2" s="512"/>
      <c r="FEN2" s="512"/>
      <c r="FEO2" s="512"/>
      <c r="FEP2" s="512"/>
      <c r="FEQ2" s="512"/>
      <c r="FER2" s="512"/>
      <c r="FES2" s="512"/>
      <c r="FET2" s="512"/>
      <c r="FEU2" s="512"/>
      <c r="FEV2" s="512"/>
      <c r="FEW2" s="512"/>
      <c r="FEX2" s="512"/>
      <c r="FEY2" s="512"/>
      <c r="FEZ2" s="512"/>
      <c r="FFA2" s="512"/>
      <c r="FFB2" s="512"/>
      <c r="FFC2" s="512"/>
      <c r="FFD2" s="512"/>
      <c r="FFE2" s="512"/>
      <c r="FFF2" s="512"/>
      <c r="FFG2" s="512"/>
      <c r="FFH2" s="512"/>
      <c r="FFI2" s="512"/>
      <c r="FFJ2" s="512"/>
      <c r="FFK2" s="512"/>
      <c r="FFL2" s="512"/>
      <c r="FFM2" s="512"/>
      <c r="FFN2" s="512"/>
      <c r="FFO2" s="512"/>
      <c r="FFP2" s="512"/>
      <c r="FFQ2" s="512"/>
      <c r="FFR2" s="512"/>
      <c r="FFS2" s="512"/>
      <c r="FFT2" s="512"/>
      <c r="FFU2" s="512"/>
      <c r="FFV2" s="512"/>
      <c r="FFW2" s="512"/>
      <c r="FFX2" s="512"/>
      <c r="FFY2" s="512"/>
      <c r="FFZ2" s="512"/>
      <c r="FGA2" s="512"/>
      <c r="FGB2" s="512"/>
      <c r="FGC2" s="512"/>
      <c r="FGD2" s="512"/>
      <c r="FGE2" s="512"/>
      <c r="FGF2" s="512"/>
      <c r="FGG2" s="512"/>
      <c r="FGH2" s="512"/>
      <c r="FGI2" s="512"/>
      <c r="FGJ2" s="512"/>
      <c r="FGK2" s="512"/>
      <c r="FGL2" s="512"/>
      <c r="FGM2" s="512"/>
      <c r="FGN2" s="512"/>
      <c r="FGO2" s="512"/>
      <c r="FGP2" s="512"/>
      <c r="FGQ2" s="512"/>
      <c r="FGR2" s="512"/>
      <c r="FGS2" s="512"/>
      <c r="FGT2" s="512"/>
      <c r="FGU2" s="512"/>
      <c r="FGV2" s="512"/>
      <c r="FGW2" s="512"/>
      <c r="FGX2" s="512"/>
      <c r="FGY2" s="512"/>
      <c r="FGZ2" s="512"/>
      <c r="FHA2" s="512"/>
      <c r="FHB2" s="512"/>
      <c r="FHC2" s="512"/>
      <c r="FHD2" s="512"/>
      <c r="FHE2" s="512"/>
      <c r="FHF2" s="512"/>
      <c r="FHG2" s="512"/>
      <c r="FHH2" s="512"/>
      <c r="FHI2" s="512"/>
      <c r="FHJ2" s="512"/>
      <c r="FHK2" s="512"/>
      <c r="FHL2" s="512"/>
      <c r="FHM2" s="512"/>
      <c r="FHN2" s="512"/>
      <c r="FHO2" s="512"/>
      <c r="FHP2" s="512"/>
      <c r="FHQ2" s="512"/>
      <c r="FHR2" s="512"/>
      <c r="FHS2" s="512"/>
      <c r="FHT2" s="512"/>
      <c r="FHU2" s="512"/>
      <c r="FHV2" s="512"/>
      <c r="FHW2" s="512"/>
      <c r="FHX2" s="512"/>
      <c r="FHY2" s="512"/>
      <c r="FHZ2" s="512"/>
      <c r="FIA2" s="512"/>
      <c r="FIB2" s="512"/>
      <c r="FIC2" s="512"/>
      <c r="FID2" s="512"/>
      <c r="FIE2" s="512"/>
      <c r="FIF2" s="512"/>
      <c r="FIG2" s="512"/>
      <c r="FIH2" s="512"/>
      <c r="FII2" s="512"/>
      <c r="FIJ2" s="512"/>
      <c r="FIK2" s="512"/>
      <c r="FIL2" s="512"/>
      <c r="FIM2" s="512"/>
      <c r="FIN2" s="512"/>
      <c r="FIO2" s="512"/>
      <c r="FIP2" s="512"/>
      <c r="FIQ2" s="512"/>
      <c r="FIR2" s="512"/>
      <c r="FIS2" s="512"/>
      <c r="FIT2" s="512"/>
      <c r="FIU2" s="512"/>
      <c r="FIV2" s="512"/>
      <c r="FIW2" s="512"/>
      <c r="FIX2" s="512"/>
      <c r="FIY2" s="512"/>
      <c r="FIZ2" s="512"/>
      <c r="FJA2" s="512"/>
      <c r="FJB2" s="512"/>
      <c r="FJC2" s="512"/>
      <c r="FJD2" s="512"/>
      <c r="FJE2" s="512"/>
      <c r="FJF2" s="512"/>
      <c r="FJG2" s="512"/>
      <c r="FJH2" s="512"/>
      <c r="FJI2" s="512"/>
      <c r="FJJ2" s="512"/>
      <c r="FJK2" s="512"/>
      <c r="FJL2" s="512"/>
      <c r="FJM2" s="512"/>
      <c r="FJN2" s="512"/>
      <c r="FJO2" s="512"/>
      <c r="FJP2" s="512"/>
      <c r="FJQ2" s="512"/>
      <c r="FJR2" s="512"/>
      <c r="FJS2" s="512"/>
      <c r="FJT2" s="512"/>
      <c r="FJU2" s="512"/>
      <c r="FJV2" s="512"/>
      <c r="FJW2" s="512"/>
      <c r="FJX2" s="512"/>
      <c r="FJY2" s="512"/>
      <c r="FJZ2" s="512"/>
      <c r="FKA2" s="512"/>
      <c r="FKB2" s="512"/>
      <c r="FKC2" s="512"/>
      <c r="FKD2" s="512"/>
      <c r="FKE2" s="512"/>
      <c r="FKF2" s="512"/>
      <c r="FKG2" s="512"/>
      <c r="FKH2" s="512"/>
      <c r="FKI2" s="512"/>
      <c r="FKJ2" s="512"/>
      <c r="FKK2" s="512"/>
      <c r="FKL2" s="512"/>
      <c r="FKM2" s="512"/>
      <c r="FKN2" s="512"/>
      <c r="FKO2" s="512"/>
      <c r="FKP2" s="512"/>
      <c r="FKQ2" s="512"/>
      <c r="FKR2" s="512"/>
      <c r="FKS2" s="512"/>
      <c r="FKT2" s="512"/>
      <c r="FKU2" s="512"/>
      <c r="FKV2" s="512"/>
      <c r="FKW2" s="512"/>
      <c r="FKX2" s="512"/>
      <c r="FKY2" s="512"/>
      <c r="FKZ2" s="512"/>
      <c r="FLA2" s="512"/>
      <c r="FLB2" s="512"/>
      <c r="FLC2" s="512"/>
      <c r="FLD2" s="512"/>
      <c r="FLE2" s="512"/>
      <c r="FLF2" s="512"/>
      <c r="FLG2" s="512"/>
      <c r="FLH2" s="512"/>
      <c r="FLI2" s="512"/>
      <c r="FLJ2" s="512"/>
      <c r="FLK2" s="512"/>
      <c r="FLL2" s="512"/>
      <c r="FLM2" s="512"/>
      <c r="FLN2" s="512"/>
      <c r="FLO2" s="512"/>
      <c r="FLP2" s="512"/>
      <c r="FLQ2" s="512"/>
      <c r="FLR2" s="512"/>
      <c r="FLS2" s="512"/>
      <c r="FLT2" s="512"/>
      <c r="FLU2" s="512"/>
      <c r="FLV2" s="512"/>
      <c r="FLW2" s="512"/>
      <c r="FLX2" s="512"/>
      <c r="FLY2" s="512"/>
      <c r="FLZ2" s="512"/>
      <c r="FMA2" s="512"/>
      <c r="FMB2" s="512"/>
      <c r="FMC2" s="512"/>
      <c r="FMD2" s="512"/>
      <c r="FME2" s="512"/>
      <c r="FMF2" s="512"/>
      <c r="FMG2" s="512"/>
      <c r="FMH2" s="512"/>
      <c r="FMI2" s="512"/>
      <c r="FMJ2" s="512"/>
      <c r="FMK2" s="512"/>
      <c r="FML2" s="512"/>
      <c r="FMM2" s="512"/>
      <c r="FMN2" s="512"/>
      <c r="FMO2" s="512"/>
      <c r="FMP2" s="512"/>
      <c r="FMQ2" s="512"/>
      <c r="FMR2" s="512"/>
      <c r="FMS2" s="512"/>
      <c r="FMT2" s="512"/>
      <c r="FMU2" s="512"/>
      <c r="FMV2" s="512"/>
      <c r="FMW2" s="512"/>
      <c r="FMX2" s="512"/>
      <c r="FMY2" s="512"/>
      <c r="FMZ2" s="512"/>
      <c r="FNA2" s="512"/>
      <c r="FNB2" s="512"/>
      <c r="FNC2" s="512"/>
      <c r="FND2" s="512"/>
      <c r="FNE2" s="512"/>
      <c r="FNF2" s="512"/>
      <c r="FNG2" s="512"/>
      <c r="FNH2" s="512"/>
      <c r="FNI2" s="512"/>
      <c r="FNJ2" s="512"/>
      <c r="FNK2" s="512"/>
      <c r="FNL2" s="512"/>
      <c r="FNM2" s="512"/>
      <c r="FNN2" s="512"/>
      <c r="FNO2" s="512"/>
      <c r="FNP2" s="512"/>
      <c r="FNQ2" s="512"/>
      <c r="FNR2" s="512"/>
      <c r="FNS2" s="512"/>
      <c r="FNT2" s="512"/>
      <c r="FNU2" s="512"/>
      <c r="FNV2" s="512"/>
      <c r="FNW2" s="512"/>
      <c r="FNX2" s="512"/>
      <c r="FNY2" s="512"/>
      <c r="FNZ2" s="512"/>
      <c r="FOA2" s="512"/>
      <c r="FOB2" s="512"/>
      <c r="FOC2" s="512"/>
      <c r="FOD2" s="512"/>
      <c r="FOE2" s="512"/>
      <c r="FOF2" s="512"/>
      <c r="FOG2" s="512"/>
      <c r="FOH2" s="512"/>
      <c r="FOI2" s="512"/>
      <c r="FOJ2" s="512"/>
      <c r="FOK2" s="512"/>
      <c r="FOL2" s="512"/>
      <c r="FOM2" s="512"/>
      <c r="FON2" s="512"/>
      <c r="FOO2" s="512"/>
      <c r="FOP2" s="512"/>
      <c r="FOQ2" s="512"/>
      <c r="FOR2" s="512"/>
      <c r="FOS2" s="512"/>
      <c r="FOT2" s="512"/>
      <c r="FOU2" s="512"/>
      <c r="FOV2" s="512"/>
      <c r="FOW2" s="512"/>
      <c r="FOX2" s="512"/>
      <c r="FOY2" s="512"/>
      <c r="FOZ2" s="512"/>
      <c r="FPA2" s="512"/>
      <c r="FPB2" s="512"/>
      <c r="FPC2" s="512"/>
      <c r="FPD2" s="512"/>
      <c r="FPE2" s="512"/>
      <c r="FPF2" s="512"/>
      <c r="FPG2" s="512"/>
      <c r="FPH2" s="512"/>
      <c r="FPI2" s="512"/>
      <c r="FPJ2" s="512"/>
      <c r="FPK2" s="512"/>
      <c r="FPL2" s="512"/>
      <c r="FPM2" s="512"/>
      <c r="FPN2" s="512"/>
      <c r="FPO2" s="512"/>
      <c r="FPP2" s="512"/>
      <c r="FPQ2" s="512"/>
      <c r="FPR2" s="512"/>
      <c r="FPS2" s="512"/>
      <c r="FPT2" s="512"/>
      <c r="FPU2" s="512"/>
      <c r="FPV2" s="512"/>
      <c r="FPW2" s="512"/>
      <c r="FPX2" s="512"/>
      <c r="FPY2" s="512"/>
      <c r="FPZ2" s="512"/>
      <c r="FQA2" s="512"/>
      <c r="FQB2" s="512"/>
      <c r="FQC2" s="512"/>
      <c r="FQD2" s="512"/>
      <c r="FQE2" s="512"/>
      <c r="FQF2" s="512"/>
      <c r="FQG2" s="512"/>
      <c r="FQH2" s="512"/>
      <c r="FQI2" s="512"/>
      <c r="FQJ2" s="512"/>
      <c r="FQK2" s="512"/>
      <c r="FQL2" s="512"/>
      <c r="FQM2" s="512"/>
      <c r="FQN2" s="512"/>
      <c r="FQO2" s="512"/>
      <c r="FQP2" s="512"/>
      <c r="FQQ2" s="512"/>
      <c r="FQR2" s="512"/>
      <c r="FQS2" s="512"/>
      <c r="FQT2" s="512"/>
      <c r="FQU2" s="512"/>
      <c r="FQV2" s="512"/>
      <c r="FQW2" s="512"/>
      <c r="FQX2" s="512"/>
      <c r="FQY2" s="512"/>
      <c r="FQZ2" s="512"/>
      <c r="FRA2" s="512"/>
      <c r="FRB2" s="512"/>
      <c r="FRC2" s="512"/>
      <c r="FRD2" s="512"/>
      <c r="FRE2" s="512"/>
      <c r="FRF2" s="512"/>
      <c r="FRG2" s="512"/>
      <c r="FRH2" s="512"/>
      <c r="FRI2" s="512"/>
      <c r="FRJ2" s="512"/>
      <c r="FRK2" s="512"/>
      <c r="FRL2" s="512"/>
      <c r="FRM2" s="512"/>
      <c r="FRN2" s="512"/>
      <c r="FRO2" s="512"/>
      <c r="FRP2" s="512"/>
      <c r="FRQ2" s="512"/>
      <c r="FRR2" s="512"/>
      <c r="FRS2" s="512"/>
      <c r="FRT2" s="512"/>
      <c r="FRU2" s="512"/>
      <c r="FRV2" s="512"/>
      <c r="FRW2" s="512"/>
      <c r="FRX2" s="512"/>
      <c r="FRY2" s="512"/>
      <c r="FRZ2" s="512"/>
      <c r="FSA2" s="512"/>
      <c r="FSB2" s="512"/>
      <c r="FSC2" s="512"/>
      <c r="FSD2" s="512"/>
      <c r="FSE2" s="512"/>
      <c r="FSF2" s="512"/>
      <c r="FSG2" s="512"/>
      <c r="FSH2" s="512"/>
      <c r="FSI2" s="512"/>
      <c r="FSJ2" s="512"/>
      <c r="FSK2" s="512"/>
      <c r="FSL2" s="512"/>
      <c r="FSM2" s="512"/>
      <c r="FSN2" s="512"/>
      <c r="FSO2" s="512"/>
      <c r="FSP2" s="512"/>
      <c r="FSQ2" s="512"/>
      <c r="FSR2" s="512"/>
      <c r="FSS2" s="512"/>
      <c r="FST2" s="512"/>
      <c r="FSU2" s="512"/>
      <c r="FSV2" s="512"/>
      <c r="FSW2" s="512"/>
      <c r="FSX2" s="512"/>
      <c r="FSY2" s="512"/>
      <c r="FSZ2" s="512"/>
      <c r="FTA2" s="512"/>
      <c r="FTB2" s="512"/>
      <c r="FTC2" s="512"/>
      <c r="FTD2" s="512"/>
      <c r="FTE2" s="512"/>
      <c r="FTF2" s="512"/>
      <c r="FTG2" s="512"/>
      <c r="FTH2" s="512"/>
      <c r="FTI2" s="512"/>
      <c r="FTJ2" s="512"/>
      <c r="FTK2" s="512"/>
      <c r="FTL2" s="512"/>
      <c r="FTM2" s="512"/>
      <c r="FTN2" s="512"/>
      <c r="FTO2" s="512"/>
      <c r="FTP2" s="512"/>
      <c r="FTQ2" s="512"/>
      <c r="FTR2" s="512"/>
      <c r="FTS2" s="512"/>
      <c r="FTT2" s="512"/>
      <c r="FTU2" s="512"/>
      <c r="FTV2" s="512"/>
      <c r="FTW2" s="512"/>
      <c r="FTX2" s="512"/>
      <c r="FTY2" s="512"/>
      <c r="FTZ2" s="512"/>
      <c r="FUA2" s="512"/>
      <c r="FUB2" s="512"/>
      <c r="FUC2" s="512"/>
      <c r="FUD2" s="512"/>
      <c r="FUE2" s="512"/>
      <c r="FUF2" s="512"/>
      <c r="FUG2" s="512"/>
      <c r="FUH2" s="512"/>
      <c r="FUI2" s="512"/>
      <c r="FUJ2" s="512"/>
      <c r="FUK2" s="512"/>
      <c r="FUL2" s="512"/>
      <c r="FUM2" s="512"/>
      <c r="FUN2" s="512"/>
      <c r="FUO2" s="512"/>
      <c r="FUP2" s="512"/>
      <c r="FUQ2" s="512"/>
      <c r="FUR2" s="512"/>
      <c r="FUS2" s="512"/>
      <c r="FUT2" s="512"/>
      <c r="FUU2" s="512"/>
      <c r="FUV2" s="512"/>
      <c r="FUW2" s="512"/>
      <c r="FUX2" s="512"/>
      <c r="FUY2" s="512"/>
      <c r="FUZ2" s="512"/>
      <c r="FVA2" s="512"/>
      <c r="FVB2" s="512"/>
      <c r="FVC2" s="512"/>
      <c r="FVD2" s="512"/>
      <c r="FVE2" s="512"/>
      <c r="FVF2" s="512"/>
      <c r="FVG2" s="512"/>
      <c r="FVH2" s="512"/>
      <c r="FVI2" s="512"/>
      <c r="FVJ2" s="512"/>
      <c r="FVK2" s="512"/>
      <c r="FVL2" s="512"/>
      <c r="FVM2" s="512"/>
      <c r="FVN2" s="512"/>
      <c r="FVO2" s="512"/>
      <c r="FVP2" s="512"/>
      <c r="FVQ2" s="512"/>
      <c r="FVR2" s="512"/>
      <c r="FVS2" s="512"/>
      <c r="FVT2" s="512"/>
      <c r="FVU2" s="512"/>
      <c r="FVV2" s="512"/>
      <c r="FVW2" s="512"/>
      <c r="FVX2" s="512"/>
      <c r="FVY2" s="512"/>
      <c r="FVZ2" s="512"/>
      <c r="FWA2" s="512"/>
      <c r="FWB2" s="512"/>
      <c r="FWC2" s="512"/>
      <c r="FWD2" s="512"/>
      <c r="FWE2" s="512"/>
      <c r="FWF2" s="512"/>
      <c r="FWG2" s="512"/>
      <c r="FWH2" s="512"/>
      <c r="FWI2" s="512"/>
      <c r="FWJ2" s="512"/>
      <c r="FWK2" s="512"/>
      <c r="FWL2" s="512"/>
      <c r="FWM2" s="512"/>
      <c r="FWN2" s="512"/>
      <c r="FWO2" s="512"/>
      <c r="FWP2" s="512"/>
      <c r="FWQ2" s="512"/>
      <c r="FWR2" s="512"/>
      <c r="FWS2" s="512"/>
      <c r="FWT2" s="512"/>
      <c r="FWU2" s="512"/>
      <c r="FWV2" s="512"/>
      <c r="FWW2" s="512"/>
      <c r="FWX2" s="512"/>
      <c r="FWY2" s="512"/>
      <c r="FWZ2" s="512"/>
      <c r="FXA2" s="512"/>
      <c r="FXB2" s="512"/>
      <c r="FXC2" s="512"/>
      <c r="FXD2" s="512"/>
      <c r="FXE2" s="512"/>
      <c r="FXF2" s="512"/>
      <c r="FXG2" s="512"/>
      <c r="FXH2" s="512"/>
      <c r="FXI2" s="512"/>
      <c r="FXJ2" s="512"/>
      <c r="FXK2" s="512"/>
      <c r="FXL2" s="512"/>
      <c r="FXM2" s="512"/>
      <c r="FXN2" s="512"/>
      <c r="FXO2" s="512"/>
      <c r="FXP2" s="512"/>
      <c r="FXQ2" s="512"/>
      <c r="FXR2" s="512"/>
      <c r="FXS2" s="512"/>
      <c r="FXT2" s="512"/>
      <c r="FXU2" s="512"/>
      <c r="FXV2" s="512"/>
      <c r="FXW2" s="512"/>
      <c r="FXX2" s="512"/>
      <c r="FXY2" s="512"/>
      <c r="FXZ2" s="512"/>
      <c r="FYA2" s="512"/>
      <c r="FYB2" s="512"/>
      <c r="FYC2" s="512"/>
      <c r="FYD2" s="512"/>
      <c r="FYE2" s="512"/>
      <c r="FYF2" s="512"/>
      <c r="FYG2" s="512"/>
      <c r="FYH2" s="512"/>
      <c r="FYI2" s="512"/>
      <c r="FYJ2" s="512"/>
      <c r="FYK2" s="512"/>
      <c r="FYL2" s="512"/>
      <c r="FYM2" s="512"/>
      <c r="FYN2" s="512"/>
      <c r="FYO2" s="512"/>
      <c r="FYP2" s="512"/>
      <c r="FYQ2" s="512"/>
      <c r="FYR2" s="512"/>
      <c r="FYS2" s="512"/>
      <c r="FYT2" s="512"/>
      <c r="FYU2" s="512"/>
      <c r="FYV2" s="512"/>
      <c r="FYW2" s="512"/>
      <c r="FYX2" s="512"/>
      <c r="FYY2" s="512"/>
      <c r="FYZ2" s="512"/>
      <c r="FZA2" s="512"/>
      <c r="FZB2" s="512"/>
      <c r="FZC2" s="512"/>
      <c r="FZD2" s="512"/>
      <c r="FZE2" s="512"/>
      <c r="FZF2" s="512"/>
      <c r="FZG2" s="512"/>
      <c r="FZH2" s="512"/>
      <c r="FZI2" s="512"/>
      <c r="FZJ2" s="512"/>
      <c r="FZK2" s="512"/>
      <c r="FZL2" s="512"/>
      <c r="FZM2" s="512"/>
      <c r="FZN2" s="512"/>
      <c r="FZO2" s="512"/>
      <c r="FZP2" s="512"/>
      <c r="FZQ2" s="512"/>
      <c r="FZR2" s="512"/>
      <c r="FZS2" s="512"/>
      <c r="FZT2" s="512"/>
      <c r="FZU2" s="512"/>
      <c r="FZV2" s="512"/>
      <c r="FZW2" s="512"/>
      <c r="FZX2" s="512"/>
      <c r="FZY2" s="512"/>
      <c r="FZZ2" s="512"/>
      <c r="GAA2" s="512"/>
      <c r="GAB2" s="512"/>
      <c r="GAC2" s="512"/>
      <c r="GAD2" s="512"/>
      <c r="GAE2" s="512"/>
      <c r="GAF2" s="512"/>
      <c r="GAG2" s="512"/>
      <c r="GAH2" s="512"/>
      <c r="GAI2" s="512"/>
      <c r="GAJ2" s="512"/>
      <c r="GAK2" s="512"/>
      <c r="GAL2" s="512"/>
      <c r="GAM2" s="512"/>
      <c r="GAN2" s="512"/>
      <c r="GAO2" s="512"/>
      <c r="GAP2" s="512"/>
      <c r="GAQ2" s="512"/>
      <c r="GAR2" s="512"/>
      <c r="GAS2" s="512"/>
      <c r="GAT2" s="512"/>
      <c r="GAU2" s="512"/>
      <c r="GAV2" s="512"/>
      <c r="GAW2" s="512"/>
      <c r="GAX2" s="512"/>
      <c r="GAY2" s="512"/>
      <c r="GAZ2" s="512"/>
      <c r="GBA2" s="512"/>
      <c r="GBB2" s="512"/>
      <c r="GBC2" s="512"/>
      <c r="GBD2" s="512"/>
      <c r="GBE2" s="512"/>
      <c r="GBF2" s="512"/>
      <c r="GBG2" s="512"/>
      <c r="GBH2" s="512"/>
      <c r="GBI2" s="512"/>
      <c r="GBJ2" s="512"/>
      <c r="GBK2" s="512"/>
      <c r="GBL2" s="512"/>
      <c r="GBM2" s="512"/>
      <c r="GBN2" s="512"/>
      <c r="GBO2" s="512"/>
      <c r="GBP2" s="512"/>
      <c r="GBQ2" s="512"/>
      <c r="GBR2" s="512"/>
      <c r="GBS2" s="512"/>
      <c r="GBT2" s="512"/>
      <c r="GBU2" s="512"/>
      <c r="GBV2" s="512"/>
      <c r="GBW2" s="512"/>
      <c r="GBX2" s="512"/>
      <c r="GBY2" s="512"/>
      <c r="GBZ2" s="512"/>
      <c r="GCA2" s="512"/>
      <c r="GCB2" s="512"/>
      <c r="GCC2" s="512"/>
      <c r="GCD2" s="512"/>
      <c r="GCE2" s="512"/>
      <c r="GCF2" s="512"/>
      <c r="GCG2" s="512"/>
      <c r="GCH2" s="512"/>
      <c r="GCI2" s="512"/>
      <c r="GCJ2" s="512"/>
      <c r="GCK2" s="512"/>
      <c r="GCL2" s="512"/>
      <c r="GCM2" s="512"/>
      <c r="GCN2" s="512"/>
      <c r="GCO2" s="512"/>
      <c r="GCP2" s="512"/>
      <c r="GCQ2" s="512"/>
      <c r="GCR2" s="512"/>
      <c r="GCS2" s="512"/>
      <c r="GCT2" s="512"/>
      <c r="GCU2" s="512"/>
      <c r="GCV2" s="512"/>
      <c r="GCW2" s="512"/>
      <c r="GCX2" s="512"/>
      <c r="GCY2" s="512"/>
      <c r="GCZ2" s="512"/>
      <c r="GDA2" s="512"/>
      <c r="GDB2" s="512"/>
      <c r="GDC2" s="512"/>
      <c r="GDD2" s="512"/>
      <c r="GDE2" s="512"/>
      <c r="GDF2" s="512"/>
      <c r="GDG2" s="512"/>
      <c r="GDH2" s="512"/>
      <c r="GDI2" s="512"/>
      <c r="GDJ2" s="512"/>
      <c r="GDK2" s="512"/>
      <c r="GDL2" s="512"/>
      <c r="GDM2" s="512"/>
      <c r="GDN2" s="512"/>
      <c r="GDO2" s="512"/>
      <c r="GDP2" s="512"/>
      <c r="GDQ2" s="512"/>
      <c r="GDR2" s="512"/>
      <c r="GDS2" s="512"/>
      <c r="GDT2" s="512"/>
      <c r="GDU2" s="512"/>
      <c r="GDV2" s="512"/>
      <c r="GDW2" s="512"/>
      <c r="GDX2" s="512"/>
      <c r="GDY2" s="512"/>
      <c r="GDZ2" s="512"/>
      <c r="GEA2" s="512"/>
      <c r="GEB2" s="512"/>
      <c r="GEC2" s="512"/>
      <c r="GED2" s="512"/>
      <c r="GEE2" s="512"/>
      <c r="GEF2" s="512"/>
      <c r="GEG2" s="512"/>
      <c r="GEH2" s="512"/>
      <c r="GEI2" s="512"/>
      <c r="GEJ2" s="512"/>
      <c r="GEK2" s="512"/>
      <c r="GEL2" s="512"/>
      <c r="GEM2" s="512"/>
      <c r="GEN2" s="512"/>
      <c r="GEO2" s="512"/>
      <c r="GEP2" s="512"/>
      <c r="GEQ2" s="512"/>
      <c r="GER2" s="512"/>
      <c r="GES2" s="512"/>
      <c r="GET2" s="512"/>
      <c r="GEU2" s="512"/>
      <c r="GEV2" s="512"/>
      <c r="GEW2" s="512"/>
      <c r="GEX2" s="512"/>
      <c r="GEY2" s="512"/>
      <c r="GEZ2" s="512"/>
      <c r="GFA2" s="512"/>
      <c r="GFB2" s="512"/>
      <c r="GFC2" s="512"/>
      <c r="GFD2" s="512"/>
      <c r="GFE2" s="512"/>
      <c r="GFF2" s="512"/>
      <c r="GFG2" s="512"/>
      <c r="GFH2" s="512"/>
      <c r="GFI2" s="512"/>
      <c r="GFJ2" s="512"/>
      <c r="GFK2" s="512"/>
      <c r="GFL2" s="512"/>
      <c r="GFM2" s="512"/>
      <c r="GFN2" s="512"/>
      <c r="GFO2" s="512"/>
      <c r="GFP2" s="512"/>
      <c r="GFQ2" s="512"/>
      <c r="GFR2" s="512"/>
      <c r="GFS2" s="512"/>
      <c r="GFT2" s="512"/>
      <c r="GFU2" s="512"/>
      <c r="GFV2" s="512"/>
      <c r="GFW2" s="512"/>
      <c r="GFX2" s="512"/>
      <c r="GFY2" s="512"/>
      <c r="GFZ2" s="512"/>
      <c r="GGA2" s="512"/>
      <c r="GGB2" s="512"/>
      <c r="GGC2" s="512"/>
      <c r="GGD2" s="512"/>
      <c r="GGE2" s="512"/>
      <c r="GGF2" s="512"/>
      <c r="GGG2" s="512"/>
      <c r="GGH2" s="512"/>
      <c r="GGI2" s="512"/>
      <c r="GGJ2" s="512"/>
      <c r="GGK2" s="512"/>
      <c r="GGL2" s="512"/>
      <c r="GGM2" s="512"/>
      <c r="GGN2" s="512"/>
      <c r="GGO2" s="512"/>
      <c r="GGP2" s="512"/>
      <c r="GGQ2" s="512"/>
      <c r="GGR2" s="512"/>
      <c r="GGS2" s="512"/>
      <c r="GGT2" s="512"/>
      <c r="GGU2" s="512"/>
      <c r="GGV2" s="512"/>
      <c r="GGW2" s="512"/>
      <c r="GGX2" s="512"/>
      <c r="GGY2" s="512"/>
      <c r="GGZ2" s="512"/>
      <c r="GHA2" s="512"/>
      <c r="GHB2" s="512"/>
      <c r="GHC2" s="512"/>
      <c r="GHD2" s="512"/>
      <c r="GHE2" s="512"/>
      <c r="GHF2" s="512"/>
      <c r="GHG2" s="512"/>
      <c r="GHH2" s="512"/>
      <c r="GHI2" s="512"/>
      <c r="GHJ2" s="512"/>
      <c r="GHK2" s="512"/>
      <c r="GHL2" s="512"/>
      <c r="GHM2" s="512"/>
      <c r="GHN2" s="512"/>
      <c r="GHO2" s="512"/>
      <c r="GHP2" s="512"/>
      <c r="GHQ2" s="512"/>
      <c r="GHR2" s="512"/>
      <c r="GHS2" s="512"/>
      <c r="GHT2" s="512"/>
      <c r="GHU2" s="512"/>
      <c r="GHV2" s="512"/>
      <c r="GHW2" s="512"/>
      <c r="GHX2" s="512"/>
      <c r="GHY2" s="512"/>
      <c r="GHZ2" s="512"/>
      <c r="GIA2" s="512"/>
      <c r="GIB2" s="512"/>
      <c r="GIC2" s="512"/>
      <c r="GID2" s="512"/>
      <c r="GIE2" s="512"/>
      <c r="GIF2" s="512"/>
      <c r="GIG2" s="512"/>
      <c r="GIH2" s="512"/>
      <c r="GII2" s="512"/>
      <c r="GIJ2" s="512"/>
      <c r="GIK2" s="512"/>
      <c r="GIL2" s="512"/>
      <c r="GIM2" s="512"/>
      <c r="GIN2" s="512"/>
      <c r="GIO2" s="512"/>
      <c r="GIP2" s="512"/>
      <c r="GIQ2" s="512"/>
      <c r="GIR2" s="512"/>
      <c r="GIS2" s="512"/>
      <c r="GIT2" s="512"/>
      <c r="GIU2" s="512"/>
      <c r="GIV2" s="512"/>
      <c r="GIW2" s="512"/>
      <c r="GIX2" s="512"/>
      <c r="GIY2" s="512"/>
      <c r="GIZ2" s="512"/>
      <c r="GJA2" s="512"/>
      <c r="GJB2" s="512"/>
      <c r="GJC2" s="512"/>
      <c r="GJD2" s="512"/>
      <c r="GJE2" s="512"/>
      <c r="GJF2" s="512"/>
      <c r="GJG2" s="512"/>
      <c r="GJH2" s="512"/>
      <c r="GJI2" s="512"/>
      <c r="GJJ2" s="512"/>
      <c r="GJK2" s="512"/>
      <c r="GJL2" s="512"/>
      <c r="GJM2" s="512"/>
      <c r="GJN2" s="512"/>
      <c r="GJO2" s="512"/>
      <c r="GJP2" s="512"/>
      <c r="GJQ2" s="512"/>
      <c r="GJR2" s="512"/>
      <c r="GJS2" s="512"/>
      <c r="GJT2" s="512"/>
      <c r="GJU2" s="512"/>
      <c r="GJV2" s="512"/>
      <c r="GJW2" s="512"/>
      <c r="GJX2" s="512"/>
      <c r="GJY2" s="512"/>
      <c r="GJZ2" s="512"/>
      <c r="GKA2" s="512"/>
      <c r="GKB2" s="512"/>
      <c r="GKC2" s="512"/>
      <c r="GKD2" s="512"/>
      <c r="GKE2" s="512"/>
      <c r="GKF2" s="512"/>
      <c r="GKG2" s="512"/>
      <c r="GKH2" s="512"/>
      <c r="GKI2" s="512"/>
      <c r="GKJ2" s="512"/>
      <c r="GKK2" s="512"/>
      <c r="GKL2" s="512"/>
      <c r="GKM2" s="512"/>
      <c r="GKN2" s="512"/>
      <c r="GKO2" s="512"/>
      <c r="GKP2" s="512"/>
      <c r="GKQ2" s="512"/>
      <c r="GKR2" s="512"/>
      <c r="GKS2" s="512"/>
      <c r="GKT2" s="512"/>
      <c r="GKU2" s="512"/>
      <c r="GKV2" s="512"/>
      <c r="GKW2" s="512"/>
      <c r="GKX2" s="512"/>
      <c r="GKY2" s="512"/>
      <c r="GKZ2" s="512"/>
      <c r="GLA2" s="512"/>
      <c r="GLB2" s="512"/>
      <c r="GLC2" s="512"/>
      <c r="GLD2" s="512"/>
      <c r="GLE2" s="512"/>
      <c r="GLF2" s="512"/>
      <c r="GLG2" s="512"/>
      <c r="GLH2" s="512"/>
      <c r="GLI2" s="512"/>
      <c r="GLJ2" s="512"/>
      <c r="GLK2" s="512"/>
      <c r="GLL2" s="512"/>
      <c r="GLM2" s="512"/>
      <c r="GLN2" s="512"/>
      <c r="GLO2" s="512"/>
      <c r="GLP2" s="512"/>
      <c r="GLQ2" s="512"/>
      <c r="GLR2" s="512"/>
      <c r="GLS2" s="512"/>
      <c r="GLT2" s="512"/>
      <c r="GLU2" s="512"/>
      <c r="GLV2" s="512"/>
      <c r="GLW2" s="512"/>
      <c r="GLX2" s="512"/>
      <c r="GLY2" s="512"/>
      <c r="GLZ2" s="512"/>
      <c r="GMA2" s="512"/>
      <c r="GMB2" s="512"/>
      <c r="GMC2" s="512"/>
      <c r="GMD2" s="512"/>
      <c r="GME2" s="512"/>
      <c r="GMF2" s="512"/>
      <c r="GMG2" s="512"/>
      <c r="GMH2" s="512"/>
      <c r="GMI2" s="512"/>
      <c r="GMJ2" s="512"/>
      <c r="GMK2" s="512"/>
      <c r="GML2" s="512"/>
      <c r="GMM2" s="512"/>
      <c r="GMN2" s="512"/>
      <c r="GMO2" s="512"/>
      <c r="GMP2" s="512"/>
      <c r="GMQ2" s="512"/>
      <c r="GMR2" s="512"/>
      <c r="GMS2" s="512"/>
      <c r="GMT2" s="512"/>
      <c r="GMU2" s="512"/>
      <c r="GMV2" s="512"/>
      <c r="GMW2" s="512"/>
      <c r="GMX2" s="512"/>
      <c r="GMY2" s="512"/>
      <c r="GMZ2" s="512"/>
      <c r="GNA2" s="512"/>
      <c r="GNB2" s="512"/>
      <c r="GNC2" s="512"/>
      <c r="GND2" s="512"/>
      <c r="GNE2" s="512"/>
      <c r="GNF2" s="512"/>
      <c r="GNG2" s="512"/>
      <c r="GNH2" s="512"/>
      <c r="GNI2" s="512"/>
      <c r="GNJ2" s="512"/>
      <c r="GNK2" s="512"/>
      <c r="GNL2" s="512"/>
      <c r="GNM2" s="512"/>
      <c r="GNN2" s="512"/>
      <c r="GNO2" s="512"/>
      <c r="GNP2" s="512"/>
      <c r="GNQ2" s="512"/>
      <c r="GNR2" s="512"/>
      <c r="GNS2" s="512"/>
      <c r="GNT2" s="512"/>
      <c r="GNU2" s="512"/>
      <c r="GNV2" s="512"/>
      <c r="GNW2" s="512"/>
      <c r="GNX2" s="512"/>
      <c r="GNY2" s="512"/>
      <c r="GNZ2" s="512"/>
      <c r="GOA2" s="512"/>
      <c r="GOB2" s="512"/>
      <c r="GOC2" s="512"/>
      <c r="GOD2" s="512"/>
      <c r="GOE2" s="512"/>
      <c r="GOF2" s="512"/>
      <c r="GOG2" s="512"/>
      <c r="GOH2" s="512"/>
      <c r="GOI2" s="512"/>
      <c r="GOJ2" s="512"/>
      <c r="GOK2" s="512"/>
      <c r="GOL2" s="512"/>
      <c r="GOM2" s="512"/>
      <c r="GON2" s="512"/>
      <c r="GOO2" s="512"/>
      <c r="GOP2" s="512"/>
      <c r="GOQ2" s="512"/>
      <c r="GOR2" s="512"/>
      <c r="GOS2" s="512"/>
      <c r="GOT2" s="512"/>
      <c r="GOU2" s="512"/>
      <c r="GOV2" s="512"/>
      <c r="GOW2" s="512"/>
      <c r="GOX2" s="512"/>
      <c r="GOY2" s="512"/>
      <c r="GOZ2" s="512"/>
      <c r="GPA2" s="512"/>
      <c r="GPB2" s="512"/>
      <c r="GPC2" s="512"/>
      <c r="GPD2" s="512"/>
      <c r="GPE2" s="512"/>
      <c r="GPF2" s="512"/>
      <c r="GPG2" s="512"/>
      <c r="GPH2" s="512"/>
      <c r="GPI2" s="512"/>
      <c r="GPJ2" s="512"/>
      <c r="GPK2" s="512"/>
      <c r="GPL2" s="512"/>
      <c r="GPM2" s="512"/>
      <c r="GPN2" s="512"/>
      <c r="GPO2" s="512"/>
      <c r="GPP2" s="512"/>
      <c r="GPQ2" s="512"/>
      <c r="GPR2" s="512"/>
      <c r="GPS2" s="512"/>
      <c r="GPT2" s="512"/>
      <c r="GPU2" s="512"/>
      <c r="GPV2" s="512"/>
      <c r="GPW2" s="512"/>
      <c r="GPX2" s="512"/>
      <c r="GPY2" s="512"/>
      <c r="GPZ2" s="512"/>
      <c r="GQA2" s="512"/>
      <c r="GQB2" s="512"/>
      <c r="GQC2" s="512"/>
      <c r="GQD2" s="512"/>
      <c r="GQE2" s="512"/>
      <c r="GQF2" s="512"/>
      <c r="GQG2" s="512"/>
      <c r="GQH2" s="512"/>
      <c r="GQI2" s="512"/>
      <c r="GQJ2" s="512"/>
      <c r="GQK2" s="512"/>
      <c r="GQL2" s="512"/>
      <c r="GQM2" s="512"/>
      <c r="GQN2" s="512"/>
      <c r="GQO2" s="512"/>
      <c r="GQP2" s="512"/>
      <c r="GQQ2" s="512"/>
      <c r="GQR2" s="512"/>
      <c r="GQS2" s="512"/>
      <c r="GQT2" s="512"/>
      <c r="GQU2" s="512"/>
      <c r="GQV2" s="512"/>
      <c r="GQW2" s="512"/>
      <c r="GQX2" s="512"/>
      <c r="GQY2" s="512"/>
      <c r="GQZ2" s="512"/>
      <c r="GRA2" s="512"/>
      <c r="GRB2" s="512"/>
      <c r="GRC2" s="512"/>
      <c r="GRD2" s="512"/>
      <c r="GRE2" s="512"/>
      <c r="GRF2" s="512"/>
      <c r="GRG2" s="512"/>
      <c r="GRH2" s="512"/>
      <c r="GRI2" s="512"/>
      <c r="GRJ2" s="512"/>
      <c r="GRK2" s="512"/>
      <c r="GRL2" s="512"/>
      <c r="GRM2" s="512"/>
      <c r="GRN2" s="512"/>
      <c r="GRO2" s="512"/>
      <c r="GRP2" s="512"/>
      <c r="GRQ2" s="512"/>
      <c r="GRR2" s="512"/>
      <c r="GRS2" s="512"/>
      <c r="GRT2" s="512"/>
      <c r="GRU2" s="512"/>
      <c r="GRV2" s="512"/>
      <c r="GRW2" s="512"/>
      <c r="GRX2" s="512"/>
      <c r="GRY2" s="512"/>
      <c r="GRZ2" s="512"/>
      <c r="GSA2" s="512"/>
      <c r="GSB2" s="512"/>
      <c r="GSC2" s="512"/>
      <c r="GSD2" s="512"/>
      <c r="GSE2" s="512"/>
      <c r="GSF2" s="512"/>
      <c r="GSG2" s="512"/>
      <c r="GSH2" s="512"/>
      <c r="GSI2" s="512"/>
      <c r="GSJ2" s="512"/>
      <c r="GSK2" s="512"/>
      <c r="GSL2" s="512"/>
      <c r="GSM2" s="512"/>
      <c r="GSN2" s="512"/>
      <c r="GSO2" s="512"/>
      <c r="GSP2" s="512"/>
      <c r="GSQ2" s="512"/>
      <c r="GSR2" s="512"/>
      <c r="GSS2" s="512"/>
      <c r="GST2" s="512"/>
      <c r="GSU2" s="512"/>
      <c r="GSV2" s="512"/>
      <c r="GSW2" s="512"/>
      <c r="GSX2" s="512"/>
      <c r="GSY2" s="512"/>
      <c r="GSZ2" s="512"/>
      <c r="GTA2" s="512"/>
      <c r="GTB2" s="512"/>
      <c r="GTC2" s="512"/>
      <c r="GTD2" s="512"/>
      <c r="GTE2" s="512"/>
      <c r="GTF2" s="512"/>
      <c r="GTG2" s="512"/>
      <c r="GTH2" s="512"/>
      <c r="GTI2" s="512"/>
      <c r="GTJ2" s="512"/>
      <c r="GTK2" s="512"/>
      <c r="GTL2" s="512"/>
      <c r="GTM2" s="512"/>
      <c r="GTN2" s="512"/>
      <c r="GTO2" s="512"/>
      <c r="GTP2" s="512"/>
      <c r="GTQ2" s="512"/>
      <c r="GTR2" s="512"/>
      <c r="GTS2" s="512"/>
      <c r="GTT2" s="512"/>
      <c r="GTU2" s="512"/>
      <c r="GTV2" s="512"/>
      <c r="GTW2" s="512"/>
      <c r="GTX2" s="512"/>
      <c r="GTY2" s="512"/>
      <c r="GTZ2" s="512"/>
      <c r="GUA2" s="512"/>
      <c r="GUB2" s="512"/>
      <c r="GUC2" s="512"/>
      <c r="GUD2" s="512"/>
      <c r="GUE2" s="512"/>
      <c r="GUF2" s="512"/>
      <c r="GUG2" s="512"/>
      <c r="GUH2" s="512"/>
      <c r="GUI2" s="512"/>
      <c r="GUJ2" s="512"/>
      <c r="GUK2" s="512"/>
      <c r="GUL2" s="512"/>
      <c r="GUM2" s="512"/>
      <c r="GUN2" s="512"/>
      <c r="GUO2" s="512"/>
      <c r="GUP2" s="512"/>
      <c r="GUQ2" s="512"/>
      <c r="GUR2" s="512"/>
      <c r="GUS2" s="512"/>
      <c r="GUT2" s="512"/>
      <c r="GUU2" s="512"/>
      <c r="GUV2" s="512"/>
      <c r="GUW2" s="512"/>
      <c r="GUX2" s="512"/>
      <c r="GUY2" s="512"/>
      <c r="GUZ2" s="512"/>
      <c r="GVA2" s="512"/>
      <c r="GVB2" s="512"/>
      <c r="GVC2" s="512"/>
      <c r="GVD2" s="512"/>
      <c r="GVE2" s="512"/>
      <c r="GVF2" s="512"/>
      <c r="GVG2" s="512"/>
      <c r="GVH2" s="512"/>
      <c r="GVI2" s="512"/>
      <c r="GVJ2" s="512"/>
      <c r="GVK2" s="512"/>
      <c r="GVL2" s="512"/>
      <c r="GVM2" s="512"/>
      <c r="GVN2" s="512"/>
      <c r="GVO2" s="512"/>
      <c r="GVP2" s="512"/>
      <c r="GVQ2" s="512"/>
      <c r="GVR2" s="512"/>
      <c r="GVS2" s="512"/>
      <c r="GVT2" s="512"/>
      <c r="GVU2" s="512"/>
      <c r="GVV2" s="512"/>
      <c r="GVW2" s="512"/>
      <c r="GVX2" s="512"/>
      <c r="GVY2" s="512"/>
      <c r="GVZ2" s="512"/>
      <c r="GWA2" s="512"/>
      <c r="GWB2" s="512"/>
      <c r="GWC2" s="512"/>
      <c r="GWD2" s="512"/>
      <c r="GWE2" s="512"/>
      <c r="GWF2" s="512"/>
      <c r="GWG2" s="512"/>
      <c r="GWH2" s="512"/>
      <c r="GWI2" s="512"/>
      <c r="GWJ2" s="512"/>
      <c r="GWK2" s="512"/>
      <c r="GWL2" s="512"/>
      <c r="GWM2" s="512"/>
      <c r="GWN2" s="512"/>
      <c r="GWO2" s="512"/>
      <c r="GWP2" s="512"/>
      <c r="GWQ2" s="512"/>
      <c r="GWR2" s="512"/>
      <c r="GWS2" s="512"/>
      <c r="GWT2" s="512"/>
      <c r="GWU2" s="512"/>
      <c r="GWV2" s="512"/>
      <c r="GWW2" s="512"/>
      <c r="GWX2" s="512"/>
      <c r="GWY2" s="512"/>
      <c r="GWZ2" s="512"/>
      <c r="GXA2" s="512"/>
      <c r="GXB2" s="512"/>
      <c r="GXC2" s="512"/>
      <c r="GXD2" s="512"/>
      <c r="GXE2" s="512"/>
      <c r="GXF2" s="512"/>
      <c r="GXG2" s="512"/>
      <c r="GXH2" s="512"/>
      <c r="GXI2" s="512"/>
      <c r="GXJ2" s="512"/>
      <c r="GXK2" s="512"/>
      <c r="GXL2" s="512"/>
      <c r="GXM2" s="512"/>
      <c r="GXN2" s="512"/>
      <c r="GXO2" s="512"/>
      <c r="GXP2" s="512"/>
      <c r="GXQ2" s="512"/>
      <c r="GXR2" s="512"/>
      <c r="GXS2" s="512"/>
      <c r="GXT2" s="512"/>
      <c r="GXU2" s="512"/>
      <c r="GXV2" s="512"/>
      <c r="GXW2" s="512"/>
      <c r="GXX2" s="512"/>
      <c r="GXY2" s="512"/>
      <c r="GXZ2" s="512"/>
      <c r="GYA2" s="512"/>
      <c r="GYB2" s="512"/>
      <c r="GYC2" s="512"/>
      <c r="GYD2" s="512"/>
      <c r="GYE2" s="512"/>
      <c r="GYF2" s="512"/>
      <c r="GYG2" s="512"/>
      <c r="GYH2" s="512"/>
      <c r="GYI2" s="512"/>
      <c r="GYJ2" s="512"/>
      <c r="GYK2" s="512"/>
      <c r="GYL2" s="512"/>
      <c r="GYM2" s="512"/>
      <c r="GYN2" s="512"/>
      <c r="GYO2" s="512"/>
      <c r="GYP2" s="512"/>
      <c r="GYQ2" s="512"/>
      <c r="GYR2" s="512"/>
      <c r="GYS2" s="512"/>
      <c r="GYT2" s="512"/>
      <c r="GYU2" s="512"/>
      <c r="GYV2" s="512"/>
      <c r="GYW2" s="512"/>
      <c r="GYX2" s="512"/>
      <c r="GYY2" s="512"/>
      <c r="GYZ2" s="512"/>
      <c r="GZA2" s="512"/>
      <c r="GZB2" s="512"/>
      <c r="GZC2" s="512"/>
      <c r="GZD2" s="512"/>
      <c r="GZE2" s="512"/>
      <c r="GZF2" s="512"/>
      <c r="GZG2" s="512"/>
      <c r="GZH2" s="512"/>
      <c r="GZI2" s="512"/>
      <c r="GZJ2" s="512"/>
      <c r="GZK2" s="512"/>
      <c r="GZL2" s="512"/>
      <c r="GZM2" s="512"/>
      <c r="GZN2" s="512"/>
      <c r="GZO2" s="512"/>
      <c r="GZP2" s="512"/>
      <c r="GZQ2" s="512"/>
      <c r="GZR2" s="512"/>
      <c r="GZS2" s="512"/>
      <c r="GZT2" s="512"/>
      <c r="GZU2" s="512"/>
      <c r="GZV2" s="512"/>
      <c r="GZW2" s="512"/>
      <c r="GZX2" s="512"/>
      <c r="GZY2" s="512"/>
      <c r="GZZ2" s="512"/>
      <c r="HAA2" s="512"/>
      <c r="HAB2" s="512"/>
      <c r="HAC2" s="512"/>
      <c r="HAD2" s="512"/>
      <c r="HAE2" s="512"/>
      <c r="HAF2" s="512"/>
      <c r="HAG2" s="512"/>
      <c r="HAH2" s="512"/>
      <c r="HAI2" s="512"/>
      <c r="HAJ2" s="512"/>
      <c r="HAK2" s="512"/>
      <c r="HAL2" s="512"/>
      <c r="HAM2" s="512"/>
      <c r="HAN2" s="512"/>
      <c r="HAO2" s="512"/>
      <c r="HAP2" s="512"/>
      <c r="HAQ2" s="512"/>
      <c r="HAR2" s="512"/>
      <c r="HAS2" s="512"/>
      <c r="HAT2" s="512"/>
      <c r="HAU2" s="512"/>
      <c r="HAV2" s="512"/>
      <c r="HAW2" s="512"/>
      <c r="HAX2" s="512"/>
      <c r="HAY2" s="512"/>
      <c r="HAZ2" s="512"/>
      <c r="HBA2" s="512"/>
      <c r="HBB2" s="512"/>
      <c r="HBC2" s="512"/>
      <c r="HBD2" s="512"/>
      <c r="HBE2" s="512"/>
      <c r="HBF2" s="512"/>
      <c r="HBG2" s="512"/>
      <c r="HBH2" s="512"/>
      <c r="HBI2" s="512"/>
      <c r="HBJ2" s="512"/>
      <c r="HBK2" s="512"/>
      <c r="HBL2" s="512"/>
      <c r="HBM2" s="512"/>
      <c r="HBN2" s="512"/>
      <c r="HBO2" s="512"/>
      <c r="HBP2" s="512"/>
      <c r="HBQ2" s="512"/>
      <c r="HBR2" s="512"/>
      <c r="HBS2" s="512"/>
      <c r="HBT2" s="512"/>
      <c r="HBU2" s="512"/>
      <c r="HBV2" s="512"/>
      <c r="HBW2" s="512"/>
      <c r="HBX2" s="512"/>
      <c r="HBY2" s="512"/>
      <c r="HBZ2" s="512"/>
      <c r="HCA2" s="512"/>
      <c r="HCB2" s="512"/>
      <c r="HCC2" s="512"/>
      <c r="HCD2" s="512"/>
      <c r="HCE2" s="512"/>
      <c r="HCF2" s="512"/>
      <c r="HCG2" s="512"/>
      <c r="HCH2" s="512"/>
      <c r="HCI2" s="512"/>
      <c r="HCJ2" s="512"/>
      <c r="HCK2" s="512"/>
      <c r="HCL2" s="512"/>
      <c r="HCM2" s="512"/>
      <c r="HCN2" s="512"/>
      <c r="HCO2" s="512"/>
      <c r="HCP2" s="512"/>
      <c r="HCQ2" s="512"/>
      <c r="HCR2" s="512"/>
      <c r="HCS2" s="512"/>
      <c r="HCT2" s="512"/>
      <c r="HCU2" s="512"/>
      <c r="HCV2" s="512"/>
      <c r="HCW2" s="512"/>
      <c r="HCX2" s="512"/>
      <c r="HCY2" s="512"/>
      <c r="HCZ2" s="512"/>
      <c r="HDA2" s="512"/>
      <c r="HDB2" s="512"/>
      <c r="HDC2" s="512"/>
      <c r="HDD2" s="512"/>
      <c r="HDE2" s="512"/>
      <c r="HDF2" s="512"/>
      <c r="HDG2" s="512"/>
      <c r="HDH2" s="512"/>
      <c r="HDI2" s="512"/>
      <c r="HDJ2" s="512"/>
      <c r="HDK2" s="512"/>
      <c r="HDL2" s="512"/>
      <c r="HDM2" s="512"/>
      <c r="HDN2" s="512"/>
      <c r="HDO2" s="512"/>
      <c r="HDP2" s="512"/>
      <c r="HDQ2" s="512"/>
      <c r="HDR2" s="512"/>
      <c r="HDS2" s="512"/>
      <c r="HDT2" s="512"/>
      <c r="HDU2" s="512"/>
      <c r="HDV2" s="512"/>
      <c r="HDW2" s="512"/>
      <c r="HDX2" s="512"/>
      <c r="HDY2" s="512"/>
      <c r="HDZ2" s="512"/>
      <c r="HEA2" s="512"/>
      <c r="HEB2" s="512"/>
      <c r="HEC2" s="512"/>
      <c r="HED2" s="512"/>
      <c r="HEE2" s="512"/>
      <c r="HEF2" s="512"/>
      <c r="HEG2" s="512"/>
      <c r="HEH2" s="512"/>
      <c r="HEI2" s="512"/>
      <c r="HEJ2" s="512"/>
      <c r="HEK2" s="512"/>
      <c r="HEL2" s="512"/>
      <c r="HEM2" s="512"/>
      <c r="HEN2" s="512"/>
      <c r="HEO2" s="512"/>
      <c r="HEP2" s="512"/>
      <c r="HEQ2" s="512"/>
      <c r="HER2" s="512"/>
      <c r="HES2" s="512"/>
      <c r="HET2" s="512"/>
      <c r="HEU2" s="512"/>
      <c r="HEV2" s="512"/>
      <c r="HEW2" s="512"/>
      <c r="HEX2" s="512"/>
      <c r="HEY2" s="512"/>
      <c r="HEZ2" s="512"/>
      <c r="HFA2" s="512"/>
      <c r="HFB2" s="512"/>
      <c r="HFC2" s="512"/>
      <c r="HFD2" s="512"/>
      <c r="HFE2" s="512"/>
      <c r="HFF2" s="512"/>
      <c r="HFG2" s="512"/>
      <c r="HFH2" s="512"/>
      <c r="HFI2" s="512"/>
      <c r="HFJ2" s="512"/>
      <c r="HFK2" s="512"/>
      <c r="HFL2" s="512"/>
      <c r="HFM2" s="512"/>
      <c r="HFN2" s="512"/>
      <c r="HFO2" s="512"/>
      <c r="HFP2" s="512"/>
      <c r="HFQ2" s="512"/>
      <c r="HFR2" s="512"/>
      <c r="HFS2" s="512"/>
      <c r="HFT2" s="512"/>
      <c r="HFU2" s="512"/>
      <c r="HFV2" s="512"/>
      <c r="HFW2" s="512"/>
      <c r="HFX2" s="512"/>
      <c r="HFY2" s="512"/>
      <c r="HFZ2" s="512"/>
      <c r="HGA2" s="512"/>
      <c r="HGB2" s="512"/>
      <c r="HGC2" s="512"/>
      <c r="HGD2" s="512"/>
      <c r="HGE2" s="512"/>
      <c r="HGF2" s="512"/>
      <c r="HGG2" s="512"/>
      <c r="HGH2" s="512"/>
      <c r="HGI2" s="512"/>
      <c r="HGJ2" s="512"/>
      <c r="HGK2" s="512"/>
      <c r="HGL2" s="512"/>
      <c r="HGM2" s="512"/>
      <c r="HGN2" s="512"/>
      <c r="HGO2" s="512"/>
      <c r="HGP2" s="512"/>
      <c r="HGQ2" s="512"/>
      <c r="HGR2" s="512"/>
      <c r="HGS2" s="512"/>
      <c r="HGT2" s="512"/>
      <c r="HGU2" s="512"/>
      <c r="HGV2" s="512"/>
      <c r="HGW2" s="512"/>
      <c r="HGX2" s="512"/>
      <c r="HGY2" s="512"/>
      <c r="HGZ2" s="512"/>
      <c r="HHA2" s="512"/>
      <c r="HHB2" s="512"/>
      <c r="HHC2" s="512"/>
      <c r="HHD2" s="512"/>
      <c r="HHE2" s="512"/>
      <c r="HHF2" s="512"/>
      <c r="HHG2" s="512"/>
      <c r="HHH2" s="512"/>
      <c r="HHI2" s="512"/>
      <c r="HHJ2" s="512"/>
      <c r="HHK2" s="512"/>
      <c r="HHL2" s="512"/>
      <c r="HHM2" s="512"/>
      <c r="HHN2" s="512"/>
      <c r="HHO2" s="512"/>
      <c r="HHP2" s="512"/>
      <c r="HHQ2" s="512"/>
      <c r="HHR2" s="512"/>
      <c r="HHS2" s="512"/>
      <c r="HHT2" s="512"/>
      <c r="HHU2" s="512"/>
      <c r="HHV2" s="512"/>
      <c r="HHW2" s="512"/>
      <c r="HHX2" s="512"/>
      <c r="HHY2" s="512"/>
      <c r="HHZ2" s="512"/>
      <c r="HIA2" s="512"/>
      <c r="HIB2" s="512"/>
      <c r="HIC2" s="512"/>
      <c r="HID2" s="512"/>
      <c r="HIE2" s="512"/>
      <c r="HIF2" s="512"/>
      <c r="HIG2" s="512"/>
      <c r="HIH2" s="512"/>
      <c r="HII2" s="512"/>
      <c r="HIJ2" s="512"/>
      <c r="HIK2" s="512"/>
      <c r="HIL2" s="512"/>
      <c r="HIM2" s="512"/>
      <c r="HIN2" s="512"/>
      <c r="HIO2" s="512"/>
      <c r="HIP2" s="512"/>
      <c r="HIQ2" s="512"/>
      <c r="HIR2" s="512"/>
      <c r="HIS2" s="512"/>
      <c r="HIT2" s="512"/>
      <c r="HIU2" s="512"/>
      <c r="HIV2" s="512"/>
      <c r="HIW2" s="512"/>
      <c r="HIX2" s="512"/>
      <c r="HIY2" s="512"/>
      <c r="HIZ2" s="512"/>
      <c r="HJA2" s="512"/>
      <c r="HJB2" s="512"/>
      <c r="HJC2" s="512"/>
      <c r="HJD2" s="512"/>
      <c r="HJE2" s="512"/>
      <c r="HJF2" s="512"/>
      <c r="HJG2" s="512"/>
      <c r="HJH2" s="512"/>
      <c r="HJI2" s="512"/>
      <c r="HJJ2" s="512"/>
      <c r="HJK2" s="512"/>
      <c r="HJL2" s="512"/>
      <c r="HJM2" s="512"/>
      <c r="HJN2" s="512"/>
      <c r="HJO2" s="512"/>
      <c r="HJP2" s="512"/>
      <c r="HJQ2" s="512"/>
      <c r="HJR2" s="512"/>
      <c r="HJS2" s="512"/>
      <c r="HJT2" s="512"/>
      <c r="HJU2" s="512"/>
      <c r="HJV2" s="512"/>
      <c r="HJW2" s="512"/>
      <c r="HJX2" s="512"/>
      <c r="HJY2" s="512"/>
      <c r="HJZ2" s="512"/>
      <c r="HKA2" s="512"/>
      <c r="HKB2" s="512"/>
      <c r="HKC2" s="512"/>
      <c r="HKD2" s="512"/>
      <c r="HKE2" s="512"/>
      <c r="HKF2" s="512"/>
      <c r="HKG2" s="512"/>
      <c r="HKH2" s="512"/>
      <c r="HKI2" s="512"/>
      <c r="HKJ2" s="512"/>
      <c r="HKK2" s="512"/>
      <c r="HKL2" s="512"/>
      <c r="HKM2" s="512"/>
      <c r="HKN2" s="512"/>
      <c r="HKO2" s="512"/>
      <c r="HKP2" s="512"/>
      <c r="HKQ2" s="512"/>
      <c r="HKR2" s="512"/>
      <c r="HKS2" s="512"/>
      <c r="HKT2" s="512"/>
      <c r="HKU2" s="512"/>
      <c r="HKV2" s="512"/>
      <c r="HKW2" s="512"/>
      <c r="HKX2" s="512"/>
      <c r="HKY2" s="512"/>
      <c r="HKZ2" s="512"/>
      <c r="HLA2" s="512"/>
      <c r="HLB2" s="512"/>
      <c r="HLC2" s="512"/>
      <c r="HLD2" s="512"/>
      <c r="HLE2" s="512"/>
      <c r="HLF2" s="512"/>
      <c r="HLG2" s="512"/>
      <c r="HLH2" s="512"/>
      <c r="HLI2" s="512"/>
      <c r="HLJ2" s="512"/>
      <c r="HLK2" s="512"/>
      <c r="HLL2" s="512"/>
      <c r="HLM2" s="512"/>
      <c r="HLN2" s="512"/>
      <c r="HLO2" s="512"/>
      <c r="HLP2" s="512"/>
      <c r="HLQ2" s="512"/>
      <c r="HLR2" s="512"/>
      <c r="HLS2" s="512"/>
      <c r="HLT2" s="512"/>
      <c r="HLU2" s="512"/>
      <c r="HLV2" s="512"/>
      <c r="HLW2" s="512"/>
      <c r="HLX2" s="512"/>
      <c r="HLY2" s="512"/>
      <c r="HLZ2" s="512"/>
      <c r="HMA2" s="512"/>
      <c r="HMB2" s="512"/>
      <c r="HMC2" s="512"/>
      <c r="HMD2" s="512"/>
      <c r="HME2" s="512"/>
      <c r="HMF2" s="512"/>
      <c r="HMG2" s="512"/>
      <c r="HMH2" s="512"/>
      <c r="HMI2" s="512"/>
      <c r="HMJ2" s="512"/>
      <c r="HMK2" s="512"/>
      <c r="HML2" s="512"/>
      <c r="HMM2" s="512"/>
      <c r="HMN2" s="512"/>
      <c r="HMO2" s="512"/>
      <c r="HMP2" s="512"/>
      <c r="HMQ2" s="512"/>
      <c r="HMR2" s="512"/>
      <c r="HMS2" s="512"/>
      <c r="HMT2" s="512"/>
      <c r="HMU2" s="512"/>
      <c r="HMV2" s="512"/>
      <c r="HMW2" s="512"/>
      <c r="HMX2" s="512"/>
      <c r="HMY2" s="512"/>
      <c r="HMZ2" s="512"/>
      <c r="HNA2" s="512"/>
      <c r="HNB2" s="512"/>
      <c r="HNC2" s="512"/>
      <c r="HND2" s="512"/>
      <c r="HNE2" s="512"/>
      <c r="HNF2" s="512"/>
      <c r="HNG2" s="512"/>
      <c r="HNH2" s="512"/>
      <c r="HNI2" s="512"/>
      <c r="HNJ2" s="512"/>
      <c r="HNK2" s="512"/>
      <c r="HNL2" s="512"/>
      <c r="HNM2" s="512"/>
      <c r="HNN2" s="512"/>
      <c r="HNO2" s="512"/>
      <c r="HNP2" s="512"/>
      <c r="HNQ2" s="512"/>
      <c r="HNR2" s="512"/>
      <c r="HNS2" s="512"/>
      <c r="HNT2" s="512"/>
      <c r="HNU2" s="512"/>
      <c r="HNV2" s="512"/>
      <c r="HNW2" s="512"/>
      <c r="HNX2" s="512"/>
      <c r="HNY2" s="512"/>
      <c r="HNZ2" s="512"/>
      <c r="HOA2" s="512"/>
      <c r="HOB2" s="512"/>
      <c r="HOC2" s="512"/>
      <c r="HOD2" s="512"/>
      <c r="HOE2" s="512"/>
      <c r="HOF2" s="512"/>
      <c r="HOG2" s="512"/>
      <c r="HOH2" s="512"/>
      <c r="HOI2" s="512"/>
      <c r="HOJ2" s="512"/>
      <c r="HOK2" s="512"/>
      <c r="HOL2" s="512"/>
      <c r="HOM2" s="512"/>
      <c r="HON2" s="512"/>
      <c r="HOO2" s="512"/>
      <c r="HOP2" s="512"/>
      <c r="HOQ2" s="512"/>
      <c r="HOR2" s="512"/>
      <c r="HOS2" s="512"/>
      <c r="HOT2" s="512"/>
      <c r="HOU2" s="512"/>
      <c r="HOV2" s="512"/>
      <c r="HOW2" s="512"/>
      <c r="HOX2" s="512"/>
      <c r="HOY2" s="512"/>
      <c r="HOZ2" s="512"/>
      <c r="HPA2" s="512"/>
      <c r="HPB2" s="512"/>
      <c r="HPC2" s="512"/>
      <c r="HPD2" s="512"/>
      <c r="HPE2" s="512"/>
      <c r="HPF2" s="512"/>
      <c r="HPG2" s="512"/>
      <c r="HPH2" s="512"/>
      <c r="HPI2" s="512"/>
      <c r="HPJ2" s="512"/>
      <c r="HPK2" s="512"/>
      <c r="HPL2" s="512"/>
      <c r="HPM2" s="512"/>
      <c r="HPN2" s="512"/>
      <c r="HPO2" s="512"/>
      <c r="HPP2" s="512"/>
      <c r="HPQ2" s="512"/>
      <c r="HPR2" s="512"/>
      <c r="HPS2" s="512"/>
      <c r="HPT2" s="512"/>
      <c r="HPU2" s="512"/>
      <c r="HPV2" s="512"/>
      <c r="HPW2" s="512"/>
      <c r="HPX2" s="512"/>
      <c r="HPY2" s="512"/>
      <c r="HPZ2" s="512"/>
      <c r="HQA2" s="512"/>
      <c r="HQB2" s="512"/>
      <c r="HQC2" s="512"/>
      <c r="HQD2" s="512"/>
      <c r="HQE2" s="512"/>
      <c r="HQF2" s="512"/>
      <c r="HQG2" s="512"/>
      <c r="HQH2" s="512"/>
      <c r="HQI2" s="512"/>
      <c r="HQJ2" s="512"/>
      <c r="HQK2" s="512"/>
      <c r="HQL2" s="512"/>
      <c r="HQM2" s="512"/>
      <c r="HQN2" s="512"/>
      <c r="HQO2" s="512"/>
      <c r="HQP2" s="512"/>
      <c r="HQQ2" s="512"/>
      <c r="HQR2" s="512"/>
      <c r="HQS2" s="512"/>
      <c r="HQT2" s="512"/>
      <c r="HQU2" s="512"/>
      <c r="HQV2" s="512"/>
      <c r="HQW2" s="512"/>
      <c r="HQX2" s="512"/>
      <c r="HQY2" s="512"/>
      <c r="HQZ2" s="512"/>
      <c r="HRA2" s="512"/>
      <c r="HRB2" s="512"/>
      <c r="HRC2" s="512"/>
      <c r="HRD2" s="512"/>
      <c r="HRE2" s="512"/>
      <c r="HRF2" s="512"/>
      <c r="HRG2" s="512"/>
      <c r="HRH2" s="512"/>
      <c r="HRI2" s="512"/>
      <c r="HRJ2" s="512"/>
      <c r="HRK2" s="512"/>
      <c r="HRL2" s="512"/>
      <c r="HRM2" s="512"/>
      <c r="HRN2" s="512"/>
      <c r="HRO2" s="512"/>
      <c r="HRP2" s="512"/>
      <c r="HRQ2" s="512"/>
      <c r="HRR2" s="512"/>
      <c r="HRS2" s="512"/>
      <c r="HRT2" s="512"/>
      <c r="HRU2" s="512"/>
      <c r="HRV2" s="512"/>
      <c r="HRW2" s="512"/>
      <c r="HRX2" s="512"/>
      <c r="HRY2" s="512"/>
      <c r="HRZ2" s="512"/>
      <c r="HSA2" s="512"/>
      <c r="HSB2" s="512"/>
      <c r="HSC2" s="512"/>
      <c r="HSD2" s="512"/>
      <c r="HSE2" s="512"/>
      <c r="HSF2" s="512"/>
      <c r="HSG2" s="512"/>
      <c r="HSH2" s="512"/>
      <c r="HSI2" s="512"/>
      <c r="HSJ2" s="512"/>
      <c r="HSK2" s="512"/>
      <c r="HSL2" s="512"/>
      <c r="HSM2" s="512"/>
      <c r="HSN2" s="512"/>
      <c r="HSO2" s="512"/>
      <c r="HSP2" s="512"/>
      <c r="HSQ2" s="512"/>
      <c r="HSR2" s="512"/>
      <c r="HSS2" s="512"/>
      <c r="HST2" s="512"/>
      <c r="HSU2" s="512"/>
      <c r="HSV2" s="512"/>
      <c r="HSW2" s="512"/>
      <c r="HSX2" s="512"/>
      <c r="HSY2" s="512"/>
      <c r="HSZ2" s="512"/>
      <c r="HTA2" s="512"/>
      <c r="HTB2" s="512"/>
      <c r="HTC2" s="512"/>
      <c r="HTD2" s="512"/>
      <c r="HTE2" s="512"/>
      <c r="HTF2" s="512"/>
      <c r="HTG2" s="512"/>
      <c r="HTH2" s="512"/>
      <c r="HTI2" s="512"/>
      <c r="HTJ2" s="512"/>
      <c r="HTK2" s="512"/>
      <c r="HTL2" s="512"/>
      <c r="HTM2" s="512"/>
      <c r="HTN2" s="512"/>
      <c r="HTO2" s="512"/>
      <c r="HTP2" s="512"/>
      <c r="HTQ2" s="512"/>
      <c r="HTR2" s="512"/>
      <c r="HTS2" s="512"/>
      <c r="HTT2" s="512"/>
      <c r="HTU2" s="512"/>
      <c r="HTV2" s="512"/>
      <c r="HTW2" s="512"/>
      <c r="HTX2" s="512"/>
      <c r="HTY2" s="512"/>
      <c r="HTZ2" s="512"/>
      <c r="HUA2" s="512"/>
      <c r="HUB2" s="512"/>
      <c r="HUC2" s="512"/>
      <c r="HUD2" s="512"/>
      <c r="HUE2" s="512"/>
      <c r="HUF2" s="512"/>
      <c r="HUG2" s="512"/>
      <c r="HUH2" s="512"/>
      <c r="HUI2" s="512"/>
      <c r="HUJ2" s="512"/>
      <c r="HUK2" s="512"/>
      <c r="HUL2" s="512"/>
      <c r="HUM2" s="512"/>
      <c r="HUN2" s="512"/>
      <c r="HUO2" s="512"/>
      <c r="HUP2" s="512"/>
      <c r="HUQ2" s="512"/>
      <c r="HUR2" s="512"/>
      <c r="HUS2" s="512"/>
      <c r="HUT2" s="512"/>
      <c r="HUU2" s="512"/>
      <c r="HUV2" s="512"/>
      <c r="HUW2" s="512"/>
      <c r="HUX2" s="512"/>
      <c r="HUY2" s="512"/>
      <c r="HUZ2" s="512"/>
      <c r="HVA2" s="512"/>
      <c r="HVB2" s="512"/>
      <c r="HVC2" s="512"/>
      <c r="HVD2" s="512"/>
      <c r="HVE2" s="512"/>
      <c r="HVF2" s="512"/>
      <c r="HVG2" s="512"/>
      <c r="HVH2" s="512"/>
      <c r="HVI2" s="512"/>
      <c r="HVJ2" s="512"/>
      <c r="HVK2" s="512"/>
      <c r="HVL2" s="512"/>
      <c r="HVM2" s="512"/>
      <c r="HVN2" s="512"/>
      <c r="HVO2" s="512"/>
      <c r="HVP2" s="512"/>
      <c r="HVQ2" s="512"/>
      <c r="HVR2" s="512"/>
      <c r="HVS2" s="512"/>
      <c r="HVT2" s="512"/>
      <c r="HVU2" s="512"/>
      <c r="HVV2" s="512"/>
      <c r="HVW2" s="512"/>
      <c r="HVX2" s="512"/>
      <c r="HVY2" s="512"/>
      <c r="HVZ2" s="512"/>
      <c r="HWA2" s="512"/>
      <c r="HWB2" s="512"/>
      <c r="HWC2" s="512"/>
      <c r="HWD2" s="512"/>
      <c r="HWE2" s="512"/>
      <c r="HWF2" s="512"/>
      <c r="HWG2" s="512"/>
      <c r="HWH2" s="512"/>
      <c r="HWI2" s="512"/>
      <c r="HWJ2" s="512"/>
      <c r="HWK2" s="512"/>
      <c r="HWL2" s="512"/>
      <c r="HWM2" s="512"/>
      <c r="HWN2" s="512"/>
      <c r="HWO2" s="512"/>
      <c r="HWP2" s="512"/>
      <c r="HWQ2" s="512"/>
      <c r="HWR2" s="512"/>
      <c r="HWS2" s="512"/>
      <c r="HWT2" s="512"/>
      <c r="HWU2" s="512"/>
      <c r="HWV2" s="512"/>
      <c r="HWW2" s="512"/>
      <c r="HWX2" s="512"/>
      <c r="HWY2" s="512"/>
      <c r="HWZ2" s="512"/>
      <c r="HXA2" s="512"/>
      <c r="HXB2" s="512"/>
      <c r="HXC2" s="512"/>
      <c r="HXD2" s="512"/>
      <c r="HXE2" s="512"/>
      <c r="HXF2" s="512"/>
      <c r="HXG2" s="512"/>
      <c r="HXH2" s="512"/>
      <c r="HXI2" s="512"/>
      <c r="HXJ2" s="512"/>
      <c r="HXK2" s="512"/>
      <c r="HXL2" s="512"/>
      <c r="HXM2" s="512"/>
      <c r="HXN2" s="512"/>
      <c r="HXO2" s="512"/>
      <c r="HXP2" s="512"/>
      <c r="HXQ2" s="512"/>
      <c r="HXR2" s="512"/>
      <c r="HXS2" s="512"/>
      <c r="HXT2" s="512"/>
      <c r="HXU2" s="512"/>
      <c r="HXV2" s="512"/>
      <c r="HXW2" s="512"/>
      <c r="HXX2" s="512"/>
      <c r="HXY2" s="512"/>
      <c r="HXZ2" s="512"/>
      <c r="HYA2" s="512"/>
      <c r="HYB2" s="512"/>
      <c r="HYC2" s="512"/>
      <c r="HYD2" s="512"/>
      <c r="HYE2" s="512"/>
      <c r="HYF2" s="512"/>
      <c r="HYG2" s="512"/>
      <c r="HYH2" s="512"/>
      <c r="HYI2" s="512"/>
      <c r="HYJ2" s="512"/>
      <c r="HYK2" s="512"/>
      <c r="HYL2" s="512"/>
      <c r="HYM2" s="512"/>
      <c r="HYN2" s="512"/>
      <c r="HYO2" s="512"/>
      <c r="HYP2" s="512"/>
      <c r="HYQ2" s="512"/>
      <c r="HYR2" s="512"/>
      <c r="HYS2" s="512"/>
      <c r="HYT2" s="512"/>
      <c r="HYU2" s="512"/>
      <c r="HYV2" s="512"/>
      <c r="HYW2" s="512"/>
      <c r="HYX2" s="512"/>
      <c r="HYY2" s="512"/>
      <c r="HYZ2" s="512"/>
      <c r="HZA2" s="512"/>
      <c r="HZB2" s="512"/>
      <c r="HZC2" s="512"/>
      <c r="HZD2" s="512"/>
      <c r="HZE2" s="512"/>
      <c r="HZF2" s="512"/>
      <c r="HZG2" s="512"/>
      <c r="HZH2" s="512"/>
      <c r="HZI2" s="512"/>
      <c r="HZJ2" s="512"/>
      <c r="HZK2" s="512"/>
      <c r="HZL2" s="512"/>
      <c r="HZM2" s="512"/>
      <c r="HZN2" s="512"/>
      <c r="HZO2" s="512"/>
      <c r="HZP2" s="512"/>
      <c r="HZQ2" s="512"/>
      <c r="HZR2" s="512"/>
      <c r="HZS2" s="512"/>
      <c r="HZT2" s="512"/>
      <c r="HZU2" s="512"/>
      <c r="HZV2" s="512"/>
      <c r="HZW2" s="512"/>
      <c r="HZX2" s="512"/>
      <c r="HZY2" s="512"/>
      <c r="HZZ2" s="512"/>
      <c r="IAA2" s="512"/>
      <c r="IAB2" s="512"/>
      <c r="IAC2" s="512"/>
      <c r="IAD2" s="512"/>
      <c r="IAE2" s="512"/>
      <c r="IAF2" s="512"/>
      <c r="IAG2" s="512"/>
      <c r="IAH2" s="512"/>
      <c r="IAI2" s="512"/>
      <c r="IAJ2" s="512"/>
      <c r="IAK2" s="512"/>
      <c r="IAL2" s="512"/>
      <c r="IAM2" s="512"/>
      <c r="IAN2" s="512"/>
      <c r="IAO2" s="512"/>
      <c r="IAP2" s="512"/>
      <c r="IAQ2" s="512"/>
      <c r="IAR2" s="512"/>
      <c r="IAS2" s="512"/>
      <c r="IAT2" s="512"/>
      <c r="IAU2" s="512"/>
      <c r="IAV2" s="512"/>
      <c r="IAW2" s="512"/>
      <c r="IAX2" s="512"/>
      <c r="IAY2" s="512"/>
      <c r="IAZ2" s="512"/>
      <c r="IBA2" s="512"/>
      <c r="IBB2" s="512"/>
      <c r="IBC2" s="512"/>
      <c r="IBD2" s="512"/>
      <c r="IBE2" s="512"/>
      <c r="IBF2" s="512"/>
      <c r="IBG2" s="512"/>
      <c r="IBH2" s="512"/>
      <c r="IBI2" s="512"/>
      <c r="IBJ2" s="512"/>
      <c r="IBK2" s="512"/>
      <c r="IBL2" s="512"/>
      <c r="IBM2" s="512"/>
      <c r="IBN2" s="512"/>
      <c r="IBO2" s="512"/>
      <c r="IBP2" s="512"/>
      <c r="IBQ2" s="512"/>
      <c r="IBR2" s="512"/>
      <c r="IBS2" s="512"/>
      <c r="IBT2" s="512"/>
      <c r="IBU2" s="512"/>
      <c r="IBV2" s="512"/>
      <c r="IBW2" s="512"/>
      <c r="IBX2" s="512"/>
      <c r="IBY2" s="512"/>
      <c r="IBZ2" s="512"/>
      <c r="ICA2" s="512"/>
      <c r="ICB2" s="512"/>
      <c r="ICC2" s="512"/>
      <c r="ICD2" s="512"/>
      <c r="ICE2" s="512"/>
      <c r="ICF2" s="512"/>
      <c r="ICG2" s="512"/>
      <c r="ICH2" s="512"/>
      <c r="ICI2" s="512"/>
      <c r="ICJ2" s="512"/>
      <c r="ICK2" s="512"/>
      <c r="ICL2" s="512"/>
      <c r="ICM2" s="512"/>
      <c r="ICN2" s="512"/>
      <c r="ICO2" s="512"/>
      <c r="ICP2" s="512"/>
      <c r="ICQ2" s="512"/>
      <c r="ICR2" s="512"/>
      <c r="ICS2" s="512"/>
      <c r="ICT2" s="512"/>
      <c r="ICU2" s="512"/>
      <c r="ICV2" s="512"/>
      <c r="ICW2" s="512"/>
      <c r="ICX2" s="512"/>
      <c r="ICY2" s="512"/>
      <c r="ICZ2" s="512"/>
      <c r="IDA2" s="512"/>
      <c r="IDB2" s="512"/>
      <c r="IDC2" s="512"/>
      <c r="IDD2" s="512"/>
      <c r="IDE2" s="512"/>
      <c r="IDF2" s="512"/>
      <c r="IDG2" s="512"/>
      <c r="IDH2" s="512"/>
      <c r="IDI2" s="512"/>
      <c r="IDJ2" s="512"/>
      <c r="IDK2" s="512"/>
      <c r="IDL2" s="512"/>
      <c r="IDM2" s="512"/>
      <c r="IDN2" s="512"/>
      <c r="IDO2" s="512"/>
      <c r="IDP2" s="512"/>
      <c r="IDQ2" s="512"/>
      <c r="IDR2" s="512"/>
      <c r="IDS2" s="512"/>
      <c r="IDT2" s="512"/>
      <c r="IDU2" s="512"/>
      <c r="IDV2" s="512"/>
      <c r="IDW2" s="512"/>
      <c r="IDX2" s="512"/>
      <c r="IDY2" s="512"/>
      <c r="IDZ2" s="512"/>
      <c r="IEA2" s="512"/>
      <c r="IEB2" s="512"/>
      <c r="IEC2" s="512"/>
      <c r="IED2" s="512"/>
      <c r="IEE2" s="512"/>
      <c r="IEF2" s="512"/>
      <c r="IEG2" s="512"/>
      <c r="IEH2" s="512"/>
      <c r="IEI2" s="512"/>
      <c r="IEJ2" s="512"/>
      <c r="IEK2" s="512"/>
      <c r="IEL2" s="512"/>
      <c r="IEM2" s="512"/>
      <c r="IEN2" s="512"/>
      <c r="IEO2" s="512"/>
      <c r="IEP2" s="512"/>
      <c r="IEQ2" s="512"/>
      <c r="IER2" s="512"/>
      <c r="IES2" s="512"/>
      <c r="IET2" s="512"/>
      <c r="IEU2" s="512"/>
      <c r="IEV2" s="512"/>
      <c r="IEW2" s="512"/>
      <c r="IEX2" s="512"/>
      <c r="IEY2" s="512"/>
      <c r="IEZ2" s="512"/>
      <c r="IFA2" s="512"/>
      <c r="IFB2" s="512"/>
      <c r="IFC2" s="512"/>
      <c r="IFD2" s="512"/>
      <c r="IFE2" s="512"/>
      <c r="IFF2" s="512"/>
      <c r="IFG2" s="512"/>
      <c r="IFH2" s="512"/>
      <c r="IFI2" s="512"/>
      <c r="IFJ2" s="512"/>
      <c r="IFK2" s="512"/>
      <c r="IFL2" s="512"/>
      <c r="IFM2" s="512"/>
      <c r="IFN2" s="512"/>
      <c r="IFO2" s="512"/>
      <c r="IFP2" s="512"/>
      <c r="IFQ2" s="512"/>
      <c r="IFR2" s="512"/>
      <c r="IFS2" s="512"/>
      <c r="IFT2" s="512"/>
      <c r="IFU2" s="512"/>
      <c r="IFV2" s="512"/>
      <c r="IFW2" s="512"/>
      <c r="IFX2" s="512"/>
      <c r="IFY2" s="512"/>
      <c r="IFZ2" s="512"/>
      <c r="IGA2" s="512"/>
      <c r="IGB2" s="512"/>
      <c r="IGC2" s="512"/>
      <c r="IGD2" s="512"/>
      <c r="IGE2" s="512"/>
      <c r="IGF2" s="512"/>
      <c r="IGG2" s="512"/>
      <c r="IGH2" s="512"/>
      <c r="IGI2" s="512"/>
      <c r="IGJ2" s="512"/>
      <c r="IGK2" s="512"/>
      <c r="IGL2" s="512"/>
      <c r="IGM2" s="512"/>
      <c r="IGN2" s="512"/>
      <c r="IGO2" s="512"/>
      <c r="IGP2" s="512"/>
      <c r="IGQ2" s="512"/>
      <c r="IGR2" s="512"/>
      <c r="IGS2" s="512"/>
      <c r="IGT2" s="512"/>
      <c r="IGU2" s="512"/>
      <c r="IGV2" s="512"/>
      <c r="IGW2" s="512"/>
      <c r="IGX2" s="512"/>
      <c r="IGY2" s="512"/>
      <c r="IGZ2" s="512"/>
      <c r="IHA2" s="512"/>
      <c r="IHB2" s="512"/>
      <c r="IHC2" s="512"/>
      <c r="IHD2" s="512"/>
      <c r="IHE2" s="512"/>
      <c r="IHF2" s="512"/>
      <c r="IHG2" s="512"/>
      <c r="IHH2" s="512"/>
      <c r="IHI2" s="512"/>
      <c r="IHJ2" s="512"/>
      <c r="IHK2" s="512"/>
      <c r="IHL2" s="512"/>
      <c r="IHM2" s="512"/>
      <c r="IHN2" s="512"/>
      <c r="IHO2" s="512"/>
      <c r="IHP2" s="512"/>
      <c r="IHQ2" s="512"/>
      <c r="IHR2" s="512"/>
      <c r="IHS2" s="512"/>
      <c r="IHT2" s="512"/>
      <c r="IHU2" s="512"/>
      <c r="IHV2" s="512"/>
      <c r="IHW2" s="512"/>
      <c r="IHX2" s="512"/>
      <c r="IHY2" s="512"/>
      <c r="IHZ2" s="512"/>
      <c r="IIA2" s="512"/>
      <c r="IIB2" s="512"/>
      <c r="IIC2" s="512"/>
      <c r="IID2" s="512"/>
      <c r="IIE2" s="512"/>
      <c r="IIF2" s="512"/>
      <c r="IIG2" s="512"/>
      <c r="IIH2" s="512"/>
      <c r="III2" s="512"/>
      <c r="IIJ2" s="512"/>
      <c r="IIK2" s="512"/>
      <c r="IIL2" s="512"/>
      <c r="IIM2" s="512"/>
      <c r="IIN2" s="512"/>
      <c r="IIO2" s="512"/>
      <c r="IIP2" s="512"/>
      <c r="IIQ2" s="512"/>
      <c r="IIR2" s="512"/>
      <c r="IIS2" s="512"/>
      <c r="IIT2" s="512"/>
      <c r="IIU2" s="512"/>
      <c r="IIV2" s="512"/>
      <c r="IIW2" s="512"/>
      <c r="IIX2" s="512"/>
      <c r="IIY2" s="512"/>
      <c r="IIZ2" s="512"/>
      <c r="IJA2" s="512"/>
      <c r="IJB2" s="512"/>
      <c r="IJC2" s="512"/>
      <c r="IJD2" s="512"/>
      <c r="IJE2" s="512"/>
      <c r="IJF2" s="512"/>
      <c r="IJG2" s="512"/>
      <c r="IJH2" s="512"/>
      <c r="IJI2" s="512"/>
      <c r="IJJ2" s="512"/>
      <c r="IJK2" s="512"/>
      <c r="IJL2" s="512"/>
      <c r="IJM2" s="512"/>
      <c r="IJN2" s="512"/>
      <c r="IJO2" s="512"/>
      <c r="IJP2" s="512"/>
      <c r="IJQ2" s="512"/>
      <c r="IJR2" s="512"/>
      <c r="IJS2" s="512"/>
      <c r="IJT2" s="512"/>
      <c r="IJU2" s="512"/>
      <c r="IJV2" s="512"/>
      <c r="IJW2" s="512"/>
      <c r="IJX2" s="512"/>
      <c r="IJY2" s="512"/>
      <c r="IJZ2" s="512"/>
      <c r="IKA2" s="512"/>
      <c r="IKB2" s="512"/>
      <c r="IKC2" s="512"/>
      <c r="IKD2" s="512"/>
      <c r="IKE2" s="512"/>
      <c r="IKF2" s="512"/>
      <c r="IKG2" s="512"/>
      <c r="IKH2" s="512"/>
      <c r="IKI2" s="512"/>
      <c r="IKJ2" s="512"/>
      <c r="IKK2" s="512"/>
      <c r="IKL2" s="512"/>
      <c r="IKM2" s="512"/>
      <c r="IKN2" s="512"/>
      <c r="IKO2" s="512"/>
      <c r="IKP2" s="512"/>
      <c r="IKQ2" s="512"/>
      <c r="IKR2" s="512"/>
      <c r="IKS2" s="512"/>
      <c r="IKT2" s="512"/>
      <c r="IKU2" s="512"/>
      <c r="IKV2" s="512"/>
      <c r="IKW2" s="512"/>
      <c r="IKX2" s="512"/>
      <c r="IKY2" s="512"/>
      <c r="IKZ2" s="512"/>
      <c r="ILA2" s="512"/>
      <c r="ILB2" s="512"/>
      <c r="ILC2" s="512"/>
      <c r="ILD2" s="512"/>
      <c r="ILE2" s="512"/>
      <c r="ILF2" s="512"/>
      <c r="ILG2" s="512"/>
      <c r="ILH2" s="512"/>
      <c r="ILI2" s="512"/>
      <c r="ILJ2" s="512"/>
      <c r="ILK2" s="512"/>
      <c r="ILL2" s="512"/>
      <c r="ILM2" s="512"/>
      <c r="ILN2" s="512"/>
      <c r="ILO2" s="512"/>
      <c r="ILP2" s="512"/>
      <c r="ILQ2" s="512"/>
      <c r="ILR2" s="512"/>
      <c r="ILS2" s="512"/>
      <c r="ILT2" s="512"/>
      <c r="ILU2" s="512"/>
      <c r="ILV2" s="512"/>
      <c r="ILW2" s="512"/>
      <c r="ILX2" s="512"/>
      <c r="ILY2" s="512"/>
      <c r="ILZ2" s="512"/>
      <c r="IMA2" s="512"/>
      <c r="IMB2" s="512"/>
      <c r="IMC2" s="512"/>
      <c r="IMD2" s="512"/>
      <c r="IME2" s="512"/>
      <c r="IMF2" s="512"/>
      <c r="IMG2" s="512"/>
      <c r="IMH2" s="512"/>
      <c r="IMI2" s="512"/>
      <c r="IMJ2" s="512"/>
      <c r="IMK2" s="512"/>
      <c r="IML2" s="512"/>
      <c r="IMM2" s="512"/>
      <c r="IMN2" s="512"/>
      <c r="IMO2" s="512"/>
      <c r="IMP2" s="512"/>
      <c r="IMQ2" s="512"/>
      <c r="IMR2" s="512"/>
      <c r="IMS2" s="512"/>
      <c r="IMT2" s="512"/>
      <c r="IMU2" s="512"/>
      <c r="IMV2" s="512"/>
      <c r="IMW2" s="512"/>
      <c r="IMX2" s="512"/>
      <c r="IMY2" s="512"/>
      <c r="IMZ2" s="512"/>
      <c r="INA2" s="512"/>
      <c r="INB2" s="512"/>
      <c r="INC2" s="512"/>
      <c r="IND2" s="512"/>
      <c r="INE2" s="512"/>
      <c r="INF2" s="512"/>
      <c r="ING2" s="512"/>
      <c r="INH2" s="512"/>
      <c r="INI2" s="512"/>
      <c r="INJ2" s="512"/>
      <c r="INK2" s="512"/>
      <c r="INL2" s="512"/>
      <c r="INM2" s="512"/>
      <c r="INN2" s="512"/>
      <c r="INO2" s="512"/>
      <c r="INP2" s="512"/>
      <c r="INQ2" s="512"/>
      <c r="INR2" s="512"/>
      <c r="INS2" s="512"/>
      <c r="INT2" s="512"/>
      <c r="INU2" s="512"/>
      <c r="INV2" s="512"/>
      <c r="INW2" s="512"/>
      <c r="INX2" s="512"/>
      <c r="INY2" s="512"/>
      <c r="INZ2" s="512"/>
      <c r="IOA2" s="512"/>
      <c r="IOB2" s="512"/>
      <c r="IOC2" s="512"/>
      <c r="IOD2" s="512"/>
      <c r="IOE2" s="512"/>
      <c r="IOF2" s="512"/>
      <c r="IOG2" s="512"/>
      <c r="IOH2" s="512"/>
      <c r="IOI2" s="512"/>
      <c r="IOJ2" s="512"/>
      <c r="IOK2" s="512"/>
      <c r="IOL2" s="512"/>
      <c r="IOM2" s="512"/>
      <c r="ION2" s="512"/>
      <c r="IOO2" s="512"/>
      <c r="IOP2" s="512"/>
      <c r="IOQ2" s="512"/>
      <c r="IOR2" s="512"/>
      <c r="IOS2" s="512"/>
      <c r="IOT2" s="512"/>
      <c r="IOU2" s="512"/>
      <c r="IOV2" s="512"/>
      <c r="IOW2" s="512"/>
      <c r="IOX2" s="512"/>
      <c r="IOY2" s="512"/>
      <c r="IOZ2" s="512"/>
      <c r="IPA2" s="512"/>
      <c r="IPB2" s="512"/>
      <c r="IPC2" s="512"/>
      <c r="IPD2" s="512"/>
      <c r="IPE2" s="512"/>
      <c r="IPF2" s="512"/>
      <c r="IPG2" s="512"/>
      <c r="IPH2" s="512"/>
      <c r="IPI2" s="512"/>
      <c r="IPJ2" s="512"/>
      <c r="IPK2" s="512"/>
      <c r="IPL2" s="512"/>
      <c r="IPM2" s="512"/>
      <c r="IPN2" s="512"/>
      <c r="IPO2" s="512"/>
      <c r="IPP2" s="512"/>
      <c r="IPQ2" s="512"/>
      <c r="IPR2" s="512"/>
      <c r="IPS2" s="512"/>
      <c r="IPT2" s="512"/>
      <c r="IPU2" s="512"/>
      <c r="IPV2" s="512"/>
      <c r="IPW2" s="512"/>
      <c r="IPX2" s="512"/>
      <c r="IPY2" s="512"/>
      <c r="IPZ2" s="512"/>
      <c r="IQA2" s="512"/>
      <c r="IQB2" s="512"/>
      <c r="IQC2" s="512"/>
      <c r="IQD2" s="512"/>
      <c r="IQE2" s="512"/>
      <c r="IQF2" s="512"/>
      <c r="IQG2" s="512"/>
      <c r="IQH2" s="512"/>
      <c r="IQI2" s="512"/>
      <c r="IQJ2" s="512"/>
      <c r="IQK2" s="512"/>
      <c r="IQL2" s="512"/>
      <c r="IQM2" s="512"/>
      <c r="IQN2" s="512"/>
      <c r="IQO2" s="512"/>
      <c r="IQP2" s="512"/>
      <c r="IQQ2" s="512"/>
      <c r="IQR2" s="512"/>
      <c r="IQS2" s="512"/>
      <c r="IQT2" s="512"/>
      <c r="IQU2" s="512"/>
      <c r="IQV2" s="512"/>
      <c r="IQW2" s="512"/>
      <c r="IQX2" s="512"/>
      <c r="IQY2" s="512"/>
      <c r="IQZ2" s="512"/>
      <c r="IRA2" s="512"/>
      <c r="IRB2" s="512"/>
      <c r="IRC2" s="512"/>
      <c r="IRD2" s="512"/>
      <c r="IRE2" s="512"/>
      <c r="IRF2" s="512"/>
      <c r="IRG2" s="512"/>
      <c r="IRH2" s="512"/>
      <c r="IRI2" s="512"/>
      <c r="IRJ2" s="512"/>
      <c r="IRK2" s="512"/>
      <c r="IRL2" s="512"/>
      <c r="IRM2" s="512"/>
      <c r="IRN2" s="512"/>
      <c r="IRO2" s="512"/>
      <c r="IRP2" s="512"/>
      <c r="IRQ2" s="512"/>
      <c r="IRR2" s="512"/>
      <c r="IRS2" s="512"/>
      <c r="IRT2" s="512"/>
      <c r="IRU2" s="512"/>
      <c r="IRV2" s="512"/>
      <c r="IRW2" s="512"/>
      <c r="IRX2" s="512"/>
      <c r="IRY2" s="512"/>
      <c r="IRZ2" s="512"/>
      <c r="ISA2" s="512"/>
      <c r="ISB2" s="512"/>
      <c r="ISC2" s="512"/>
      <c r="ISD2" s="512"/>
      <c r="ISE2" s="512"/>
      <c r="ISF2" s="512"/>
      <c r="ISG2" s="512"/>
      <c r="ISH2" s="512"/>
      <c r="ISI2" s="512"/>
      <c r="ISJ2" s="512"/>
      <c r="ISK2" s="512"/>
      <c r="ISL2" s="512"/>
      <c r="ISM2" s="512"/>
      <c r="ISN2" s="512"/>
      <c r="ISO2" s="512"/>
      <c r="ISP2" s="512"/>
      <c r="ISQ2" s="512"/>
      <c r="ISR2" s="512"/>
      <c r="ISS2" s="512"/>
      <c r="IST2" s="512"/>
      <c r="ISU2" s="512"/>
      <c r="ISV2" s="512"/>
      <c r="ISW2" s="512"/>
      <c r="ISX2" s="512"/>
      <c r="ISY2" s="512"/>
      <c r="ISZ2" s="512"/>
      <c r="ITA2" s="512"/>
      <c r="ITB2" s="512"/>
      <c r="ITC2" s="512"/>
      <c r="ITD2" s="512"/>
      <c r="ITE2" s="512"/>
      <c r="ITF2" s="512"/>
      <c r="ITG2" s="512"/>
      <c r="ITH2" s="512"/>
      <c r="ITI2" s="512"/>
      <c r="ITJ2" s="512"/>
      <c r="ITK2" s="512"/>
      <c r="ITL2" s="512"/>
      <c r="ITM2" s="512"/>
      <c r="ITN2" s="512"/>
      <c r="ITO2" s="512"/>
      <c r="ITP2" s="512"/>
      <c r="ITQ2" s="512"/>
      <c r="ITR2" s="512"/>
      <c r="ITS2" s="512"/>
      <c r="ITT2" s="512"/>
      <c r="ITU2" s="512"/>
      <c r="ITV2" s="512"/>
      <c r="ITW2" s="512"/>
      <c r="ITX2" s="512"/>
      <c r="ITY2" s="512"/>
      <c r="ITZ2" s="512"/>
      <c r="IUA2" s="512"/>
      <c r="IUB2" s="512"/>
      <c r="IUC2" s="512"/>
      <c r="IUD2" s="512"/>
      <c r="IUE2" s="512"/>
      <c r="IUF2" s="512"/>
      <c r="IUG2" s="512"/>
      <c r="IUH2" s="512"/>
      <c r="IUI2" s="512"/>
      <c r="IUJ2" s="512"/>
      <c r="IUK2" s="512"/>
      <c r="IUL2" s="512"/>
      <c r="IUM2" s="512"/>
      <c r="IUN2" s="512"/>
      <c r="IUO2" s="512"/>
      <c r="IUP2" s="512"/>
      <c r="IUQ2" s="512"/>
      <c r="IUR2" s="512"/>
      <c r="IUS2" s="512"/>
      <c r="IUT2" s="512"/>
      <c r="IUU2" s="512"/>
      <c r="IUV2" s="512"/>
      <c r="IUW2" s="512"/>
      <c r="IUX2" s="512"/>
      <c r="IUY2" s="512"/>
      <c r="IUZ2" s="512"/>
      <c r="IVA2" s="512"/>
      <c r="IVB2" s="512"/>
      <c r="IVC2" s="512"/>
      <c r="IVD2" s="512"/>
      <c r="IVE2" s="512"/>
      <c r="IVF2" s="512"/>
      <c r="IVG2" s="512"/>
      <c r="IVH2" s="512"/>
      <c r="IVI2" s="512"/>
      <c r="IVJ2" s="512"/>
      <c r="IVK2" s="512"/>
      <c r="IVL2" s="512"/>
      <c r="IVM2" s="512"/>
      <c r="IVN2" s="512"/>
      <c r="IVO2" s="512"/>
      <c r="IVP2" s="512"/>
      <c r="IVQ2" s="512"/>
      <c r="IVR2" s="512"/>
      <c r="IVS2" s="512"/>
      <c r="IVT2" s="512"/>
      <c r="IVU2" s="512"/>
      <c r="IVV2" s="512"/>
      <c r="IVW2" s="512"/>
      <c r="IVX2" s="512"/>
      <c r="IVY2" s="512"/>
      <c r="IVZ2" s="512"/>
      <c r="IWA2" s="512"/>
      <c r="IWB2" s="512"/>
      <c r="IWC2" s="512"/>
      <c r="IWD2" s="512"/>
      <c r="IWE2" s="512"/>
      <c r="IWF2" s="512"/>
      <c r="IWG2" s="512"/>
      <c r="IWH2" s="512"/>
      <c r="IWI2" s="512"/>
      <c r="IWJ2" s="512"/>
      <c r="IWK2" s="512"/>
      <c r="IWL2" s="512"/>
      <c r="IWM2" s="512"/>
      <c r="IWN2" s="512"/>
      <c r="IWO2" s="512"/>
      <c r="IWP2" s="512"/>
      <c r="IWQ2" s="512"/>
      <c r="IWR2" s="512"/>
      <c r="IWS2" s="512"/>
      <c r="IWT2" s="512"/>
      <c r="IWU2" s="512"/>
      <c r="IWV2" s="512"/>
      <c r="IWW2" s="512"/>
      <c r="IWX2" s="512"/>
      <c r="IWY2" s="512"/>
      <c r="IWZ2" s="512"/>
      <c r="IXA2" s="512"/>
      <c r="IXB2" s="512"/>
      <c r="IXC2" s="512"/>
      <c r="IXD2" s="512"/>
      <c r="IXE2" s="512"/>
      <c r="IXF2" s="512"/>
      <c r="IXG2" s="512"/>
      <c r="IXH2" s="512"/>
      <c r="IXI2" s="512"/>
      <c r="IXJ2" s="512"/>
      <c r="IXK2" s="512"/>
      <c r="IXL2" s="512"/>
      <c r="IXM2" s="512"/>
      <c r="IXN2" s="512"/>
      <c r="IXO2" s="512"/>
      <c r="IXP2" s="512"/>
      <c r="IXQ2" s="512"/>
      <c r="IXR2" s="512"/>
      <c r="IXS2" s="512"/>
      <c r="IXT2" s="512"/>
      <c r="IXU2" s="512"/>
      <c r="IXV2" s="512"/>
      <c r="IXW2" s="512"/>
      <c r="IXX2" s="512"/>
      <c r="IXY2" s="512"/>
      <c r="IXZ2" s="512"/>
      <c r="IYA2" s="512"/>
      <c r="IYB2" s="512"/>
      <c r="IYC2" s="512"/>
      <c r="IYD2" s="512"/>
      <c r="IYE2" s="512"/>
      <c r="IYF2" s="512"/>
      <c r="IYG2" s="512"/>
      <c r="IYH2" s="512"/>
      <c r="IYI2" s="512"/>
      <c r="IYJ2" s="512"/>
      <c r="IYK2" s="512"/>
      <c r="IYL2" s="512"/>
      <c r="IYM2" s="512"/>
      <c r="IYN2" s="512"/>
      <c r="IYO2" s="512"/>
      <c r="IYP2" s="512"/>
      <c r="IYQ2" s="512"/>
      <c r="IYR2" s="512"/>
      <c r="IYS2" s="512"/>
      <c r="IYT2" s="512"/>
      <c r="IYU2" s="512"/>
      <c r="IYV2" s="512"/>
      <c r="IYW2" s="512"/>
      <c r="IYX2" s="512"/>
      <c r="IYY2" s="512"/>
      <c r="IYZ2" s="512"/>
      <c r="IZA2" s="512"/>
      <c r="IZB2" s="512"/>
      <c r="IZC2" s="512"/>
      <c r="IZD2" s="512"/>
      <c r="IZE2" s="512"/>
      <c r="IZF2" s="512"/>
      <c r="IZG2" s="512"/>
      <c r="IZH2" s="512"/>
      <c r="IZI2" s="512"/>
      <c r="IZJ2" s="512"/>
      <c r="IZK2" s="512"/>
      <c r="IZL2" s="512"/>
      <c r="IZM2" s="512"/>
      <c r="IZN2" s="512"/>
      <c r="IZO2" s="512"/>
      <c r="IZP2" s="512"/>
      <c r="IZQ2" s="512"/>
      <c r="IZR2" s="512"/>
      <c r="IZS2" s="512"/>
      <c r="IZT2" s="512"/>
      <c r="IZU2" s="512"/>
      <c r="IZV2" s="512"/>
      <c r="IZW2" s="512"/>
      <c r="IZX2" s="512"/>
      <c r="IZY2" s="512"/>
      <c r="IZZ2" s="512"/>
      <c r="JAA2" s="512"/>
      <c r="JAB2" s="512"/>
      <c r="JAC2" s="512"/>
      <c r="JAD2" s="512"/>
      <c r="JAE2" s="512"/>
      <c r="JAF2" s="512"/>
      <c r="JAG2" s="512"/>
      <c r="JAH2" s="512"/>
      <c r="JAI2" s="512"/>
      <c r="JAJ2" s="512"/>
      <c r="JAK2" s="512"/>
      <c r="JAL2" s="512"/>
      <c r="JAM2" s="512"/>
      <c r="JAN2" s="512"/>
      <c r="JAO2" s="512"/>
      <c r="JAP2" s="512"/>
      <c r="JAQ2" s="512"/>
      <c r="JAR2" s="512"/>
      <c r="JAS2" s="512"/>
      <c r="JAT2" s="512"/>
      <c r="JAU2" s="512"/>
      <c r="JAV2" s="512"/>
      <c r="JAW2" s="512"/>
      <c r="JAX2" s="512"/>
      <c r="JAY2" s="512"/>
      <c r="JAZ2" s="512"/>
      <c r="JBA2" s="512"/>
      <c r="JBB2" s="512"/>
      <c r="JBC2" s="512"/>
      <c r="JBD2" s="512"/>
      <c r="JBE2" s="512"/>
      <c r="JBF2" s="512"/>
      <c r="JBG2" s="512"/>
      <c r="JBH2" s="512"/>
      <c r="JBI2" s="512"/>
      <c r="JBJ2" s="512"/>
      <c r="JBK2" s="512"/>
      <c r="JBL2" s="512"/>
      <c r="JBM2" s="512"/>
      <c r="JBN2" s="512"/>
      <c r="JBO2" s="512"/>
      <c r="JBP2" s="512"/>
      <c r="JBQ2" s="512"/>
      <c r="JBR2" s="512"/>
      <c r="JBS2" s="512"/>
      <c r="JBT2" s="512"/>
      <c r="JBU2" s="512"/>
      <c r="JBV2" s="512"/>
      <c r="JBW2" s="512"/>
      <c r="JBX2" s="512"/>
      <c r="JBY2" s="512"/>
      <c r="JBZ2" s="512"/>
      <c r="JCA2" s="512"/>
      <c r="JCB2" s="512"/>
      <c r="JCC2" s="512"/>
      <c r="JCD2" s="512"/>
      <c r="JCE2" s="512"/>
      <c r="JCF2" s="512"/>
      <c r="JCG2" s="512"/>
      <c r="JCH2" s="512"/>
      <c r="JCI2" s="512"/>
      <c r="JCJ2" s="512"/>
      <c r="JCK2" s="512"/>
      <c r="JCL2" s="512"/>
      <c r="JCM2" s="512"/>
      <c r="JCN2" s="512"/>
      <c r="JCO2" s="512"/>
      <c r="JCP2" s="512"/>
      <c r="JCQ2" s="512"/>
      <c r="JCR2" s="512"/>
      <c r="JCS2" s="512"/>
      <c r="JCT2" s="512"/>
      <c r="JCU2" s="512"/>
      <c r="JCV2" s="512"/>
      <c r="JCW2" s="512"/>
      <c r="JCX2" s="512"/>
      <c r="JCY2" s="512"/>
      <c r="JCZ2" s="512"/>
      <c r="JDA2" s="512"/>
      <c r="JDB2" s="512"/>
      <c r="JDC2" s="512"/>
      <c r="JDD2" s="512"/>
      <c r="JDE2" s="512"/>
      <c r="JDF2" s="512"/>
      <c r="JDG2" s="512"/>
      <c r="JDH2" s="512"/>
      <c r="JDI2" s="512"/>
      <c r="JDJ2" s="512"/>
      <c r="JDK2" s="512"/>
      <c r="JDL2" s="512"/>
      <c r="JDM2" s="512"/>
      <c r="JDN2" s="512"/>
      <c r="JDO2" s="512"/>
      <c r="JDP2" s="512"/>
      <c r="JDQ2" s="512"/>
      <c r="JDR2" s="512"/>
      <c r="JDS2" s="512"/>
      <c r="JDT2" s="512"/>
      <c r="JDU2" s="512"/>
      <c r="JDV2" s="512"/>
      <c r="JDW2" s="512"/>
      <c r="JDX2" s="512"/>
      <c r="JDY2" s="512"/>
      <c r="JDZ2" s="512"/>
      <c r="JEA2" s="512"/>
      <c r="JEB2" s="512"/>
      <c r="JEC2" s="512"/>
      <c r="JED2" s="512"/>
      <c r="JEE2" s="512"/>
      <c r="JEF2" s="512"/>
      <c r="JEG2" s="512"/>
      <c r="JEH2" s="512"/>
      <c r="JEI2" s="512"/>
      <c r="JEJ2" s="512"/>
      <c r="JEK2" s="512"/>
      <c r="JEL2" s="512"/>
      <c r="JEM2" s="512"/>
      <c r="JEN2" s="512"/>
      <c r="JEO2" s="512"/>
      <c r="JEP2" s="512"/>
      <c r="JEQ2" s="512"/>
      <c r="JER2" s="512"/>
      <c r="JES2" s="512"/>
      <c r="JET2" s="512"/>
      <c r="JEU2" s="512"/>
      <c r="JEV2" s="512"/>
      <c r="JEW2" s="512"/>
      <c r="JEX2" s="512"/>
      <c r="JEY2" s="512"/>
      <c r="JEZ2" s="512"/>
      <c r="JFA2" s="512"/>
      <c r="JFB2" s="512"/>
      <c r="JFC2" s="512"/>
      <c r="JFD2" s="512"/>
      <c r="JFE2" s="512"/>
      <c r="JFF2" s="512"/>
      <c r="JFG2" s="512"/>
      <c r="JFH2" s="512"/>
      <c r="JFI2" s="512"/>
      <c r="JFJ2" s="512"/>
      <c r="JFK2" s="512"/>
      <c r="JFL2" s="512"/>
      <c r="JFM2" s="512"/>
      <c r="JFN2" s="512"/>
      <c r="JFO2" s="512"/>
      <c r="JFP2" s="512"/>
      <c r="JFQ2" s="512"/>
      <c r="JFR2" s="512"/>
      <c r="JFS2" s="512"/>
      <c r="JFT2" s="512"/>
      <c r="JFU2" s="512"/>
      <c r="JFV2" s="512"/>
      <c r="JFW2" s="512"/>
      <c r="JFX2" s="512"/>
      <c r="JFY2" s="512"/>
      <c r="JFZ2" s="512"/>
      <c r="JGA2" s="512"/>
      <c r="JGB2" s="512"/>
      <c r="JGC2" s="512"/>
      <c r="JGD2" s="512"/>
      <c r="JGE2" s="512"/>
      <c r="JGF2" s="512"/>
      <c r="JGG2" s="512"/>
      <c r="JGH2" s="512"/>
      <c r="JGI2" s="512"/>
      <c r="JGJ2" s="512"/>
      <c r="JGK2" s="512"/>
      <c r="JGL2" s="512"/>
      <c r="JGM2" s="512"/>
      <c r="JGN2" s="512"/>
      <c r="JGO2" s="512"/>
      <c r="JGP2" s="512"/>
      <c r="JGQ2" s="512"/>
      <c r="JGR2" s="512"/>
      <c r="JGS2" s="512"/>
      <c r="JGT2" s="512"/>
      <c r="JGU2" s="512"/>
      <c r="JGV2" s="512"/>
      <c r="JGW2" s="512"/>
      <c r="JGX2" s="512"/>
      <c r="JGY2" s="512"/>
      <c r="JGZ2" s="512"/>
      <c r="JHA2" s="512"/>
      <c r="JHB2" s="512"/>
      <c r="JHC2" s="512"/>
      <c r="JHD2" s="512"/>
      <c r="JHE2" s="512"/>
      <c r="JHF2" s="512"/>
      <c r="JHG2" s="512"/>
      <c r="JHH2" s="512"/>
      <c r="JHI2" s="512"/>
      <c r="JHJ2" s="512"/>
      <c r="JHK2" s="512"/>
      <c r="JHL2" s="512"/>
      <c r="JHM2" s="512"/>
      <c r="JHN2" s="512"/>
      <c r="JHO2" s="512"/>
      <c r="JHP2" s="512"/>
      <c r="JHQ2" s="512"/>
      <c r="JHR2" s="512"/>
      <c r="JHS2" s="512"/>
      <c r="JHT2" s="512"/>
      <c r="JHU2" s="512"/>
      <c r="JHV2" s="512"/>
      <c r="JHW2" s="512"/>
      <c r="JHX2" s="512"/>
      <c r="JHY2" s="512"/>
      <c r="JHZ2" s="512"/>
      <c r="JIA2" s="512"/>
      <c r="JIB2" s="512"/>
      <c r="JIC2" s="512"/>
      <c r="JID2" s="512"/>
      <c r="JIE2" s="512"/>
      <c r="JIF2" s="512"/>
      <c r="JIG2" s="512"/>
      <c r="JIH2" s="512"/>
      <c r="JII2" s="512"/>
      <c r="JIJ2" s="512"/>
      <c r="JIK2" s="512"/>
      <c r="JIL2" s="512"/>
      <c r="JIM2" s="512"/>
      <c r="JIN2" s="512"/>
      <c r="JIO2" s="512"/>
      <c r="JIP2" s="512"/>
      <c r="JIQ2" s="512"/>
      <c r="JIR2" s="512"/>
      <c r="JIS2" s="512"/>
      <c r="JIT2" s="512"/>
      <c r="JIU2" s="512"/>
      <c r="JIV2" s="512"/>
      <c r="JIW2" s="512"/>
      <c r="JIX2" s="512"/>
      <c r="JIY2" s="512"/>
      <c r="JIZ2" s="512"/>
      <c r="JJA2" s="512"/>
      <c r="JJB2" s="512"/>
      <c r="JJC2" s="512"/>
      <c r="JJD2" s="512"/>
      <c r="JJE2" s="512"/>
      <c r="JJF2" s="512"/>
      <c r="JJG2" s="512"/>
      <c r="JJH2" s="512"/>
      <c r="JJI2" s="512"/>
      <c r="JJJ2" s="512"/>
      <c r="JJK2" s="512"/>
      <c r="JJL2" s="512"/>
      <c r="JJM2" s="512"/>
      <c r="JJN2" s="512"/>
      <c r="JJO2" s="512"/>
      <c r="JJP2" s="512"/>
      <c r="JJQ2" s="512"/>
      <c r="JJR2" s="512"/>
      <c r="JJS2" s="512"/>
      <c r="JJT2" s="512"/>
      <c r="JJU2" s="512"/>
      <c r="JJV2" s="512"/>
      <c r="JJW2" s="512"/>
      <c r="JJX2" s="512"/>
      <c r="JJY2" s="512"/>
      <c r="JJZ2" s="512"/>
      <c r="JKA2" s="512"/>
      <c r="JKB2" s="512"/>
      <c r="JKC2" s="512"/>
      <c r="JKD2" s="512"/>
      <c r="JKE2" s="512"/>
      <c r="JKF2" s="512"/>
      <c r="JKG2" s="512"/>
      <c r="JKH2" s="512"/>
      <c r="JKI2" s="512"/>
      <c r="JKJ2" s="512"/>
      <c r="JKK2" s="512"/>
      <c r="JKL2" s="512"/>
      <c r="JKM2" s="512"/>
      <c r="JKN2" s="512"/>
      <c r="JKO2" s="512"/>
      <c r="JKP2" s="512"/>
      <c r="JKQ2" s="512"/>
      <c r="JKR2" s="512"/>
      <c r="JKS2" s="512"/>
      <c r="JKT2" s="512"/>
      <c r="JKU2" s="512"/>
      <c r="JKV2" s="512"/>
      <c r="JKW2" s="512"/>
      <c r="JKX2" s="512"/>
      <c r="JKY2" s="512"/>
      <c r="JKZ2" s="512"/>
      <c r="JLA2" s="512"/>
      <c r="JLB2" s="512"/>
      <c r="JLC2" s="512"/>
      <c r="JLD2" s="512"/>
      <c r="JLE2" s="512"/>
      <c r="JLF2" s="512"/>
      <c r="JLG2" s="512"/>
      <c r="JLH2" s="512"/>
      <c r="JLI2" s="512"/>
      <c r="JLJ2" s="512"/>
      <c r="JLK2" s="512"/>
      <c r="JLL2" s="512"/>
      <c r="JLM2" s="512"/>
      <c r="JLN2" s="512"/>
      <c r="JLO2" s="512"/>
      <c r="JLP2" s="512"/>
      <c r="JLQ2" s="512"/>
      <c r="JLR2" s="512"/>
      <c r="JLS2" s="512"/>
      <c r="JLT2" s="512"/>
      <c r="JLU2" s="512"/>
      <c r="JLV2" s="512"/>
      <c r="JLW2" s="512"/>
      <c r="JLX2" s="512"/>
      <c r="JLY2" s="512"/>
      <c r="JLZ2" s="512"/>
      <c r="JMA2" s="512"/>
      <c r="JMB2" s="512"/>
      <c r="JMC2" s="512"/>
      <c r="JMD2" s="512"/>
      <c r="JME2" s="512"/>
      <c r="JMF2" s="512"/>
      <c r="JMG2" s="512"/>
      <c r="JMH2" s="512"/>
      <c r="JMI2" s="512"/>
      <c r="JMJ2" s="512"/>
      <c r="JMK2" s="512"/>
      <c r="JML2" s="512"/>
      <c r="JMM2" s="512"/>
      <c r="JMN2" s="512"/>
      <c r="JMO2" s="512"/>
      <c r="JMP2" s="512"/>
      <c r="JMQ2" s="512"/>
      <c r="JMR2" s="512"/>
      <c r="JMS2" s="512"/>
      <c r="JMT2" s="512"/>
      <c r="JMU2" s="512"/>
      <c r="JMV2" s="512"/>
      <c r="JMW2" s="512"/>
      <c r="JMX2" s="512"/>
      <c r="JMY2" s="512"/>
      <c r="JMZ2" s="512"/>
      <c r="JNA2" s="512"/>
      <c r="JNB2" s="512"/>
      <c r="JNC2" s="512"/>
      <c r="JND2" s="512"/>
      <c r="JNE2" s="512"/>
      <c r="JNF2" s="512"/>
      <c r="JNG2" s="512"/>
      <c r="JNH2" s="512"/>
      <c r="JNI2" s="512"/>
      <c r="JNJ2" s="512"/>
      <c r="JNK2" s="512"/>
      <c r="JNL2" s="512"/>
      <c r="JNM2" s="512"/>
      <c r="JNN2" s="512"/>
      <c r="JNO2" s="512"/>
      <c r="JNP2" s="512"/>
      <c r="JNQ2" s="512"/>
      <c r="JNR2" s="512"/>
      <c r="JNS2" s="512"/>
      <c r="JNT2" s="512"/>
      <c r="JNU2" s="512"/>
      <c r="JNV2" s="512"/>
      <c r="JNW2" s="512"/>
      <c r="JNX2" s="512"/>
      <c r="JNY2" s="512"/>
      <c r="JNZ2" s="512"/>
      <c r="JOA2" s="512"/>
      <c r="JOB2" s="512"/>
      <c r="JOC2" s="512"/>
      <c r="JOD2" s="512"/>
      <c r="JOE2" s="512"/>
      <c r="JOF2" s="512"/>
      <c r="JOG2" s="512"/>
      <c r="JOH2" s="512"/>
      <c r="JOI2" s="512"/>
      <c r="JOJ2" s="512"/>
      <c r="JOK2" s="512"/>
      <c r="JOL2" s="512"/>
      <c r="JOM2" s="512"/>
      <c r="JON2" s="512"/>
      <c r="JOO2" s="512"/>
      <c r="JOP2" s="512"/>
      <c r="JOQ2" s="512"/>
      <c r="JOR2" s="512"/>
      <c r="JOS2" s="512"/>
      <c r="JOT2" s="512"/>
      <c r="JOU2" s="512"/>
      <c r="JOV2" s="512"/>
      <c r="JOW2" s="512"/>
      <c r="JOX2" s="512"/>
      <c r="JOY2" s="512"/>
      <c r="JOZ2" s="512"/>
      <c r="JPA2" s="512"/>
      <c r="JPB2" s="512"/>
      <c r="JPC2" s="512"/>
      <c r="JPD2" s="512"/>
      <c r="JPE2" s="512"/>
      <c r="JPF2" s="512"/>
      <c r="JPG2" s="512"/>
      <c r="JPH2" s="512"/>
      <c r="JPI2" s="512"/>
      <c r="JPJ2" s="512"/>
      <c r="JPK2" s="512"/>
      <c r="JPL2" s="512"/>
      <c r="JPM2" s="512"/>
      <c r="JPN2" s="512"/>
      <c r="JPO2" s="512"/>
      <c r="JPP2" s="512"/>
      <c r="JPQ2" s="512"/>
      <c r="JPR2" s="512"/>
      <c r="JPS2" s="512"/>
      <c r="JPT2" s="512"/>
      <c r="JPU2" s="512"/>
      <c r="JPV2" s="512"/>
      <c r="JPW2" s="512"/>
      <c r="JPX2" s="512"/>
      <c r="JPY2" s="512"/>
      <c r="JPZ2" s="512"/>
      <c r="JQA2" s="512"/>
      <c r="JQB2" s="512"/>
      <c r="JQC2" s="512"/>
      <c r="JQD2" s="512"/>
      <c r="JQE2" s="512"/>
      <c r="JQF2" s="512"/>
      <c r="JQG2" s="512"/>
      <c r="JQH2" s="512"/>
      <c r="JQI2" s="512"/>
      <c r="JQJ2" s="512"/>
      <c r="JQK2" s="512"/>
      <c r="JQL2" s="512"/>
      <c r="JQM2" s="512"/>
      <c r="JQN2" s="512"/>
      <c r="JQO2" s="512"/>
      <c r="JQP2" s="512"/>
      <c r="JQQ2" s="512"/>
      <c r="JQR2" s="512"/>
      <c r="JQS2" s="512"/>
      <c r="JQT2" s="512"/>
      <c r="JQU2" s="512"/>
      <c r="JQV2" s="512"/>
      <c r="JQW2" s="512"/>
      <c r="JQX2" s="512"/>
      <c r="JQY2" s="512"/>
      <c r="JQZ2" s="512"/>
      <c r="JRA2" s="512"/>
      <c r="JRB2" s="512"/>
      <c r="JRC2" s="512"/>
      <c r="JRD2" s="512"/>
      <c r="JRE2" s="512"/>
      <c r="JRF2" s="512"/>
      <c r="JRG2" s="512"/>
      <c r="JRH2" s="512"/>
      <c r="JRI2" s="512"/>
      <c r="JRJ2" s="512"/>
      <c r="JRK2" s="512"/>
      <c r="JRL2" s="512"/>
      <c r="JRM2" s="512"/>
      <c r="JRN2" s="512"/>
      <c r="JRO2" s="512"/>
      <c r="JRP2" s="512"/>
      <c r="JRQ2" s="512"/>
      <c r="JRR2" s="512"/>
      <c r="JRS2" s="512"/>
      <c r="JRT2" s="512"/>
      <c r="JRU2" s="512"/>
      <c r="JRV2" s="512"/>
      <c r="JRW2" s="512"/>
      <c r="JRX2" s="512"/>
      <c r="JRY2" s="512"/>
      <c r="JRZ2" s="512"/>
      <c r="JSA2" s="512"/>
      <c r="JSB2" s="512"/>
      <c r="JSC2" s="512"/>
      <c r="JSD2" s="512"/>
      <c r="JSE2" s="512"/>
      <c r="JSF2" s="512"/>
      <c r="JSG2" s="512"/>
      <c r="JSH2" s="512"/>
      <c r="JSI2" s="512"/>
      <c r="JSJ2" s="512"/>
      <c r="JSK2" s="512"/>
      <c r="JSL2" s="512"/>
      <c r="JSM2" s="512"/>
      <c r="JSN2" s="512"/>
      <c r="JSO2" s="512"/>
      <c r="JSP2" s="512"/>
      <c r="JSQ2" s="512"/>
      <c r="JSR2" s="512"/>
      <c r="JSS2" s="512"/>
      <c r="JST2" s="512"/>
      <c r="JSU2" s="512"/>
      <c r="JSV2" s="512"/>
      <c r="JSW2" s="512"/>
      <c r="JSX2" s="512"/>
      <c r="JSY2" s="512"/>
      <c r="JSZ2" s="512"/>
      <c r="JTA2" s="512"/>
      <c r="JTB2" s="512"/>
      <c r="JTC2" s="512"/>
      <c r="JTD2" s="512"/>
      <c r="JTE2" s="512"/>
      <c r="JTF2" s="512"/>
      <c r="JTG2" s="512"/>
      <c r="JTH2" s="512"/>
      <c r="JTI2" s="512"/>
      <c r="JTJ2" s="512"/>
      <c r="JTK2" s="512"/>
      <c r="JTL2" s="512"/>
      <c r="JTM2" s="512"/>
      <c r="JTN2" s="512"/>
      <c r="JTO2" s="512"/>
      <c r="JTP2" s="512"/>
      <c r="JTQ2" s="512"/>
      <c r="JTR2" s="512"/>
      <c r="JTS2" s="512"/>
      <c r="JTT2" s="512"/>
      <c r="JTU2" s="512"/>
      <c r="JTV2" s="512"/>
      <c r="JTW2" s="512"/>
      <c r="JTX2" s="512"/>
      <c r="JTY2" s="512"/>
      <c r="JTZ2" s="512"/>
      <c r="JUA2" s="512"/>
      <c r="JUB2" s="512"/>
      <c r="JUC2" s="512"/>
      <c r="JUD2" s="512"/>
      <c r="JUE2" s="512"/>
      <c r="JUF2" s="512"/>
      <c r="JUG2" s="512"/>
      <c r="JUH2" s="512"/>
      <c r="JUI2" s="512"/>
      <c r="JUJ2" s="512"/>
      <c r="JUK2" s="512"/>
      <c r="JUL2" s="512"/>
      <c r="JUM2" s="512"/>
      <c r="JUN2" s="512"/>
      <c r="JUO2" s="512"/>
      <c r="JUP2" s="512"/>
      <c r="JUQ2" s="512"/>
      <c r="JUR2" s="512"/>
      <c r="JUS2" s="512"/>
      <c r="JUT2" s="512"/>
      <c r="JUU2" s="512"/>
      <c r="JUV2" s="512"/>
      <c r="JUW2" s="512"/>
      <c r="JUX2" s="512"/>
      <c r="JUY2" s="512"/>
      <c r="JUZ2" s="512"/>
      <c r="JVA2" s="512"/>
      <c r="JVB2" s="512"/>
      <c r="JVC2" s="512"/>
      <c r="JVD2" s="512"/>
      <c r="JVE2" s="512"/>
      <c r="JVF2" s="512"/>
      <c r="JVG2" s="512"/>
      <c r="JVH2" s="512"/>
      <c r="JVI2" s="512"/>
      <c r="JVJ2" s="512"/>
      <c r="JVK2" s="512"/>
      <c r="JVL2" s="512"/>
      <c r="JVM2" s="512"/>
      <c r="JVN2" s="512"/>
      <c r="JVO2" s="512"/>
      <c r="JVP2" s="512"/>
      <c r="JVQ2" s="512"/>
      <c r="JVR2" s="512"/>
      <c r="JVS2" s="512"/>
      <c r="JVT2" s="512"/>
      <c r="JVU2" s="512"/>
      <c r="JVV2" s="512"/>
      <c r="JVW2" s="512"/>
      <c r="JVX2" s="512"/>
      <c r="JVY2" s="512"/>
      <c r="JVZ2" s="512"/>
      <c r="JWA2" s="512"/>
      <c r="JWB2" s="512"/>
      <c r="JWC2" s="512"/>
      <c r="JWD2" s="512"/>
      <c r="JWE2" s="512"/>
      <c r="JWF2" s="512"/>
      <c r="JWG2" s="512"/>
      <c r="JWH2" s="512"/>
      <c r="JWI2" s="512"/>
      <c r="JWJ2" s="512"/>
      <c r="JWK2" s="512"/>
      <c r="JWL2" s="512"/>
      <c r="JWM2" s="512"/>
      <c r="JWN2" s="512"/>
      <c r="JWO2" s="512"/>
      <c r="JWP2" s="512"/>
      <c r="JWQ2" s="512"/>
      <c r="JWR2" s="512"/>
      <c r="JWS2" s="512"/>
      <c r="JWT2" s="512"/>
      <c r="JWU2" s="512"/>
      <c r="JWV2" s="512"/>
      <c r="JWW2" s="512"/>
      <c r="JWX2" s="512"/>
      <c r="JWY2" s="512"/>
      <c r="JWZ2" s="512"/>
      <c r="JXA2" s="512"/>
      <c r="JXB2" s="512"/>
      <c r="JXC2" s="512"/>
      <c r="JXD2" s="512"/>
      <c r="JXE2" s="512"/>
      <c r="JXF2" s="512"/>
      <c r="JXG2" s="512"/>
      <c r="JXH2" s="512"/>
      <c r="JXI2" s="512"/>
      <c r="JXJ2" s="512"/>
      <c r="JXK2" s="512"/>
      <c r="JXL2" s="512"/>
      <c r="JXM2" s="512"/>
      <c r="JXN2" s="512"/>
      <c r="JXO2" s="512"/>
      <c r="JXP2" s="512"/>
      <c r="JXQ2" s="512"/>
      <c r="JXR2" s="512"/>
      <c r="JXS2" s="512"/>
      <c r="JXT2" s="512"/>
      <c r="JXU2" s="512"/>
      <c r="JXV2" s="512"/>
      <c r="JXW2" s="512"/>
      <c r="JXX2" s="512"/>
      <c r="JXY2" s="512"/>
      <c r="JXZ2" s="512"/>
      <c r="JYA2" s="512"/>
      <c r="JYB2" s="512"/>
      <c r="JYC2" s="512"/>
      <c r="JYD2" s="512"/>
      <c r="JYE2" s="512"/>
      <c r="JYF2" s="512"/>
      <c r="JYG2" s="512"/>
      <c r="JYH2" s="512"/>
      <c r="JYI2" s="512"/>
      <c r="JYJ2" s="512"/>
      <c r="JYK2" s="512"/>
      <c r="JYL2" s="512"/>
      <c r="JYM2" s="512"/>
      <c r="JYN2" s="512"/>
      <c r="JYO2" s="512"/>
      <c r="JYP2" s="512"/>
      <c r="JYQ2" s="512"/>
      <c r="JYR2" s="512"/>
      <c r="JYS2" s="512"/>
      <c r="JYT2" s="512"/>
      <c r="JYU2" s="512"/>
      <c r="JYV2" s="512"/>
      <c r="JYW2" s="512"/>
      <c r="JYX2" s="512"/>
      <c r="JYY2" s="512"/>
      <c r="JYZ2" s="512"/>
      <c r="JZA2" s="512"/>
      <c r="JZB2" s="512"/>
      <c r="JZC2" s="512"/>
      <c r="JZD2" s="512"/>
      <c r="JZE2" s="512"/>
      <c r="JZF2" s="512"/>
      <c r="JZG2" s="512"/>
      <c r="JZH2" s="512"/>
      <c r="JZI2" s="512"/>
      <c r="JZJ2" s="512"/>
      <c r="JZK2" s="512"/>
      <c r="JZL2" s="512"/>
      <c r="JZM2" s="512"/>
      <c r="JZN2" s="512"/>
      <c r="JZO2" s="512"/>
      <c r="JZP2" s="512"/>
      <c r="JZQ2" s="512"/>
      <c r="JZR2" s="512"/>
      <c r="JZS2" s="512"/>
      <c r="JZT2" s="512"/>
      <c r="JZU2" s="512"/>
      <c r="JZV2" s="512"/>
      <c r="JZW2" s="512"/>
      <c r="JZX2" s="512"/>
      <c r="JZY2" s="512"/>
      <c r="JZZ2" s="512"/>
      <c r="KAA2" s="512"/>
      <c r="KAB2" s="512"/>
      <c r="KAC2" s="512"/>
      <c r="KAD2" s="512"/>
      <c r="KAE2" s="512"/>
      <c r="KAF2" s="512"/>
      <c r="KAG2" s="512"/>
      <c r="KAH2" s="512"/>
      <c r="KAI2" s="512"/>
      <c r="KAJ2" s="512"/>
      <c r="KAK2" s="512"/>
      <c r="KAL2" s="512"/>
      <c r="KAM2" s="512"/>
      <c r="KAN2" s="512"/>
      <c r="KAO2" s="512"/>
      <c r="KAP2" s="512"/>
      <c r="KAQ2" s="512"/>
      <c r="KAR2" s="512"/>
      <c r="KAS2" s="512"/>
      <c r="KAT2" s="512"/>
      <c r="KAU2" s="512"/>
      <c r="KAV2" s="512"/>
      <c r="KAW2" s="512"/>
      <c r="KAX2" s="512"/>
      <c r="KAY2" s="512"/>
      <c r="KAZ2" s="512"/>
      <c r="KBA2" s="512"/>
      <c r="KBB2" s="512"/>
      <c r="KBC2" s="512"/>
      <c r="KBD2" s="512"/>
      <c r="KBE2" s="512"/>
      <c r="KBF2" s="512"/>
      <c r="KBG2" s="512"/>
      <c r="KBH2" s="512"/>
      <c r="KBI2" s="512"/>
      <c r="KBJ2" s="512"/>
      <c r="KBK2" s="512"/>
      <c r="KBL2" s="512"/>
      <c r="KBM2" s="512"/>
      <c r="KBN2" s="512"/>
      <c r="KBO2" s="512"/>
      <c r="KBP2" s="512"/>
      <c r="KBQ2" s="512"/>
      <c r="KBR2" s="512"/>
      <c r="KBS2" s="512"/>
      <c r="KBT2" s="512"/>
      <c r="KBU2" s="512"/>
      <c r="KBV2" s="512"/>
      <c r="KBW2" s="512"/>
      <c r="KBX2" s="512"/>
      <c r="KBY2" s="512"/>
      <c r="KBZ2" s="512"/>
      <c r="KCA2" s="512"/>
      <c r="KCB2" s="512"/>
      <c r="KCC2" s="512"/>
      <c r="KCD2" s="512"/>
      <c r="KCE2" s="512"/>
      <c r="KCF2" s="512"/>
      <c r="KCG2" s="512"/>
      <c r="KCH2" s="512"/>
      <c r="KCI2" s="512"/>
      <c r="KCJ2" s="512"/>
      <c r="KCK2" s="512"/>
      <c r="KCL2" s="512"/>
      <c r="KCM2" s="512"/>
      <c r="KCN2" s="512"/>
      <c r="KCO2" s="512"/>
      <c r="KCP2" s="512"/>
      <c r="KCQ2" s="512"/>
      <c r="KCR2" s="512"/>
      <c r="KCS2" s="512"/>
      <c r="KCT2" s="512"/>
      <c r="KCU2" s="512"/>
      <c r="KCV2" s="512"/>
      <c r="KCW2" s="512"/>
      <c r="KCX2" s="512"/>
      <c r="KCY2" s="512"/>
      <c r="KCZ2" s="512"/>
      <c r="KDA2" s="512"/>
      <c r="KDB2" s="512"/>
      <c r="KDC2" s="512"/>
      <c r="KDD2" s="512"/>
      <c r="KDE2" s="512"/>
      <c r="KDF2" s="512"/>
      <c r="KDG2" s="512"/>
      <c r="KDH2" s="512"/>
      <c r="KDI2" s="512"/>
      <c r="KDJ2" s="512"/>
      <c r="KDK2" s="512"/>
      <c r="KDL2" s="512"/>
      <c r="KDM2" s="512"/>
      <c r="KDN2" s="512"/>
      <c r="KDO2" s="512"/>
      <c r="KDP2" s="512"/>
      <c r="KDQ2" s="512"/>
      <c r="KDR2" s="512"/>
      <c r="KDS2" s="512"/>
      <c r="KDT2" s="512"/>
      <c r="KDU2" s="512"/>
      <c r="KDV2" s="512"/>
      <c r="KDW2" s="512"/>
      <c r="KDX2" s="512"/>
      <c r="KDY2" s="512"/>
      <c r="KDZ2" s="512"/>
      <c r="KEA2" s="512"/>
      <c r="KEB2" s="512"/>
      <c r="KEC2" s="512"/>
      <c r="KED2" s="512"/>
      <c r="KEE2" s="512"/>
      <c r="KEF2" s="512"/>
      <c r="KEG2" s="512"/>
      <c r="KEH2" s="512"/>
      <c r="KEI2" s="512"/>
      <c r="KEJ2" s="512"/>
      <c r="KEK2" s="512"/>
      <c r="KEL2" s="512"/>
      <c r="KEM2" s="512"/>
      <c r="KEN2" s="512"/>
      <c r="KEO2" s="512"/>
      <c r="KEP2" s="512"/>
      <c r="KEQ2" s="512"/>
      <c r="KER2" s="512"/>
      <c r="KES2" s="512"/>
      <c r="KET2" s="512"/>
      <c r="KEU2" s="512"/>
      <c r="KEV2" s="512"/>
      <c r="KEW2" s="512"/>
      <c r="KEX2" s="512"/>
      <c r="KEY2" s="512"/>
      <c r="KEZ2" s="512"/>
      <c r="KFA2" s="512"/>
      <c r="KFB2" s="512"/>
      <c r="KFC2" s="512"/>
      <c r="KFD2" s="512"/>
      <c r="KFE2" s="512"/>
      <c r="KFF2" s="512"/>
      <c r="KFG2" s="512"/>
      <c r="KFH2" s="512"/>
      <c r="KFI2" s="512"/>
      <c r="KFJ2" s="512"/>
      <c r="KFK2" s="512"/>
      <c r="KFL2" s="512"/>
      <c r="KFM2" s="512"/>
      <c r="KFN2" s="512"/>
      <c r="KFO2" s="512"/>
      <c r="KFP2" s="512"/>
      <c r="KFQ2" s="512"/>
      <c r="KFR2" s="512"/>
      <c r="KFS2" s="512"/>
      <c r="KFT2" s="512"/>
      <c r="KFU2" s="512"/>
      <c r="KFV2" s="512"/>
      <c r="KFW2" s="512"/>
      <c r="KFX2" s="512"/>
      <c r="KFY2" s="512"/>
      <c r="KFZ2" s="512"/>
      <c r="KGA2" s="512"/>
      <c r="KGB2" s="512"/>
      <c r="KGC2" s="512"/>
      <c r="KGD2" s="512"/>
      <c r="KGE2" s="512"/>
      <c r="KGF2" s="512"/>
      <c r="KGG2" s="512"/>
      <c r="KGH2" s="512"/>
      <c r="KGI2" s="512"/>
      <c r="KGJ2" s="512"/>
      <c r="KGK2" s="512"/>
      <c r="KGL2" s="512"/>
      <c r="KGM2" s="512"/>
      <c r="KGN2" s="512"/>
      <c r="KGO2" s="512"/>
      <c r="KGP2" s="512"/>
      <c r="KGQ2" s="512"/>
      <c r="KGR2" s="512"/>
      <c r="KGS2" s="512"/>
      <c r="KGT2" s="512"/>
      <c r="KGU2" s="512"/>
      <c r="KGV2" s="512"/>
      <c r="KGW2" s="512"/>
      <c r="KGX2" s="512"/>
      <c r="KGY2" s="512"/>
      <c r="KGZ2" s="512"/>
      <c r="KHA2" s="512"/>
      <c r="KHB2" s="512"/>
      <c r="KHC2" s="512"/>
      <c r="KHD2" s="512"/>
      <c r="KHE2" s="512"/>
      <c r="KHF2" s="512"/>
      <c r="KHG2" s="512"/>
      <c r="KHH2" s="512"/>
      <c r="KHI2" s="512"/>
      <c r="KHJ2" s="512"/>
      <c r="KHK2" s="512"/>
      <c r="KHL2" s="512"/>
      <c r="KHM2" s="512"/>
      <c r="KHN2" s="512"/>
      <c r="KHO2" s="512"/>
      <c r="KHP2" s="512"/>
      <c r="KHQ2" s="512"/>
      <c r="KHR2" s="512"/>
      <c r="KHS2" s="512"/>
      <c r="KHT2" s="512"/>
      <c r="KHU2" s="512"/>
      <c r="KHV2" s="512"/>
      <c r="KHW2" s="512"/>
      <c r="KHX2" s="512"/>
      <c r="KHY2" s="512"/>
      <c r="KHZ2" s="512"/>
      <c r="KIA2" s="512"/>
      <c r="KIB2" s="512"/>
      <c r="KIC2" s="512"/>
      <c r="KID2" s="512"/>
      <c r="KIE2" s="512"/>
      <c r="KIF2" s="512"/>
      <c r="KIG2" s="512"/>
      <c r="KIH2" s="512"/>
      <c r="KII2" s="512"/>
      <c r="KIJ2" s="512"/>
      <c r="KIK2" s="512"/>
      <c r="KIL2" s="512"/>
      <c r="KIM2" s="512"/>
      <c r="KIN2" s="512"/>
      <c r="KIO2" s="512"/>
      <c r="KIP2" s="512"/>
      <c r="KIQ2" s="512"/>
      <c r="KIR2" s="512"/>
      <c r="KIS2" s="512"/>
      <c r="KIT2" s="512"/>
      <c r="KIU2" s="512"/>
      <c r="KIV2" s="512"/>
      <c r="KIW2" s="512"/>
      <c r="KIX2" s="512"/>
      <c r="KIY2" s="512"/>
      <c r="KIZ2" s="512"/>
      <c r="KJA2" s="512"/>
      <c r="KJB2" s="512"/>
      <c r="KJC2" s="512"/>
      <c r="KJD2" s="512"/>
      <c r="KJE2" s="512"/>
      <c r="KJF2" s="512"/>
      <c r="KJG2" s="512"/>
      <c r="KJH2" s="512"/>
      <c r="KJI2" s="512"/>
      <c r="KJJ2" s="512"/>
      <c r="KJK2" s="512"/>
      <c r="KJL2" s="512"/>
      <c r="KJM2" s="512"/>
      <c r="KJN2" s="512"/>
      <c r="KJO2" s="512"/>
      <c r="KJP2" s="512"/>
      <c r="KJQ2" s="512"/>
      <c r="KJR2" s="512"/>
      <c r="KJS2" s="512"/>
      <c r="KJT2" s="512"/>
      <c r="KJU2" s="512"/>
      <c r="KJV2" s="512"/>
      <c r="KJW2" s="512"/>
      <c r="KJX2" s="512"/>
      <c r="KJY2" s="512"/>
      <c r="KJZ2" s="512"/>
      <c r="KKA2" s="512"/>
      <c r="KKB2" s="512"/>
      <c r="KKC2" s="512"/>
      <c r="KKD2" s="512"/>
      <c r="KKE2" s="512"/>
      <c r="KKF2" s="512"/>
      <c r="KKG2" s="512"/>
      <c r="KKH2" s="512"/>
      <c r="KKI2" s="512"/>
      <c r="KKJ2" s="512"/>
      <c r="KKK2" s="512"/>
      <c r="KKL2" s="512"/>
      <c r="KKM2" s="512"/>
      <c r="KKN2" s="512"/>
      <c r="KKO2" s="512"/>
      <c r="KKP2" s="512"/>
      <c r="KKQ2" s="512"/>
      <c r="KKR2" s="512"/>
      <c r="KKS2" s="512"/>
      <c r="KKT2" s="512"/>
      <c r="KKU2" s="512"/>
      <c r="KKV2" s="512"/>
      <c r="KKW2" s="512"/>
      <c r="KKX2" s="512"/>
      <c r="KKY2" s="512"/>
      <c r="KKZ2" s="512"/>
      <c r="KLA2" s="512"/>
      <c r="KLB2" s="512"/>
      <c r="KLC2" s="512"/>
      <c r="KLD2" s="512"/>
      <c r="KLE2" s="512"/>
      <c r="KLF2" s="512"/>
      <c r="KLG2" s="512"/>
      <c r="KLH2" s="512"/>
      <c r="KLI2" s="512"/>
      <c r="KLJ2" s="512"/>
      <c r="KLK2" s="512"/>
      <c r="KLL2" s="512"/>
      <c r="KLM2" s="512"/>
      <c r="KLN2" s="512"/>
      <c r="KLO2" s="512"/>
      <c r="KLP2" s="512"/>
      <c r="KLQ2" s="512"/>
      <c r="KLR2" s="512"/>
      <c r="KLS2" s="512"/>
      <c r="KLT2" s="512"/>
      <c r="KLU2" s="512"/>
      <c r="KLV2" s="512"/>
      <c r="KLW2" s="512"/>
      <c r="KLX2" s="512"/>
      <c r="KLY2" s="512"/>
      <c r="KLZ2" s="512"/>
      <c r="KMA2" s="512"/>
      <c r="KMB2" s="512"/>
      <c r="KMC2" s="512"/>
      <c r="KMD2" s="512"/>
      <c r="KME2" s="512"/>
      <c r="KMF2" s="512"/>
      <c r="KMG2" s="512"/>
      <c r="KMH2" s="512"/>
      <c r="KMI2" s="512"/>
      <c r="KMJ2" s="512"/>
      <c r="KMK2" s="512"/>
      <c r="KML2" s="512"/>
      <c r="KMM2" s="512"/>
      <c r="KMN2" s="512"/>
      <c r="KMO2" s="512"/>
      <c r="KMP2" s="512"/>
      <c r="KMQ2" s="512"/>
      <c r="KMR2" s="512"/>
      <c r="KMS2" s="512"/>
      <c r="KMT2" s="512"/>
      <c r="KMU2" s="512"/>
      <c r="KMV2" s="512"/>
      <c r="KMW2" s="512"/>
      <c r="KMX2" s="512"/>
      <c r="KMY2" s="512"/>
      <c r="KMZ2" s="512"/>
      <c r="KNA2" s="512"/>
      <c r="KNB2" s="512"/>
      <c r="KNC2" s="512"/>
      <c r="KND2" s="512"/>
      <c r="KNE2" s="512"/>
      <c r="KNF2" s="512"/>
      <c r="KNG2" s="512"/>
      <c r="KNH2" s="512"/>
      <c r="KNI2" s="512"/>
      <c r="KNJ2" s="512"/>
      <c r="KNK2" s="512"/>
      <c r="KNL2" s="512"/>
      <c r="KNM2" s="512"/>
      <c r="KNN2" s="512"/>
      <c r="KNO2" s="512"/>
      <c r="KNP2" s="512"/>
      <c r="KNQ2" s="512"/>
      <c r="KNR2" s="512"/>
      <c r="KNS2" s="512"/>
      <c r="KNT2" s="512"/>
      <c r="KNU2" s="512"/>
      <c r="KNV2" s="512"/>
      <c r="KNW2" s="512"/>
      <c r="KNX2" s="512"/>
      <c r="KNY2" s="512"/>
      <c r="KNZ2" s="512"/>
      <c r="KOA2" s="512"/>
      <c r="KOB2" s="512"/>
      <c r="KOC2" s="512"/>
      <c r="KOD2" s="512"/>
      <c r="KOE2" s="512"/>
      <c r="KOF2" s="512"/>
      <c r="KOG2" s="512"/>
      <c r="KOH2" s="512"/>
      <c r="KOI2" s="512"/>
      <c r="KOJ2" s="512"/>
      <c r="KOK2" s="512"/>
      <c r="KOL2" s="512"/>
      <c r="KOM2" s="512"/>
      <c r="KON2" s="512"/>
      <c r="KOO2" s="512"/>
      <c r="KOP2" s="512"/>
      <c r="KOQ2" s="512"/>
      <c r="KOR2" s="512"/>
      <c r="KOS2" s="512"/>
      <c r="KOT2" s="512"/>
      <c r="KOU2" s="512"/>
      <c r="KOV2" s="512"/>
      <c r="KOW2" s="512"/>
      <c r="KOX2" s="512"/>
      <c r="KOY2" s="512"/>
      <c r="KOZ2" s="512"/>
      <c r="KPA2" s="512"/>
      <c r="KPB2" s="512"/>
      <c r="KPC2" s="512"/>
      <c r="KPD2" s="512"/>
      <c r="KPE2" s="512"/>
      <c r="KPF2" s="512"/>
      <c r="KPG2" s="512"/>
      <c r="KPH2" s="512"/>
      <c r="KPI2" s="512"/>
      <c r="KPJ2" s="512"/>
      <c r="KPK2" s="512"/>
      <c r="KPL2" s="512"/>
      <c r="KPM2" s="512"/>
      <c r="KPN2" s="512"/>
      <c r="KPO2" s="512"/>
      <c r="KPP2" s="512"/>
      <c r="KPQ2" s="512"/>
      <c r="KPR2" s="512"/>
      <c r="KPS2" s="512"/>
      <c r="KPT2" s="512"/>
      <c r="KPU2" s="512"/>
      <c r="KPV2" s="512"/>
      <c r="KPW2" s="512"/>
      <c r="KPX2" s="512"/>
      <c r="KPY2" s="512"/>
      <c r="KPZ2" s="512"/>
      <c r="KQA2" s="512"/>
      <c r="KQB2" s="512"/>
      <c r="KQC2" s="512"/>
      <c r="KQD2" s="512"/>
      <c r="KQE2" s="512"/>
      <c r="KQF2" s="512"/>
      <c r="KQG2" s="512"/>
      <c r="KQH2" s="512"/>
      <c r="KQI2" s="512"/>
      <c r="KQJ2" s="512"/>
      <c r="KQK2" s="512"/>
      <c r="KQL2" s="512"/>
      <c r="KQM2" s="512"/>
      <c r="KQN2" s="512"/>
      <c r="KQO2" s="512"/>
      <c r="KQP2" s="512"/>
      <c r="KQQ2" s="512"/>
      <c r="KQR2" s="512"/>
      <c r="KQS2" s="512"/>
      <c r="KQT2" s="512"/>
      <c r="KQU2" s="512"/>
      <c r="KQV2" s="512"/>
      <c r="KQW2" s="512"/>
      <c r="KQX2" s="512"/>
      <c r="KQY2" s="512"/>
      <c r="KQZ2" s="512"/>
      <c r="KRA2" s="512"/>
      <c r="KRB2" s="512"/>
      <c r="KRC2" s="512"/>
      <c r="KRD2" s="512"/>
      <c r="KRE2" s="512"/>
      <c r="KRF2" s="512"/>
      <c r="KRG2" s="512"/>
      <c r="KRH2" s="512"/>
      <c r="KRI2" s="512"/>
      <c r="KRJ2" s="512"/>
      <c r="KRK2" s="512"/>
      <c r="KRL2" s="512"/>
      <c r="KRM2" s="512"/>
      <c r="KRN2" s="512"/>
      <c r="KRO2" s="512"/>
      <c r="KRP2" s="512"/>
      <c r="KRQ2" s="512"/>
      <c r="KRR2" s="512"/>
      <c r="KRS2" s="512"/>
      <c r="KRT2" s="512"/>
      <c r="KRU2" s="512"/>
      <c r="KRV2" s="512"/>
      <c r="KRW2" s="512"/>
      <c r="KRX2" s="512"/>
      <c r="KRY2" s="512"/>
      <c r="KRZ2" s="512"/>
      <c r="KSA2" s="512"/>
      <c r="KSB2" s="512"/>
      <c r="KSC2" s="512"/>
      <c r="KSD2" s="512"/>
      <c r="KSE2" s="512"/>
      <c r="KSF2" s="512"/>
      <c r="KSG2" s="512"/>
      <c r="KSH2" s="512"/>
      <c r="KSI2" s="512"/>
      <c r="KSJ2" s="512"/>
      <c r="KSK2" s="512"/>
      <c r="KSL2" s="512"/>
      <c r="KSM2" s="512"/>
      <c r="KSN2" s="512"/>
      <c r="KSO2" s="512"/>
      <c r="KSP2" s="512"/>
      <c r="KSQ2" s="512"/>
      <c r="KSR2" s="512"/>
      <c r="KSS2" s="512"/>
      <c r="KST2" s="512"/>
      <c r="KSU2" s="512"/>
      <c r="KSV2" s="512"/>
      <c r="KSW2" s="512"/>
      <c r="KSX2" s="512"/>
      <c r="KSY2" s="512"/>
      <c r="KSZ2" s="512"/>
      <c r="KTA2" s="512"/>
      <c r="KTB2" s="512"/>
      <c r="KTC2" s="512"/>
      <c r="KTD2" s="512"/>
      <c r="KTE2" s="512"/>
      <c r="KTF2" s="512"/>
      <c r="KTG2" s="512"/>
      <c r="KTH2" s="512"/>
      <c r="KTI2" s="512"/>
      <c r="KTJ2" s="512"/>
      <c r="KTK2" s="512"/>
      <c r="KTL2" s="512"/>
      <c r="KTM2" s="512"/>
      <c r="KTN2" s="512"/>
      <c r="KTO2" s="512"/>
      <c r="KTP2" s="512"/>
      <c r="KTQ2" s="512"/>
      <c r="KTR2" s="512"/>
      <c r="KTS2" s="512"/>
      <c r="KTT2" s="512"/>
      <c r="KTU2" s="512"/>
      <c r="KTV2" s="512"/>
      <c r="KTW2" s="512"/>
      <c r="KTX2" s="512"/>
      <c r="KTY2" s="512"/>
      <c r="KTZ2" s="512"/>
      <c r="KUA2" s="512"/>
      <c r="KUB2" s="512"/>
      <c r="KUC2" s="512"/>
      <c r="KUD2" s="512"/>
      <c r="KUE2" s="512"/>
      <c r="KUF2" s="512"/>
      <c r="KUG2" s="512"/>
      <c r="KUH2" s="512"/>
      <c r="KUI2" s="512"/>
      <c r="KUJ2" s="512"/>
      <c r="KUK2" s="512"/>
      <c r="KUL2" s="512"/>
      <c r="KUM2" s="512"/>
      <c r="KUN2" s="512"/>
      <c r="KUO2" s="512"/>
      <c r="KUP2" s="512"/>
      <c r="KUQ2" s="512"/>
      <c r="KUR2" s="512"/>
      <c r="KUS2" s="512"/>
      <c r="KUT2" s="512"/>
      <c r="KUU2" s="512"/>
      <c r="KUV2" s="512"/>
      <c r="KUW2" s="512"/>
      <c r="KUX2" s="512"/>
      <c r="KUY2" s="512"/>
      <c r="KUZ2" s="512"/>
      <c r="KVA2" s="512"/>
      <c r="KVB2" s="512"/>
      <c r="KVC2" s="512"/>
      <c r="KVD2" s="512"/>
      <c r="KVE2" s="512"/>
      <c r="KVF2" s="512"/>
      <c r="KVG2" s="512"/>
      <c r="KVH2" s="512"/>
      <c r="KVI2" s="512"/>
      <c r="KVJ2" s="512"/>
      <c r="KVK2" s="512"/>
      <c r="KVL2" s="512"/>
      <c r="KVM2" s="512"/>
      <c r="KVN2" s="512"/>
      <c r="KVO2" s="512"/>
      <c r="KVP2" s="512"/>
      <c r="KVQ2" s="512"/>
      <c r="KVR2" s="512"/>
      <c r="KVS2" s="512"/>
      <c r="KVT2" s="512"/>
      <c r="KVU2" s="512"/>
      <c r="KVV2" s="512"/>
      <c r="KVW2" s="512"/>
      <c r="KVX2" s="512"/>
      <c r="KVY2" s="512"/>
      <c r="KVZ2" s="512"/>
      <c r="KWA2" s="512"/>
      <c r="KWB2" s="512"/>
      <c r="KWC2" s="512"/>
      <c r="KWD2" s="512"/>
      <c r="KWE2" s="512"/>
      <c r="KWF2" s="512"/>
      <c r="KWG2" s="512"/>
      <c r="KWH2" s="512"/>
      <c r="KWI2" s="512"/>
      <c r="KWJ2" s="512"/>
      <c r="KWK2" s="512"/>
      <c r="KWL2" s="512"/>
      <c r="KWM2" s="512"/>
      <c r="KWN2" s="512"/>
      <c r="KWO2" s="512"/>
      <c r="KWP2" s="512"/>
      <c r="KWQ2" s="512"/>
      <c r="KWR2" s="512"/>
      <c r="KWS2" s="512"/>
      <c r="KWT2" s="512"/>
      <c r="KWU2" s="512"/>
      <c r="KWV2" s="512"/>
      <c r="KWW2" s="512"/>
      <c r="KWX2" s="512"/>
      <c r="KWY2" s="512"/>
      <c r="KWZ2" s="512"/>
      <c r="KXA2" s="512"/>
      <c r="KXB2" s="512"/>
      <c r="KXC2" s="512"/>
      <c r="KXD2" s="512"/>
      <c r="KXE2" s="512"/>
      <c r="KXF2" s="512"/>
      <c r="KXG2" s="512"/>
      <c r="KXH2" s="512"/>
      <c r="KXI2" s="512"/>
      <c r="KXJ2" s="512"/>
      <c r="KXK2" s="512"/>
      <c r="KXL2" s="512"/>
      <c r="KXM2" s="512"/>
      <c r="KXN2" s="512"/>
      <c r="KXO2" s="512"/>
      <c r="KXP2" s="512"/>
      <c r="KXQ2" s="512"/>
      <c r="KXR2" s="512"/>
      <c r="KXS2" s="512"/>
      <c r="KXT2" s="512"/>
      <c r="KXU2" s="512"/>
      <c r="KXV2" s="512"/>
      <c r="KXW2" s="512"/>
      <c r="KXX2" s="512"/>
      <c r="KXY2" s="512"/>
      <c r="KXZ2" s="512"/>
      <c r="KYA2" s="512"/>
      <c r="KYB2" s="512"/>
      <c r="KYC2" s="512"/>
      <c r="KYD2" s="512"/>
      <c r="KYE2" s="512"/>
      <c r="KYF2" s="512"/>
      <c r="KYG2" s="512"/>
      <c r="KYH2" s="512"/>
      <c r="KYI2" s="512"/>
      <c r="KYJ2" s="512"/>
      <c r="KYK2" s="512"/>
      <c r="KYL2" s="512"/>
      <c r="KYM2" s="512"/>
      <c r="KYN2" s="512"/>
      <c r="KYO2" s="512"/>
      <c r="KYP2" s="512"/>
      <c r="KYQ2" s="512"/>
      <c r="KYR2" s="512"/>
      <c r="KYS2" s="512"/>
      <c r="KYT2" s="512"/>
      <c r="KYU2" s="512"/>
      <c r="KYV2" s="512"/>
      <c r="KYW2" s="512"/>
      <c r="KYX2" s="512"/>
      <c r="KYY2" s="512"/>
      <c r="KYZ2" s="512"/>
      <c r="KZA2" s="512"/>
      <c r="KZB2" s="512"/>
      <c r="KZC2" s="512"/>
      <c r="KZD2" s="512"/>
      <c r="KZE2" s="512"/>
      <c r="KZF2" s="512"/>
      <c r="KZG2" s="512"/>
      <c r="KZH2" s="512"/>
      <c r="KZI2" s="512"/>
      <c r="KZJ2" s="512"/>
      <c r="KZK2" s="512"/>
      <c r="KZL2" s="512"/>
      <c r="KZM2" s="512"/>
      <c r="KZN2" s="512"/>
      <c r="KZO2" s="512"/>
      <c r="KZP2" s="512"/>
      <c r="KZQ2" s="512"/>
      <c r="KZR2" s="512"/>
      <c r="KZS2" s="512"/>
      <c r="KZT2" s="512"/>
      <c r="KZU2" s="512"/>
      <c r="KZV2" s="512"/>
      <c r="KZW2" s="512"/>
      <c r="KZX2" s="512"/>
      <c r="KZY2" s="512"/>
      <c r="KZZ2" s="512"/>
      <c r="LAA2" s="512"/>
      <c r="LAB2" s="512"/>
      <c r="LAC2" s="512"/>
      <c r="LAD2" s="512"/>
      <c r="LAE2" s="512"/>
      <c r="LAF2" s="512"/>
      <c r="LAG2" s="512"/>
      <c r="LAH2" s="512"/>
      <c r="LAI2" s="512"/>
      <c r="LAJ2" s="512"/>
      <c r="LAK2" s="512"/>
      <c r="LAL2" s="512"/>
      <c r="LAM2" s="512"/>
      <c r="LAN2" s="512"/>
      <c r="LAO2" s="512"/>
      <c r="LAP2" s="512"/>
      <c r="LAQ2" s="512"/>
      <c r="LAR2" s="512"/>
      <c r="LAS2" s="512"/>
      <c r="LAT2" s="512"/>
      <c r="LAU2" s="512"/>
      <c r="LAV2" s="512"/>
      <c r="LAW2" s="512"/>
      <c r="LAX2" s="512"/>
      <c r="LAY2" s="512"/>
      <c r="LAZ2" s="512"/>
      <c r="LBA2" s="512"/>
      <c r="LBB2" s="512"/>
      <c r="LBC2" s="512"/>
      <c r="LBD2" s="512"/>
      <c r="LBE2" s="512"/>
      <c r="LBF2" s="512"/>
      <c r="LBG2" s="512"/>
      <c r="LBH2" s="512"/>
      <c r="LBI2" s="512"/>
      <c r="LBJ2" s="512"/>
      <c r="LBK2" s="512"/>
      <c r="LBL2" s="512"/>
      <c r="LBM2" s="512"/>
      <c r="LBN2" s="512"/>
      <c r="LBO2" s="512"/>
      <c r="LBP2" s="512"/>
      <c r="LBQ2" s="512"/>
      <c r="LBR2" s="512"/>
      <c r="LBS2" s="512"/>
      <c r="LBT2" s="512"/>
      <c r="LBU2" s="512"/>
      <c r="LBV2" s="512"/>
      <c r="LBW2" s="512"/>
      <c r="LBX2" s="512"/>
      <c r="LBY2" s="512"/>
      <c r="LBZ2" s="512"/>
      <c r="LCA2" s="512"/>
      <c r="LCB2" s="512"/>
      <c r="LCC2" s="512"/>
      <c r="LCD2" s="512"/>
      <c r="LCE2" s="512"/>
      <c r="LCF2" s="512"/>
      <c r="LCG2" s="512"/>
      <c r="LCH2" s="512"/>
      <c r="LCI2" s="512"/>
      <c r="LCJ2" s="512"/>
      <c r="LCK2" s="512"/>
      <c r="LCL2" s="512"/>
      <c r="LCM2" s="512"/>
      <c r="LCN2" s="512"/>
      <c r="LCO2" s="512"/>
      <c r="LCP2" s="512"/>
      <c r="LCQ2" s="512"/>
      <c r="LCR2" s="512"/>
      <c r="LCS2" s="512"/>
      <c r="LCT2" s="512"/>
      <c r="LCU2" s="512"/>
      <c r="LCV2" s="512"/>
      <c r="LCW2" s="512"/>
      <c r="LCX2" s="512"/>
      <c r="LCY2" s="512"/>
      <c r="LCZ2" s="512"/>
      <c r="LDA2" s="512"/>
      <c r="LDB2" s="512"/>
      <c r="LDC2" s="512"/>
      <c r="LDD2" s="512"/>
      <c r="LDE2" s="512"/>
      <c r="LDF2" s="512"/>
      <c r="LDG2" s="512"/>
      <c r="LDH2" s="512"/>
      <c r="LDI2" s="512"/>
      <c r="LDJ2" s="512"/>
      <c r="LDK2" s="512"/>
      <c r="LDL2" s="512"/>
      <c r="LDM2" s="512"/>
      <c r="LDN2" s="512"/>
      <c r="LDO2" s="512"/>
      <c r="LDP2" s="512"/>
      <c r="LDQ2" s="512"/>
      <c r="LDR2" s="512"/>
      <c r="LDS2" s="512"/>
      <c r="LDT2" s="512"/>
      <c r="LDU2" s="512"/>
      <c r="LDV2" s="512"/>
      <c r="LDW2" s="512"/>
      <c r="LDX2" s="512"/>
      <c r="LDY2" s="512"/>
      <c r="LDZ2" s="512"/>
      <c r="LEA2" s="512"/>
      <c r="LEB2" s="512"/>
      <c r="LEC2" s="512"/>
      <c r="LED2" s="512"/>
      <c r="LEE2" s="512"/>
      <c r="LEF2" s="512"/>
      <c r="LEG2" s="512"/>
      <c r="LEH2" s="512"/>
      <c r="LEI2" s="512"/>
      <c r="LEJ2" s="512"/>
      <c r="LEK2" s="512"/>
      <c r="LEL2" s="512"/>
      <c r="LEM2" s="512"/>
      <c r="LEN2" s="512"/>
      <c r="LEO2" s="512"/>
      <c r="LEP2" s="512"/>
      <c r="LEQ2" s="512"/>
      <c r="LER2" s="512"/>
      <c r="LES2" s="512"/>
      <c r="LET2" s="512"/>
      <c r="LEU2" s="512"/>
      <c r="LEV2" s="512"/>
      <c r="LEW2" s="512"/>
      <c r="LEX2" s="512"/>
      <c r="LEY2" s="512"/>
      <c r="LEZ2" s="512"/>
      <c r="LFA2" s="512"/>
      <c r="LFB2" s="512"/>
      <c r="LFC2" s="512"/>
      <c r="LFD2" s="512"/>
      <c r="LFE2" s="512"/>
      <c r="LFF2" s="512"/>
      <c r="LFG2" s="512"/>
      <c r="LFH2" s="512"/>
      <c r="LFI2" s="512"/>
      <c r="LFJ2" s="512"/>
      <c r="LFK2" s="512"/>
      <c r="LFL2" s="512"/>
      <c r="LFM2" s="512"/>
      <c r="LFN2" s="512"/>
      <c r="LFO2" s="512"/>
      <c r="LFP2" s="512"/>
      <c r="LFQ2" s="512"/>
      <c r="LFR2" s="512"/>
      <c r="LFS2" s="512"/>
      <c r="LFT2" s="512"/>
      <c r="LFU2" s="512"/>
      <c r="LFV2" s="512"/>
      <c r="LFW2" s="512"/>
      <c r="LFX2" s="512"/>
      <c r="LFY2" s="512"/>
      <c r="LFZ2" s="512"/>
      <c r="LGA2" s="512"/>
      <c r="LGB2" s="512"/>
      <c r="LGC2" s="512"/>
      <c r="LGD2" s="512"/>
      <c r="LGE2" s="512"/>
      <c r="LGF2" s="512"/>
      <c r="LGG2" s="512"/>
      <c r="LGH2" s="512"/>
      <c r="LGI2" s="512"/>
      <c r="LGJ2" s="512"/>
      <c r="LGK2" s="512"/>
      <c r="LGL2" s="512"/>
      <c r="LGM2" s="512"/>
      <c r="LGN2" s="512"/>
      <c r="LGO2" s="512"/>
      <c r="LGP2" s="512"/>
      <c r="LGQ2" s="512"/>
      <c r="LGR2" s="512"/>
      <c r="LGS2" s="512"/>
      <c r="LGT2" s="512"/>
      <c r="LGU2" s="512"/>
      <c r="LGV2" s="512"/>
      <c r="LGW2" s="512"/>
      <c r="LGX2" s="512"/>
      <c r="LGY2" s="512"/>
      <c r="LGZ2" s="512"/>
      <c r="LHA2" s="512"/>
      <c r="LHB2" s="512"/>
      <c r="LHC2" s="512"/>
      <c r="LHD2" s="512"/>
      <c r="LHE2" s="512"/>
      <c r="LHF2" s="512"/>
      <c r="LHG2" s="512"/>
      <c r="LHH2" s="512"/>
      <c r="LHI2" s="512"/>
      <c r="LHJ2" s="512"/>
      <c r="LHK2" s="512"/>
      <c r="LHL2" s="512"/>
      <c r="LHM2" s="512"/>
      <c r="LHN2" s="512"/>
      <c r="LHO2" s="512"/>
      <c r="LHP2" s="512"/>
      <c r="LHQ2" s="512"/>
      <c r="LHR2" s="512"/>
      <c r="LHS2" s="512"/>
      <c r="LHT2" s="512"/>
      <c r="LHU2" s="512"/>
      <c r="LHV2" s="512"/>
      <c r="LHW2" s="512"/>
      <c r="LHX2" s="512"/>
      <c r="LHY2" s="512"/>
      <c r="LHZ2" s="512"/>
      <c r="LIA2" s="512"/>
      <c r="LIB2" s="512"/>
      <c r="LIC2" s="512"/>
      <c r="LID2" s="512"/>
      <c r="LIE2" s="512"/>
      <c r="LIF2" s="512"/>
      <c r="LIG2" s="512"/>
      <c r="LIH2" s="512"/>
      <c r="LII2" s="512"/>
      <c r="LIJ2" s="512"/>
      <c r="LIK2" s="512"/>
      <c r="LIL2" s="512"/>
      <c r="LIM2" s="512"/>
      <c r="LIN2" s="512"/>
      <c r="LIO2" s="512"/>
      <c r="LIP2" s="512"/>
      <c r="LIQ2" s="512"/>
      <c r="LIR2" s="512"/>
      <c r="LIS2" s="512"/>
      <c r="LIT2" s="512"/>
      <c r="LIU2" s="512"/>
      <c r="LIV2" s="512"/>
      <c r="LIW2" s="512"/>
      <c r="LIX2" s="512"/>
      <c r="LIY2" s="512"/>
      <c r="LIZ2" s="512"/>
      <c r="LJA2" s="512"/>
      <c r="LJB2" s="512"/>
      <c r="LJC2" s="512"/>
      <c r="LJD2" s="512"/>
      <c r="LJE2" s="512"/>
      <c r="LJF2" s="512"/>
      <c r="LJG2" s="512"/>
      <c r="LJH2" s="512"/>
      <c r="LJI2" s="512"/>
      <c r="LJJ2" s="512"/>
      <c r="LJK2" s="512"/>
      <c r="LJL2" s="512"/>
      <c r="LJM2" s="512"/>
      <c r="LJN2" s="512"/>
      <c r="LJO2" s="512"/>
      <c r="LJP2" s="512"/>
      <c r="LJQ2" s="512"/>
      <c r="LJR2" s="512"/>
      <c r="LJS2" s="512"/>
      <c r="LJT2" s="512"/>
      <c r="LJU2" s="512"/>
      <c r="LJV2" s="512"/>
      <c r="LJW2" s="512"/>
      <c r="LJX2" s="512"/>
      <c r="LJY2" s="512"/>
      <c r="LJZ2" s="512"/>
      <c r="LKA2" s="512"/>
      <c r="LKB2" s="512"/>
      <c r="LKC2" s="512"/>
      <c r="LKD2" s="512"/>
      <c r="LKE2" s="512"/>
      <c r="LKF2" s="512"/>
      <c r="LKG2" s="512"/>
      <c r="LKH2" s="512"/>
      <c r="LKI2" s="512"/>
      <c r="LKJ2" s="512"/>
      <c r="LKK2" s="512"/>
      <c r="LKL2" s="512"/>
      <c r="LKM2" s="512"/>
      <c r="LKN2" s="512"/>
      <c r="LKO2" s="512"/>
      <c r="LKP2" s="512"/>
      <c r="LKQ2" s="512"/>
      <c r="LKR2" s="512"/>
      <c r="LKS2" s="512"/>
      <c r="LKT2" s="512"/>
      <c r="LKU2" s="512"/>
      <c r="LKV2" s="512"/>
      <c r="LKW2" s="512"/>
      <c r="LKX2" s="512"/>
      <c r="LKY2" s="512"/>
      <c r="LKZ2" s="512"/>
      <c r="LLA2" s="512"/>
      <c r="LLB2" s="512"/>
      <c r="LLC2" s="512"/>
      <c r="LLD2" s="512"/>
      <c r="LLE2" s="512"/>
      <c r="LLF2" s="512"/>
      <c r="LLG2" s="512"/>
      <c r="LLH2" s="512"/>
      <c r="LLI2" s="512"/>
      <c r="LLJ2" s="512"/>
      <c r="LLK2" s="512"/>
      <c r="LLL2" s="512"/>
      <c r="LLM2" s="512"/>
      <c r="LLN2" s="512"/>
      <c r="LLO2" s="512"/>
      <c r="LLP2" s="512"/>
      <c r="LLQ2" s="512"/>
      <c r="LLR2" s="512"/>
      <c r="LLS2" s="512"/>
      <c r="LLT2" s="512"/>
      <c r="LLU2" s="512"/>
      <c r="LLV2" s="512"/>
      <c r="LLW2" s="512"/>
      <c r="LLX2" s="512"/>
      <c r="LLY2" s="512"/>
      <c r="LLZ2" s="512"/>
      <c r="LMA2" s="512"/>
      <c r="LMB2" s="512"/>
      <c r="LMC2" s="512"/>
      <c r="LMD2" s="512"/>
      <c r="LME2" s="512"/>
      <c r="LMF2" s="512"/>
      <c r="LMG2" s="512"/>
      <c r="LMH2" s="512"/>
      <c r="LMI2" s="512"/>
      <c r="LMJ2" s="512"/>
      <c r="LMK2" s="512"/>
      <c r="LML2" s="512"/>
      <c r="LMM2" s="512"/>
      <c r="LMN2" s="512"/>
      <c r="LMO2" s="512"/>
      <c r="LMP2" s="512"/>
      <c r="LMQ2" s="512"/>
      <c r="LMR2" s="512"/>
      <c r="LMS2" s="512"/>
      <c r="LMT2" s="512"/>
      <c r="LMU2" s="512"/>
      <c r="LMV2" s="512"/>
      <c r="LMW2" s="512"/>
      <c r="LMX2" s="512"/>
      <c r="LMY2" s="512"/>
      <c r="LMZ2" s="512"/>
      <c r="LNA2" s="512"/>
      <c r="LNB2" s="512"/>
      <c r="LNC2" s="512"/>
      <c r="LND2" s="512"/>
      <c r="LNE2" s="512"/>
      <c r="LNF2" s="512"/>
      <c r="LNG2" s="512"/>
      <c r="LNH2" s="512"/>
      <c r="LNI2" s="512"/>
      <c r="LNJ2" s="512"/>
      <c r="LNK2" s="512"/>
      <c r="LNL2" s="512"/>
      <c r="LNM2" s="512"/>
      <c r="LNN2" s="512"/>
      <c r="LNO2" s="512"/>
      <c r="LNP2" s="512"/>
      <c r="LNQ2" s="512"/>
      <c r="LNR2" s="512"/>
      <c r="LNS2" s="512"/>
      <c r="LNT2" s="512"/>
      <c r="LNU2" s="512"/>
      <c r="LNV2" s="512"/>
      <c r="LNW2" s="512"/>
      <c r="LNX2" s="512"/>
      <c r="LNY2" s="512"/>
      <c r="LNZ2" s="512"/>
      <c r="LOA2" s="512"/>
      <c r="LOB2" s="512"/>
      <c r="LOC2" s="512"/>
      <c r="LOD2" s="512"/>
      <c r="LOE2" s="512"/>
      <c r="LOF2" s="512"/>
      <c r="LOG2" s="512"/>
      <c r="LOH2" s="512"/>
      <c r="LOI2" s="512"/>
      <c r="LOJ2" s="512"/>
      <c r="LOK2" s="512"/>
      <c r="LOL2" s="512"/>
      <c r="LOM2" s="512"/>
      <c r="LON2" s="512"/>
      <c r="LOO2" s="512"/>
      <c r="LOP2" s="512"/>
      <c r="LOQ2" s="512"/>
      <c r="LOR2" s="512"/>
      <c r="LOS2" s="512"/>
      <c r="LOT2" s="512"/>
      <c r="LOU2" s="512"/>
      <c r="LOV2" s="512"/>
      <c r="LOW2" s="512"/>
      <c r="LOX2" s="512"/>
      <c r="LOY2" s="512"/>
      <c r="LOZ2" s="512"/>
      <c r="LPA2" s="512"/>
      <c r="LPB2" s="512"/>
      <c r="LPC2" s="512"/>
      <c r="LPD2" s="512"/>
      <c r="LPE2" s="512"/>
      <c r="LPF2" s="512"/>
      <c r="LPG2" s="512"/>
      <c r="LPH2" s="512"/>
      <c r="LPI2" s="512"/>
      <c r="LPJ2" s="512"/>
      <c r="LPK2" s="512"/>
      <c r="LPL2" s="512"/>
      <c r="LPM2" s="512"/>
      <c r="LPN2" s="512"/>
      <c r="LPO2" s="512"/>
      <c r="LPP2" s="512"/>
      <c r="LPQ2" s="512"/>
      <c r="LPR2" s="512"/>
      <c r="LPS2" s="512"/>
      <c r="LPT2" s="512"/>
      <c r="LPU2" s="512"/>
      <c r="LPV2" s="512"/>
      <c r="LPW2" s="512"/>
      <c r="LPX2" s="512"/>
      <c r="LPY2" s="512"/>
      <c r="LPZ2" s="512"/>
      <c r="LQA2" s="512"/>
      <c r="LQB2" s="512"/>
      <c r="LQC2" s="512"/>
      <c r="LQD2" s="512"/>
      <c r="LQE2" s="512"/>
      <c r="LQF2" s="512"/>
      <c r="LQG2" s="512"/>
      <c r="LQH2" s="512"/>
      <c r="LQI2" s="512"/>
      <c r="LQJ2" s="512"/>
      <c r="LQK2" s="512"/>
      <c r="LQL2" s="512"/>
      <c r="LQM2" s="512"/>
      <c r="LQN2" s="512"/>
      <c r="LQO2" s="512"/>
      <c r="LQP2" s="512"/>
      <c r="LQQ2" s="512"/>
      <c r="LQR2" s="512"/>
      <c r="LQS2" s="512"/>
      <c r="LQT2" s="512"/>
      <c r="LQU2" s="512"/>
      <c r="LQV2" s="512"/>
      <c r="LQW2" s="512"/>
      <c r="LQX2" s="512"/>
      <c r="LQY2" s="512"/>
      <c r="LQZ2" s="512"/>
      <c r="LRA2" s="512"/>
      <c r="LRB2" s="512"/>
      <c r="LRC2" s="512"/>
      <c r="LRD2" s="512"/>
      <c r="LRE2" s="512"/>
      <c r="LRF2" s="512"/>
      <c r="LRG2" s="512"/>
      <c r="LRH2" s="512"/>
      <c r="LRI2" s="512"/>
      <c r="LRJ2" s="512"/>
      <c r="LRK2" s="512"/>
      <c r="LRL2" s="512"/>
      <c r="LRM2" s="512"/>
      <c r="LRN2" s="512"/>
      <c r="LRO2" s="512"/>
      <c r="LRP2" s="512"/>
      <c r="LRQ2" s="512"/>
      <c r="LRR2" s="512"/>
      <c r="LRS2" s="512"/>
      <c r="LRT2" s="512"/>
      <c r="LRU2" s="512"/>
      <c r="LRV2" s="512"/>
      <c r="LRW2" s="512"/>
      <c r="LRX2" s="512"/>
      <c r="LRY2" s="512"/>
      <c r="LRZ2" s="512"/>
      <c r="LSA2" s="512"/>
      <c r="LSB2" s="512"/>
      <c r="LSC2" s="512"/>
      <c r="LSD2" s="512"/>
      <c r="LSE2" s="512"/>
      <c r="LSF2" s="512"/>
      <c r="LSG2" s="512"/>
      <c r="LSH2" s="512"/>
      <c r="LSI2" s="512"/>
      <c r="LSJ2" s="512"/>
      <c r="LSK2" s="512"/>
      <c r="LSL2" s="512"/>
      <c r="LSM2" s="512"/>
      <c r="LSN2" s="512"/>
      <c r="LSO2" s="512"/>
      <c r="LSP2" s="512"/>
      <c r="LSQ2" s="512"/>
      <c r="LSR2" s="512"/>
      <c r="LSS2" s="512"/>
      <c r="LST2" s="512"/>
      <c r="LSU2" s="512"/>
      <c r="LSV2" s="512"/>
      <c r="LSW2" s="512"/>
      <c r="LSX2" s="512"/>
      <c r="LSY2" s="512"/>
      <c r="LSZ2" s="512"/>
      <c r="LTA2" s="512"/>
      <c r="LTB2" s="512"/>
      <c r="LTC2" s="512"/>
      <c r="LTD2" s="512"/>
      <c r="LTE2" s="512"/>
      <c r="LTF2" s="512"/>
      <c r="LTG2" s="512"/>
      <c r="LTH2" s="512"/>
      <c r="LTI2" s="512"/>
      <c r="LTJ2" s="512"/>
      <c r="LTK2" s="512"/>
      <c r="LTL2" s="512"/>
      <c r="LTM2" s="512"/>
      <c r="LTN2" s="512"/>
      <c r="LTO2" s="512"/>
      <c r="LTP2" s="512"/>
      <c r="LTQ2" s="512"/>
      <c r="LTR2" s="512"/>
      <c r="LTS2" s="512"/>
      <c r="LTT2" s="512"/>
      <c r="LTU2" s="512"/>
      <c r="LTV2" s="512"/>
      <c r="LTW2" s="512"/>
      <c r="LTX2" s="512"/>
      <c r="LTY2" s="512"/>
      <c r="LTZ2" s="512"/>
      <c r="LUA2" s="512"/>
      <c r="LUB2" s="512"/>
      <c r="LUC2" s="512"/>
      <c r="LUD2" s="512"/>
      <c r="LUE2" s="512"/>
      <c r="LUF2" s="512"/>
      <c r="LUG2" s="512"/>
      <c r="LUH2" s="512"/>
      <c r="LUI2" s="512"/>
      <c r="LUJ2" s="512"/>
      <c r="LUK2" s="512"/>
      <c r="LUL2" s="512"/>
      <c r="LUM2" s="512"/>
      <c r="LUN2" s="512"/>
      <c r="LUO2" s="512"/>
      <c r="LUP2" s="512"/>
      <c r="LUQ2" s="512"/>
      <c r="LUR2" s="512"/>
      <c r="LUS2" s="512"/>
      <c r="LUT2" s="512"/>
      <c r="LUU2" s="512"/>
      <c r="LUV2" s="512"/>
      <c r="LUW2" s="512"/>
      <c r="LUX2" s="512"/>
      <c r="LUY2" s="512"/>
      <c r="LUZ2" s="512"/>
      <c r="LVA2" s="512"/>
      <c r="LVB2" s="512"/>
      <c r="LVC2" s="512"/>
      <c r="LVD2" s="512"/>
      <c r="LVE2" s="512"/>
      <c r="LVF2" s="512"/>
      <c r="LVG2" s="512"/>
      <c r="LVH2" s="512"/>
      <c r="LVI2" s="512"/>
      <c r="LVJ2" s="512"/>
      <c r="LVK2" s="512"/>
      <c r="LVL2" s="512"/>
      <c r="LVM2" s="512"/>
      <c r="LVN2" s="512"/>
      <c r="LVO2" s="512"/>
      <c r="LVP2" s="512"/>
      <c r="LVQ2" s="512"/>
      <c r="LVR2" s="512"/>
      <c r="LVS2" s="512"/>
      <c r="LVT2" s="512"/>
      <c r="LVU2" s="512"/>
      <c r="LVV2" s="512"/>
      <c r="LVW2" s="512"/>
      <c r="LVX2" s="512"/>
      <c r="LVY2" s="512"/>
      <c r="LVZ2" s="512"/>
      <c r="LWA2" s="512"/>
      <c r="LWB2" s="512"/>
      <c r="LWC2" s="512"/>
      <c r="LWD2" s="512"/>
      <c r="LWE2" s="512"/>
      <c r="LWF2" s="512"/>
      <c r="LWG2" s="512"/>
      <c r="LWH2" s="512"/>
      <c r="LWI2" s="512"/>
      <c r="LWJ2" s="512"/>
      <c r="LWK2" s="512"/>
      <c r="LWL2" s="512"/>
      <c r="LWM2" s="512"/>
      <c r="LWN2" s="512"/>
      <c r="LWO2" s="512"/>
      <c r="LWP2" s="512"/>
      <c r="LWQ2" s="512"/>
      <c r="LWR2" s="512"/>
      <c r="LWS2" s="512"/>
      <c r="LWT2" s="512"/>
      <c r="LWU2" s="512"/>
      <c r="LWV2" s="512"/>
      <c r="LWW2" s="512"/>
      <c r="LWX2" s="512"/>
      <c r="LWY2" s="512"/>
      <c r="LWZ2" s="512"/>
      <c r="LXA2" s="512"/>
      <c r="LXB2" s="512"/>
      <c r="LXC2" s="512"/>
      <c r="LXD2" s="512"/>
      <c r="LXE2" s="512"/>
      <c r="LXF2" s="512"/>
      <c r="LXG2" s="512"/>
      <c r="LXH2" s="512"/>
      <c r="LXI2" s="512"/>
      <c r="LXJ2" s="512"/>
      <c r="LXK2" s="512"/>
      <c r="LXL2" s="512"/>
      <c r="LXM2" s="512"/>
      <c r="LXN2" s="512"/>
      <c r="LXO2" s="512"/>
      <c r="LXP2" s="512"/>
      <c r="LXQ2" s="512"/>
      <c r="LXR2" s="512"/>
      <c r="LXS2" s="512"/>
      <c r="LXT2" s="512"/>
      <c r="LXU2" s="512"/>
      <c r="LXV2" s="512"/>
      <c r="LXW2" s="512"/>
      <c r="LXX2" s="512"/>
      <c r="LXY2" s="512"/>
      <c r="LXZ2" s="512"/>
      <c r="LYA2" s="512"/>
      <c r="LYB2" s="512"/>
      <c r="LYC2" s="512"/>
      <c r="LYD2" s="512"/>
      <c r="LYE2" s="512"/>
      <c r="LYF2" s="512"/>
      <c r="LYG2" s="512"/>
      <c r="LYH2" s="512"/>
      <c r="LYI2" s="512"/>
      <c r="LYJ2" s="512"/>
      <c r="LYK2" s="512"/>
      <c r="LYL2" s="512"/>
      <c r="LYM2" s="512"/>
      <c r="LYN2" s="512"/>
      <c r="LYO2" s="512"/>
      <c r="LYP2" s="512"/>
      <c r="LYQ2" s="512"/>
      <c r="LYR2" s="512"/>
      <c r="LYS2" s="512"/>
      <c r="LYT2" s="512"/>
      <c r="LYU2" s="512"/>
      <c r="LYV2" s="512"/>
      <c r="LYW2" s="512"/>
      <c r="LYX2" s="512"/>
      <c r="LYY2" s="512"/>
      <c r="LYZ2" s="512"/>
      <c r="LZA2" s="512"/>
      <c r="LZB2" s="512"/>
      <c r="LZC2" s="512"/>
      <c r="LZD2" s="512"/>
      <c r="LZE2" s="512"/>
      <c r="LZF2" s="512"/>
      <c r="LZG2" s="512"/>
      <c r="LZH2" s="512"/>
      <c r="LZI2" s="512"/>
      <c r="LZJ2" s="512"/>
      <c r="LZK2" s="512"/>
      <c r="LZL2" s="512"/>
      <c r="LZM2" s="512"/>
      <c r="LZN2" s="512"/>
      <c r="LZO2" s="512"/>
      <c r="LZP2" s="512"/>
      <c r="LZQ2" s="512"/>
      <c r="LZR2" s="512"/>
      <c r="LZS2" s="512"/>
      <c r="LZT2" s="512"/>
      <c r="LZU2" s="512"/>
      <c r="LZV2" s="512"/>
      <c r="LZW2" s="512"/>
      <c r="LZX2" s="512"/>
      <c r="LZY2" s="512"/>
      <c r="LZZ2" s="512"/>
      <c r="MAA2" s="512"/>
      <c r="MAB2" s="512"/>
      <c r="MAC2" s="512"/>
      <c r="MAD2" s="512"/>
      <c r="MAE2" s="512"/>
      <c r="MAF2" s="512"/>
      <c r="MAG2" s="512"/>
      <c r="MAH2" s="512"/>
      <c r="MAI2" s="512"/>
      <c r="MAJ2" s="512"/>
      <c r="MAK2" s="512"/>
      <c r="MAL2" s="512"/>
      <c r="MAM2" s="512"/>
      <c r="MAN2" s="512"/>
      <c r="MAO2" s="512"/>
      <c r="MAP2" s="512"/>
      <c r="MAQ2" s="512"/>
      <c r="MAR2" s="512"/>
      <c r="MAS2" s="512"/>
      <c r="MAT2" s="512"/>
      <c r="MAU2" s="512"/>
      <c r="MAV2" s="512"/>
      <c r="MAW2" s="512"/>
      <c r="MAX2" s="512"/>
      <c r="MAY2" s="512"/>
      <c r="MAZ2" s="512"/>
      <c r="MBA2" s="512"/>
      <c r="MBB2" s="512"/>
      <c r="MBC2" s="512"/>
      <c r="MBD2" s="512"/>
      <c r="MBE2" s="512"/>
      <c r="MBF2" s="512"/>
      <c r="MBG2" s="512"/>
      <c r="MBH2" s="512"/>
      <c r="MBI2" s="512"/>
      <c r="MBJ2" s="512"/>
      <c r="MBK2" s="512"/>
      <c r="MBL2" s="512"/>
      <c r="MBM2" s="512"/>
      <c r="MBN2" s="512"/>
      <c r="MBO2" s="512"/>
      <c r="MBP2" s="512"/>
      <c r="MBQ2" s="512"/>
      <c r="MBR2" s="512"/>
      <c r="MBS2" s="512"/>
      <c r="MBT2" s="512"/>
      <c r="MBU2" s="512"/>
      <c r="MBV2" s="512"/>
      <c r="MBW2" s="512"/>
      <c r="MBX2" s="512"/>
      <c r="MBY2" s="512"/>
      <c r="MBZ2" s="512"/>
      <c r="MCA2" s="512"/>
      <c r="MCB2" s="512"/>
      <c r="MCC2" s="512"/>
      <c r="MCD2" s="512"/>
      <c r="MCE2" s="512"/>
      <c r="MCF2" s="512"/>
      <c r="MCG2" s="512"/>
      <c r="MCH2" s="512"/>
      <c r="MCI2" s="512"/>
      <c r="MCJ2" s="512"/>
      <c r="MCK2" s="512"/>
      <c r="MCL2" s="512"/>
      <c r="MCM2" s="512"/>
      <c r="MCN2" s="512"/>
      <c r="MCO2" s="512"/>
      <c r="MCP2" s="512"/>
      <c r="MCQ2" s="512"/>
      <c r="MCR2" s="512"/>
      <c r="MCS2" s="512"/>
      <c r="MCT2" s="512"/>
      <c r="MCU2" s="512"/>
      <c r="MCV2" s="512"/>
      <c r="MCW2" s="512"/>
      <c r="MCX2" s="512"/>
      <c r="MCY2" s="512"/>
      <c r="MCZ2" s="512"/>
      <c r="MDA2" s="512"/>
      <c r="MDB2" s="512"/>
      <c r="MDC2" s="512"/>
      <c r="MDD2" s="512"/>
      <c r="MDE2" s="512"/>
      <c r="MDF2" s="512"/>
      <c r="MDG2" s="512"/>
      <c r="MDH2" s="512"/>
      <c r="MDI2" s="512"/>
      <c r="MDJ2" s="512"/>
      <c r="MDK2" s="512"/>
      <c r="MDL2" s="512"/>
      <c r="MDM2" s="512"/>
      <c r="MDN2" s="512"/>
      <c r="MDO2" s="512"/>
      <c r="MDP2" s="512"/>
      <c r="MDQ2" s="512"/>
      <c r="MDR2" s="512"/>
      <c r="MDS2" s="512"/>
      <c r="MDT2" s="512"/>
      <c r="MDU2" s="512"/>
      <c r="MDV2" s="512"/>
      <c r="MDW2" s="512"/>
      <c r="MDX2" s="512"/>
      <c r="MDY2" s="512"/>
      <c r="MDZ2" s="512"/>
      <c r="MEA2" s="512"/>
      <c r="MEB2" s="512"/>
      <c r="MEC2" s="512"/>
      <c r="MED2" s="512"/>
      <c r="MEE2" s="512"/>
      <c r="MEF2" s="512"/>
      <c r="MEG2" s="512"/>
      <c r="MEH2" s="512"/>
      <c r="MEI2" s="512"/>
      <c r="MEJ2" s="512"/>
      <c r="MEK2" s="512"/>
      <c r="MEL2" s="512"/>
      <c r="MEM2" s="512"/>
      <c r="MEN2" s="512"/>
      <c r="MEO2" s="512"/>
      <c r="MEP2" s="512"/>
      <c r="MEQ2" s="512"/>
      <c r="MER2" s="512"/>
      <c r="MES2" s="512"/>
      <c r="MET2" s="512"/>
      <c r="MEU2" s="512"/>
      <c r="MEV2" s="512"/>
      <c r="MEW2" s="512"/>
      <c r="MEX2" s="512"/>
      <c r="MEY2" s="512"/>
      <c r="MEZ2" s="512"/>
      <c r="MFA2" s="512"/>
      <c r="MFB2" s="512"/>
      <c r="MFC2" s="512"/>
      <c r="MFD2" s="512"/>
      <c r="MFE2" s="512"/>
      <c r="MFF2" s="512"/>
      <c r="MFG2" s="512"/>
      <c r="MFH2" s="512"/>
      <c r="MFI2" s="512"/>
      <c r="MFJ2" s="512"/>
      <c r="MFK2" s="512"/>
      <c r="MFL2" s="512"/>
      <c r="MFM2" s="512"/>
      <c r="MFN2" s="512"/>
      <c r="MFO2" s="512"/>
      <c r="MFP2" s="512"/>
      <c r="MFQ2" s="512"/>
      <c r="MFR2" s="512"/>
      <c r="MFS2" s="512"/>
      <c r="MFT2" s="512"/>
      <c r="MFU2" s="512"/>
      <c r="MFV2" s="512"/>
      <c r="MFW2" s="512"/>
      <c r="MFX2" s="512"/>
      <c r="MFY2" s="512"/>
      <c r="MFZ2" s="512"/>
      <c r="MGA2" s="512"/>
      <c r="MGB2" s="512"/>
      <c r="MGC2" s="512"/>
      <c r="MGD2" s="512"/>
      <c r="MGE2" s="512"/>
      <c r="MGF2" s="512"/>
      <c r="MGG2" s="512"/>
      <c r="MGH2" s="512"/>
      <c r="MGI2" s="512"/>
      <c r="MGJ2" s="512"/>
      <c r="MGK2" s="512"/>
      <c r="MGL2" s="512"/>
      <c r="MGM2" s="512"/>
      <c r="MGN2" s="512"/>
      <c r="MGO2" s="512"/>
      <c r="MGP2" s="512"/>
      <c r="MGQ2" s="512"/>
      <c r="MGR2" s="512"/>
      <c r="MGS2" s="512"/>
      <c r="MGT2" s="512"/>
      <c r="MGU2" s="512"/>
      <c r="MGV2" s="512"/>
      <c r="MGW2" s="512"/>
      <c r="MGX2" s="512"/>
      <c r="MGY2" s="512"/>
      <c r="MGZ2" s="512"/>
      <c r="MHA2" s="512"/>
      <c r="MHB2" s="512"/>
      <c r="MHC2" s="512"/>
      <c r="MHD2" s="512"/>
      <c r="MHE2" s="512"/>
      <c r="MHF2" s="512"/>
      <c r="MHG2" s="512"/>
      <c r="MHH2" s="512"/>
      <c r="MHI2" s="512"/>
      <c r="MHJ2" s="512"/>
      <c r="MHK2" s="512"/>
      <c r="MHL2" s="512"/>
      <c r="MHM2" s="512"/>
      <c r="MHN2" s="512"/>
      <c r="MHO2" s="512"/>
      <c r="MHP2" s="512"/>
      <c r="MHQ2" s="512"/>
      <c r="MHR2" s="512"/>
      <c r="MHS2" s="512"/>
      <c r="MHT2" s="512"/>
      <c r="MHU2" s="512"/>
      <c r="MHV2" s="512"/>
      <c r="MHW2" s="512"/>
      <c r="MHX2" s="512"/>
      <c r="MHY2" s="512"/>
      <c r="MHZ2" s="512"/>
      <c r="MIA2" s="512"/>
      <c r="MIB2" s="512"/>
      <c r="MIC2" s="512"/>
      <c r="MID2" s="512"/>
      <c r="MIE2" s="512"/>
      <c r="MIF2" s="512"/>
      <c r="MIG2" s="512"/>
      <c r="MIH2" s="512"/>
      <c r="MII2" s="512"/>
      <c r="MIJ2" s="512"/>
      <c r="MIK2" s="512"/>
      <c r="MIL2" s="512"/>
      <c r="MIM2" s="512"/>
      <c r="MIN2" s="512"/>
      <c r="MIO2" s="512"/>
      <c r="MIP2" s="512"/>
      <c r="MIQ2" s="512"/>
      <c r="MIR2" s="512"/>
      <c r="MIS2" s="512"/>
      <c r="MIT2" s="512"/>
      <c r="MIU2" s="512"/>
      <c r="MIV2" s="512"/>
      <c r="MIW2" s="512"/>
      <c r="MIX2" s="512"/>
      <c r="MIY2" s="512"/>
      <c r="MIZ2" s="512"/>
      <c r="MJA2" s="512"/>
      <c r="MJB2" s="512"/>
      <c r="MJC2" s="512"/>
      <c r="MJD2" s="512"/>
      <c r="MJE2" s="512"/>
      <c r="MJF2" s="512"/>
      <c r="MJG2" s="512"/>
      <c r="MJH2" s="512"/>
      <c r="MJI2" s="512"/>
      <c r="MJJ2" s="512"/>
      <c r="MJK2" s="512"/>
      <c r="MJL2" s="512"/>
      <c r="MJM2" s="512"/>
      <c r="MJN2" s="512"/>
      <c r="MJO2" s="512"/>
      <c r="MJP2" s="512"/>
      <c r="MJQ2" s="512"/>
      <c r="MJR2" s="512"/>
      <c r="MJS2" s="512"/>
      <c r="MJT2" s="512"/>
      <c r="MJU2" s="512"/>
      <c r="MJV2" s="512"/>
      <c r="MJW2" s="512"/>
      <c r="MJX2" s="512"/>
      <c r="MJY2" s="512"/>
      <c r="MJZ2" s="512"/>
      <c r="MKA2" s="512"/>
      <c r="MKB2" s="512"/>
      <c r="MKC2" s="512"/>
      <c r="MKD2" s="512"/>
      <c r="MKE2" s="512"/>
      <c r="MKF2" s="512"/>
      <c r="MKG2" s="512"/>
      <c r="MKH2" s="512"/>
      <c r="MKI2" s="512"/>
      <c r="MKJ2" s="512"/>
      <c r="MKK2" s="512"/>
      <c r="MKL2" s="512"/>
      <c r="MKM2" s="512"/>
      <c r="MKN2" s="512"/>
      <c r="MKO2" s="512"/>
      <c r="MKP2" s="512"/>
      <c r="MKQ2" s="512"/>
      <c r="MKR2" s="512"/>
      <c r="MKS2" s="512"/>
      <c r="MKT2" s="512"/>
      <c r="MKU2" s="512"/>
      <c r="MKV2" s="512"/>
      <c r="MKW2" s="512"/>
      <c r="MKX2" s="512"/>
      <c r="MKY2" s="512"/>
      <c r="MKZ2" s="512"/>
      <c r="MLA2" s="512"/>
      <c r="MLB2" s="512"/>
      <c r="MLC2" s="512"/>
      <c r="MLD2" s="512"/>
      <c r="MLE2" s="512"/>
      <c r="MLF2" s="512"/>
      <c r="MLG2" s="512"/>
      <c r="MLH2" s="512"/>
      <c r="MLI2" s="512"/>
      <c r="MLJ2" s="512"/>
      <c r="MLK2" s="512"/>
      <c r="MLL2" s="512"/>
      <c r="MLM2" s="512"/>
      <c r="MLN2" s="512"/>
      <c r="MLO2" s="512"/>
      <c r="MLP2" s="512"/>
      <c r="MLQ2" s="512"/>
      <c r="MLR2" s="512"/>
      <c r="MLS2" s="512"/>
      <c r="MLT2" s="512"/>
      <c r="MLU2" s="512"/>
      <c r="MLV2" s="512"/>
      <c r="MLW2" s="512"/>
      <c r="MLX2" s="512"/>
      <c r="MLY2" s="512"/>
      <c r="MLZ2" s="512"/>
      <c r="MMA2" s="512"/>
      <c r="MMB2" s="512"/>
      <c r="MMC2" s="512"/>
      <c r="MMD2" s="512"/>
      <c r="MME2" s="512"/>
      <c r="MMF2" s="512"/>
      <c r="MMG2" s="512"/>
      <c r="MMH2" s="512"/>
      <c r="MMI2" s="512"/>
      <c r="MMJ2" s="512"/>
      <c r="MMK2" s="512"/>
      <c r="MML2" s="512"/>
      <c r="MMM2" s="512"/>
      <c r="MMN2" s="512"/>
      <c r="MMO2" s="512"/>
      <c r="MMP2" s="512"/>
      <c r="MMQ2" s="512"/>
      <c r="MMR2" s="512"/>
      <c r="MMS2" s="512"/>
      <c r="MMT2" s="512"/>
      <c r="MMU2" s="512"/>
      <c r="MMV2" s="512"/>
      <c r="MMW2" s="512"/>
      <c r="MMX2" s="512"/>
      <c r="MMY2" s="512"/>
      <c r="MMZ2" s="512"/>
      <c r="MNA2" s="512"/>
      <c r="MNB2" s="512"/>
      <c r="MNC2" s="512"/>
      <c r="MND2" s="512"/>
      <c r="MNE2" s="512"/>
      <c r="MNF2" s="512"/>
      <c r="MNG2" s="512"/>
      <c r="MNH2" s="512"/>
      <c r="MNI2" s="512"/>
      <c r="MNJ2" s="512"/>
      <c r="MNK2" s="512"/>
      <c r="MNL2" s="512"/>
      <c r="MNM2" s="512"/>
      <c r="MNN2" s="512"/>
      <c r="MNO2" s="512"/>
      <c r="MNP2" s="512"/>
      <c r="MNQ2" s="512"/>
      <c r="MNR2" s="512"/>
      <c r="MNS2" s="512"/>
      <c r="MNT2" s="512"/>
      <c r="MNU2" s="512"/>
      <c r="MNV2" s="512"/>
      <c r="MNW2" s="512"/>
      <c r="MNX2" s="512"/>
      <c r="MNY2" s="512"/>
      <c r="MNZ2" s="512"/>
      <c r="MOA2" s="512"/>
      <c r="MOB2" s="512"/>
      <c r="MOC2" s="512"/>
      <c r="MOD2" s="512"/>
      <c r="MOE2" s="512"/>
      <c r="MOF2" s="512"/>
      <c r="MOG2" s="512"/>
      <c r="MOH2" s="512"/>
      <c r="MOI2" s="512"/>
      <c r="MOJ2" s="512"/>
      <c r="MOK2" s="512"/>
      <c r="MOL2" s="512"/>
      <c r="MOM2" s="512"/>
      <c r="MON2" s="512"/>
      <c r="MOO2" s="512"/>
      <c r="MOP2" s="512"/>
      <c r="MOQ2" s="512"/>
      <c r="MOR2" s="512"/>
      <c r="MOS2" s="512"/>
      <c r="MOT2" s="512"/>
      <c r="MOU2" s="512"/>
      <c r="MOV2" s="512"/>
      <c r="MOW2" s="512"/>
      <c r="MOX2" s="512"/>
      <c r="MOY2" s="512"/>
      <c r="MOZ2" s="512"/>
      <c r="MPA2" s="512"/>
      <c r="MPB2" s="512"/>
      <c r="MPC2" s="512"/>
      <c r="MPD2" s="512"/>
      <c r="MPE2" s="512"/>
      <c r="MPF2" s="512"/>
      <c r="MPG2" s="512"/>
      <c r="MPH2" s="512"/>
      <c r="MPI2" s="512"/>
      <c r="MPJ2" s="512"/>
      <c r="MPK2" s="512"/>
      <c r="MPL2" s="512"/>
      <c r="MPM2" s="512"/>
      <c r="MPN2" s="512"/>
      <c r="MPO2" s="512"/>
      <c r="MPP2" s="512"/>
      <c r="MPQ2" s="512"/>
      <c r="MPR2" s="512"/>
      <c r="MPS2" s="512"/>
      <c r="MPT2" s="512"/>
      <c r="MPU2" s="512"/>
      <c r="MPV2" s="512"/>
      <c r="MPW2" s="512"/>
      <c r="MPX2" s="512"/>
      <c r="MPY2" s="512"/>
      <c r="MPZ2" s="512"/>
      <c r="MQA2" s="512"/>
      <c r="MQB2" s="512"/>
      <c r="MQC2" s="512"/>
      <c r="MQD2" s="512"/>
      <c r="MQE2" s="512"/>
      <c r="MQF2" s="512"/>
      <c r="MQG2" s="512"/>
      <c r="MQH2" s="512"/>
      <c r="MQI2" s="512"/>
      <c r="MQJ2" s="512"/>
      <c r="MQK2" s="512"/>
      <c r="MQL2" s="512"/>
      <c r="MQM2" s="512"/>
      <c r="MQN2" s="512"/>
      <c r="MQO2" s="512"/>
      <c r="MQP2" s="512"/>
      <c r="MQQ2" s="512"/>
      <c r="MQR2" s="512"/>
      <c r="MQS2" s="512"/>
      <c r="MQT2" s="512"/>
      <c r="MQU2" s="512"/>
      <c r="MQV2" s="512"/>
      <c r="MQW2" s="512"/>
      <c r="MQX2" s="512"/>
      <c r="MQY2" s="512"/>
      <c r="MQZ2" s="512"/>
      <c r="MRA2" s="512"/>
      <c r="MRB2" s="512"/>
      <c r="MRC2" s="512"/>
      <c r="MRD2" s="512"/>
      <c r="MRE2" s="512"/>
      <c r="MRF2" s="512"/>
      <c r="MRG2" s="512"/>
      <c r="MRH2" s="512"/>
      <c r="MRI2" s="512"/>
      <c r="MRJ2" s="512"/>
      <c r="MRK2" s="512"/>
      <c r="MRL2" s="512"/>
      <c r="MRM2" s="512"/>
      <c r="MRN2" s="512"/>
      <c r="MRO2" s="512"/>
      <c r="MRP2" s="512"/>
      <c r="MRQ2" s="512"/>
      <c r="MRR2" s="512"/>
      <c r="MRS2" s="512"/>
      <c r="MRT2" s="512"/>
      <c r="MRU2" s="512"/>
      <c r="MRV2" s="512"/>
      <c r="MRW2" s="512"/>
      <c r="MRX2" s="512"/>
      <c r="MRY2" s="512"/>
      <c r="MRZ2" s="512"/>
      <c r="MSA2" s="512"/>
      <c r="MSB2" s="512"/>
      <c r="MSC2" s="512"/>
      <c r="MSD2" s="512"/>
      <c r="MSE2" s="512"/>
      <c r="MSF2" s="512"/>
      <c r="MSG2" s="512"/>
      <c r="MSH2" s="512"/>
      <c r="MSI2" s="512"/>
      <c r="MSJ2" s="512"/>
      <c r="MSK2" s="512"/>
      <c r="MSL2" s="512"/>
      <c r="MSM2" s="512"/>
      <c r="MSN2" s="512"/>
      <c r="MSO2" s="512"/>
      <c r="MSP2" s="512"/>
      <c r="MSQ2" s="512"/>
      <c r="MSR2" s="512"/>
      <c r="MSS2" s="512"/>
      <c r="MST2" s="512"/>
      <c r="MSU2" s="512"/>
      <c r="MSV2" s="512"/>
      <c r="MSW2" s="512"/>
      <c r="MSX2" s="512"/>
      <c r="MSY2" s="512"/>
      <c r="MSZ2" s="512"/>
      <c r="MTA2" s="512"/>
      <c r="MTB2" s="512"/>
      <c r="MTC2" s="512"/>
      <c r="MTD2" s="512"/>
      <c r="MTE2" s="512"/>
      <c r="MTF2" s="512"/>
      <c r="MTG2" s="512"/>
      <c r="MTH2" s="512"/>
      <c r="MTI2" s="512"/>
      <c r="MTJ2" s="512"/>
      <c r="MTK2" s="512"/>
      <c r="MTL2" s="512"/>
      <c r="MTM2" s="512"/>
      <c r="MTN2" s="512"/>
      <c r="MTO2" s="512"/>
      <c r="MTP2" s="512"/>
      <c r="MTQ2" s="512"/>
      <c r="MTR2" s="512"/>
      <c r="MTS2" s="512"/>
      <c r="MTT2" s="512"/>
      <c r="MTU2" s="512"/>
      <c r="MTV2" s="512"/>
      <c r="MTW2" s="512"/>
      <c r="MTX2" s="512"/>
      <c r="MTY2" s="512"/>
      <c r="MTZ2" s="512"/>
      <c r="MUA2" s="512"/>
      <c r="MUB2" s="512"/>
      <c r="MUC2" s="512"/>
      <c r="MUD2" s="512"/>
      <c r="MUE2" s="512"/>
      <c r="MUF2" s="512"/>
      <c r="MUG2" s="512"/>
      <c r="MUH2" s="512"/>
      <c r="MUI2" s="512"/>
      <c r="MUJ2" s="512"/>
      <c r="MUK2" s="512"/>
      <c r="MUL2" s="512"/>
      <c r="MUM2" s="512"/>
      <c r="MUN2" s="512"/>
      <c r="MUO2" s="512"/>
      <c r="MUP2" s="512"/>
      <c r="MUQ2" s="512"/>
      <c r="MUR2" s="512"/>
      <c r="MUS2" s="512"/>
      <c r="MUT2" s="512"/>
      <c r="MUU2" s="512"/>
      <c r="MUV2" s="512"/>
      <c r="MUW2" s="512"/>
      <c r="MUX2" s="512"/>
      <c r="MUY2" s="512"/>
      <c r="MUZ2" s="512"/>
      <c r="MVA2" s="512"/>
      <c r="MVB2" s="512"/>
      <c r="MVC2" s="512"/>
      <c r="MVD2" s="512"/>
      <c r="MVE2" s="512"/>
      <c r="MVF2" s="512"/>
      <c r="MVG2" s="512"/>
      <c r="MVH2" s="512"/>
      <c r="MVI2" s="512"/>
      <c r="MVJ2" s="512"/>
      <c r="MVK2" s="512"/>
      <c r="MVL2" s="512"/>
      <c r="MVM2" s="512"/>
      <c r="MVN2" s="512"/>
      <c r="MVO2" s="512"/>
      <c r="MVP2" s="512"/>
      <c r="MVQ2" s="512"/>
      <c r="MVR2" s="512"/>
      <c r="MVS2" s="512"/>
      <c r="MVT2" s="512"/>
      <c r="MVU2" s="512"/>
      <c r="MVV2" s="512"/>
      <c r="MVW2" s="512"/>
      <c r="MVX2" s="512"/>
      <c r="MVY2" s="512"/>
      <c r="MVZ2" s="512"/>
      <c r="MWA2" s="512"/>
      <c r="MWB2" s="512"/>
      <c r="MWC2" s="512"/>
      <c r="MWD2" s="512"/>
      <c r="MWE2" s="512"/>
      <c r="MWF2" s="512"/>
      <c r="MWG2" s="512"/>
      <c r="MWH2" s="512"/>
      <c r="MWI2" s="512"/>
      <c r="MWJ2" s="512"/>
      <c r="MWK2" s="512"/>
      <c r="MWL2" s="512"/>
      <c r="MWM2" s="512"/>
      <c r="MWN2" s="512"/>
      <c r="MWO2" s="512"/>
      <c r="MWP2" s="512"/>
      <c r="MWQ2" s="512"/>
      <c r="MWR2" s="512"/>
      <c r="MWS2" s="512"/>
      <c r="MWT2" s="512"/>
      <c r="MWU2" s="512"/>
      <c r="MWV2" s="512"/>
      <c r="MWW2" s="512"/>
      <c r="MWX2" s="512"/>
      <c r="MWY2" s="512"/>
      <c r="MWZ2" s="512"/>
      <c r="MXA2" s="512"/>
      <c r="MXB2" s="512"/>
      <c r="MXC2" s="512"/>
      <c r="MXD2" s="512"/>
      <c r="MXE2" s="512"/>
      <c r="MXF2" s="512"/>
      <c r="MXG2" s="512"/>
      <c r="MXH2" s="512"/>
      <c r="MXI2" s="512"/>
      <c r="MXJ2" s="512"/>
      <c r="MXK2" s="512"/>
      <c r="MXL2" s="512"/>
      <c r="MXM2" s="512"/>
      <c r="MXN2" s="512"/>
      <c r="MXO2" s="512"/>
      <c r="MXP2" s="512"/>
      <c r="MXQ2" s="512"/>
      <c r="MXR2" s="512"/>
      <c r="MXS2" s="512"/>
      <c r="MXT2" s="512"/>
      <c r="MXU2" s="512"/>
      <c r="MXV2" s="512"/>
      <c r="MXW2" s="512"/>
      <c r="MXX2" s="512"/>
      <c r="MXY2" s="512"/>
      <c r="MXZ2" s="512"/>
      <c r="MYA2" s="512"/>
      <c r="MYB2" s="512"/>
      <c r="MYC2" s="512"/>
      <c r="MYD2" s="512"/>
      <c r="MYE2" s="512"/>
      <c r="MYF2" s="512"/>
      <c r="MYG2" s="512"/>
      <c r="MYH2" s="512"/>
      <c r="MYI2" s="512"/>
      <c r="MYJ2" s="512"/>
      <c r="MYK2" s="512"/>
      <c r="MYL2" s="512"/>
      <c r="MYM2" s="512"/>
      <c r="MYN2" s="512"/>
      <c r="MYO2" s="512"/>
      <c r="MYP2" s="512"/>
      <c r="MYQ2" s="512"/>
      <c r="MYR2" s="512"/>
      <c r="MYS2" s="512"/>
      <c r="MYT2" s="512"/>
      <c r="MYU2" s="512"/>
      <c r="MYV2" s="512"/>
      <c r="MYW2" s="512"/>
      <c r="MYX2" s="512"/>
      <c r="MYY2" s="512"/>
      <c r="MYZ2" s="512"/>
      <c r="MZA2" s="512"/>
      <c r="MZB2" s="512"/>
      <c r="MZC2" s="512"/>
      <c r="MZD2" s="512"/>
      <c r="MZE2" s="512"/>
      <c r="MZF2" s="512"/>
      <c r="MZG2" s="512"/>
      <c r="MZH2" s="512"/>
      <c r="MZI2" s="512"/>
      <c r="MZJ2" s="512"/>
      <c r="MZK2" s="512"/>
      <c r="MZL2" s="512"/>
      <c r="MZM2" s="512"/>
      <c r="MZN2" s="512"/>
      <c r="MZO2" s="512"/>
      <c r="MZP2" s="512"/>
      <c r="MZQ2" s="512"/>
      <c r="MZR2" s="512"/>
      <c r="MZS2" s="512"/>
      <c r="MZT2" s="512"/>
      <c r="MZU2" s="512"/>
      <c r="MZV2" s="512"/>
      <c r="MZW2" s="512"/>
      <c r="MZX2" s="512"/>
      <c r="MZY2" s="512"/>
      <c r="MZZ2" s="512"/>
      <c r="NAA2" s="512"/>
      <c r="NAB2" s="512"/>
      <c r="NAC2" s="512"/>
      <c r="NAD2" s="512"/>
      <c r="NAE2" s="512"/>
      <c r="NAF2" s="512"/>
      <c r="NAG2" s="512"/>
      <c r="NAH2" s="512"/>
      <c r="NAI2" s="512"/>
      <c r="NAJ2" s="512"/>
      <c r="NAK2" s="512"/>
      <c r="NAL2" s="512"/>
      <c r="NAM2" s="512"/>
      <c r="NAN2" s="512"/>
      <c r="NAO2" s="512"/>
      <c r="NAP2" s="512"/>
      <c r="NAQ2" s="512"/>
      <c r="NAR2" s="512"/>
      <c r="NAS2" s="512"/>
      <c r="NAT2" s="512"/>
      <c r="NAU2" s="512"/>
      <c r="NAV2" s="512"/>
      <c r="NAW2" s="512"/>
      <c r="NAX2" s="512"/>
      <c r="NAY2" s="512"/>
      <c r="NAZ2" s="512"/>
      <c r="NBA2" s="512"/>
      <c r="NBB2" s="512"/>
      <c r="NBC2" s="512"/>
      <c r="NBD2" s="512"/>
      <c r="NBE2" s="512"/>
      <c r="NBF2" s="512"/>
      <c r="NBG2" s="512"/>
      <c r="NBH2" s="512"/>
      <c r="NBI2" s="512"/>
      <c r="NBJ2" s="512"/>
      <c r="NBK2" s="512"/>
      <c r="NBL2" s="512"/>
      <c r="NBM2" s="512"/>
      <c r="NBN2" s="512"/>
      <c r="NBO2" s="512"/>
      <c r="NBP2" s="512"/>
      <c r="NBQ2" s="512"/>
      <c r="NBR2" s="512"/>
      <c r="NBS2" s="512"/>
      <c r="NBT2" s="512"/>
      <c r="NBU2" s="512"/>
      <c r="NBV2" s="512"/>
      <c r="NBW2" s="512"/>
      <c r="NBX2" s="512"/>
      <c r="NBY2" s="512"/>
      <c r="NBZ2" s="512"/>
      <c r="NCA2" s="512"/>
      <c r="NCB2" s="512"/>
      <c r="NCC2" s="512"/>
      <c r="NCD2" s="512"/>
      <c r="NCE2" s="512"/>
      <c r="NCF2" s="512"/>
      <c r="NCG2" s="512"/>
      <c r="NCH2" s="512"/>
      <c r="NCI2" s="512"/>
      <c r="NCJ2" s="512"/>
      <c r="NCK2" s="512"/>
      <c r="NCL2" s="512"/>
      <c r="NCM2" s="512"/>
      <c r="NCN2" s="512"/>
      <c r="NCO2" s="512"/>
      <c r="NCP2" s="512"/>
      <c r="NCQ2" s="512"/>
      <c r="NCR2" s="512"/>
      <c r="NCS2" s="512"/>
      <c r="NCT2" s="512"/>
      <c r="NCU2" s="512"/>
      <c r="NCV2" s="512"/>
      <c r="NCW2" s="512"/>
      <c r="NCX2" s="512"/>
      <c r="NCY2" s="512"/>
      <c r="NCZ2" s="512"/>
      <c r="NDA2" s="512"/>
      <c r="NDB2" s="512"/>
      <c r="NDC2" s="512"/>
      <c r="NDD2" s="512"/>
      <c r="NDE2" s="512"/>
      <c r="NDF2" s="512"/>
      <c r="NDG2" s="512"/>
      <c r="NDH2" s="512"/>
      <c r="NDI2" s="512"/>
      <c r="NDJ2" s="512"/>
      <c r="NDK2" s="512"/>
      <c r="NDL2" s="512"/>
      <c r="NDM2" s="512"/>
      <c r="NDN2" s="512"/>
      <c r="NDO2" s="512"/>
      <c r="NDP2" s="512"/>
      <c r="NDQ2" s="512"/>
      <c r="NDR2" s="512"/>
      <c r="NDS2" s="512"/>
      <c r="NDT2" s="512"/>
      <c r="NDU2" s="512"/>
      <c r="NDV2" s="512"/>
      <c r="NDW2" s="512"/>
      <c r="NDX2" s="512"/>
      <c r="NDY2" s="512"/>
      <c r="NDZ2" s="512"/>
      <c r="NEA2" s="512"/>
      <c r="NEB2" s="512"/>
      <c r="NEC2" s="512"/>
      <c r="NED2" s="512"/>
      <c r="NEE2" s="512"/>
      <c r="NEF2" s="512"/>
      <c r="NEG2" s="512"/>
      <c r="NEH2" s="512"/>
      <c r="NEI2" s="512"/>
      <c r="NEJ2" s="512"/>
      <c r="NEK2" s="512"/>
      <c r="NEL2" s="512"/>
      <c r="NEM2" s="512"/>
      <c r="NEN2" s="512"/>
      <c r="NEO2" s="512"/>
      <c r="NEP2" s="512"/>
      <c r="NEQ2" s="512"/>
      <c r="NER2" s="512"/>
      <c r="NES2" s="512"/>
      <c r="NET2" s="512"/>
      <c r="NEU2" s="512"/>
      <c r="NEV2" s="512"/>
      <c r="NEW2" s="512"/>
      <c r="NEX2" s="512"/>
      <c r="NEY2" s="512"/>
      <c r="NEZ2" s="512"/>
      <c r="NFA2" s="512"/>
      <c r="NFB2" s="512"/>
      <c r="NFC2" s="512"/>
      <c r="NFD2" s="512"/>
      <c r="NFE2" s="512"/>
      <c r="NFF2" s="512"/>
      <c r="NFG2" s="512"/>
      <c r="NFH2" s="512"/>
      <c r="NFI2" s="512"/>
      <c r="NFJ2" s="512"/>
      <c r="NFK2" s="512"/>
      <c r="NFL2" s="512"/>
      <c r="NFM2" s="512"/>
      <c r="NFN2" s="512"/>
      <c r="NFO2" s="512"/>
      <c r="NFP2" s="512"/>
      <c r="NFQ2" s="512"/>
      <c r="NFR2" s="512"/>
      <c r="NFS2" s="512"/>
      <c r="NFT2" s="512"/>
      <c r="NFU2" s="512"/>
      <c r="NFV2" s="512"/>
      <c r="NFW2" s="512"/>
      <c r="NFX2" s="512"/>
      <c r="NFY2" s="512"/>
      <c r="NFZ2" s="512"/>
      <c r="NGA2" s="512"/>
      <c r="NGB2" s="512"/>
      <c r="NGC2" s="512"/>
      <c r="NGD2" s="512"/>
      <c r="NGE2" s="512"/>
      <c r="NGF2" s="512"/>
      <c r="NGG2" s="512"/>
      <c r="NGH2" s="512"/>
      <c r="NGI2" s="512"/>
      <c r="NGJ2" s="512"/>
      <c r="NGK2" s="512"/>
      <c r="NGL2" s="512"/>
      <c r="NGM2" s="512"/>
      <c r="NGN2" s="512"/>
      <c r="NGO2" s="512"/>
      <c r="NGP2" s="512"/>
      <c r="NGQ2" s="512"/>
      <c r="NGR2" s="512"/>
      <c r="NGS2" s="512"/>
      <c r="NGT2" s="512"/>
      <c r="NGU2" s="512"/>
      <c r="NGV2" s="512"/>
      <c r="NGW2" s="512"/>
      <c r="NGX2" s="512"/>
      <c r="NGY2" s="512"/>
      <c r="NGZ2" s="512"/>
      <c r="NHA2" s="512"/>
      <c r="NHB2" s="512"/>
      <c r="NHC2" s="512"/>
      <c r="NHD2" s="512"/>
      <c r="NHE2" s="512"/>
      <c r="NHF2" s="512"/>
      <c r="NHG2" s="512"/>
      <c r="NHH2" s="512"/>
      <c r="NHI2" s="512"/>
      <c r="NHJ2" s="512"/>
      <c r="NHK2" s="512"/>
      <c r="NHL2" s="512"/>
      <c r="NHM2" s="512"/>
      <c r="NHN2" s="512"/>
      <c r="NHO2" s="512"/>
      <c r="NHP2" s="512"/>
      <c r="NHQ2" s="512"/>
      <c r="NHR2" s="512"/>
      <c r="NHS2" s="512"/>
      <c r="NHT2" s="512"/>
      <c r="NHU2" s="512"/>
      <c r="NHV2" s="512"/>
      <c r="NHW2" s="512"/>
      <c r="NHX2" s="512"/>
      <c r="NHY2" s="512"/>
      <c r="NHZ2" s="512"/>
      <c r="NIA2" s="512"/>
      <c r="NIB2" s="512"/>
      <c r="NIC2" s="512"/>
      <c r="NID2" s="512"/>
      <c r="NIE2" s="512"/>
      <c r="NIF2" s="512"/>
      <c r="NIG2" s="512"/>
      <c r="NIH2" s="512"/>
      <c r="NII2" s="512"/>
      <c r="NIJ2" s="512"/>
      <c r="NIK2" s="512"/>
      <c r="NIL2" s="512"/>
      <c r="NIM2" s="512"/>
      <c r="NIN2" s="512"/>
      <c r="NIO2" s="512"/>
      <c r="NIP2" s="512"/>
      <c r="NIQ2" s="512"/>
      <c r="NIR2" s="512"/>
      <c r="NIS2" s="512"/>
      <c r="NIT2" s="512"/>
      <c r="NIU2" s="512"/>
      <c r="NIV2" s="512"/>
      <c r="NIW2" s="512"/>
      <c r="NIX2" s="512"/>
      <c r="NIY2" s="512"/>
      <c r="NIZ2" s="512"/>
      <c r="NJA2" s="512"/>
      <c r="NJB2" s="512"/>
      <c r="NJC2" s="512"/>
      <c r="NJD2" s="512"/>
      <c r="NJE2" s="512"/>
      <c r="NJF2" s="512"/>
      <c r="NJG2" s="512"/>
      <c r="NJH2" s="512"/>
      <c r="NJI2" s="512"/>
      <c r="NJJ2" s="512"/>
      <c r="NJK2" s="512"/>
      <c r="NJL2" s="512"/>
      <c r="NJM2" s="512"/>
      <c r="NJN2" s="512"/>
      <c r="NJO2" s="512"/>
      <c r="NJP2" s="512"/>
      <c r="NJQ2" s="512"/>
      <c r="NJR2" s="512"/>
      <c r="NJS2" s="512"/>
      <c r="NJT2" s="512"/>
      <c r="NJU2" s="512"/>
      <c r="NJV2" s="512"/>
      <c r="NJW2" s="512"/>
      <c r="NJX2" s="512"/>
      <c r="NJY2" s="512"/>
      <c r="NJZ2" s="512"/>
      <c r="NKA2" s="512"/>
      <c r="NKB2" s="512"/>
      <c r="NKC2" s="512"/>
      <c r="NKD2" s="512"/>
      <c r="NKE2" s="512"/>
      <c r="NKF2" s="512"/>
      <c r="NKG2" s="512"/>
      <c r="NKH2" s="512"/>
      <c r="NKI2" s="512"/>
      <c r="NKJ2" s="512"/>
      <c r="NKK2" s="512"/>
      <c r="NKL2" s="512"/>
      <c r="NKM2" s="512"/>
      <c r="NKN2" s="512"/>
      <c r="NKO2" s="512"/>
      <c r="NKP2" s="512"/>
      <c r="NKQ2" s="512"/>
      <c r="NKR2" s="512"/>
      <c r="NKS2" s="512"/>
      <c r="NKT2" s="512"/>
      <c r="NKU2" s="512"/>
      <c r="NKV2" s="512"/>
      <c r="NKW2" s="512"/>
      <c r="NKX2" s="512"/>
      <c r="NKY2" s="512"/>
      <c r="NKZ2" s="512"/>
      <c r="NLA2" s="512"/>
      <c r="NLB2" s="512"/>
      <c r="NLC2" s="512"/>
      <c r="NLD2" s="512"/>
      <c r="NLE2" s="512"/>
      <c r="NLF2" s="512"/>
      <c r="NLG2" s="512"/>
      <c r="NLH2" s="512"/>
      <c r="NLI2" s="512"/>
      <c r="NLJ2" s="512"/>
      <c r="NLK2" s="512"/>
      <c r="NLL2" s="512"/>
      <c r="NLM2" s="512"/>
      <c r="NLN2" s="512"/>
      <c r="NLO2" s="512"/>
      <c r="NLP2" s="512"/>
      <c r="NLQ2" s="512"/>
      <c r="NLR2" s="512"/>
      <c r="NLS2" s="512"/>
      <c r="NLT2" s="512"/>
      <c r="NLU2" s="512"/>
      <c r="NLV2" s="512"/>
      <c r="NLW2" s="512"/>
      <c r="NLX2" s="512"/>
      <c r="NLY2" s="512"/>
      <c r="NLZ2" s="512"/>
      <c r="NMA2" s="512"/>
      <c r="NMB2" s="512"/>
      <c r="NMC2" s="512"/>
      <c r="NMD2" s="512"/>
      <c r="NME2" s="512"/>
      <c r="NMF2" s="512"/>
      <c r="NMG2" s="512"/>
      <c r="NMH2" s="512"/>
      <c r="NMI2" s="512"/>
      <c r="NMJ2" s="512"/>
      <c r="NMK2" s="512"/>
      <c r="NML2" s="512"/>
      <c r="NMM2" s="512"/>
      <c r="NMN2" s="512"/>
      <c r="NMO2" s="512"/>
      <c r="NMP2" s="512"/>
      <c r="NMQ2" s="512"/>
      <c r="NMR2" s="512"/>
      <c r="NMS2" s="512"/>
      <c r="NMT2" s="512"/>
      <c r="NMU2" s="512"/>
      <c r="NMV2" s="512"/>
      <c r="NMW2" s="512"/>
      <c r="NMX2" s="512"/>
      <c r="NMY2" s="512"/>
      <c r="NMZ2" s="512"/>
      <c r="NNA2" s="512"/>
      <c r="NNB2" s="512"/>
      <c r="NNC2" s="512"/>
      <c r="NND2" s="512"/>
      <c r="NNE2" s="512"/>
      <c r="NNF2" s="512"/>
      <c r="NNG2" s="512"/>
      <c r="NNH2" s="512"/>
      <c r="NNI2" s="512"/>
      <c r="NNJ2" s="512"/>
      <c r="NNK2" s="512"/>
      <c r="NNL2" s="512"/>
      <c r="NNM2" s="512"/>
      <c r="NNN2" s="512"/>
      <c r="NNO2" s="512"/>
      <c r="NNP2" s="512"/>
      <c r="NNQ2" s="512"/>
      <c r="NNR2" s="512"/>
      <c r="NNS2" s="512"/>
      <c r="NNT2" s="512"/>
      <c r="NNU2" s="512"/>
      <c r="NNV2" s="512"/>
      <c r="NNW2" s="512"/>
      <c r="NNX2" s="512"/>
      <c r="NNY2" s="512"/>
      <c r="NNZ2" s="512"/>
      <c r="NOA2" s="512"/>
      <c r="NOB2" s="512"/>
      <c r="NOC2" s="512"/>
      <c r="NOD2" s="512"/>
      <c r="NOE2" s="512"/>
      <c r="NOF2" s="512"/>
      <c r="NOG2" s="512"/>
      <c r="NOH2" s="512"/>
      <c r="NOI2" s="512"/>
      <c r="NOJ2" s="512"/>
      <c r="NOK2" s="512"/>
      <c r="NOL2" s="512"/>
      <c r="NOM2" s="512"/>
      <c r="NON2" s="512"/>
      <c r="NOO2" s="512"/>
      <c r="NOP2" s="512"/>
      <c r="NOQ2" s="512"/>
      <c r="NOR2" s="512"/>
      <c r="NOS2" s="512"/>
      <c r="NOT2" s="512"/>
      <c r="NOU2" s="512"/>
      <c r="NOV2" s="512"/>
      <c r="NOW2" s="512"/>
      <c r="NOX2" s="512"/>
      <c r="NOY2" s="512"/>
      <c r="NOZ2" s="512"/>
      <c r="NPA2" s="512"/>
      <c r="NPB2" s="512"/>
      <c r="NPC2" s="512"/>
      <c r="NPD2" s="512"/>
      <c r="NPE2" s="512"/>
      <c r="NPF2" s="512"/>
      <c r="NPG2" s="512"/>
      <c r="NPH2" s="512"/>
      <c r="NPI2" s="512"/>
      <c r="NPJ2" s="512"/>
      <c r="NPK2" s="512"/>
      <c r="NPL2" s="512"/>
      <c r="NPM2" s="512"/>
      <c r="NPN2" s="512"/>
      <c r="NPO2" s="512"/>
      <c r="NPP2" s="512"/>
      <c r="NPQ2" s="512"/>
      <c r="NPR2" s="512"/>
      <c r="NPS2" s="512"/>
      <c r="NPT2" s="512"/>
      <c r="NPU2" s="512"/>
      <c r="NPV2" s="512"/>
      <c r="NPW2" s="512"/>
      <c r="NPX2" s="512"/>
      <c r="NPY2" s="512"/>
      <c r="NPZ2" s="512"/>
      <c r="NQA2" s="512"/>
      <c r="NQB2" s="512"/>
      <c r="NQC2" s="512"/>
      <c r="NQD2" s="512"/>
      <c r="NQE2" s="512"/>
      <c r="NQF2" s="512"/>
      <c r="NQG2" s="512"/>
      <c r="NQH2" s="512"/>
      <c r="NQI2" s="512"/>
      <c r="NQJ2" s="512"/>
      <c r="NQK2" s="512"/>
      <c r="NQL2" s="512"/>
      <c r="NQM2" s="512"/>
      <c r="NQN2" s="512"/>
      <c r="NQO2" s="512"/>
      <c r="NQP2" s="512"/>
      <c r="NQQ2" s="512"/>
      <c r="NQR2" s="512"/>
      <c r="NQS2" s="512"/>
      <c r="NQT2" s="512"/>
      <c r="NQU2" s="512"/>
      <c r="NQV2" s="512"/>
      <c r="NQW2" s="512"/>
      <c r="NQX2" s="512"/>
      <c r="NQY2" s="512"/>
      <c r="NQZ2" s="512"/>
      <c r="NRA2" s="512"/>
      <c r="NRB2" s="512"/>
      <c r="NRC2" s="512"/>
      <c r="NRD2" s="512"/>
      <c r="NRE2" s="512"/>
      <c r="NRF2" s="512"/>
      <c r="NRG2" s="512"/>
      <c r="NRH2" s="512"/>
      <c r="NRI2" s="512"/>
      <c r="NRJ2" s="512"/>
      <c r="NRK2" s="512"/>
      <c r="NRL2" s="512"/>
      <c r="NRM2" s="512"/>
      <c r="NRN2" s="512"/>
      <c r="NRO2" s="512"/>
      <c r="NRP2" s="512"/>
      <c r="NRQ2" s="512"/>
      <c r="NRR2" s="512"/>
      <c r="NRS2" s="512"/>
      <c r="NRT2" s="512"/>
      <c r="NRU2" s="512"/>
      <c r="NRV2" s="512"/>
      <c r="NRW2" s="512"/>
      <c r="NRX2" s="512"/>
      <c r="NRY2" s="512"/>
      <c r="NRZ2" s="512"/>
      <c r="NSA2" s="512"/>
      <c r="NSB2" s="512"/>
      <c r="NSC2" s="512"/>
      <c r="NSD2" s="512"/>
      <c r="NSE2" s="512"/>
      <c r="NSF2" s="512"/>
      <c r="NSG2" s="512"/>
      <c r="NSH2" s="512"/>
      <c r="NSI2" s="512"/>
      <c r="NSJ2" s="512"/>
      <c r="NSK2" s="512"/>
      <c r="NSL2" s="512"/>
      <c r="NSM2" s="512"/>
      <c r="NSN2" s="512"/>
      <c r="NSO2" s="512"/>
      <c r="NSP2" s="512"/>
      <c r="NSQ2" s="512"/>
      <c r="NSR2" s="512"/>
      <c r="NSS2" s="512"/>
      <c r="NST2" s="512"/>
      <c r="NSU2" s="512"/>
      <c r="NSV2" s="512"/>
      <c r="NSW2" s="512"/>
      <c r="NSX2" s="512"/>
      <c r="NSY2" s="512"/>
      <c r="NSZ2" s="512"/>
      <c r="NTA2" s="512"/>
      <c r="NTB2" s="512"/>
      <c r="NTC2" s="512"/>
      <c r="NTD2" s="512"/>
      <c r="NTE2" s="512"/>
      <c r="NTF2" s="512"/>
      <c r="NTG2" s="512"/>
      <c r="NTH2" s="512"/>
      <c r="NTI2" s="512"/>
      <c r="NTJ2" s="512"/>
      <c r="NTK2" s="512"/>
      <c r="NTL2" s="512"/>
      <c r="NTM2" s="512"/>
      <c r="NTN2" s="512"/>
      <c r="NTO2" s="512"/>
      <c r="NTP2" s="512"/>
      <c r="NTQ2" s="512"/>
      <c r="NTR2" s="512"/>
      <c r="NTS2" s="512"/>
      <c r="NTT2" s="512"/>
      <c r="NTU2" s="512"/>
      <c r="NTV2" s="512"/>
      <c r="NTW2" s="512"/>
      <c r="NTX2" s="512"/>
      <c r="NTY2" s="512"/>
      <c r="NTZ2" s="512"/>
      <c r="NUA2" s="512"/>
      <c r="NUB2" s="512"/>
      <c r="NUC2" s="512"/>
      <c r="NUD2" s="512"/>
      <c r="NUE2" s="512"/>
      <c r="NUF2" s="512"/>
      <c r="NUG2" s="512"/>
      <c r="NUH2" s="512"/>
      <c r="NUI2" s="512"/>
      <c r="NUJ2" s="512"/>
      <c r="NUK2" s="512"/>
      <c r="NUL2" s="512"/>
      <c r="NUM2" s="512"/>
      <c r="NUN2" s="512"/>
      <c r="NUO2" s="512"/>
      <c r="NUP2" s="512"/>
      <c r="NUQ2" s="512"/>
      <c r="NUR2" s="512"/>
      <c r="NUS2" s="512"/>
      <c r="NUT2" s="512"/>
      <c r="NUU2" s="512"/>
      <c r="NUV2" s="512"/>
      <c r="NUW2" s="512"/>
      <c r="NUX2" s="512"/>
      <c r="NUY2" s="512"/>
      <c r="NUZ2" s="512"/>
      <c r="NVA2" s="512"/>
      <c r="NVB2" s="512"/>
      <c r="NVC2" s="512"/>
      <c r="NVD2" s="512"/>
      <c r="NVE2" s="512"/>
      <c r="NVF2" s="512"/>
      <c r="NVG2" s="512"/>
      <c r="NVH2" s="512"/>
      <c r="NVI2" s="512"/>
      <c r="NVJ2" s="512"/>
      <c r="NVK2" s="512"/>
      <c r="NVL2" s="512"/>
      <c r="NVM2" s="512"/>
      <c r="NVN2" s="512"/>
      <c r="NVO2" s="512"/>
      <c r="NVP2" s="512"/>
      <c r="NVQ2" s="512"/>
      <c r="NVR2" s="512"/>
      <c r="NVS2" s="512"/>
      <c r="NVT2" s="512"/>
      <c r="NVU2" s="512"/>
      <c r="NVV2" s="512"/>
      <c r="NVW2" s="512"/>
      <c r="NVX2" s="512"/>
      <c r="NVY2" s="512"/>
      <c r="NVZ2" s="512"/>
      <c r="NWA2" s="512"/>
      <c r="NWB2" s="512"/>
      <c r="NWC2" s="512"/>
      <c r="NWD2" s="512"/>
      <c r="NWE2" s="512"/>
      <c r="NWF2" s="512"/>
      <c r="NWG2" s="512"/>
      <c r="NWH2" s="512"/>
      <c r="NWI2" s="512"/>
      <c r="NWJ2" s="512"/>
      <c r="NWK2" s="512"/>
      <c r="NWL2" s="512"/>
      <c r="NWM2" s="512"/>
      <c r="NWN2" s="512"/>
      <c r="NWO2" s="512"/>
      <c r="NWP2" s="512"/>
      <c r="NWQ2" s="512"/>
      <c r="NWR2" s="512"/>
      <c r="NWS2" s="512"/>
      <c r="NWT2" s="512"/>
      <c r="NWU2" s="512"/>
      <c r="NWV2" s="512"/>
      <c r="NWW2" s="512"/>
      <c r="NWX2" s="512"/>
      <c r="NWY2" s="512"/>
      <c r="NWZ2" s="512"/>
      <c r="NXA2" s="512"/>
      <c r="NXB2" s="512"/>
      <c r="NXC2" s="512"/>
      <c r="NXD2" s="512"/>
      <c r="NXE2" s="512"/>
      <c r="NXF2" s="512"/>
      <c r="NXG2" s="512"/>
      <c r="NXH2" s="512"/>
      <c r="NXI2" s="512"/>
      <c r="NXJ2" s="512"/>
      <c r="NXK2" s="512"/>
      <c r="NXL2" s="512"/>
      <c r="NXM2" s="512"/>
      <c r="NXN2" s="512"/>
      <c r="NXO2" s="512"/>
      <c r="NXP2" s="512"/>
      <c r="NXQ2" s="512"/>
      <c r="NXR2" s="512"/>
      <c r="NXS2" s="512"/>
      <c r="NXT2" s="512"/>
      <c r="NXU2" s="512"/>
      <c r="NXV2" s="512"/>
      <c r="NXW2" s="512"/>
      <c r="NXX2" s="512"/>
      <c r="NXY2" s="512"/>
      <c r="NXZ2" s="512"/>
      <c r="NYA2" s="512"/>
      <c r="NYB2" s="512"/>
      <c r="NYC2" s="512"/>
      <c r="NYD2" s="512"/>
      <c r="NYE2" s="512"/>
      <c r="NYF2" s="512"/>
      <c r="NYG2" s="512"/>
      <c r="NYH2" s="512"/>
      <c r="NYI2" s="512"/>
      <c r="NYJ2" s="512"/>
      <c r="NYK2" s="512"/>
      <c r="NYL2" s="512"/>
      <c r="NYM2" s="512"/>
      <c r="NYN2" s="512"/>
      <c r="NYO2" s="512"/>
      <c r="NYP2" s="512"/>
      <c r="NYQ2" s="512"/>
      <c r="NYR2" s="512"/>
      <c r="NYS2" s="512"/>
      <c r="NYT2" s="512"/>
      <c r="NYU2" s="512"/>
      <c r="NYV2" s="512"/>
      <c r="NYW2" s="512"/>
      <c r="NYX2" s="512"/>
      <c r="NYY2" s="512"/>
      <c r="NYZ2" s="512"/>
      <c r="NZA2" s="512"/>
      <c r="NZB2" s="512"/>
      <c r="NZC2" s="512"/>
      <c r="NZD2" s="512"/>
      <c r="NZE2" s="512"/>
      <c r="NZF2" s="512"/>
      <c r="NZG2" s="512"/>
      <c r="NZH2" s="512"/>
      <c r="NZI2" s="512"/>
      <c r="NZJ2" s="512"/>
      <c r="NZK2" s="512"/>
      <c r="NZL2" s="512"/>
      <c r="NZM2" s="512"/>
      <c r="NZN2" s="512"/>
      <c r="NZO2" s="512"/>
      <c r="NZP2" s="512"/>
      <c r="NZQ2" s="512"/>
      <c r="NZR2" s="512"/>
      <c r="NZS2" s="512"/>
      <c r="NZT2" s="512"/>
      <c r="NZU2" s="512"/>
      <c r="NZV2" s="512"/>
      <c r="NZW2" s="512"/>
      <c r="NZX2" s="512"/>
      <c r="NZY2" s="512"/>
      <c r="NZZ2" s="512"/>
      <c r="OAA2" s="512"/>
      <c r="OAB2" s="512"/>
      <c r="OAC2" s="512"/>
      <c r="OAD2" s="512"/>
      <c r="OAE2" s="512"/>
      <c r="OAF2" s="512"/>
      <c r="OAG2" s="512"/>
      <c r="OAH2" s="512"/>
      <c r="OAI2" s="512"/>
      <c r="OAJ2" s="512"/>
      <c r="OAK2" s="512"/>
      <c r="OAL2" s="512"/>
      <c r="OAM2" s="512"/>
      <c r="OAN2" s="512"/>
      <c r="OAO2" s="512"/>
      <c r="OAP2" s="512"/>
      <c r="OAQ2" s="512"/>
      <c r="OAR2" s="512"/>
      <c r="OAS2" s="512"/>
      <c r="OAT2" s="512"/>
      <c r="OAU2" s="512"/>
      <c r="OAV2" s="512"/>
      <c r="OAW2" s="512"/>
      <c r="OAX2" s="512"/>
      <c r="OAY2" s="512"/>
      <c r="OAZ2" s="512"/>
      <c r="OBA2" s="512"/>
      <c r="OBB2" s="512"/>
      <c r="OBC2" s="512"/>
      <c r="OBD2" s="512"/>
      <c r="OBE2" s="512"/>
      <c r="OBF2" s="512"/>
      <c r="OBG2" s="512"/>
      <c r="OBH2" s="512"/>
      <c r="OBI2" s="512"/>
      <c r="OBJ2" s="512"/>
      <c r="OBK2" s="512"/>
      <c r="OBL2" s="512"/>
      <c r="OBM2" s="512"/>
      <c r="OBN2" s="512"/>
      <c r="OBO2" s="512"/>
      <c r="OBP2" s="512"/>
      <c r="OBQ2" s="512"/>
      <c r="OBR2" s="512"/>
      <c r="OBS2" s="512"/>
      <c r="OBT2" s="512"/>
      <c r="OBU2" s="512"/>
      <c r="OBV2" s="512"/>
      <c r="OBW2" s="512"/>
      <c r="OBX2" s="512"/>
      <c r="OBY2" s="512"/>
      <c r="OBZ2" s="512"/>
      <c r="OCA2" s="512"/>
      <c r="OCB2" s="512"/>
      <c r="OCC2" s="512"/>
      <c r="OCD2" s="512"/>
      <c r="OCE2" s="512"/>
      <c r="OCF2" s="512"/>
      <c r="OCG2" s="512"/>
      <c r="OCH2" s="512"/>
      <c r="OCI2" s="512"/>
      <c r="OCJ2" s="512"/>
      <c r="OCK2" s="512"/>
      <c r="OCL2" s="512"/>
      <c r="OCM2" s="512"/>
      <c r="OCN2" s="512"/>
      <c r="OCO2" s="512"/>
      <c r="OCP2" s="512"/>
      <c r="OCQ2" s="512"/>
      <c r="OCR2" s="512"/>
      <c r="OCS2" s="512"/>
      <c r="OCT2" s="512"/>
      <c r="OCU2" s="512"/>
      <c r="OCV2" s="512"/>
      <c r="OCW2" s="512"/>
      <c r="OCX2" s="512"/>
      <c r="OCY2" s="512"/>
      <c r="OCZ2" s="512"/>
      <c r="ODA2" s="512"/>
      <c r="ODB2" s="512"/>
      <c r="ODC2" s="512"/>
      <c r="ODD2" s="512"/>
      <c r="ODE2" s="512"/>
      <c r="ODF2" s="512"/>
      <c r="ODG2" s="512"/>
      <c r="ODH2" s="512"/>
      <c r="ODI2" s="512"/>
      <c r="ODJ2" s="512"/>
      <c r="ODK2" s="512"/>
      <c r="ODL2" s="512"/>
      <c r="ODM2" s="512"/>
      <c r="ODN2" s="512"/>
      <c r="ODO2" s="512"/>
      <c r="ODP2" s="512"/>
      <c r="ODQ2" s="512"/>
      <c r="ODR2" s="512"/>
      <c r="ODS2" s="512"/>
      <c r="ODT2" s="512"/>
      <c r="ODU2" s="512"/>
      <c r="ODV2" s="512"/>
      <c r="ODW2" s="512"/>
      <c r="ODX2" s="512"/>
      <c r="ODY2" s="512"/>
      <c r="ODZ2" s="512"/>
      <c r="OEA2" s="512"/>
      <c r="OEB2" s="512"/>
      <c r="OEC2" s="512"/>
      <c r="OED2" s="512"/>
      <c r="OEE2" s="512"/>
      <c r="OEF2" s="512"/>
      <c r="OEG2" s="512"/>
      <c r="OEH2" s="512"/>
      <c r="OEI2" s="512"/>
      <c r="OEJ2" s="512"/>
      <c r="OEK2" s="512"/>
      <c r="OEL2" s="512"/>
      <c r="OEM2" s="512"/>
      <c r="OEN2" s="512"/>
      <c r="OEO2" s="512"/>
      <c r="OEP2" s="512"/>
      <c r="OEQ2" s="512"/>
      <c r="OER2" s="512"/>
      <c r="OES2" s="512"/>
      <c r="OET2" s="512"/>
      <c r="OEU2" s="512"/>
      <c r="OEV2" s="512"/>
      <c r="OEW2" s="512"/>
      <c r="OEX2" s="512"/>
      <c r="OEY2" s="512"/>
      <c r="OEZ2" s="512"/>
      <c r="OFA2" s="512"/>
      <c r="OFB2" s="512"/>
      <c r="OFC2" s="512"/>
      <c r="OFD2" s="512"/>
      <c r="OFE2" s="512"/>
      <c r="OFF2" s="512"/>
      <c r="OFG2" s="512"/>
      <c r="OFH2" s="512"/>
      <c r="OFI2" s="512"/>
      <c r="OFJ2" s="512"/>
      <c r="OFK2" s="512"/>
      <c r="OFL2" s="512"/>
      <c r="OFM2" s="512"/>
      <c r="OFN2" s="512"/>
      <c r="OFO2" s="512"/>
      <c r="OFP2" s="512"/>
      <c r="OFQ2" s="512"/>
      <c r="OFR2" s="512"/>
      <c r="OFS2" s="512"/>
      <c r="OFT2" s="512"/>
      <c r="OFU2" s="512"/>
      <c r="OFV2" s="512"/>
      <c r="OFW2" s="512"/>
      <c r="OFX2" s="512"/>
      <c r="OFY2" s="512"/>
      <c r="OFZ2" s="512"/>
      <c r="OGA2" s="512"/>
      <c r="OGB2" s="512"/>
      <c r="OGC2" s="512"/>
      <c r="OGD2" s="512"/>
      <c r="OGE2" s="512"/>
      <c r="OGF2" s="512"/>
      <c r="OGG2" s="512"/>
      <c r="OGH2" s="512"/>
      <c r="OGI2" s="512"/>
      <c r="OGJ2" s="512"/>
      <c r="OGK2" s="512"/>
      <c r="OGL2" s="512"/>
      <c r="OGM2" s="512"/>
      <c r="OGN2" s="512"/>
      <c r="OGO2" s="512"/>
      <c r="OGP2" s="512"/>
      <c r="OGQ2" s="512"/>
      <c r="OGR2" s="512"/>
      <c r="OGS2" s="512"/>
      <c r="OGT2" s="512"/>
      <c r="OGU2" s="512"/>
      <c r="OGV2" s="512"/>
      <c r="OGW2" s="512"/>
      <c r="OGX2" s="512"/>
      <c r="OGY2" s="512"/>
      <c r="OGZ2" s="512"/>
      <c r="OHA2" s="512"/>
      <c r="OHB2" s="512"/>
      <c r="OHC2" s="512"/>
      <c r="OHD2" s="512"/>
      <c r="OHE2" s="512"/>
      <c r="OHF2" s="512"/>
      <c r="OHG2" s="512"/>
      <c r="OHH2" s="512"/>
      <c r="OHI2" s="512"/>
      <c r="OHJ2" s="512"/>
      <c r="OHK2" s="512"/>
      <c r="OHL2" s="512"/>
      <c r="OHM2" s="512"/>
      <c r="OHN2" s="512"/>
      <c r="OHO2" s="512"/>
      <c r="OHP2" s="512"/>
      <c r="OHQ2" s="512"/>
      <c r="OHR2" s="512"/>
      <c r="OHS2" s="512"/>
      <c r="OHT2" s="512"/>
      <c r="OHU2" s="512"/>
      <c r="OHV2" s="512"/>
      <c r="OHW2" s="512"/>
      <c r="OHX2" s="512"/>
      <c r="OHY2" s="512"/>
      <c r="OHZ2" s="512"/>
      <c r="OIA2" s="512"/>
      <c r="OIB2" s="512"/>
      <c r="OIC2" s="512"/>
      <c r="OID2" s="512"/>
      <c r="OIE2" s="512"/>
      <c r="OIF2" s="512"/>
      <c r="OIG2" s="512"/>
      <c r="OIH2" s="512"/>
      <c r="OII2" s="512"/>
      <c r="OIJ2" s="512"/>
      <c r="OIK2" s="512"/>
      <c r="OIL2" s="512"/>
      <c r="OIM2" s="512"/>
      <c r="OIN2" s="512"/>
      <c r="OIO2" s="512"/>
      <c r="OIP2" s="512"/>
      <c r="OIQ2" s="512"/>
      <c r="OIR2" s="512"/>
      <c r="OIS2" s="512"/>
      <c r="OIT2" s="512"/>
      <c r="OIU2" s="512"/>
      <c r="OIV2" s="512"/>
      <c r="OIW2" s="512"/>
      <c r="OIX2" s="512"/>
      <c r="OIY2" s="512"/>
      <c r="OIZ2" s="512"/>
      <c r="OJA2" s="512"/>
      <c r="OJB2" s="512"/>
      <c r="OJC2" s="512"/>
      <c r="OJD2" s="512"/>
      <c r="OJE2" s="512"/>
      <c r="OJF2" s="512"/>
      <c r="OJG2" s="512"/>
      <c r="OJH2" s="512"/>
      <c r="OJI2" s="512"/>
      <c r="OJJ2" s="512"/>
      <c r="OJK2" s="512"/>
      <c r="OJL2" s="512"/>
      <c r="OJM2" s="512"/>
      <c r="OJN2" s="512"/>
      <c r="OJO2" s="512"/>
      <c r="OJP2" s="512"/>
      <c r="OJQ2" s="512"/>
      <c r="OJR2" s="512"/>
      <c r="OJS2" s="512"/>
      <c r="OJT2" s="512"/>
      <c r="OJU2" s="512"/>
      <c r="OJV2" s="512"/>
      <c r="OJW2" s="512"/>
      <c r="OJX2" s="512"/>
      <c r="OJY2" s="512"/>
      <c r="OJZ2" s="512"/>
      <c r="OKA2" s="512"/>
      <c r="OKB2" s="512"/>
      <c r="OKC2" s="512"/>
      <c r="OKD2" s="512"/>
      <c r="OKE2" s="512"/>
      <c r="OKF2" s="512"/>
      <c r="OKG2" s="512"/>
      <c r="OKH2" s="512"/>
      <c r="OKI2" s="512"/>
      <c r="OKJ2" s="512"/>
      <c r="OKK2" s="512"/>
      <c r="OKL2" s="512"/>
      <c r="OKM2" s="512"/>
      <c r="OKN2" s="512"/>
      <c r="OKO2" s="512"/>
      <c r="OKP2" s="512"/>
      <c r="OKQ2" s="512"/>
      <c r="OKR2" s="512"/>
      <c r="OKS2" s="512"/>
      <c r="OKT2" s="512"/>
      <c r="OKU2" s="512"/>
      <c r="OKV2" s="512"/>
      <c r="OKW2" s="512"/>
      <c r="OKX2" s="512"/>
      <c r="OKY2" s="512"/>
      <c r="OKZ2" s="512"/>
      <c r="OLA2" s="512"/>
      <c r="OLB2" s="512"/>
      <c r="OLC2" s="512"/>
      <c r="OLD2" s="512"/>
      <c r="OLE2" s="512"/>
      <c r="OLF2" s="512"/>
      <c r="OLG2" s="512"/>
      <c r="OLH2" s="512"/>
      <c r="OLI2" s="512"/>
      <c r="OLJ2" s="512"/>
      <c r="OLK2" s="512"/>
      <c r="OLL2" s="512"/>
      <c r="OLM2" s="512"/>
      <c r="OLN2" s="512"/>
      <c r="OLO2" s="512"/>
      <c r="OLP2" s="512"/>
      <c r="OLQ2" s="512"/>
      <c r="OLR2" s="512"/>
      <c r="OLS2" s="512"/>
      <c r="OLT2" s="512"/>
      <c r="OLU2" s="512"/>
      <c r="OLV2" s="512"/>
      <c r="OLW2" s="512"/>
      <c r="OLX2" s="512"/>
      <c r="OLY2" s="512"/>
      <c r="OLZ2" s="512"/>
      <c r="OMA2" s="512"/>
      <c r="OMB2" s="512"/>
      <c r="OMC2" s="512"/>
      <c r="OMD2" s="512"/>
      <c r="OME2" s="512"/>
      <c r="OMF2" s="512"/>
      <c r="OMG2" s="512"/>
      <c r="OMH2" s="512"/>
      <c r="OMI2" s="512"/>
      <c r="OMJ2" s="512"/>
      <c r="OMK2" s="512"/>
      <c r="OML2" s="512"/>
      <c r="OMM2" s="512"/>
      <c r="OMN2" s="512"/>
      <c r="OMO2" s="512"/>
      <c r="OMP2" s="512"/>
      <c r="OMQ2" s="512"/>
      <c r="OMR2" s="512"/>
      <c r="OMS2" s="512"/>
      <c r="OMT2" s="512"/>
      <c r="OMU2" s="512"/>
      <c r="OMV2" s="512"/>
      <c r="OMW2" s="512"/>
      <c r="OMX2" s="512"/>
      <c r="OMY2" s="512"/>
      <c r="OMZ2" s="512"/>
      <c r="ONA2" s="512"/>
      <c r="ONB2" s="512"/>
      <c r="ONC2" s="512"/>
      <c r="OND2" s="512"/>
      <c r="ONE2" s="512"/>
      <c r="ONF2" s="512"/>
      <c r="ONG2" s="512"/>
      <c r="ONH2" s="512"/>
      <c r="ONI2" s="512"/>
      <c r="ONJ2" s="512"/>
      <c r="ONK2" s="512"/>
      <c r="ONL2" s="512"/>
      <c r="ONM2" s="512"/>
      <c r="ONN2" s="512"/>
      <c r="ONO2" s="512"/>
      <c r="ONP2" s="512"/>
      <c r="ONQ2" s="512"/>
      <c r="ONR2" s="512"/>
      <c r="ONS2" s="512"/>
      <c r="ONT2" s="512"/>
      <c r="ONU2" s="512"/>
      <c r="ONV2" s="512"/>
      <c r="ONW2" s="512"/>
      <c r="ONX2" s="512"/>
      <c r="ONY2" s="512"/>
      <c r="ONZ2" s="512"/>
      <c r="OOA2" s="512"/>
      <c r="OOB2" s="512"/>
      <c r="OOC2" s="512"/>
      <c r="OOD2" s="512"/>
      <c r="OOE2" s="512"/>
      <c r="OOF2" s="512"/>
      <c r="OOG2" s="512"/>
      <c r="OOH2" s="512"/>
      <c r="OOI2" s="512"/>
      <c r="OOJ2" s="512"/>
      <c r="OOK2" s="512"/>
      <c r="OOL2" s="512"/>
      <c r="OOM2" s="512"/>
      <c r="OON2" s="512"/>
      <c r="OOO2" s="512"/>
      <c r="OOP2" s="512"/>
      <c r="OOQ2" s="512"/>
      <c r="OOR2" s="512"/>
      <c r="OOS2" s="512"/>
      <c r="OOT2" s="512"/>
      <c r="OOU2" s="512"/>
      <c r="OOV2" s="512"/>
      <c r="OOW2" s="512"/>
      <c r="OOX2" s="512"/>
      <c r="OOY2" s="512"/>
      <c r="OOZ2" s="512"/>
      <c r="OPA2" s="512"/>
      <c r="OPB2" s="512"/>
      <c r="OPC2" s="512"/>
      <c r="OPD2" s="512"/>
      <c r="OPE2" s="512"/>
      <c r="OPF2" s="512"/>
      <c r="OPG2" s="512"/>
      <c r="OPH2" s="512"/>
      <c r="OPI2" s="512"/>
      <c r="OPJ2" s="512"/>
      <c r="OPK2" s="512"/>
      <c r="OPL2" s="512"/>
      <c r="OPM2" s="512"/>
      <c r="OPN2" s="512"/>
      <c r="OPO2" s="512"/>
      <c r="OPP2" s="512"/>
      <c r="OPQ2" s="512"/>
      <c r="OPR2" s="512"/>
      <c r="OPS2" s="512"/>
      <c r="OPT2" s="512"/>
      <c r="OPU2" s="512"/>
      <c r="OPV2" s="512"/>
      <c r="OPW2" s="512"/>
      <c r="OPX2" s="512"/>
      <c r="OPY2" s="512"/>
      <c r="OPZ2" s="512"/>
      <c r="OQA2" s="512"/>
      <c r="OQB2" s="512"/>
      <c r="OQC2" s="512"/>
      <c r="OQD2" s="512"/>
      <c r="OQE2" s="512"/>
      <c r="OQF2" s="512"/>
      <c r="OQG2" s="512"/>
      <c r="OQH2" s="512"/>
      <c r="OQI2" s="512"/>
      <c r="OQJ2" s="512"/>
      <c r="OQK2" s="512"/>
      <c r="OQL2" s="512"/>
      <c r="OQM2" s="512"/>
      <c r="OQN2" s="512"/>
      <c r="OQO2" s="512"/>
      <c r="OQP2" s="512"/>
      <c r="OQQ2" s="512"/>
      <c r="OQR2" s="512"/>
      <c r="OQS2" s="512"/>
      <c r="OQT2" s="512"/>
      <c r="OQU2" s="512"/>
      <c r="OQV2" s="512"/>
      <c r="OQW2" s="512"/>
      <c r="OQX2" s="512"/>
      <c r="OQY2" s="512"/>
      <c r="OQZ2" s="512"/>
      <c r="ORA2" s="512"/>
      <c r="ORB2" s="512"/>
      <c r="ORC2" s="512"/>
      <c r="ORD2" s="512"/>
      <c r="ORE2" s="512"/>
      <c r="ORF2" s="512"/>
      <c r="ORG2" s="512"/>
      <c r="ORH2" s="512"/>
      <c r="ORI2" s="512"/>
      <c r="ORJ2" s="512"/>
      <c r="ORK2" s="512"/>
      <c r="ORL2" s="512"/>
      <c r="ORM2" s="512"/>
      <c r="ORN2" s="512"/>
      <c r="ORO2" s="512"/>
      <c r="ORP2" s="512"/>
      <c r="ORQ2" s="512"/>
      <c r="ORR2" s="512"/>
      <c r="ORS2" s="512"/>
      <c r="ORT2" s="512"/>
      <c r="ORU2" s="512"/>
      <c r="ORV2" s="512"/>
      <c r="ORW2" s="512"/>
      <c r="ORX2" s="512"/>
      <c r="ORY2" s="512"/>
      <c r="ORZ2" s="512"/>
      <c r="OSA2" s="512"/>
      <c r="OSB2" s="512"/>
      <c r="OSC2" s="512"/>
      <c r="OSD2" s="512"/>
      <c r="OSE2" s="512"/>
      <c r="OSF2" s="512"/>
      <c r="OSG2" s="512"/>
      <c r="OSH2" s="512"/>
      <c r="OSI2" s="512"/>
      <c r="OSJ2" s="512"/>
      <c r="OSK2" s="512"/>
      <c r="OSL2" s="512"/>
      <c r="OSM2" s="512"/>
      <c r="OSN2" s="512"/>
      <c r="OSO2" s="512"/>
      <c r="OSP2" s="512"/>
      <c r="OSQ2" s="512"/>
      <c r="OSR2" s="512"/>
      <c r="OSS2" s="512"/>
      <c r="OST2" s="512"/>
      <c r="OSU2" s="512"/>
      <c r="OSV2" s="512"/>
      <c r="OSW2" s="512"/>
      <c r="OSX2" s="512"/>
      <c r="OSY2" s="512"/>
      <c r="OSZ2" s="512"/>
      <c r="OTA2" s="512"/>
      <c r="OTB2" s="512"/>
      <c r="OTC2" s="512"/>
      <c r="OTD2" s="512"/>
      <c r="OTE2" s="512"/>
      <c r="OTF2" s="512"/>
      <c r="OTG2" s="512"/>
      <c r="OTH2" s="512"/>
      <c r="OTI2" s="512"/>
      <c r="OTJ2" s="512"/>
      <c r="OTK2" s="512"/>
      <c r="OTL2" s="512"/>
      <c r="OTM2" s="512"/>
      <c r="OTN2" s="512"/>
      <c r="OTO2" s="512"/>
      <c r="OTP2" s="512"/>
      <c r="OTQ2" s="512"/>
      <c r="OTR2" s="512"/>
      <c r="OTS2" s="512"/>
      <c r="OTT2" s="512"/>
      <c r="OTU2" s="512"/>
      <c r="OTV2" s="512"/>
      <c r="OTW2" s="512"/>
      <c r="OTX2" s="512"/>
      <c r="OTY2" s="512"/>
      <c r="OTZ2" s="512"/>
      <c r="OUA2" s="512"/>
      <c r="OUB2" s="512"/>
      <c r="OUC2" s="512"/>
      <c r="OUD2" s="512"/>
      <c r="OUE2" s="512"/>
      <c r="OUF2" s="512"/>
      <c r="OUG2" s="512"/>
      <c r="OUH2" s="512"/>
      <c r="OUI2" s="512"/>
      <c r="OUJ2" s="512"/>
      <c r="OUK2" s="512"/>
      <c r="OUL2" s="512"/>
      <c r="OUM2" s="512"/>
      <c r="OUN2" s="512"/>
      <c r="OUO2" s="512"/>
      <c r="OUP2" s="512"/>
      <c r="OUQ2" s="512"/>
      <c r="OUR2" s="512"/>
      <c r="OUS2" s="512"/>
      <c r="OUT2" s="512"/>
      <c r="OUU2" s="512"/>
      <c r="OUV2" s="512"/>
      <c r="OUW2" s="512"/>
      <c r="OUX2" s="512"/>
      <c r="OUY2" s="512"/>
      <c r="OUZ2" s="512"/>
      <c r="OVA2" s="512"/>
      <c r="OVB2" s="512"/>
      <c r="OVC2" s="512"/>
      <c r="OVD2" s="512"/>
      <c r="OVE2" s="512"/>
      <c r="OVF2" s="512"/>
      <c r="OVG2" s="512"/>
      <c r="OVH2" s="512"/>
      <c r="OVI2" s="512"/>
      <c r="OVJ2" s="512"/>
      <c r="OVK2" s="512"/>
      <c r="OVL2" s="512"/>
      <c r="OVM2" s="512"/>
      <c r="OVN2" s="512"/>
      <c r="OVO2" s="512"/>
      <c r="OVP2" s="512"/>
      <c r="OVQ2" s="512"/>
      <c r="OVR2" s="512"/>
      <c r="OVS2" s="512"/>
      <c r="OVT2" s="512"/>
      <c r="OVU2" s="512"/>
      <c r="OVV2" s="512"/>
      <c r="OVW2" s="512"/>
      <c r="OVX2" s="512"/>
      <c r="OVY2" s="512"/>
      <c r="OVZ2" s="512"/>
      <c r="OWA2" s="512"/>
      <c r="OWB2" s="512"/>
      <c r="OWC2" s="512"/>
      <c r="OWD2" s="512"/>
      <c r="OWE2" s="512"/>
      <c r="OWF2" s="512"/>
      <c r="OWG2" s="512"/>
      <c r="OWH2" s="512"/>
      <c r="OWI2" s="512"/>
      <c r="OWJ2" s="512"/>
      <c r="OWK2" s="512"/>
      <c r="OWL2" s="512"/>
      <c r="OWM2" s="512"/>
      <c r="OWN2" s="512"/>
      <c r="OWO2" s="512"/>
      <c r="OWP2" s="512"/>
      <c r="OWQ2" s="512"/>
      <c r="OWR2" s="512"/>
      <c r="OWS2" s="512"/>
      <c r="OWT2" s="512"/>
      <c r="OWU2" s="512"/>
      <c r="OWV2" s="512"/>
      <c r="OWW2" s="512"/>
      <c r="OWX2" s="512"/>
      <c r="OWY2" s="512"/>
      <c r="OWZ2" s="512"/>
      <c r="OXA2" s="512"/>
      <c r="OXB2" s="512"/>
      <c r="OXC2" s="512"/>
      <c r="OXD2" s="512"/>
      <c r="OXE2" s="512"/>
      <c r="OXF2" s="512"/>
      <c r="OXG2" s="512"/>
      <c r="OXH2" s="512"/>
      <c r="OXI2" s="512"/>
      <c r="OXJ2" s="512"/>
      <c r="OXK2" s="512"/>
      <c r="OXL2" s="512"/>
      <c r="OXM2" s="512"/>
      <c r="OXN2" s="512"/>
      <c r="OXO2" s="512"/>
      <c r="OXP2" s="512"/>
      <c r="OXQ2" s="512"/>
      <c r="OXR2" s="512"/>
      <c r="OXS2" s="512"/>
      <c r="OXT2" s="512"/>
      <c r="OXU2" s="512"/>
      <c r="OXV2" s="512"/>
      <c r="OXW2" s="512"/>
      <c r="OXX2" s="512"/>
      <c r="OXY2" s="512"/>
      <c r="OXZ2" s="512"/>
      <c r="OYA2" s="512"/>
      <c r="OYB2" s="512"/>
      <c r="OYC2" s="512"/>
      <c r="OYD2" s="512"/>
      <c r="OYE2" s="512"/>
      <c r="OYF2" s="512"/>
      <c r="OYG2" s="512"/>
      <c r="OYH2" s="512"/>
      <c r="OYI2" s="512"/>
      <c r="OYJ2" s="512"/>
      <c r="OYK2" s="512"/>
      <c r="OYL2" s="512"/>
      <c r="OYM2" s="512"/>
      <c r="OYN2" s="512"/>
      <c r="OYO2" s="512"/>
      <c r="OYP2" s="512"/>
      <c r="OYQ2" s="512"/>
      <c r="OYR2" s="512"/>
      <c r="OYS2" s="512"/>
      <c r="OYT2" s="512"/>
      <c r="OYU2" s="512"/>
      <c r="OYV2" s="512"/>
      <c r="OYW2" s="512"/>
      <c r="OYX2" s="512"/>
      <c r="OYY2" s="512"/>
      <c r="OYZ2" s="512"/>
      <c r="OZA2" s="512"/>
      <c r="OZB2" s="512"/>
      <c r="OZC2" s="512"/>
      <c r="OZD2" s="512"/>
      <c r="OZE2" s="512"/>
      <c r="OZF2" s="512"/>
      <c r="OZG2" s="512"/>
      <c r="OZH2" s="512"/>
      <c r="OZI2" s="512"/>
      <c r="OZJ2" s="512"/>
      <c r="OZK2" s="512"/>
      <c r="OZL2" s="512"/>
      <c r="OZM2" s="512"/>
      <c r="OZN2" s="512"/>
      <c r="OZO2" s="512"/>
      <c r="OZP2" s="512"/>
      <c r="OZQ2" s="512"/>
      <c r="OZR2" s="512"/>
      <c r="OZS2" s="512"/>
      <c r="OZT2" s="512"/>
      <c r="OZU2" s="512"/>
      <c r="OZV2" s="512"/>
      <c r="OZW2" s="512"/>
      <c r="OZX2" s="512"/>
      <c r="OZY2" s="512"/>
      <c r="OZZ2" s="512"/>
      <c r="PAA2" s="512"/>
      <c r="PAB2" s="512"/>
      <c r="PAC2" s="512"/>
      <c r="PAD2" s="512"/>
      <c r="PAE2" s="512"/>
      <c r="PAF2" s="512"/>
      <c r="PAG2" s="512"/>
      <c r="PAH2" s="512"/>
      <c r="PAI2" s="512"/>
      <c r="PAJ2" s="512"/>
      <c r="PAK2" s="512"/>
      <c r="PAL2" s="512"/>
      <c r="PAM2" s="512"/>
      <c r="PAN2" s="512"/>
      <c r="PAO2" s="512"/>
      <c r="PAP2" s="512"/>
      <c r="PAQ2" s="512"/>
      <c r="PAR2" s="512"/>
      <c r="PAS2" s="512"/>
      <c r="PAT2" s="512"/>
      <c r="PAU2" s="512"/>
      <c r="PAV2" s="512"/>
      <c r="PAW2" s="512"/>
      <c r="PAX2" s="512"/>
      <c r="PAY2" s="512"/>
      <c r="PAZ2" s="512"/>
      <c r="PBA2" s="512"/>
      <c r="PBB2" s="512"/>
      <c r="PBC2" s="512"/>
      <c r="PBD2" s="512"/>
      <c r="PBE2" s="512"/>
      <c r="PBF2" s="512"/>
      <c r="PBG2" s="512"/>
      <c r="PBH2" s="512"/>
      <c r="PBI2" s="512"/>
      <c r="PBJ2" s="512"/>
      <c r="PBK2" s="512"/>
      <c r="PBL2" s="512"/>
      <c r="PBM2" s="512"/>
      <c r="PBN2" s="512"/>
      <c r="PBO2" s="512"/>
      <c r="PBP2" s="512"/>
      <c r="PBQ2" s="512"/>
      <c r="PBR2" s="512"/>
      <c r="PBS2" s="512"/>
      <c r="PBT2" s="512"/>
      <c r="PBU2" s="512"/>
      <c r="PBV2" s="512"/>
      <c r="PBW2" s="512"/>
      <c r="PBX2" s="512"/>
      <c r="PBY2" s="512"/>
      <c r="PBZ2" s="512"/>
      <c r="PCA2" s="512"/>
      <c r="PCB2" s="512"/>
      <c r="PCC2" s="512"/>
      <c r="PCD2" s="512"/>
      <c r="PCE2" s="512"/>
      <c r="PCF2" s="512"/>
      <c r="PCG2" s="512"/>
      <c r="PCH2" s="512"/>
      <c r="PCI2" s="512"/>
      <c r="PCJ2" s="512"/>
      <c r="PCK2" s="512"/>
      <c r="PCL2" s="512"/>
      <c r="PCM2" s="512"/>
      <c r="PCN2" s="512"/>
      <c r="PCO2" s="512"/>
      <c r="PCP2" s="512"/>
      <c r="PCQ2" s="512"/>
      <c r="PCR2" s="512"/>
      <c r="PCS2" s="512"/>
      <c r="PCT2" s="512"/>
      <c r="PCU2" s="512"/>
      <c r="PCV2" s="512"/>
      <c r="PCW2" s="512"/>
      <c r="PCX2" s="512"/>
      <c r="PCY2" s="512"/>
      <c r="PCZ2" s="512"/>
      <c r="PDA2" s="512"/>
      <c r="PDB2" s="512"/>
      <c r="PDC2" s="512"/>
      <c r="PDD2" s="512"/>
      <c r="PDE2" s="512"/>
      <c r="PDF2" s="512"/>
      <c r="PDG2" s="512"/>
      <c r="PDH2" s="512"/>
      <c r="PDI2" s="512"/>
      <c r="PDJ2" s="512"/>
      <c r="PDK2" s="512"/>
      <c r="PDL2" s="512"/>
      <c r="PDM2" s="512"/>
      <c r="PDN2" s="512"/>
      <c r="PDO2" s="512"/>
      <c r="PDP2" s="512"/>
      <c r="PDQ2" s="512"/>
      <c r="PDR2" s="512"/>
      <c r="PDS2" s="512"/>
      <c r="PDT2" s="512"/>
      <c r="PDU2" s="512"/>
      <c r="PDV2" s="512"/>
      <c r="PDW2" s="512"/>
      <c r="PDX2" s="512"/>
      <c r="PDY2" s="512"/>
      <c r="PDZ2" s="512"/>
      <c r="PEA2" s="512"/>
      <c r="PEB2" s="512"/>
      <c r="PEC2" s="512"/>
      <c r="PED2" s="512"/>
      <c r="PEE2" s="512"/>
      <c r="PEF2" s="512"/>
      <c r="PEG2" s="512"/>
      <c r="PEH2" s="512"/>
      <c r="PEI2" s="512"/>
      <c r="PEJ2" s="512"/>
      <c r="PEK2" s="512"/>
      <c r="PEL2" s="512"/>
      <c r="PEM2" s="512"/>
      <c r="PEN2" s="512"/>
      <c r="PEO2" s="512"/>
      <c r="PEP2" s="512"/>
      <c r="PEQ2" s="512"/>
      <c r="PER2" s="512"/>
      <c r="PES2" s="512"/>
      <c r="PET2" s="512"/>
      <c r="PEU2" s="512"/>
      <c r="PEV2" s="512"/>
      <c r="PEW2" s="512"/>
      <c r="PEX2" s="512"/>
      <c r="PEY2" s="512"/>
      <c r="PEZ2" s="512"/>
      <c r="PFA2" s="512"/>
      <c r="PFB2" s="512"/>
      <c r="PFC2" s="512"/>
      <c r="PFD2" s="512"/>
      <c r="PFE2" s="512"/>
      <c r="PFF2" s="512"/>
      <c r="PFG2" s="512"/>
      <c r="PFH2" s="512"/>
      <c r="PFI2" s="512"/>
      <c r="PFJ2" s="512"/>
      <c r="PFK2" s="512"/>
      <c r="PFL2" s="512"/>
      <c r="PFM2" s="512"/>
      <c r="PFN2" s="512"/>
      <c r="PFO2" s="512"/>
      <c r="PFP2" s="512"/>
      <c r="PFQ2" s="512"/>
      <c r="PFR2" s="512"/>
      <c r="PFS2" s="512"/>
      <c r="PFT2" s="512"/>
      <c r="PFU2" s="512"/>
      <c r="PFV2" s="512"/>
      <c r="PFW2" s="512"/>
      <c r="PFX2" s="512"/>
      <c r="PFY2" s="512"/>
      <c r="PFZ2" s="512"/>
      <c r="PGA2" s="512"/>
      <c r="PGB2" s="512"/>
      <c r="PGC2" s="512"/>
      <c r="PGD2" s="512"/>
      <c r="PGE2" s="512"/>
      <c r="PGF2" s="512"/>
      <c r="PGG2" s="512"/>
      <c r="PGH2" s="512"/>
      <c r="PGI2" s="512"/>
      <c r="PGJ2" s="512"/>
      <c r="PGK2" s="512"/>
      <c r="PGL2" s="512"/>
      <c r="PGM2" s="512"/>
      <c r="PGN2" s="512"/>
      <c r="PGO2" s="512"/>
      <c r="PGP2" s="512"/>
      <c r="PGQ2" s="512"/>
      <c r="PGR2" s="512"/>
      <c r="PGS2" s="512"/>
      <c r="PGT2" s="512"/>
      <c r="PGU2" s="512"/>
      <c r="PGV2" s="512"/>
      <c r="PGW2" s="512"/>
      <c r="PGX2" s="512"/>
      <c r="PGY2" s="512"/>
      <c r="PGZ2" s="512"/>
      <c r="PHA2" s="512"/>
      <c r="PHB2" s="512"/>
      <c r="PHC2" s="512"/>
      <c r="PHD2" s="512"/>
      <c r="PHE2" s="512"/>
      <c r="PHF2" s="512"/>
      <c r="PHG2" s="512"/>
      <c r="PHH2" s="512"/>
      <c r="PHI2" s="512"/>
      <c r="PHJ2" s="512"/>
      <c r="PHK2" s="512"/>
      <c r="PHL2" s="512"/>
      <c r="PHM2" s="512"/>
      <c r="PHN2" s="512"/>
      <c r="PHO2" s="512"/>
      <c r="PHP2" s="512"/>
      <c r="PHQ2" s="512"/>
      <c r="PHR2" s="512"/>
      <c r="PHS2" s="512"/>
      <c r="PHT2" s="512"/>
      <c r="PHU2" s="512"/>
      <c r="PHV2" s="512"/>
      <c r="PHW2" s="512"/>
      <c r="PHX2" s="512"/>
      <c r="PHY2" s="512"/>
      <c r="PHZ2" s="512"/>
      <c r="PIA2" s="512"/>
      <c r="PIB2" s="512"/>
      <c r="PIC2" s="512"/>
      <c r="PID2" s="512"/>
      <c r="PIE2" s="512"/>
      <c r="PIF2" s="512"/>
      <c r="PIG2" s="512"/>
      <c r="PIH2" s="512"/>
      <c r="PII2" s="512"/>
      <c r="PIJ2" s="512"/>
      <c r="PIK2" s="512"/>
      <c r="PIL2" s="512"/>
      <c r="PIM2" s="512"/>
      <c r="PIN2" s="512"/>
      <c r="PIO2" s="512"/>
      <c r="PIP2" s="512"/>
      <c r="PIQ2" s="512"/>
      <c r="PIR2" s="512"/>
      <c r="PIS2" s="512"/>
      <c r="PIT2" s="512"/>
      <c r="PIU2" s="512"/>
      <c r="PIV2" s="512"/>
      <c r="PIW2" s="512"/>
      <c r="PIX2" s="512"/>
      <c r="PIY2" s="512"/>
      <c r="PIZ2" s="512"/>
      <c r="PJA2" s="512"/>
      <c r="PJB2" s="512"/>
      <c r="PJC2" s="512"/>
      <c r="PJD2" s="512"/>
      <c r="PJE2" s="512"/>
      <c r="PJF2" s="512"/>
      <c r="PJG2" s="512"/>
      <c r="PJH2" s="512"/>
      <c r="PJI2" s="512"/>
      <c r="PJJ2" s="512"/>
      <c r="PJK2" s="512"/>
      <c r="PJL2" s="512"/>
      <c r="PJM2" s="512"/>
      <c r="PJN2" s="512"/>
      <c r="PJO2" s="512"/>
      <c r="PJP2" s="512"/>
      <c r="PJQ2" s="512"/>
      <c r="PJR2" s="512"/>
      <c r="PJS2" s="512"/>
      <c r="PJT2" s="512"/>
      <c r="PJU2" s="512"/>
      <c r="PJV2" s="512"/>
      <c r="PJW2" s="512"/>
      <c r="PJX2" s="512"/>
      <c r="PJY2" s="512"/>
      <c r="PJZ2" s="512"/>
      <c r="PKA2" s="512"/>
      <c r="PKB2" s="512"/>
      <c r="PKC2" s="512"/>
      <c r="PKD2" s="512"/>
      <c r="PKE2" s="512"/>
      <c r="PKF2" s="512"/>
      <c r="PKG2" s="512"/>
      <c r="PKH2" s="512"/>
      <c r="PKI2" s="512"/>
      <c r="PKJ2" s="512"/>
      <c r="PKK2" s="512"/>
      <c r="PKL2" s="512"/>
      <c r="PKM2" s="512"/>
      <c r="PKN2" s="512"/>
      <c r="PKO2" s="512"/>
      <c r="PKP2" s="512"/>
      <c r="PKQ2" s="512"/>
      <c r="PKR2" s="512"/>
      <c r="PKS2" s="512"/>
      <c r="PKT2" s="512"/>
      <c r="PKU2" s="512"/>
      <c r="PKV2" s="512"/>
      <c r="PKW2" s="512"/>
      <c r="PKX2" s="512"/>
      <c r="PKY2" s="512"/>
      <c r="PKZ2" s="512"/>
      <c r="PLA2" s="512"/>
      <c r="PLB2" s="512"/>
      <c r="PLC2" s="512"/>
      <c r="PLD2" s="512"/>
      <c r="PLE2" s="512"/>
      <c r="PLF2" s="512"/>
      <c r="PLG2" s="512"/>
      <c r="PLH2" s="512"/>
      <c r="PLI2" s="512"/>
      <c r="PLJ2" s="512"/>
      <c r="PLK2" s="512"/>
      <c r="PLL2" s="512"/>
      <c r="PLM2" s="512"/>
      <c r="PLN2" s="512"/>
      <c r="PLO2" s="512"/>
      <c r="PLP2" s="512"/>
      <c r="PLQ2" s="512"/>
      <c r="PLR2" s="512"/>
      <c r="PLS2" s="512"/>
      <c r="PLT2" s="512"/>
      <c r="PLU2" s="512"/>
      <c r="PLV2" s="512"/>
      <c r="PLW2" s="512"/>
      <c r="PLX2" s="512"/>
      <c r="PLY2" s="512"/>
      <c r="PLZ2" s="512"/>
      <c r="PMA2" s="512"/>
      <c r="PMB2" s="512"/>
      <c r="PMC2" s="512"/>
      <c r="PMD2" s="512"/>
      <c r="PME2" s="512"/>
      <c r="PMF2" s="512"/>
      <c r="PMG2" s="512"/>
      <c r="PMH2" s="512"/>
      <c r="PMI2" s="512"/>
      <c r="PMJ2" s="512"/>
      <c r="PMK2" s="512"/>
      <c r="PML2" s="512"/>
      <c r="PMM2" s="512"/>
      <c r="PMN2" s="512"/>
      <c r="PMO2" s="512"/>
      <c r="PMP2" s="512"/>
      <c r="PMQ2" s="512"/>
      <c r="PMR2" s="512"/>
      <c r="PMS2" s="512"/>
      <c r="PMT2" s="512"/>
      <c r="PMU2" s="512"/>
      <c r="PMV2" s="512"/>
      <c r="PMW2" s="512"/>
      <c r="PMX2" s="512"/>
      <c r="PMY2" s="512"/>
      <c r="PMZ2" s="512"/>
      <c r="PNA2" s="512"/>
      <c r="PNB2" s="512"/>
      <c r="PNC2" s="512"/>
      <c r="PND2" s="512"/>
      <c r="PNE2" s="512"/>
      <c r="PNF2" s="512"/>
      <c r="PNG2" s="512"/>
      <c r="PNH2" s="512"/>
      <c r="PNI2" s="512"/>
      <c r="PNJ2" s="512"/>
      <c r="PNK2" s="512"/>
      <c r="PNL2" s="512"/>
      <c r="PNM2" s="512"/>
      <c r="PNN2" s="512"/>
      <c r="PNO2" s="512"/>
      <c r="PNP2" s="512"/>
      <c r="PNQ2" s="512"/>
      <c r="PNR2" s="512"/>
      <c r="PNS2" s="512"/>
      <c r="PNT2" s="512"/>
      <c r="PNU2" s="512"/>
      <c r="PNV2" s="512"/>
      <c r="PNW2" s="512"/>
      <c r="PNX2" s="512"/>
      <c r="PNY2" s="512"/>
      <c r="PNZ2" s="512"/>
      <c r="POA2" s="512"/>
      <c r="POB2" s="512"/>
      <c r="POC2" s="512"/>
      <c r="POD2" s="512"/>
      <c r="POE2" s="512"/>
      <c r="POF2" s="512"/>
      <c r="POG2" s="512"/>
      <c r="POH2" s="512"/>
      <c r="POI2" s="512"/>
      <c r="POJ2" s="512"/>
      <c r="POK2" s="512"/>
      <c r="POL2" s="512"/>
      <c r="POM2" s="512"/>
      <c r="PON2" s="512"/>
      <c r="POO2" s="512"/>
      <c r="POP2" s="512"/>
      <c r="POQ2" s="512"/>
      <c r="POR2" s="512"/>
      <c r="POS2" s="512"/>
      <c r="POT2" s="512"/>
      <c r="POU2" s="512"/>
      <c r="POV2" s="512"/>
      <c r="POW2" s="512"/>
      <c r="POX2" s="512"/>
      <c r="POY2" s="512"/>
      <c r="POZ2" s="512"/>
      <c r="PPA2" s="512"/>
      <c r="PPB2" s="512"/>
      <c r="PPC2" s="512"/>
      <c r="PPD2" s="512"/>
      <c r="PPE2" s="512"/>
      <c r="PPF2" s="512"/>
      <c r="PPG2" s="512"/>
      <c r="PPH2" s="512"/>
      <c r="PPI2" s="512"/>
      <c r="PPJ2" s="512"/>
      <c r="PPK2" s="512"/>
      <c r="PPL2" s="512"/>
      <c r="PPM2" s="512"/>
      <c r="PPN2" s="512"/>
      <c r="PPO2" s="512"/>
      <c r="PPP2" s="512"/>
      <c r="PPQ2" s="512"/>
      <c r="PPR2" s="512"/>
      <c r="PPS2" s="512"/>
      <c r="PPT2" s="512"/>
      <c r="PPU2" s="512"/>
      <c r="PPV2" s="512"/>
      <c r="PPW2" s="512"/>
      <c r="PPX2" s="512"/>
      <c r="PPY2" s="512"/>
      <c r="PPZ2" s="512"/>
      <c r="PQA2" s="512"/>
      <c r="PQB2" s="512"/>
      <c r="PQC2" s="512"/>
      <c r="PQD2" s="512"/>
      <c r="PQE2" s="512"/>
      <c r="PQF2" s="512"/>
      <c r="PQG2" s="512"/>
      <c r="PQH2" s="512"/>
      <c r="PQI2" s="512"/>
      <c r="PQJ2" s="512"/>
      <c r="PQK2" s="512"/>
      <c r="PQL2" s="512"/>
      <c r="PQM2" s="512"/>
      <c r="PQN2" s="512"/>
      <c r="PQO2" s="512"/>
      <c r="PQP2" s="512"/>
      <c r="PQQ2" s="512"/>
      <c r="PQR2" s="512"/>
      <c r="PQS2" s="512"/>
      <c r="PQT2" s="512"/>
      <c r="PQU2" s="512"/>
      <c r="PQV2" s="512"/>
      <c r="PQW2" s="512"/>
      <c r="PQX2" s="512"/>
      <c r="PQY2" s="512"/>
      <c r="PQZ2" s="512"/>
      <c r="PRA2" s="512"/>
      <c r="PRB2" s="512"/>
      <c r="PRC2" s="512"/>
      <c r="PRD2" s="512"/>
      <c r="PRE2" s="512"/>
      <c r="PRF2" s="512"/>
      <c r="PRG2" s="512"/>
      <c r="PRH2" s="512"/>
      <c r="PRI2" s="512"/>
      <c r="PRJ2" s="512"/>
      <c r="PRK2" s="512"/>
      <c r="PRL2" s="512"/>
      <c r="PRM2" s="512"/>
      <c r="PRN2" s="512"/>
      <c r="PRO2" s="512"/>
      <c r="PRP2" s="512"/>
      <c r="PRQ2" s="512"/>
      <c r="PRR2" s="512"/>
      <c r="PRS2" s="512"/>
      <c r="PRT2" s="512"/>
      <c r="PRU2" s="512"/>
      <c r="PRV2" s="512"/>
      <c r="PRW2" s="512"/>
      <c r="PRX2" s="512"/>
      <c r="PRY2" s="512"/>
      <c r="PRZ2" s="512"/>
      <c r="PSA2" s="512"/>
      <c r="PSB2" s="512"/>
      <c r="PSC2" s="512"/>
      <c r="PSD2" s="512"/>
      <c r="PSE2" s="512"/>
      <c r="PSF2" s="512"/>
      <c r="PSG2" s="512"/>
      <c r="PSH2" s="512"/>
      <c r="PSI2" s="512"/>
      <c r="PSJ2" s="512"/>
      <c r="PSK2" s="512"/>
      <c r="PSL2" s="512"/>
      <c r="PSM2" s="512"/>
      <c r="PSN2" s="512"/>
      <c r="PSO2" s="512"/>
      <c r="PSP2" s="512"/>
      <c r="PSQ2" s="512"/>
      <c r="PSR2" s="512"/>
      <c r="PSS2" s="512"/>
      <c r="PST2" s="512"/>
      <c r="PSU2" s="512"/>
      <c r="PSV2" s="512"/>
      <c r="PSW2" s="512"/>
      <c r="PSX2" s="512"/>
      <c r="PSY2" s="512"/>
      <c r="PSZ2" s="512"/>
      <c r="PTA2" s="512"/>
      <c r="PTB2" s="512"/>
      <c r="PTC2" s="512"/>
      <c r="PTD2" s="512"/>
      <c r="PTE2" s="512"/>
      <c r="PTF2" s="512"/>
      <c r="PTG2" s="512"/>
      <c r="PTH2" s="512"/>
      <c r="PTI2" s="512"/>
      <c r="PTJ2" s="512"/>
      <c r="PTK2" s="512"/>
      <c r="PTL2" s="512"/>
      <c r="PTM2" s="512"/>
      <c r="PTN2" s="512"/>
      <c r="PTO2" s="512"/>
      <c r="PTP2" s="512"/>
      <c r="PTQ2" s="512"/>
      <c r="PTR2" s="512"/>
      <c r="PTS2" s="512"/>
      <c r="PTT2" s="512"/>
      <c r="PTU2" s="512"/>
      <c r="PTV2" s="512"/>
      <c r="PTW2" s="512"/>
      <c r="PTX2" s="512"/>
      <c r="PTY2" s="512"/>
      <c r="PTZ2" s="512"/>
      <c r="PUA2" s="512"/>
      <c r="PUB2" s="512"/>
      <c r="PUC2" s="512"/>
      <c r="PUD2" s="512"/>
      <c r="PUE2" s="512"/>
      <c r="PUF2" s="512"/>
      <c r="PUG2" s="512"/>
      <c r="PUH2" s="512"/>
      <c r="PUI2" s="512"/>
      <c r="PUJ2" s="512"/>
      <c r="PUK2" s="512"/>
      <c r="PUL2" s="512"/>
      <c r="PUM2" s="512"/>
      <c r="PUN2" s="512"/>
      <c r="PUO2" s="512"/>
      <c r="PUP2" s="512"/>
      <c r="PUQ2" s="512"/>
      <c r="PUR2" s="512"/>
      <c r="PUS2" s="512"/>
      <c r="PUT2" s="512"/>
      <c r="PUU2" s="512"/>
      <c r="PUV2" s="512"/>
      <c r="PUW2" s="512"/>
      <c r="PUX2" s="512"/>
      <c r="PUY2" s="512"/>
      <c r="PUZ2" s="512"/>
      <c r="PVA2" s="512"/>
      <c r="PVB2" s="512"/>
      <c r="PVC2" s="512"/>
      <c r="PVD2" s="512"/>
      <c r="PVE2" s="512"/>
      <c r="PVF2" s="512"/>
      <c r="PVG2" s="512"/>
      <c r="PVH2" s="512"/>
      <c r="PVI2" s="512"/>
      <c r="PVJ2" s="512"/>
      <c r="PVK2" s="512"/>
      <c r="PVL2" s="512"/>
      <c r="PVM2" s="512"/>
      <c r="PVN2" s="512"/>
      <c r="PVO2" s="512"/>
      <c r="PVP2" s="512"/>
      <c r="PVQ2" s="512"/>
      <c r="PVR2" s="512"/>
      <c r="PVS2" s="512"/>
      <c r="PVT2" s="512"/>
      <c r="PVU2" s="512"/>
      <c r="PVV2" s="512"/>
      <c r="PVW2" s="512"/>
      <c r="PVX2" s="512"/>
      <c r="PVY2" s="512"/>
      <c r="PVZ2" s="512"/>
      <c r="PWA2" s="512"/>
      <c r="PWB2" s="512"/>
      <c r="PWC2" s="512"/>
      <c r="PWD2" s="512"/>
      <c r="PWE2" s="512"/>
      <c r="PWF2" s="512"/>
      <c r="PWG2" s="512"/>
      <c r="PWH2" s="512"/>
      <c r="PWI2" s="512"/>
      <c r="PWJ2" s="512"/>
      <c r="PWK2" s="512"/>
      <c r="PWL2" s="512"/>
      <c r="PWM2" s="512"/>
      <c r="PWN2" s="512"/>
      <c r="PWO2" s="512"/>
      <c r="PWP2" s="512"/>
      <c r="PWQ2" s="512"/>
      <c r="PWR2" s="512"/>
      <c r="PWS2" s="512"/>
      <c r="PWT2" s="512"/>
      <c r="PWU2" s="512"/>
      <c r="PWV2" s="512"/>
      <c r="PWW2" s="512"/>
      <c r="PWX2" s="512"/>
      <c r="PWY2" s="512"/>
      <c r="PWZ2" s="512"/>
      <c r="PXA2" s="512"/>
      <c r="PXB2" s="512"/>
      <c r="PXC2" s="512"/>
      <c r="PXD2" s="512"/>
      <c r="PXE2" s="512"/>
      <c r="PXF2" s="512"/>
      <c r="PXG2" s="512"/>
      <c r="PXH2" s="512"/>
      <c r="PXI2" s="512"/>
      <c r="PXJ2" s="512"/>
      <c r="PXK2" s="512"/>
      <c r="PXL2" s="512"/>
      <c r="PXM2" s="512"/>
      <c r="PXN2" s="512"/>
      <c r="PXO2" s="512"/>
      <c r="PXP2" s="512"/>
      <c r="PXQ2" s="512"/>
      <c r="PXR2" s="512"/>
      <c r="PXS2" s="512"/>
      <c r="PXT2" s="512"/>
      <c r="PXU2" s="512"/>
      <c r="PXV2" s="512"/>
      <c r="PXW2" s="512"/>
      <c r="PXX2" s="512"/>
      <c r="PXY2" s="512"/>
      <c r="PXZ2" s="512"/>
      <c r="PYA2" s="512"/>
      <c r="PYB2" s="512"/>
      <c r="PYC2" s="512"/>
      <c r="PYD2" s="512"/>
      <c r="PYE2" s="512"/>
      <c r="PYF2" s="512"/>
      <c r="PYG2" s="512"/>
      <c r="PYH2" s="512"/>
      <c r="PYI2" s="512"/>
      <c r="PYJ2" s="512"/>
      <c r="PYK2" s="512"/>
      <c r="PYL2" s="512"/>
      <c r="PYM2" s="512"/>
      <c r="PYN2" s="512"/>
      <c r="PYO2" s="512"/>
      <c r="PYP2" s="512"/>
      <c r="PYQ2" s="512"/>
      <c r="PYR2" s="512"/>
      <c r="PYS2" s="512"/>
      <c r="PYT2" s="512"/>
      <c r="PYU2" s="512"/>
      <c r="PYV2" s="512"/>
      <c r="PYW2" s="512"/>
      <c r="PYX2" s="512"/>
      <c r="PYY2" s="512"/>
      <c r="PYZ2" s="512"/>
      <c r="PZA2" s="512"/>
      <c r="PZB2" s="512"/>
      <c r="PZC2" s="512"/>
      <c r="PZD2" s="512"/>
      <c r="PZE2" s="512"/>
      <c r="PZF2" s="512"/>
      <c r="PZG2" s="512"/>
      <c r="PZH2" s="512"/>
      <c r="PZI2" s="512"/>
      <c r="PZJ2" s="512"/>
      <c r="PZK2" s="512"/>
      <c r="PZL2" s="512"/>
      <c r="PZM2" s="512"/>
      <c r="PZN2" s="512"/>
      <c r="PZO2" s="512"/>
      <c r="PZP2" s="512"/>
      <c r="PZQ2" s="512"/>
      <c r="PZR2" s="512"/>
      <c r="PZS2" s="512"/>
      <c r="PZT2" s="512"/>
      <c r="PZU2" s="512"/>
      <c r="PZV2" s="512"/>
      <c r="PZW2" s="512"/>
      <c r="PZX2" s="512"/>
      <c r="PZY2" s="512"/>
      <c r="PZZ2" s="512"/>
      <c r="QAA2" s="512"/>
      <c r="QAB2" s="512"/>
      <c r="QAC2" s="512"/>
      <c r="QAD2" s="512"/>
      <c r="QAE2" s="512"/>
      <c r="QAF2" s="512"/>
      <c r="QAG2" s="512"/>
      <c r="QAH2" s="512"/>
      <c r="QAI2" s="512"/>
      <c r="QAJ2" s="512"/>
      <c r="QAK2" s="512"/>
      <c r="QAL2" s="512"/>
      <c r="QAM2" s="512"/>
      <c r="QAN2" s="512"/>
      <c r="QAO2" s="512"/>
      <c r="QAP2" s="512"/>
      <c r="QAQ2" s="512"/>
      <c r="QAR2" s="512"/>
      <c r="QAS2" s="512"/>
      <c r="QAT2" s="512"/>
      <c r="QAU2" s="512"/>
      <c r="QAV2" s="512"/>
      <c r="QAW2" s="512"/>
      <c r="QAX2" s="512"/>
      <c r="QAY2" s="512"/>
      <c r="QAZ2" s="512"/>
      <c r="QBA2" s="512"/>
      <c r="QBB2" s="512"/>
      <c r="QBC2" s="512"/>
      <c r="QBD2" s="512"/>
      <c r="QBE2" s="512"/>
      <c r="QBF2" s="512"/>
      <c r="QBG2" s="512"/>
      <c r="QBH2" s="512"/>
      <c r="QBI2" s="512"/>
      <c r="QBJ2" s="512"/>
      <c r="QBK2" s="512"/>
      <c r="QBL2" s="512"/>
      <c r="QBM2" s="512"/>
      <c r="QBN2" s="512"/>
      <c r="QBO2" s="512"/>
      <c r="QBP2" s="512"/>
      <c r="QBQ2" s="512"/>
      <c r="QBR2" s="512"/>
      <c r="QBS2" s="512"/>
      <c r="QBT2" s="512"/>
      <c r="QBU2" s="512"/>
      <c r="QBV2" s="512"/>
      <c r="QBW2" s="512"/>
      <c r="QBX2" s="512"/>
      <c r="QBY2" s="512"/>
      <c r="QBZ2" s="512"/>
      <c r="QCA2" s="512"/>
      <c r="QCB2" s="512"/>
      <c r="QCC2" s="512"/>
      <c r="QCD2" s="512"/>
      <c r="QCE2" s="512"/>
      <c r="QCF2" s="512"/>
      <c r="QCG2" s="512"/>
      <c r="QCH2" s="512"/>
      <c r="QCI2" s="512"/>
      <c r="QCJ2" s="512"/>
      <c r="QCK2" s="512"/>
      <c r="QCL2" s="512"/>
      <c r="QCM2" s="512"/>
      <c r="QCN2" s="512"/>
      <c r="QCO2" s="512"/>
      <c r="QCP2" s="512"/>
      <c r="QCQ2" s="512"/>
      <c r="QCR2" s="512"/>
      <c r="QCS2" s="512"/>
      <c r="QCT2" s="512"/>
      <c r="QCU2" s="512"/>
      <c r="QCV2" s="512"/>
      <c r="QCW2" s="512"/>
      <c r="QCX2" s="512"/>
      <c r="QCY2" s="512"/>
      <c r="QCZ2" s="512"/>
      <c r="QDA2" s="512"/>
      <c r="QDB2" s="512"/>
      <c r="QDC2" s="512"/>
      <c r="QDD2" s="512"/>
      <c r="QDE2" s="512"/>
      <c r="QDF2" s="512"/>
      <c r="QDG2" s="512"/>
      <c r="QDH2" s="512"/>
      <c r="QDI2" s="512"/>
      <c r="QDJ2" s="512"/>
      <c r="QDK2" s="512"/>
      <c r="QDL2" s="512"/>
      <c r="QDM2" s="512"/>
      <c r="QDN2" s="512"/>
      <c r="QDO2" s="512"/>
      <c r="QDP2" s="512"/>
      <c r="QDQ2" s="512"/>
      <c r="QDR2" s="512"/>
      <c r="QDS2" s="512"/>
      <c r="QDT2" s="512"/>
      <c r="QDU2" s="512"/>
      <c r="QDV2" s="512"/>
      <c r="QDW2" s="512"/>
      <c r="QDX2" s="512"/>
      <c r="QDY2" s="512"/>
      <c r="QDZ2" s="512"/>
      <c r="QEA2" s="512"/>
      <c r="QEB2" s="512"/>
      <c r="QEC2" s="512"/>
      <c r="QED2" s="512"/>
      <c r="QEE2" s="512"/>
      <c r="QEF2" s="512"/>
      <c r="QEG2" s="512"/>
      <c r="QEH2" s="512"/>
      <c r="QEI2" s="512"/>
      <c r="QEJ2" s="512"/>
      <c r="QEK2" s="512"/>
      <c r="QEL2" s="512"/>
      <c r="QEM2" s="512"/>
      <c r="QEN2" s="512"/>
      <c r="QEO2" s="512"/>
      <c r="QEP2" s="512"/>
      <c r="QEQ2" s="512"/>
      <c r="QER2" s="512"/>
      <c r="QES2" s="512"/>
      <c r="QET2" s="512"/>
      <c r="QEU2" s="512"/>
      <c r="QEV2" s="512"/>
      <c r="QEW2" s="512"/>
      <c r="QEX2" s="512"/>
      <c r="QEY2" s="512"/>
      <c r="QEZ2" s="512"/>
      <c r="QFA2" s="512"/>
      <c r="QFB2" s="512"/>
      <c r="QFC2" s="512"/>
      <c r="QFD2" s="512"/>
      <c r="QFE2" s="512"/>
      <c r="QFF2" s="512"/>
      <c r="QFG2" s="512"/>
      <c r="QFH2" s="512"/>
      <c r="QFI2" s="512"/>
      <c r="QFJ2" s="512"/>
      <c r="QFK2" s="512"/>
      <c r="QFL2" s="512"/>
      <c r="QFM2" s="512"/>
      <c r="QFN2" s="512"/>
      <c r="QFO2" s="512"/>
      <c r="QFP2" s="512"/>
      <c r="QFQ2" s="512"/>
      <c r="QFR2" s="512"/>
      <c r="QFS2" s="512"/>
      <c r="QFT2" s="512"/>
      <c r="QFU2" s="512"/>
      <c r="QFV2" s="512"/>
      <c r="QFW2" s="512"/>
      <c r="QFX2" s="512"/>
      <c r="QFY2" s="512"/>
      <c r="QFZ2" s="512"/>
      <c r="QGA2" s="512"/>
      <c r="QGB2" s="512"/>
      <c r="QGC2" s="512"/>
      <c r="QGD2" s="512"/>
      <c r="QGE2" s="512"/>
      <c r="QGF2" s="512"/>
      <c r="QGG2" s="512"/>
      <c r="QGH2" s="512"/>
      <c r="QGI2" s="512"/>
      <c r="QGJ2" s="512"/>
      <c r="QGK2" s="512"/>
      <c r="QGL2" s="512"/>
      <c r="QGM2" s="512"/>
      <c r="QGN2" s="512"/>
      <c r="QGO2" s="512"/>
      <c r="QGP2" s="512"/>
      <c r="QGQ2" s="512"/>
      <c r="QGR2" s="512"/>
      <c r="QGS2" s="512"/>
      <c r="QGT2" s="512"/>
      <c r="QGU2" s="512"/>
      <c r="QGV2" s="512"/>
      <c r="QGW2" s="512"/>
      <c r="QGX2" s="512"/>
      <c r="QGY2" s="512"/>
      <c r="QGZ2" s="512"/>
      <c r="QHA2" s="512"/>
      <c r="QHB2" s="512"/>
      <c r="QHC2" s="512"/>
      <c r="QHD2" s="512"/>
      <c r="QHE2" s="512"/>
      <c r="QHF2" s="512"/>
      <c r="QHG2" s="512"/>
      <c r="QHH2" s="512"/>
      <c r="QHI2" s="512"/>
      <c r="QHJ2" s="512"/>
      <c r="QHK2" s="512"/>
      <c r="QHL2" s="512"/>
      <c r="QHM2" s="512"/>
      <c r="QHN2" s="512"/>
      <c r="QHO2" s="512"/>
      <c r="QHP2" s="512"/>
      <c r="QHQ2" s="512"/>
      <c r="QHR2" s="512"/>
      <c r="QHS2" s="512"/>
      <c r="QHT2" s="512"/>
      <c r="QHU2" s="512"/>
      <c r="QHV2" s="512"/>
      <c r="QHW2" s="512"/>
      <c r="QHX2" s="512"/>
      <c r="QHY2" s="512"/>
      <c r="QHZ2" s="512"/>
      <c r="QIA2" s="512"/>
      <c r="QIB2" s="512"/>
      <c r="QIC2" s="512"/>
      <c r="QID2" s="512"/>
      <c r="QIE2" s="512"/>
      <c r="QIF2" s="512"/>
      <c r="QIG2" s="512"/>
      <c r="QIH2" s="512"/>
      <c r="QII2" s="512"/>
      <c r="QIJ2" s="512"/>
      <c r="QIK2" s="512"/>
      <c r="QIL2" s="512"/>
      <c r="QIM2" s="512"/>
      <c r="QIN2" s="512"/>
      <c r="QIO2" s="512"/>
      <c r="QIP2" s="512"/>
      <c r="QIQ2" s="512"/>
      <c r="QIR2" s="512"/>
      <c r="QIS2" s="512"/>
      <c r="QIT2" s="512"/>
      <c r="QIU2" s="512"/>
      <c r="QIV2" s="512"/>
      <c r="QIW2" s="512"/>
      <c r="QIX2" s="512"/>
      <c r="QIY2" s="512"/>
      <c r="QIZ2" s="512"/>
      <c r="QJA2" s="512"/>
      <c r="QJB2" s="512"/>
      <c r="QJC2" s="512"/>
      <c r="QJD2" s="512"/>
      <c r="QJE2" s="512"/>
      <c r="QJF2" s="512"/>
      <c r="QJG2" s="512"/>
      <c r="QJH2" s="512"/>
      <c r="QJI2" s="512"/>
      <c r="QJJ2" s="512"/>
      <c r="QJK2" s="512"/>
      <c r="QJL2" s="512"/>
      <c r="QJM2" s="512"/>
      <c r="QJN2" s="512"/>
      <c r="QJO2" s="512"/>
      <c r="QJP2" s="512"/>
      <c r="QJQ2" s="512"/>
      <c r="QJR2" s="512"/>
      <c r="QJS2" s="512"/>
      <c r="QJT2" s="512"/>
      <c r="QJU2" s="512"/>
      <c r="QJV2" s="512"/>
      <c r="QJW2" s="512"/>
      <c r="QJX2" s="512"/>
      <c r="QJY2" s="512"/>
      <c r="QJZ2" s="512"/>
      <c r="QKA2" s="512"/>
      <c r="QKB2" s="512"/>
      <c r="QKC2" s="512"/>
      <c r="QKD2" s="512"/>
      <c r="QKE2" s="512"/>
      <c r="QKF2" s="512"/>
      <c r="QKG2" s="512"/>
      <c r="QKH2" s="512"/>
      <c r="QKI2" s="512"/>
      <c r="QKJ2" s="512"/>
      <c r="QKK2" s="512"/>
      <c r="QKL2" s="512"/>
      <c r="QKM2" s="512"/>
      <c r="QKN2" s="512"/>
      <c r="QKO2" s="512"/>
      <c r="QKP2" s="512"/>
      <c r="QKQ2" s="512"/>
      <c r="QKR2" s="512"/>
      <c r="QKS2" s="512"/>
      <c r="QKT2" s="512"/>
      <c r="QKU2" s="512"/>
      <c r="QKV2" s="512"/>
      <c r="QKW2" s="512"/>
      <c r="QKX2" s="512"/>
      <c r="QKY2" s="512"/>
      <c r="QKZ2" s="512"/>
      <c r="QLA2" s="512"/>
      <c r="QLB2" s="512"/>
      <c r="QLC2" s="512"/>
      <c r="QLD2" s="512"/>
      <c r="QLE2" s="512"/>
      <c r="QLF2" s="512"/>
      <c r="QLG2" s="512"/>
      <c r="QLH2" s="512"/>
      <c r="QLI2" s="512"/>
      <c r="QLJ2" s="512"/>
      <c r="QLK2" s="512"/>
      <c r="QLL2" s="512"/>
      <c r="QLM2" s="512"/>
      <c r="QLN2" s="512"/>
      <c r="QLO2" s="512"/>
      <c r="QLP2" s="512"/>
      <c r="QLQ2" s="512"/>
      <c r="QLR2" s="512"/>
      <c r="QLS2" s="512"/>
      <c r="QLT2" s="512"/>
      <c r="QLU2" s="512"/>
      <c r="QLV2" s="512"/>
      <c r="QLW2" s="512"/>
      <c r="QLX2" s="512"/>
      <c r="QLY2" s="512"/>
      <c r="QLZ2" s="512"/>
      <c r="QMA2" s="512"/>
      <c r="QMB2" s="512"/>
      <c r="QMC2" s="512"/>
      <c r="QMD2" s="512"/>
      <c r="QME2" s="512"/>
      <c r="QMF2" s="512"/>
      <c r="QMG2" s="512"/>
      <c r="QMH2" s="512"/>
      <c r="QMI2" s="512"/>
      <c r="QMJ2" s="512"/>
      <c r="QMK2" s="512"/>
      <c r="QML2" s="512"/>
      <c r="QMM2" s="512"/>
      <c r="QMN2" s="512"/>
      <c r="QMO2" s="512"/>
      <c r="QMP2" s="512"/>
      <c r="QMQ2" s="512"/>
      <c r="QMR2" s="512"/>
      <c r="QMS2" s="512"/>
      <c r="QMT2" s="512"/>
      <c r="QMU2" s="512"/>
      <c r="QMV2" s="512"/>
      <c r="QMW2" s="512"/>
      <c r="QMX2" s="512"/>
      <c r="QMY2" s="512"/>
      <c r="QMZ2" s="512"/>
      <c r="QNA2" s="512"/>
      <c r="QNB2" s="512"/>
      <c r="QNC2" s="512"/>
      <c r="QND2" s="512"/>
      <c r="QNE2" s="512"/>
      <c r="QNF2" s="512"/>
      <c r="QNG2" s="512"/>
      <c r="QNH2" s="512"/>
      <c r="QNI2" s="512"/>
      <c r="QNJ2" s="512"/>
      <c r="QNK2" s="512"/>
      <c r="QNL2" s="512"/>
      <c r="QNM2" s="512"/>
      <c r="QNN2" s="512"/>
      <c r="QNO2" s="512"/>
      <c r="QNP2" s="512"/>
      <c r="QNQ2" s="512"/>
      <c r="QNR2" s="512"/>
      <c r="QNS2" s="512"/>
      <c r="QNT2" s="512"/>
      <c r="QNU2" s="512"/>
      <c r="QNV2" s="512"/>
      <c r="QNW2" s="512"/>
      <c r="QNX2" s="512"/>
      <c r="QNY2" s="512"/>
      <c r="QNZ2" s="512"/>
      <c r="QOA2" s="512"/>
      <c r="QOB2" s="512"/>
      <c r="QOC2" s="512"/>
      <c r="QOD2" s="512"/>
      <c r="QOE2" s="512"/>
      <c r="QOF2" s="512"/>
      <c r="QOG2" s="512"/>
      <c r="QOH2" s="512"/>
      <c r="QOI2" s="512"/>
      <c r="QOJ2" s="512"/>
      <c r="QOK2" s="512"/>
      <c r="QOL2" s="512"/>
      <c r="QOM2" s="512"/>
      <c r="QON2" s="512"/>
      <c r="QOO2" s="512"/>
      <c r="QOP2" s="512"/>
      <c r="QOQ2" s="512"/>
      <c r="QOR2" s="512"/>
      <c r="QOS2" s="512"/>
      <c r="QOT2" s="512"/>
      <c r="QOU2" s="512"/>
      <c r="QOV2" s="512"/>
      <c r="QOW2" s="512"/>
      <c r="QOX2" s="512"/>
      <c r="QOY2" s="512"/>
      <c r="QOZ2" s="512"/>
      <c r="QPA2" s="512"/>
      <c r="QPB2" s="512"/>
      <c r="QPC2" s="512"/>
      <c r="QPD2" s="512"/>
      <c r="QPE2" s="512"/>
      <c r="QPF2" s="512"/>
      <c r="QPG2" s="512"/>
      <c r="QPH2" s="512"/>
      <c r="QPI2" s="512"/>
      <c r="QPJ2" s="512"/>
      <c r="QPK2" s="512"/>
      <c r="QPL2" s="512"/>
      <c r="QPM2" s="512"/>
      <c r="QPN2" s="512"/>
      <c r="QPO2" s="512"/>
      <c r="QPP2" s="512"/>
      <c r="QPQ2" s="512"/>
      <c r="QPR2" s="512"/>
      <c r="QPS2" s="512"/>
      <c r="QPT2" s="512"/>
      <c r="QPU2" s="512"/>
      <c r="QPV2" s="512"/>
      <c r="QPW2" s="512"/>
      <c r="QPX2" s="512"/>
      <c r="QPY2" s="512"/>
      <c r="QPZ2" s="512"/>
      <c r="QQA2" s="512"/>
      <c r="QQB2" s="512"/>
      <c r="QQC2" s="512"/>
      <c r="QQD2" s="512"/>
      <c r="QQE2" s="512"/>
      <c r="QQF2" s="512"/>
      <c r="QQG2" s="512"/>
      <c r="QQH2" s="512"/>
      <c r="QQI2" s="512"/>
      <c r="QQJ2" s="512"/>
      <c r="QQK2" s="512"/>
      <c r="QQL2" s="512"/>
      <c r="QQM2" s="512"/>
      <c r="QQN2" s="512"/>
      <c r="QQO2" s="512"/>
      <c r="QQP2" s="512"/>
      <c r="QQQ2" s="512"/>
      <c r="QQR2" s="512"/>
      <c r="QQS2" s="512"/>
      <c r="QQT2" s="512"/>
      <c r="QQU2" s="512"/>
      <c r="QQV2" s="512"/>
      <c r="QQW2" s="512"/>
      <c r="QQX2" s="512"/>
      <c r="QQY2" s="512"/>
      <c r="QQZ2" s="512"/>
      <c r="QRA2" s="512"/>
      <c r="QRB2" s="512"/>
      <c r="QRC2" s="512"/>
      <c r="QRD2" s="512"/>
      <c r="QRE2" s="512"/>
      <c r="QRF2" s="512"/>
      <c r="QRG2" s="512"/>
      <c r="QRH2" s="512"/>
      <c r="QRI2" s="512"/>
      <c r="QRJ2" s="512"/>
      <c r="QRK2" s="512"/>
      <c r="QRL2" s="512"/>
      <c r="QRM2" s="512"/>
      <c r="QRN2" s="512"/>
      <c r="QRO2" s="512"/>
      <c r="QRP2" s="512"/>
      <c r="QRQ2" s="512"/>
      <c r="QRR2" s="512"/>
      <c r="QRS2" s="512"/>
      <c r="QRT2" s="512"/>
      <c r="QRU2" s="512"/>
      <c r="QRV2" s="512"/>
      <c r="QRW2" s="512"/>
      <c r="QRX2" s="512"/>
      <c r="QRY2" s="512"/>
      <c r="QRZ2" s="512"/>
      <c r="QSA2" s="512"/>
      <c r="QSB2" s="512"/>
      <c r="QSC2" s="512"/>
      <c r="QSD2" s="512"/>
      <c r="QSE2" s="512"/>
      <c r="QSF2" s="512"/>
      <c r="QSG2" s="512"/>
      <c r="QSH2" s="512"/>
      <c r="QSI2" s="512"/>
      <c r="QSJ2" s="512"/>
      <c r="QSK2" s="512"/>
      <c r="QSL2" s="512"/>
      <c r="QSM2" s="512"/>
      <c r="QSN2" s="512"/>
      <c r="QSO2" s="512"/>
      <c r="QSP2" s="512"/>
      <c r="QSQ2" s="512"/>
      <c r="QSR2" s="512"/>
      <c r="QSS2" s="512"/>
      <c r="QST2" s="512"/>
      <c r="QSU2" s="512"/>
      <c r="QSV2" s="512"/>
      <c r="QSW2" s="512"/>
      <c r="QSX2" s="512"/>
      <c r="QSY2" s="512"/>
      <c r="QSZ2" s="512"/>
      <c r="QTA2" s="512"/>
      <c r="QTB2" s="512"/>
      <c r="QTC2" s="512"/>
      <c r="QTD2" s="512"/>
      <c r="QTE2" s="512"/>
      <c r="QTF2" s="512"/>
      <c r="QTG2" s="512"/>
      <c r="QTH2" s="512"/>
      <c r="QTI2" s="512"/>
      <c r="QTJ2" s="512"/>
      <c r="QTK2" s="512"/>
      <c r="QTL2" s="512"/>
      <c r="QTM2" s="512"/>
      <c r="QTN2" s="512"/>
      <c r="QTO2" s="512"/>
      <c r="QTP2" s="512"/>
      <c r="QTQ2" s="512"/>
      <c r="QTR2" s="512"/>
      <c r="QTS2" s="512"/>
      <c r="QTT2" s="512"/>
      <c r="QTU2" s="512"/>
      <c r="QTV2" s="512"/>
      <c r="QTW2" s="512"/>
      <c r="QTX2" s="512"/>
      <c r="QTY2" s="512"/>
      <c r="QTZ2" s="512"/>
      <c r="QUA2" s="512"/>
      <c r="QUB2" s="512"/>
      <c r="QUC2" s="512"/>
      <c r="QUD2" s="512"/>
      <c r="QUE2" s="512"/>
      <c r="QUF2" s="512"/>
      <c r="QUG2" s="512"/>
      <c r="QUH2" s="512"/>
      <c r="QUI2" s="512"/>
      <c r="QUJ2" s="512"/>
      <c r="QUK2" s="512"/>
      <c r="QUL2" s="512"/>
      <c r="QUM2" s="512"/>
      <c r="QUN2" s="512"/>
      <c r="QUO2" s="512"/>
      <c r="QUP2" s="512"/>
      <c r="QUQ2" s="512"/>
      <c r="QUR2" s="512"/>
      <c r="QUS2" s="512"/>
      <c r="QUT2" s="512"/>
      <c r="QUU2" s="512"/>
      <c r="QUV2" s="512"/>
      <c r="QUW2" s="512"/>
      <c r="QUX2" s="512"/>
      <c r="QUY2" s="512"/>
      <c r="QUZ2" s="512"/>
      <c r="QVA2" s="512"/>
      <c r="QVB2" s="512"/>
      <c r="QVC2" s="512"/>
      <c r="QVD2" s="512"/>
      <c r="QVE2" s="512"/>
      <c r="QVF2" s="512"/>
      <c r="QVG2" s="512"/>
      <c r="QVH2" s="512"/>
      <c r="QVI2" s="512"/>
      <c r="QVJ2" s="512"/>
      <c r="QVK2" s="512"/>
      <c r="QVL2" s="512"/>
      <c r="QVM2" s="512"/>
      <c r="QVN2" s="512"/>
      <c r="QVO2" s="512"/>
      <c r="QVP2" s="512"/>
      <c r="QVQ2" s="512"/>
      <c r="QVR2" s="512"/>
      <c r="QVS2" s="512"/>
      <c r="QVT2" s="512"/>
      <c r="QVU2" s="512"/>
      <c r="QVV2" s="512"/>
      <c r="QVW2" s="512"/>
      <c r="QVX2" s="512"/>
      <c r="QVY2" s="512"/>
      <c r="QVZ2" s="512"/>
      <c r="QWA2" s="512"/>
      <c r="QWB2" s="512"/>
      <c r="QWC2" s="512"/>
      <c r="QWD2" s="512"/>
      <c r="QWE2" s="512"/>
      <c r="QWF2" s="512"/>
      <c r="QWG2" s="512"/>
      <c r="QWH2" s="512"/>
      <c r="QWI2" s="512"/>
      <c r="QWJ2" s="512"/>
      <c r="QWK2" s="512"/>
      <c r="QWL2" s="512"/>
      <c r="QWM2" s="512"/>
      <c r="QWN2" s="512"/>
      <c r="QWO2" s="512"/>
      <c r="QWP2" s="512"/>
      <c r="QWQ2" s="512"/>
      <c r="QWR2" s="512"/>
      <c r="QWS2" s="512"/>
      <c r="QWT2" s="512"/>
      <c r="QWU2" s="512"/>
      <c r="QWV2" s="512"/>
      <c r="QWW2" s="512"/>
      <c r="QWX2" s="512"/>
      <c r="QWY2" s="512"/>
      <c r="QWZ2" s="512"/>
      <c r="QXA2" s="512"/>
      <c r="QXB2" s="512"/>
      <c r="QXC2" s="512"/>
      <c r="QXD2" s="512"/>
      <c r="QXE2" s="512"/>
      <c r="QXF2" s="512"/>
      <c r="QXG2" s="512"/>
      <c r="QXH2" s="512"/>
      <c r="QXI2" s="512"/>
      <c r="QXJ2" s="512"/>
      <c r="QXK2" s="512"/>
      <c r="QXL2" s="512"/>
      <c r="QXM2" s="512"/>
      <c r="QXN2" s="512"/>
      <c r="QXO2" s="512"/>
      <c r="QXP2" s="512"/>
      <c r="QXQ2" s="512"/>
      <c r="QXR2" s="512"/>
      <c r="QXS2" s="512"/>
      <c r="QXT2" s="512"/>
      <c r="QXU2" s="512"/>
      <c r="QXV2" s="512"/>
      <c r="QXW2" s="512"/>
      <c r="QXX2" s="512"/>
      <c r="QXY2" s="512"/>
      <c r="QXZ2" s="512"/>
      <c r="QYA2" s="512"/>
      <c r="QYB2" s="512"/>
      <c r="QYC2" s="512"/>
      <c r="QYD2" s="512"/>
      <c r="QYE2" s="512"/>
      <c r="QYF2" s="512"/>
      <c r="QYG2" s="512"/>
      <c r="QYH2" s="512"/>
      <c r="QYI2" s="512"/>
      <c r="QYJ2" s="512"/>
      <c r="QYK2" s="512"/>
      <c r="QYL2" s="512"/>
      <c r="QYM2" s="512"/>
      <c r="QYN2" s="512"/>
      <c r="QYO2" s="512"/>
      <c r="QYP2" s="512"/>
      <c r="QYQ2" s="512"/>
      <c r="QYR2" s="512"/>
      <c r="QYS2" s="512"/>
      <c r="QYT2" s="512"/>
      <c r="QYU2" s="512"/>
      <c r="QYV2" s="512"/>
      <c r="QYW2" s="512"/>
      <c r="QYX2" s="512"/>
      <c r="QYY2" s="512"/>
      <c r="QYZ2" s="512"/>
      <c r="QZA2" s="512"/>
      <c r="QZB2" s="512"/>
      <c r="QZC2" s="512"/>
      <c r="QZD2" s="512"/>
      <c r="QZE2" s="512"/>
      <c r="QZF2" s="512"/>
      <c r="QZG2" s="512"/>
      <c r="QZH2" s="512"/>
      <c r="QZI2" s="512"/>
      <c r="QZJ2" s="512"/>
      <c r="QZK2" s="512"/>
      <c r="QZL2" s="512"/>
      <c r="QZM2" s="512"/>
      <c r="QZN2" s="512"/>
      <c r="QZO2" s="512"/>
      <c r="QZP2" s="512"/>
      <c r="QZQ2" s="512"/>
      <c r="QZR2" s="512"/>
      <c r="QZS2" s="512"/>
      <c r="QZT2" s="512"/>
      <c r="QZU2" s="512"/>
      <c r="QZV2" s="512"/>
      <c r="QZW2" s="512"/>
      <c r="QZX2" s="512"/>
      <c r="QZY2" s="512"/>
      <c r="QZZ2" s="512"/>
      <c r="RAA2" s="512"/>
      <c r="RAB2" s="512"/>
      <c r="RAC2" s="512"/>
      <c r="RAD2" s="512"/>
      <c r="RAE2" s="512"/>
      <c r="RAF2" s="512"/>
      <c r="RAG2" s="512"/>
      <c r="RAH2" s="512"/>
      <c r="RAI2" s="512"/>
      <c r="RAJ2" s="512"/>
      <c r="RAK2" s="512"/>
      <c r="RAL2" s="512"/>
      <c r="RAM2" s="512"/>
      <c r="RAN2" s="512"/>
      <c r="RAO2" s="512"/>
      <c r="RAP2" s="512"/>
      <c r="RAQ2" s="512"/>
      <c r="RAR2" s="512"/>
      <c r="RAS2" s="512"/>
      <c r="RAT2" s="512"/>
      <c r="RAU2" s="512"/>
      <c r="RAV2" s="512"/>
      <c r="RAW2" s="512"/>
      <c r="RAX2" s="512"/>
      <c r="RAY2" s="512"/>
      <c r="RAZ2" s="512"/>
      <c r="RBA2" s="512"/>
      <c r="RBB2" s="512"/>
      <c r="RBC2" s="512"/>
      <c r="RBD2" s="512"/>
      <c r="RBE2" s="512"/>
      <c r="RBF2" s="512"/>
      <c r="RBG2" s="512"/>
      <c r="RBH2" s="512"/>
      <c r="RBI2" s="512"/>
      <c r="RBJ2" s="512"/>
      <c r="RBK2" s="512"/>
      <c r="RBL2" s="512"/>
      <c r="RBM2" s="512"/>
      <c r="RBN2" s="512"/>
      <c r="RBO2" s="512"/>
      <c r="RBP2" s="512"/>
      <c r="RBQ2" s="512"/>
      <c r="RBR2" s="512"/>
      <c r="RBS2" s="512"/>
      <c r="RBT2" s="512"/>
      <c r="RBU2" s="512"/>
      <c r="RBV2" s="512"/>
      <c r="RBW2" s="512"/>
      <c r="RBX2" s="512"/>
      <c r="RBY2" s="512"/>
      <c r="RBZ2" s="512"/>
      <c r="RCA2" s="512"/>
      <c r="RCB2" s="512"/>
      <c r="RCC2" s="512"/>
      <c r="RCD2" s="512"/>
      <c r="RCE2" s="512"/>
      <c r="RCF2" s="512"/>
      <c r="RCG2" s="512"/>
      <c r="RCH2" s="512"/>
      <c r="RCI2" s="512"/>
      <c r="RCJ2" s="512"/>
      <c r="RCK2" s="512"/>
      <c r="RCL2" s="512"/>
      <c r="RCM2" s="512"/>
      <c r="RCN2" s="512"/>
      <c r="RCO2" s="512"/>
      <c r="RCP2" s="512"/>
      <c r="RCQ2" s="512"/>
      <c r="RCR2" s="512"/>
      <c r="RCS2" s="512"/>
      <c r="RCT2" s="512"/>
      <c r="RCU2" s="512"/>
      <c r="RCV2" s="512"/>
      <c r="RCW2" s="512"/>
      <c r="RCX2" s="512"/>
      <c r="RCY2" s="512"/>
      <c r="RCZ2" s="512"/>
      <c r="RDA2" s="512"/>
      <c r="RDB2" s="512"/>
      <c r="RDC2" s="512"/>
      <c r="RDD2" s="512"/>
      <c r="RDE2" s="512"/>
      <c r="RDF2" s="512"/>
      <c r="RDG2" s="512"/>
      <c r="RDH2" s="512"/>
      <c r="RDI2" s="512"/>
      <c r="RDJ2" s="512"/>
      <c r="RDK2" s="512"/>
      <c r="RDL2" s="512"/>
      <c r="RDM2" s="512"/>
      <c r="RDN2" s="512"/>
      <c r="RDO2" s="512"/>
      <c r="RDP2" s="512"/>
      <c r="RDQ2" s="512"/>
      <c r="RDR2" s="512"/>
      <c r="RDS2" s="512"/>
      <c r="RDT2" s="512"/>
      <c r="RDU2" s="512"/>
      <c r="RDV2" s="512"/>
      <c r="RDW2" s="512"/>
      <c r="RDX2" s="512"/>
      <c r="RDY2" s="512"/>
      <c r="RDZ2" s="512"/>
      <c r="REA2" s="512"/>
      <c r="REB2" s="512"/>
      <c r="REC2" s="512"/>
      <c r="RED2" s="512"/>
      <c r="REE2" s="512"/>
      <c r="REF2" s="512"/>
      <c r="REG2" s="512"/>
      <c r="REH2" s="512"/>
      <c r="REI2" s="512"/>
      <c r="REJ2" s="512"/>
      <c r="REK2" s="512"/>
      <c r="REL2" s="512"/>
      <c r="REM2" s="512"/>
      <c r="REN2" s="512"/>
      <c r="REO2" s="512"/>
      <c r="REP2" s="512"/>
      <c r="REQ2" s="512"/>
      <c r="RER2" s="512"/>
      <c r="RES2" s="512"/>
      <c r="RET2" s="512"/>
      <c r="REU2" s="512"/>
      <c r="REV2" s="512"/>
      <c r="REW2" s="512"/>
      <c r="REX2" s="512"/>
      <c r="REY2" s="512"/>
      <c r="REZ2" s="512"/>
      <c r="RFA2" s="512"/>
      <c r="RFB2" s="512"/>
      <c r="RFC2" s="512"/>
      <c r="RFD2" s="512"/>
      <c r="RFE2" s="512"/>
      <c r="RFF2" s="512"/>
      <c r="RFG2" s="512"/>
      <c r="RFH2" s="512"/>
      <c r="RFI2" s="512"/>
      <c r="RFJ2" s="512"/>
      <c r="RFK2" s="512"/>
      <c r="RFL2" s="512"/>
      <c r="RFM2" s="512"/>
      <c r="RFN2" s="512"/>
      <c r="RFO2" s="512"/>
      <c r="RFP2" s="512"/>
      <c r="RFQ2" s="512"/>
      <c r="RFR2" s="512"/>
      <c r="RFS2" s="512"/>
      <c r="RFT2" s="512"/>
      <c r="RFU2" s="512"/>
      <c r="RFV2" s="512"/>
      <c r="RFW2" s="512"/>
      <c r="RFX2" s="512"/>
      <c r="RFY2" s="512"/>
      <c r="RFZ2" s="512"/>
      <c r="RGA2" s="512"/>
      <c r="RGB2" s="512"/>
      <c r="RGC2" s="512"/>
      <c r="RGD2" s="512"/>
      <c r="RGE2" s="512"/>
      <c r="RGF2" s="512"/>
      <c r="RGG2" s="512"/>
      <c r="RGH2" s="512"/>
      <c r="RGI2" s="512"/>
      <c r="RGJ2" s="512"/>
      <c r="RGK2" s="512"/>
      <c r="RGL2" s="512"/>
      <c r="RGM2" s="512"/>
      <c r="RGN2" s="512"/>
      <c r="RGO2" s="512"/>
      <c r="RGP2" s="512"/>
      <c r="RGQ2" s="512"/>
      <c r="RGR2" s="512"/>
      <c r="RGS2" s="512"/>
      <c r="RGT2" s="512"/>
      <c r="RGU2" s="512"/>
      <c r="RGV2" s="512"/>
      <c r="RGW2" s="512"/>
      <c r="RGX2" s="512"/>
      <c r="RGY2" s="512"/>
      <c r="RGZ2" s="512"/>
      <c r="RHA2" s="512"/>
      <c r="RHB2" s="512"/>
      <c r="RHC2" s="512"/>
      <c r="RHD2" s="512"/>
      <c r="RHE2" s="512"/>
      <c r="RHF2" s="512"/>
      <c r="RHG2" s="512"/>
      <c r="RHH2" s="512"/>
      <c r="RHI2" s="512"/>
      <c r="RHJ2" s="512"/>
      <c r="RHK2" s="512"/>
      <c r="RHL2" s="512"/>
      <c r="RHM2" s="512"/>
      <c r="RHN2" s="512"/>
      <c r="RHO2" s="512"/>
      <c r="RHP2" s="512"/>
      <c r="RHQ2" s="512"/>
      <c r="RHR2" s="512"/>
      <c r="RHS2" s="512"/>
      <c r="RHT2" s="512"/>
      <c r="RHU2" s="512"/>
      <c r="RHV2" s="512"/>
      <c r="RHW2" s="512"/>
      <c r="RHX2" s="512"/>
      <c r="RHY2" s="512"/>
      <c r="RHZ2" s="512"/>
      <c r="RIA2" s="512"/>
      <c r="RIB2" s="512"/>
      <c r="RIC2" s="512"/>
      <c r="RID2" s="512"/>
      <c r="RIE2" s="512"/>
      <c r="RIF2" s="512"/>
      <c r="RIG2" s="512"/>
      <c r="RIH2" s="512"/>
      <c r="RII2" s="512"/>
      <c r="RIJ2" s="512"/>
      <c r="RIK2" s="512"/>
      <c r="RIL2" s="512"/>
      <c r="RIM2" s="512"/>
      <c r="RIN2" s="512"/>
      <c r="RIO2" s="512"/>
      <c r="RIP2" s="512"/>
      <c r="RIQ2" s="512"/>
      <c r="RIR2" s="512"/>
      <c r="RIS2" s="512"/>
      <c r="RIT2" s="512"/>
      <c r="RIU2" s="512"/>
      <c r="RIV2" s="512"/>
      <c r="RIW2" s="512"/>
      <c r="RIX2" s="512"/>
      <c r="RIY2" s="512"/>
      <c r="RIZ2" s="512"/>
      <c r="RJA2" s="512"/>
      <c r="RJB2" s="512"/>
      <c r="RJC2" s="512"/>
      <c r="RJD2" s="512"/>
      <c r="RJE2" s="512"/>
      <c r="RJF2" s="512"/>
      <c r="RJG2" s="512"/>
      <c r="RJH2" s="512"/>
      <c r="RJI2" s="512"/>
      <c r="RJJ2" s="512"/>
      <c r="RJK2" s="512"/>
      <c r="RJL2" s="512"/>
      <c r="RJM2" s="512"/>
      <c r="RJN2" s="512"/>
      <c r="RJO2" s="512"/>
      <c r="RJP2" s="512"/>
      <c r="RJQ2" s="512"/>
      <c r="RJR2" s="512"/>
      <c r="RJS2" s="512"/>
      <c r="RJT2" s="512"/>
      <c r="RJU2" s="512"/>
      <c r="RJV2" s="512"/>
      <c r="RJW2" s="512"/>
      <c r="RJX2" s="512"/>
      <c r="RJY2" s="512"/>
      <c r="RJZ2" s="512"/>
      <c r="RKA2" s="512"/>
      <c r="RKB2" s="512"/>
      <c r="RKC2" s="512"/>
      <c r="RKD2" s="512"/>
      <c r="RKE2" s="512"/>
      <c r="RKF2" s="512"/>
      <c r="RKG2" s="512"/>
      <c r="RKH2" s="512"/>
      <c r="RKI2" s="512"/>
      <c r="RKJ2" s="512"/>
      <c r="RKK2" s="512"/>
      <c r="RKL2" s="512"/>
      <c r="RKM2" s="512"/>
      <c r="RKN2" s="512"/>
      <c r="RKO2" s="512"/>
      <c r="RKP2" s="512"/>
      <c r="RKQ2" s="512"/>
      <c r="RKR2" s="512"/>
      <c r="RKS2" s="512"/>
      <c r="RKT2" s="512"/>
      <c r="RKU2" s="512"/>
      <c r="RKV2" s="512"/>
      <c r="RKW2" s="512"/>
      <c r="RKX2" s="512"/>
      <c r="RKY2" s="512"/>
      <c r="RKZ2" s="512"/>
      <c r="RLA2" s="512"/>
      <c r="RLB2" s="512"/>
      <c r="RLC2" s="512"/>
      <c r="RLD2" s="512"/>
      <c r="RLE2" s="512"/>
      <c r="RLF2" s="512"/>
      <c r="RLG2" s="512"/>
      <c r="RLH2" s="512"/>
      <c r="RLI2" s="512"/>
      <c r="RLJ2" s="512"/>
      <c r="RLK2" s="512"/>
      <c r="RLL2" s="512"/>
      <c r="RLM2" s="512"/>
      <c r="RLN2" s="512"/>
      <c r="RLO2" s="512"/>
      <c r="RLP2" s="512"/>
      <c r="RLQ2" s="512"/>
      <c r="RLR2" s="512"/>
      <c r="RLS2" s="512"/>
      <c r="RLT2" s="512"/>
      <c r="RLU2" s="512"/>
      <c r="RLV2" s="512"/>
      <c r="RLW2" s="512"/>
      <c r="RLX2" s="512"/>
      <c r="RLY2" s="512"/>
      <c r="RLZ2" s="512"/>
      <c r="RMA2" s="512"/>
      <c r="RMB2" s="512"/>
      <c r="RMC2" s="512"/>
      <c r="RMD2" s="512"/>
      <c r="RME2" s="512"/>
      <c r="RMF2" s="512"/>
      <c r="RMG2" s="512"/>
      <c r="RMH2" s="512"/>
      <c r="RMI2" s="512"/>
      <c r="RMJ2" s="512"/>
      <c r="RMK2" s="512"/>
      <c r="RML2" s="512"/>
      <c r="RMM2" s="512"/>
      <c r="RMN2" s="512"/>
      <c r="RMO2" s="512"/>
      <c r="RMP2" s="512"/>
      <c r="RMQ2" s="512"/>
      <c r="RMR2" s="512"/>
      <c r="RMS2" s="512"/>
      <c r="RMT2" s="512"/>
      <c r="RMU2" s="512"/>
      <c r="RMV2" s="512"/>
      <c r="RMW2" s="512"/>
      <c r="RMX2" s="512"/>
      <c r="RMY2" s="512"/>
      <c r="RMZ2" s="512"/>
      <c r="RNA2" s="512"/>
      <c r="RNB2" s="512"/>
      <c r="RNC2" s="512"/>
      <c r="RND2" s="512"/>
      <c r="RNE2" s="512"/>
      <c r="RNF2" s="512"/>
      <c r="RNG2" s="512"/>
      <c r="RNH2" s="512"/>
      <c r="RNI2" s="512"/>
      <c r="RNJ2" s="512"/>
      <c r="RNK2" s="512"/>
      <c r="RNL2" s="512"/>
      <c r="RNM2" s="512"/>
      <c r="RNN2" s="512"/>
      <c r="RNO2" s="512"/>
      <c r="RNP2" s="512"/>
      <c r="RNQ2" s="512"/>
      <c r="RNR2" s="512"/>
      <c r="RNS2" s="512"/>
      <c r="RNT2" s="512"/>
      <c r="RNU2" s="512"/>
      <c r="RNV2" s="512"/>
      <c r="RNW2" s="512"/>
      <c r="RNX2" s="512"/>
      <c r="RNY2" s="512"/>
      <c r="RNZ2" s="512"/>
      <c r="ROA2" s="512"/>
      <c r="ROB2" s="512"/>
      <c r="ROC2" s="512"/>
      <c r="ROD2" s="512"/>
      <c r="ROE2" s="512"/>
      <c r="ROF2" s="512"/>
      <c r="ROG2" s="512"/>
      <c r="ROH2" s="512"/>
      <c r="ROI2" s="512"/>
      <c r="ROJ2" s="512"/>
      <c r="ROK2" s="512"/>
      <c r="ROL2" s="512"/>
      <c r="ROM2" s="512"/>
      <c r="RON2" s="512"/>
      <c r="ROO2" s="512"/>
      <c r="ROP2" s="512"/>
      <c r="ROQ2" s="512"/>
      <c r="ROR2" s="512"/>
      <c r="ROS2" s="512"/>
      <c r="ROT2" s="512"/>
      <c r="ROU2" s="512"/>
      <c r="ROV2" s="512"/>
      <c r="ROW2" s="512"/>
      <c r="ROX2" s="512"/>
      <c r="ROY2" s="512"/>
      <c r="ROZ2" s="512"/>
      <c r="RPA2" s="512"/>
      <c r="RPB2" s="512"/>
      <c r="RPC2" s="512"/>
      <c r="RPD2" s="512"/>
      <c r="RPE2" s="512"/>
      <c r="RPF2" s="512"/>
      <c r="RPG2" s="512"/>
      <c r="RPH2" s="512"/>
      <c r="RPI2" s="512"/>
      <c r="RPJ2" s="512"/>
      <c r="RPK2" s="512"/>
      <c r="RPL2" s="512"/>
      <c r="RPM2" s="512"/>
      <c r="RPN2" s="512"/>
      <c r="RPO2" s="512"/>
      <c r="RPP2" s="512"/>
      <c r="RPQ2" s="512"/>
      <c r="RPR2" s="512"/>
      <c r="RPS2" s="512"/>
      <c r="RPT2" s="512"/>
      <c r="RPU2" s="512"/>
      <c r="RPV2" s="512"/>
      <c r="RPW2" s="512"/>
      <c r="RPX2" s="512"/>
      <c r="RPY2" s="512"/>
      <c r="RPZ2" s="512"/>
      <c r="RQA2" s="512"/>
      <c r="RQB2" s="512"/>
      <c r="RQC2" s="512"/>
      <c r="RQD2" s="512"/>
      <c r="RQE2" s="512"/>
      <c r="RQF2" s="512"/>
      <c r="RQG2" s="512"/>
      <c r="RQH2" s="512"/>
      <c r="RQI2" s="512"/>
      <c r="RQJ2" s="512"/>
      <c r="RQK2" s="512"/>
      <c r="RQL2" s="512"/>
      <c r="RQM2" s="512"/>
      <c r="RQN2" s="512"/>
      <c r="RQO2" s="512"/>
      <c r="RQP2" s="512"/>
      <c r="RQQ2" s="512"/>
      <c r="RQR2" s="512"/>
      <c r="RQS2" s="512"/>
      <c r="RQT2" s="512"/>
      <c r="RQU2" s="512"/>
      <c r="RQV2" s="512"/>
      <c r="RQW2" s="512"/>
      <c r="RQX2" s="512"/>
      <c r="RQY2" s="512"/>
      <c r="RQZ2" s="512"/>
      <c r="RRA2" s="512"/>
      <c r="RRB2" s="512"/>
      <c r="RRC2" s="512"/>
      <c r="RRD2" s="512"/>
      <c r="RRE2" s="512"/>
      <c r="RRF2" s="512"/>
      <c r="RRG2" s="512"/>
      <c r="RRH2" s="512"/>
      <c r="RRI2" s="512"/>
      <c r="RRJ2" s="512"/>
      <c r="RRK2" s="512"/>
      <c r="RRL2" s="512"/>
      <c r="RRM2" s="512"/>
      <c r="RRN2" s="512"/>
      <c r="RRO2" s="512"/>
      <c r="RRP2" s="512"/>
      <c r="RRQ2" s="512"/>
      <c r="RRR2" s="512"/>
      <c r="RRS2" s="512"/>
      <c r="RRT2" s="512"/>
      <c r="RRU2" s="512"/>
      <c r="RRV2" s="512"/>
      <c r="RRW2" s="512"/>
      <c r="RRX2" s="512"/>
      <c r="RRY2" s="512"/>
      <c r="RRZ2" s="512"/>
      <c r="RSA2" s="512"/>
      <c r="RSB2" s="512"/>
      <c r="RSC2" s="512"/>
      <c r="RSD2" s="512"/>
      <c r="RSE2" s="512"/>
      <c r="RSF2" s="512"/>
      <c r="RSG2" s="512"/>
      <c r="RSH2" s="512"/>
      <c r="RSI2" s="512"/>
      <c r="RSJ2" s="512"/>
      <c r="RSK2" s="512"/>
      <c r="RSL2" s="512"/>
      <c r="RSM2" s="512"/>
      <c r="RSN2" s="512"/>
      <c r="RSO2" s="512"/>
      <c r="RSP2" s="512"/>
      <c r="RSQ2" s="512"/>
      <c r="RSR2" s="512"/>
      <c r="RSS2" s="512"/>
      <c r="RST2" s="512"/>
      <c r="RSU2" s="512"/>
      <c r="RSV2" s="512"/>
      <c r="RSW2" s="512"/>
      <c r="RSX2" s="512"/>
      <c r="RSY2" s="512"/>
      <c r="RSZ2" s="512"/>
      <c r="RTA2" s="512"/>
      <c r="RTB2" s="512"/>
      <c r="RTC2" s="512"/>
      <c r="RTD2" s="512"/>
      <c r="RTE2" s="512"/>
      <c r="RTF2" s="512"/>
      <c r="RTG2" s="512"/>
      <c r="RTH2" s="512"/>
      <c r="RTI2" s="512"/>
      <c r="RTJ2" s="512"/>
      <c r="RTK2" s="512"/>
      <c r="RTL2" s="512"/>
      <c r="RTM2" s="512"/>
      <c r="RTN2" s="512"/>
      <c r="RTO2" s="512"/>
      <c r="RTP2" s="512"/>
      <c r="RTQ2" s="512"/>
      <c r="RTR2" s="512"/>
      <c r="RTS2" s="512"/>
      <c r="RTT2" s="512"/>
      <c r="RTU2" s="512"/>
      <c r="RTV2" s="512"/>
      <c r="RTW2" s="512"/>
      <c r="RTX2" s="512"/>
      <c r="RTY2" s="512"/>
      <c r="RTZ2" s="512"/>
      <c r="RUA2" s="512"/>
      <c r="RUB2" s="512"/>
      <c r="RUC2" s="512"/>
      <c r="RUD2" s="512"/>
      <c r="RUE2" s="512"/>
      <c r="RUF2" s="512"/>
      <c r="RUG2" s="512"/>
      <c r="RUH2" s="512"/>
      <c r="RUI2" s="512"/>
      <c r="RUJ2" s="512"/>
      <c r="RUK2" s="512"/>
      <c r="RUL2" s="512"/>
      <c r="RUM2" s="512"/>
      <c r="RUN2" s="512"/>
      <c r="RUO2" s="512"/>
      <c r="RUP2" s="512"/>
      <c r="RUQ2" s="512"/>
      <c r="RUR2" s="512"/>
      <c r="RUS2" s="512"/>
      <c r="RUT2" s="512"/>
      <c r="RUU2" s="512"/>
      <c r="RUV2" s="512"/>
      <c r="RUW2" s="512"/>
      <c r="RUX2" s="512"/>
      <c r="RUY2" s="512"/>
      <c r="RUZ2" s="512"/>
      <c r="RVA2" s="512"/>
      <c r="RVB2" s="512"/>
      <c r="RVC2" s="512"/>
      <c r="RVD2" s="512"/>
      <c r="RVE2" s="512"/>
      <c r="RVF2" s="512"/>
      <c r="RVG2" s="512"/>
      <c r="RVH2" s="512"/>
      <c r="RVI2" s="512"/>
      <c r="RVJ2" s="512"/>
      <c r="RVK2" s="512"/>
      <c r="RVL2" s="512"/>
      <c r="RVM2" s="512"/>
      <c r="RVN2" s="512"/>
      <c r="RVO2" s="512"/>
      <c r="RVP2" s="512"/>
      <c r="RVQ2" s="512"/>
      <c r="RVR2" s="512"/>
      <c r="RVS2" s="512"/>
      <c r="RVT2" s="512"/>
      <c r="RVU2" s="512"/>
      <c r="RVV2" s="512"/>
      <c r="RVW2" s="512"/>
      <c r="RVX2" s="512"/>
      <c r="RVY2" s="512"/>
      <c r="RVZ2" s="512"/>
      <c r="RWA2" s="512"/>
      <c r="RWB2" s="512"/>
      <c r="RWC2" s="512"/>
      <c r="RWD2" s="512"/>
      <c r="RWE2" s="512"/>
      <c r="RWF2" s="512"/>
      <c r="RWG2" s="512"/>
      <c r="RWH2" s="512"/>
      <c r="RWI2" s="512"/>
      <c r="RWJ2" s="512"/>
      <c r="RWK2" s="512"/>
      <c r="RWL2" s="512"/>
      <c r="RWM2" s="512"/>
      <c r="RWN2" s="512"/>
      <c r="RWO2" s="512"/>
      <c r="RWP2" s="512"/>
      <c r="RWQ2" s="512"/>
      <c r="RWR2" s="512"/>
      <c r="RWS2" s="512"/>
      <c r="RWT2" s="512"/>
      <c r="RWU2" s="512"/>
      <c r="RWV2" s="512"/>
      <c r="RWW2" s="512"/>
      <c r="RWX2" s="512"/>
      <c r="RWY2" s="512"/>
      <c r="RWZ2" s="512"/>
      <c r="RXA2" s="512"/>
      <c r="RXB2" s="512"/>
      <c r="RXC2" s="512"/>
      <c r="RXD2" s="512"/>
      <c r="RXE2" s="512"/>
      <c r="RXF2" s="512"/>
      <c r="RXG2" s="512"/>
      <c r="RXH2" s="512"/>
      <c r="RXI2" s="512"/>
      <c r="RXJ2" s="512"/>
      <c r="RXK2" s="512"/>
      <c r="RXL2" s="512"/>
      <c r="RXM2" s="512"/>
      <c r="RXN2" s="512"/>
      <c r="RXO2" s="512"/>
      <c r="RXP2" s="512"/>
      <c r="RXQ2" s="512"/>
      <c r="RXR2" s="512"/>
      <c r="RXS2" s="512"/>
      <c r="RXT2" s="512"/>
      <c r="RXU2" s="512"/>
      <c r="RXV2" s="512"/>
      <c r="RXW2" s="512"/>
      <c r="RXX2" s="512"/>
      <c r="RXY2" s="512"/>
      <c r="RXZ2" s="512"/>
      <c r="RYA2" s="512"/>
      <c r="RYB2" s="512"/>
      <c r="RYC2" s="512"/>
      <c r="RYD2" s="512"/>
      <c r="RYE2" s="512"/>
      <c r="RYF2" s="512"/>
      <c r="RYG2" s="512"/>
      <c r="RYH2" s="512"/>
      <c r="RYI2" s="512"/>
      <c r="RYJ2" s="512"/>
      <c r="RYK2" s="512"/>
      <c r="RYL2" s="512"/>
      <c r="RYM2" s="512"/>
      <c r="RYN2" s="512"/>
      <c r="RYO2" s="512"/>
      <c r="RYP2" s="512"/>
      <c r="RYQ2" s="512"/>
      <c r="RYR2" s="512"/>
      <c r="RYS2" s="512"/>
      <c r="RYT2" s="512"/>
      <c r="RYU2" s="512"/>
      <c r="RYV2" s="512"/>
      <c r="RYW2" s="512"/>
      <c r="RYX2" s="512"/>
      <c r="RYY2" s="512"/>
      <c r="RYZ2" s="512"/>
      <c r="RZA2" s="512"/>
      <c r="RZB2" s="512"/>
      <c r="RZC2" s="512"/>
      <c r="RZD2" s="512"/>
      <c r="RZE2" s="512"/>
      <c r="RZF2" s="512"/>
      <c r="RZG2" s="512"/>
      <c r="RZH2" s="512"/>
      <c r="RZI2" s="512"/>
      <c r="RZJ2" s="512"/>
      <c r="RZK2" s="512"/>
      <c r="RZL2" s="512"/>
      <c r="RZM2" s="512"/>
      <c r="RZN2" s="512"/>
      <c r="RZO2" s="512"/>
      <c r="RZP2" s="512"/>
      <c r="RZQ2" s="512"/>
      <c r="RZR2" s="512"/>
      <c r="RZS2" s="512"/>
      <c r="RZT2" s="512"/>
      <c r="RZU2" s="512"/>
      <c r="RZV2" s="512"/>
      <c r="RZW2" s="512"/>
      <c r="RZX2" s="512"/>
      <c r="RZY2" s="512"/>
      <c r="RZZ2" s="512"/>
      <c r="SAA2" s="512"/>
      <c r="SAB2" s="512"/>
      <c r="SAC2" s="512"/>
      <c r="SAD2" s="512"/>
      <c r="SAE2" s="512"/>
      <c r="SAF2" s="512"/>
      <c r="SAG2" s="512"/>
      <c r="SAH2" s="512"/>
      <c r="SAI2" s="512"/>
      <c r="SAJ2" s="512"/>
      <c r="SAK2" s="512"/>
      <c r="SAL2" s="512"/>
      <c r="SAM2" s="512"/>
      <c r="SAN2" s="512"/>
      <c r="SAO2" s="512"/>
      <c r="SAP2" s="512"/>
      <c r="SAQ2" s="512"/>
      <c r="SAR2" s="512"/>
      <c r="SAS2" s="512"/>
      <c r="SAT2" s="512"/>
      <c r="SAU2" s="512"/>
      <c r="SAV2" s="512"/>
      <c r="SAW2" s="512"/>
      <c r="SAX2" s="512"/>
      <c r="SAY2" s="512"/>
      <c r="SAZ2" s="512"/>
      <c r="SBA2" s="512"/>
      <c r="SBB2" s="512"/>
      <c r="SBC2" s="512"/>
      <c r="SBD2" s="512"/>
      <c r="SBE2" s="512"/>
      <c r="SBF2" s="512"/>
      <c r="SBG2" s="512"/>
      <c r="SBH2" s="512"/>
      <c r="SBI2" s="512"/>
      <c r="SBJ2" s="512"/>
      <c r="SBK2" s="512"/>
      <c r="SBL2" s="512"/>
      <c r="SBM2" s="512"/>
      <c r="SBN2" s="512"/>
      <c r="SBO2" s="512"/>
      <c r="SBP2" s="512"/>
      <c r="SBQ2" s="512"/>
      <c r="SBR2" s="512"/>
      <c r="SBS2" s="512"/>
      <c r="SBT2" s="512"/>
      <c r="SBU2" s="512"/>
      <c r="SBV2" s="512"/>
      <c r="SBW2" s="512"/>
      <c r="SBX2" s="512"/>
      <c r="SBY2" s="512"/>
      <c r="SBZ2" s="512"/>
      <c r="SCA2" s="512"/>
      <c r="SCB2" s="512"/>
      <c r="SCC2" s="512"/>
      <c r="SCD2" s="512"/>
      <c r="SCE2" s="512"/>
      <c r="SCF2" s="512"/>
      <c r="SCG2" s="512"/>
      <c r="SCH2" s="512"/>
      <c r="SCI2" s="512"/>
      <c r="SCJ2" s="512"/>
      <c r="SCK2" s="512"/>
      <c r="SCL2" s="512"/>
      <c r="SCM2" s="512"/>
      <c r="SCN2" s="512"/>
      <c r="SCO2" s="512"/>
      <c r="SCP2" s="512"/>
      <c r="SCQ2" s="512"/>
      <c r="SCR2" s="512"/>
      <c r="SCS2" s="512"/>
      <c r="SCT2" s="512"/>
      <c r="SCU2" s="512"/>
      <c r="SCV2" s="512"/>
      <c r="SCW2" s="512"/>
      <c r="SCX2" s="512"/>
      <c r="SCY2" s="512"/>
      <c r="SCZ2" s="512"/>
      <c r="SDA2" s="512"/>
      <c r="SDB2" s="512"/>
      <c r="SDC2" s="512"/>
      <c r="SDD2" s="512"/>
      <c r="SDE2" s="512"/>
      <c r="SDF2" s="512"/>
      <c r="SDG2" s="512"/>
      <c r="SDH2" s="512"/>
      <c r="SDI2" s="512"/>
      <c r="SDJ2" s="512"/>
      <c r="SDK2" s="512"/>
      <c r="SDL2" s="512"/>
      <c r="SDM2" s="512"/>
      <c r="SDN2" s="512"/>
      <c r="SDO2" s="512"/>
      <c r="SDP2" s="512"/>
      <c r="SDQ2" s="512"/>
      <c r="SDR2" s="512"/>
      <c r="SDS2" s="512"/>
      <c r="SDT2" s="512"/>
      <c r="SDU2" s="512"/>
      <c r="SDV2" s="512"/>
      <c r="SDW2" s="512"/>
      <c r="SDX2" s="512"/>
      <c r="SDY2" s="512"/>
      <c r="SDZ2" s="512"/>
      <c r="SEA2" s="512"/>
      <c r="SEB2" s="512"/>
      <c r="SEC2" s="512"/>
      <c r="SED2" s="512"/>
      <c r="SEE2" s="512"/>
      <c r="SEF2" s="512"/>
      <c r="SEG2" s="512"/>
      <c r="SEH2" s="512"/>
      <c r="SEI2" s="512"/>
      <c r="SEJ2" s="512"/>
      <c r="SEK2" s="512"/>
      <c r="SEL2" s="512"/>
      <c r="SEM2" s="512"/>
      <c r="SEN2" s="512"/>
      <c r="SEO2" s="512"/>
      <c r="SEP2" s="512"/>
      <c r="SEQ2" s="512"/>
      <c r="SER2" s="512"/>
      <c r="SES2" s="512"/>
      <c r="SET2" s="512"/>
      <c r="SEU2" s="512"/>
      <c r="SEV2" s="512"/>
      <c r="SEW2" s="512"/>
      <c r="SEX2" s="512"/>
      <c r="SEY2" s="512"/>
      <c r="SEZ2" s="512"/>
      <c r="SFA2" s="512"/>
      <c r="SFB2" s="512"/>
      <c r="SFC2" s="512"/>
      <c r="SFD2" s="512"/>
      <c r="SFE2" s="512"/>
      <c r="SFF2" s="512"/>
      <c r="SFG2" s="512"/>
      <c r="SFH2" s="512"/>
      <c r="SFI2" s="512"/>
      <c r="SFJ2" s="512"/>
      <c r="SFK2" s="512"/>
      <c r="SFL2" s="512"/>
      <c r="SFM2" s="512"/>
      <c r="SFN2" s="512"/>
      <c r="SFO2" s="512"/>
      <c r="SFP2" s="512"/>
      <c r="SFQ2" s="512"/>
      <c r="SFR2" s="512"/>
      <c r="SFS2" s="512"/>
      <c r="SFT2" s="512"/>
      <c r="SFU2" s="512"/>
      <c r="SFV2" s="512"/>
      <c r="SFW2" s="512"/>
      <c r="SFX2" s="512"/>
      <c r="SFY2" s="512"/>
      <c r="SFZ2" s="512"/>
      <c r="SGA2" s="512"/>
      <c r="SGB2" s="512"/>
      <c r="SGC2" s="512"/>
      <c r="SGD2" s="512"/>
      <c r="SGE2" s="512"/>
      <c r="SGF2" s="512"/>
      <c r="SGG2" s="512"/>
      <c r="SGH2" s="512"/>
      <c r="SGI2" s="512"/>
      <c r="SGJ2" s="512"/>
      <c r="SGK2" s="512"/>
      <c r="SGL2" s="512"/>
      <c r="SGM2" s="512"/>
      <c r="SGN2" s="512"/>
      <c r="SGO2" s="512"/>
      <c r="SGP2" s="512"/>
      <c r="SGQ2" s="512"/>
      <c r="SGR2" s="512"/>
      <c r="SGS2" s="512"/>
      <c r="SGT2" s="512"/>
      <c r="SGU2" s="512"/>
      <c r="SGV2" s="512"/>
      <c r="SGW2" s="512"/>
      <c r="SGX2" s="512"/>
      <c r="SGY2" s="512"/>
      <c r="SGZ2" s="512"/>
      <c r="SHA2" s="512"/>
      <c r="SHB2" s="512"/>
      <c r="SHC2" s="512"/>
      <c r="SHD2" s="512"/>
      <c r="SHE2" s="512"/>
      <c r="SHF2" s="512"/>
      <c r="SHG2" s="512"/>
      <c r="SHH2" s="512"/>
      <c r="SHI2" s="512"/>
      <c r="SHJ2" s="512"/>
      <c r="SHK2" s="512"/>
      <c r="SHL2" s="512"/>
      <c r="SHM2" s="512"/>
      <c r="SHN2" s="512"/>
      <c r="SHO2" s="512"/>
      <c r="SHP2" s="512"/>
      <c r="SHQ2" s="512"/>
      <c r="SHR2" s="512"/>
      <c r="SHS2" s="512"/>
      <c r="SHT2" s="512"/>
      <c r="SHU2" s="512"/>
      <c r="SHV2" s="512"/>
      <c r="SHW2" s="512"/>
      <c r="SHX2" s="512"/>
      <c r="SHY2" s="512"/>
      <c r="SHZ2" s="512"/>
      <c r="SIA2" s="512"/>
      <c r="SIB2" s="512"/>
      <c r="SIC2" s="512"/>
      <c r="SID2" s="512"/>
      <c r="SIE2" s="512"/>
      <c r="SIF2" s="512"/>
      <c r="SIG2" s="512"/>
      <c r="SIH2" s="512"/>
      <c r="SII2" s="512"/>
      <c r="SIJ2" s="512"/>
      <c r="SIK2" s="512"/>
      <c r="SIL2" s="512"/>
      <c r="SIM2" s="512"/>
      <c r="SIN2" s="512"/>
      <c r="SIO2" s="512"/>
      <c r="SIP2" s="512"/>
      <c r="SIQ2" s="512"/>
      <c r="SIR2" s="512"/>
      <c r="SIS2" s="512"/>
      <c r="SIT2" s="512"/>
      <c r="SIU2" s="512"/>
      <c r="SIV2" s="512"/>
      <c r="SIW2" s="512"/>
      <c r="SIX2" s="512"/>
      <c r="SIY2" s="512"/>
      <c r="SIZ2" s="512"/>
      <c r="SJA2" s="512"/>
      <c r="SJB2" s="512"/>
      <c r="SJC2" s="512"/>
      <c r="SJD2" s="512"/>
      <c r="SJE2" s="512"/>
      <c r="SJF2" s="512"/>
      <c r="SJG2" s="512"/>
      <c r="SJH2" s="512"/>
      <c r="SJI2" s="512"/>
      <c r="SJJ2" s="512"/>
      <c r="SJK2" s="512"/>
      <c r="SJL2" s="512"/>
      <c r="SJM2" s="512"/>
      <c r="SJN2" s="512"/>
      <c r="SJO2" s="512"/>
      <c r="SJP2" s="512"/>
      <c r="SJQ2" s="512"/>
      <c r="SJR2" s="512"/>
      <c r="SJS2" s="512"/>
      <c r="SJT2" s="512"/>
      <c r="SJU2" s="512"/>
      <c r="SJV2" s="512"/>
      <c r="SJW2" s="512"/>
      <c r="SJX2" s="512"/>
      <c r="SJY2" s="512"/>
      <c r="SJZ2" s="512"/>
      <c r="SKA2" s="512"/>
      <c r="SKB2" s="512"/>
      <c r="SKC2" s="512"/>
      <c r="SKD2" s="512"/>
      <c r="SKE2" s="512"/>
      <c r="SKF2" s="512"/>
      <c r="SKG2" s="512"/>
      <c r="SKH2" s="512"/>
      <c r="SKI2" s="512"/>
      <c r="SKJ2" s="512"/>
      <c r="SKK2" s="512"/>
      <c r="SKL2" s="512"/>
      <c r="SKM2" s="512"/>
      <c r="SKN2" s="512"/>
      <c r="SKO2" s="512"/>
      <c r="SKP2" s="512"/>
      <c r="SKQ2" s="512"/>
      <c r="SKR2" s="512"/>
      <c r="SKS2" s="512"/>
      <c r="SKT2" s="512"/>
      <c r="SKU2" s="512"/>
      <c r="SKV2" s="512"/>
      <c r="SKW2" s="512"/>
      <c r="SKX2" s="512"/>
      <c r="SKY2" s="512"/>
      <c r="SKZ2" s="512"/>
      <c r="SLA2" s="512"/>
      <c r="SLB2" s="512"/>
      <c r="SLC2" s="512"/>
      <c r="SLD2" s="512"/>
      <c r="SLE2" s="512"/>
      <c r="SLF2" s="512"/>
      <c r="SLG2" s="512"/>
      <c r="SLH2" s="512"/>
      <c r="SLI2" s="512"/>
      <c r="SLJ2" s="512"/>
      <c r="SLK2" s="512"/>
      <c r="SLL2" s="512"/>
      <c r="SLM2" s="512"/>
      <c r="SLN2" s="512"/>
      <c r="SLO2" s="512"/>
      <c r="SLP2" s="512"/>
      <c r="SLQ2" s="512"/>
      <c r="SLR2" s="512"/>
      <c r="SLS2" s="512"/>
      <c r="SLT2" s="512"/>
      <c r="SLU2" s="512"/>
      <c r="SLV2" s="512"/>
      <c r="SLW2" s="512"/>
      <c r="SLX2" s="512"/>
      <c r="SLY2" s="512"/>
      <c r="SLZ2" s="512"/>
      <c r="SMA2" s="512"/>
      <c r="SMB2" s="512"/>
      <c r="SMC2" s="512"/>
      <c r="SMD2" s="512"/>
      <c r="SME2" s="512"/>
      <c r="SMF2" s="512"/>
      <c r="SMG2" s="512"/>
      <c r="SMH2" s="512"/>
      <c r="SMI2" s="512"/>
      <c r="SMJ2" s="512"/>
      <c r="SMK2" s="512"/>
      <c r="SML2" s="512"/>
      <c r="SMM2" s="512"/>
      <c r="SMN2" s="512"/>
      <c r="SMO2" s="512"/>
      <c r="SMP2" s="512"/>
      <c r="SMQ2" s="512"/>
      <c r="SMR2" s="512"/>
      <c r="SMS2" s="512"/>
      <c r="SMT2" s="512"/>
      <c r="SMU2" s="512"/>
      <c r="SMV2" s="512"/>
      <c r="SMW2" s="512"/>
      <c r="SMX2" s="512"/>
      <c r="SMY2" s="512"/>
      <c r="SMZ2" s="512"/>
      <c r="SNA2" s="512"/>
      <c r="SNB2" s="512"/>
      <c r="SNC2" s="512"/>
      <c r="SND2" s="512"/>
      <c r="SNE2" s="512"/>
      <c r="SNF2" s="512"/>
      <c r="SNG2" s="512"/>
      <c r="SNH2" s="512"/>
      <c r="SNI2" s="512"/>
      <c r="SNJ2" s="512"/>
      <c r="SNK2" s="512"/>
      <c r="SNL2" s="512"/>
      <c r="SNM2" s="512"/>
      <c r="SNN2" s="512"/>
      <c r="SNO2" s="512"/>
      <c r="SNP2" s="512"/>
      <c r="SNQ2" s="512"/>
      <c r="SNR2" s="512"/>
      <c r="SNS2" s="512"/>
      <c r="SNT2" s="512"/>
      <c r="SNU2" s="512"/>
      <c r="SNV2" s="512"/>
      <c r="SNW2" s="512"/>
      <c r="SNX2" s="512"/>
      <c r="SNY2" s="512"/>
      <c r="SNZ2" s="512"/>
      <c r="SOA2" s="512"/>
      <c r="SOB2" s="512"/>
      <c r="SOC2" s="512"/>
      <c r="SOD2" s="512"/>
      <c r="SOE2" s="512"/>
      <c r="SOF2" s="512"/>
      <c r="SOG2" s="512"/>
      <c r="SOH2" s="512"/>
      <c r="SOI2" s="512"/>
      <c r="SOJ2" s="512"/>
      <c r="SOK2" s="512"/>
      <c r="SOL2" s="512"/>
      <c r="SOM2" s="512"/>
      <c r="SON2" s="512"/>
      <c r="SOO2" s="512"/>
      <c r="SOP2" s="512"/>
      <c r="SOQ2" s="512"/>
      <c r="SOR2" s="512"/>
      <c r="SOS2" s="512"/>
      <c r="SOT2" s="512"/>
      <c r="SOU2" s="512"/>
      <c r="SOV2" s="512"/>
      <c r="SOW2" s="512"/>
      <c r="SOX2" s="512"/>
      <c r="SOY2" s="512"/>
      <c r="SOZ2" s="512"/>
      <c r="SPA2" s="512"/>
      <c r="SPB2" s="512"/>
      <c r="SPC2" s="512"/>
      <c r="SPD2" s="512"/>
      <c r="SPE2" s="512"/>
      <c r="SPF2" s="512"/>
      <c r="SPG2" s="512"/>
      <c r="SPH2" s="512"/>
      <c r="SPI2" s="512"/>
      <c r="SPJ2" s="512"/>
      <c r="SPK2" s="512"/>
      <c r="SPL2" s="512"/>
      <c r="SPM2" s="512"/>
      <c r="SPN2" s="512"/>
      <c r="SPO2" s="512"/>
      <c r="SPP2" s="512"/>
      <c r="SPQ2" s="512"/>
      <c r="SPR2" s="512"/>
      <c r="SPS2" s="512"/>
      <c r="SPT2" s="512"/>
      <c r="SPU2" s="512"/>
      <c r="SPV2" s="512"/>
      <c r="SPW2" s="512"/>
      <c r="SPX2" s="512"/>
      <c r="SPY2" s="512"/>
      <c r="SPZ2" s="512"/>
      <c r="SQA2" s="512"/>
      <c r="SQB2" s="512"/>
      <c r="SQC2" s="512"/>
      <c r="SQD2" s="512"/>
      <c r="SQE2" s="512"/>
      <c r="SQF2" s="512"/>
      <c r="SQG2" s="512"/>
      <c r="SQH2" s="512"/>
      <c r="SQI2" s="512"/>
      <c r="SQJ2" s="512"/>
      <c r="SQK2" s="512"/>
      <c r="SQL2" s="512"/>
      <c r="SQM2" s="512"/>
      <c r="SQN2" s="512"/>
      <c r="SQO2" s="512"/>
      <c r="SQP2" s="512"/>
      <c r="SQQ2" s="512"/>
      <c r="SQR2" s="512"/>
      <c r="SQS2" s="512"/>
      <c r="SQT2" s="512"/>
      <c r="SQU2" s="512"/>
      <c r="SQV2" s="512"/>
      <c r="SQW2" s="512"/>
      <c r="SQX2" s="512"/>
      <c r="SQY2" s="512"/>
      <c r="SQZ2" s="512"/>
      <c r="SRA2" s="512"/>
      <c r="SRB2" s="512"/>
      <c r="SRC2" s="512"/>
      <c r="SRD2" s="512"/>
      <c r="SRE2" s="512"/>
      <c r="SRF2" s="512"/>
      <c r="SRG2" s="512"/>
      <c r="SRH2" s="512"/>
      <c r="SRI2" s="512"/>
      <c r="SRJ2" s="512"/>
      <c r="SRK2" s="512"/>
      <c r="SRL2" s="512"/>
      <c r="SRM2" s="512"/>
      <c r="SRN2" s="512"/>
      <c r="SRO2" s="512"/>
      <c r="SRP2" s="512"/>
      <c r="SRQ2" s="512"/>
      <c r="SRR2" s="512"/>
      <c r="SRS2" s="512"/>
      <c r="SRT2" s="512"/>
      <c r="SRU2" s="512"/>
      <c r="SRV2" s="512"/>
      <c r="SRW2" s="512"/>
      <c r="SRX2" s="512"/>
      <c r="SRY2" s="512"/>
      <c r="SRZ2" s="512"/>
      <c r="SSA2" s="512"/>
      <c r="SSB2" s="512"/>
      <c r="SSC2" s="512"/>
      <c r="SSD2" s="512"/>
      <c r="SSE2" s="512"/>
      <c r="SSF2" s="512"/>
      <c r="SSG2" s="512"/>
      <c r="SSH2" s="512"/>
      <c r="SSI2" s="512"/>
      <c r="SSJ2" s="512"/>
      <c r="SSK2" s="512"/>
      <c r="SSL2" s="512"/>
      <c r="SSM2" s="512"/>
      <c r="SSN2" s="512"/>
      <c r="SSO2" s="512"/>
      <c r="SSP2" s="512"/>
      <c r="SSQ2" s="512"/>
      <c r="SSR2" s="512"/>
      <c r="SSS2" s="512"/>
      <c r="SST2" s="512"/>
      <c r="SSU2" s="512"/>
      <c r="SSV2" s="512"/>
      <c r="SSW2" s="512"/>
      <c r="SSX2" s="512"/>
      <c r="SSY2" s="512"/>
      <c r="SSZ2" s="512"/>
      <c r="STA2" s="512"/>
      <c r="STB2" s="512"/>
      <c r="STC2" s="512"/>
      <c r="STD2" s="512"/>
      <c r="STE2" s="512"/>
      <c r="STF2" s="512"/>
      <c r="STG2" s="512"/>
      <c r="STH2" s="512"/>
      <c r="STI2" s="512"/>
      <c r="STJ2" s="512"/>
      <c r="STK2" s="512"/>
      <c r="STL2" s="512"/>
      <c r="STM2" s="512"/>
      <c r="STN2" s="512"/>
      <c r="STO2" s="512"/>
      <c r="STP2" s="512"/>
      <c r="STQ2" s="512"/>
      <c r="STR2" s="512"/>
      <c r="STS2" s="512"/>
      <c r="STT2" s="512"/>
      <c r="STU2" s="512"/>
      <c r="STV2" s="512"/>
      <c r="STW2" s="512"/>
      <c r="STX2" s="512"/>
      <c r="STY2" s="512"/>
      <c r="STZ2" s="512"/>
      <c r="SUA2" s="512"/>
      <c r="SUB2" s="512"/>
      <c r="SUC2" s="512"/>
      <c r="SUD2" s="512"/>
      <c r="SUE2" s="512"/>
      <c r="SUF2" s="512"/>
      <c r="SUG2" s="512"/>
      <c r="SUH2" s="512"/>
      <c r="SUI2" s="512"/>
      <c r="SUJ2" s="512"/>
      <c r="SUK2" s="512"/>
      <c r="SUL2" s="512"/>
      <c r="SUM2" s="512"/>
      <c r="SUN2" s="512"/>
      <c r="SUO2" s="512"/>
      <c r="SUP2" s="512"/>
      <c r="SUQ2" s="512"/>
      <c r="SUR2" s="512"/>
      <c r="SUS2" s="512"/>
      <c r="SUT2" s="512"/>
      <c r="SUU2" s="512"/>
      <c r="SUV2" s="512"/>
      <c r="SUW2" s="512"/>
      <c r="SUX2" s="512"/>
      <c r="SUY2" s="512"/>
      <c r="SUZ2" s="512"/>
      <c r="SVA2" s="512"/>
      <c r="SVB2" s="512"/>
      <c r="SVC2" s="512"/>
      <c r="SVD2" s="512"/>
      <c r="SVE2" s="512"/>
      <c r="SVF2" s="512"/>
      <c r="SVG2" s="512"/>
      <c r="SVH2" s="512"/>
      <c r="SVI2" s="512"/>
      <c r="SVJ2" s="512"/>
      <c r="SVK2" s="512"/>
      <c r="SVL2" s="512"/>
      <c r="SVM2" s="512"/>
      <c r="SVN2" s="512"/>
      <c r="SVO2" s="512"/>
      <c r="SVP2" s="512"/>
      <c r="SVQ2" s="512"/>
      <c r="SVR2" s="512"/>
      <c r="SVS2" s="512"/>
      <c r="SVT2" s="512"/>
      <c r="SVU2" s="512"/>
      <c r="SVV2" s="512"/>
      <c r="SVW2" s="512"/>
      <c r="SVX2" s="512"/>
      <c r="SVY2" s="512"/>
      <c r="SVZ2" s="512"/>
      <c r="SWA2" s="512"/>
      <c r="SWB2" s="512"/>
      <c r="SWC2" s="512"/>
      <c r="SWD2" s="512"/>
      <c r="SWE2" s="512"/>
      <c r="SWF2" s="512"/>
      <c r="SWG2" s="512"/>
      <c r="SWH2" s="512"/>
      <c r="SWI2" s="512"/>
      <c r="SWJ2" s="512"/>
      <c r="SWK2" s="512"/>
      <c r="SWL2" s="512"/>
      <c r="SWM2" s="512"/>
      <c r="SWN2" s="512"/>
      <c r="SWO2" s="512"/>
      <c r="SWP2" s="512"/>
      <c r="SWQ2" s="512"/>
      <c r="SWR2" s="512"/>
      <c r="SWS2" s="512"/>
      <c r="SWT2" s="512"/>
      <c r="SWU2" s="512"/>
      <c r="SWV2" s="512"/>
      <c r="SWW2" s="512"/>
      <c r="SWX2" s="512"/>
      <c r="SWY2" s="512"/>
      <c r="SWZ2" s="512"/>
      <c r="SXA2" s="512"/>
      <c r="SXB2" s="512"/>
      <c r="SXC2" s="512"/>
      <c r="SXD2" s="512"/>
      <c r="SXE2" s="512"/>
      <c r="SXF2" s="512"/>
      <c r="SXG2" s="512"/>
      <c r="SXH2" s="512"/>
      <c r="SXI2" s="512"/>
      <c r="SXJ2" s="512"/>
      <c r="SXK2" s="512"/>
      <c r="SXL2" s="512"/>
      <c r="SXM2" s="512"/>
      <c r="SXN2" s="512"/>
      <c r="SXO2" s="512"/>
      <c r="SXP2" s="512"/>
      <c r="SXQ2" s="512"/>
      <c r="SXR2" s="512"/>
      <c r="SXS2" s="512"/>
      <c r="SXT2" s="512"/>
      <c r="SXU2" s="512"/>
      <c r="SXV2" s="512"/>
      <c r="SXW2" s="512"/>
      <c r="SXX2" s="512"/>
      <c r="SXY2" s="512"/>
      <c r="SXZ2" s="512"/>
      <c r="SYA2" s="512"/>
      <c r="SYB2" s="512"/>
      <c r="SYC2" s="512"/>
      <c r="SYD2" s="512"/>
      <c r="SYE2" s="512"/>
      <c r="SYF2" s="512"/>
      <c r="SYG2" s="512"/>
      <c r="SYH2" s="512"/>
      <c r="SYI2" s="512"/>
      <c r="SYJ2" s="512"/>
      <c r="SYK2" s="512"/>
      <c r="SYL2" s="512"/>
      <c r="SYM2" s="512"/>
      <c r="SYN2" s="512"/>
      <c r="SYO2" s="512"/>
      <c r="SYP2" s="512"/>
      <c r="SYQ2" s="512"/>
      <c r="SYR2" s="512"/>
      <c r="SYS2" s="512"/>
      <c r="SYT2" s="512"/>
      <c r="SYU2" s="512"/>
      <c r="SYV2" s="512"/>
      <c r="SYW2" s="512"/>
      <c r="SYX2" s="512"/>
      <c r="SYY2" s="512"/>
      <c r="SYZ2" s="512"/>
      <c r="SZA2" s="512"/>
      <c r="SZB2" s="512"/>
      <c r="SZC2" s="512"/>
      <c r="SZD2" s="512"/>
      <c r="SZE2" s="512"/>
      <c r="SZF2" s="512"/>
      <c r="SZG2" s="512"/>
      <c r="SZH2" s="512"/>
      <c r="SZI2" s="512"/>
      <c r="SZJ2" s="512"/>
      <c r="SZK2" s="512"/>
      <c r="SZL2" s="512"/>
      <c r="SZM2" s="512"/>
      <c r="SZN2" s="512"/>
      <c r="SZO2" s="512"/>
      <c r="SZP2" s="512"/>
      <c r="SZQ2" s="512"/>
      <c r="SZR2" s="512"/>
      <c r="SZS2" s="512"/>
      <c r="SZT2" s="512"/>
      <c r="SZU2" s="512"/>
      <c r="SZV2" s="512"/>
      <c r="SZW2" s="512"/>
      <c r="SZX2" s="512"/>
      <c r="SZY2" s="512"/>
      <c r="SZZ2" s="512"/>
      <c r="TAA2" s="512"/>
      <c r="TAB2" s="512"/>
      <c r="TAC2" s="512"/>
      <c r="TAD2" s="512"/>
      <c r="TAE2" s="512"/>
      <c r="TAF2" s="512"/>
      <c r="TAG2" s="512"/>
      <c r="TAH2" s="512"/>
      <c r="TAI2" s="512"/>
      <c r="TAJ2" s="512"/>
      <c r="TAK2" s="512"/>
      <c r="TAL2" s="512"/>
      <c r="TAM2" s="512"/>
      <c r="TAN2" s="512"/>
      <c r="TAO2" s="512"/>
      <c r="TAP2" s="512"/>
      <c r="TAQ2" s="512"/>
      <c r="TAR2" s="512"/>
      <c r="TAS2" s="512"/>
      <c r="TAT2" s="512"/>
      <c r="TAU2" s="512"/>
      <c r="TAV2" s="512"/>
      <c r="TAW2" s="512"/>
      <c r="TAX2" s="512"/>
      <c r="TAY2" s="512"/>
      <c r="TAZ2" s="512"/>
      <c r="TBA2" s="512"/>
      <c r="TBB2" s="512"/>
      <c r="TBC2" s="512"/>
      <c r="TBD2" s="512"/>
      <c r="TBE2" s="512"/>
      <c r="TBF2" s="512"/>
      <c r="TBG2" s="512"/>
      <c r="TBH2" s="512"/>
      <c r="TBI2" s="512"/>
      <c r="TBJ2" s="512"/>
      <c r="TBK2" s="512"/>
      <c r="TBL2" s="512"/>
      <c r="TBM2" s="512"/>
      <c r="TBN2" s="512"/>
      <c r="TBO2" s="512"/>
      <c r="TBP2" s="512"/>
      <c r="TBQ2" s="512"/>
      <c r="TBR2" s="512"/>
      <c r="TBS2" s="512"/>
      <c r="TBT2" s="512"/>
      <c r="TBU2" s="512"/>
      <c r="TBV2" s="512"/>
      <c r="TBW2" s="512"/>
      <c r="TBX2" s="512"/>
      <c r="TBY2" s="512"/>
      <c r="TBZ2" s="512"/>
      <c r="TCA2" s="512"/>
      <c r="TCB2" s="512"/>
      <c r="TCC2" s="512"/>
      <c r="TCD2" s="512"/>
      <c r="TCE2" s="512"/>
      <c r="TCF2" s="512"/>
      <c r="TCG2" s="512"/>
      <c r="TCH2" s="512"/>
      <c r="TCI2" s="512"/>
      <c r="TCJ2" s="512"/>
      <c r="TCK2" s="512"/>
      <c r="TCL2" s="512"/>
      <c r="TCM2" s="512"/>
      <c r="TCN2" s="512"/>
      <c r="TCO2" s="512"/>
      <c r="TCP2" s="512"/>
      <c r="TCQ2" s="512"/>
      <c r="TCR2" s="512"/>
      <c r="TCS2" s="512"/>
      <c r="TCT2" s="512"/>
      <c r="TCU2" s="512"/>
      <c r="TCV2" s="512"/>
      <c r="TCW2" s="512"/>
      <c r="TCX2" s="512"/>
      <c r="TCY2" s="512"/>
      <c r="TCZ2" s="512"/>
      <c r="TDA2" s="512"/>
      <c r="TDB2" s="512"/>
      <c r="TDC2" s="512"/>
      <c r="TDD2" s="512"/>
      <c r="TDE2" s="512"/>
      <c r="TDF2" s="512"/>
      <c r="TDG2" s="512"/>
      <c r="TDH2" s="512"/>
      <c r="TDI2" s="512"/>
      <c r="TDJ2" s="512"/>
      <c r="TDK2" s="512"/>
      <c r="TDL2" s="512"/>
      <c r="TDM2" s="512"/>
      <c r="TDN2" s="512"/>
      <c r="TDO2" s="512"/>
      <c r="TDP2" s="512"/>
      <c r="TDQ2" s="512"/>
      <c r="TDR2" s="512"/>
      <c r="TDS2" s="512"/>
      <c r="TDT2" s="512"/>
      <c r="TDU2" s="512"/>
      <c r="TDV2" s="512"/>
      <c r="TDW2" s="512"/>
      <c r="TDX2" s="512"/>
      <c r="TDY2" s="512"/>
      <c r="TDZ2" s="512"/>
      <c r="TEA2" s="512"/>
      <c r="TEB2" s="512"/>
      <c r="TEC2" s="512"/>
      <c r="TED2" s="512"/>
      <c r="TEE2" s="512"/>
      <c r="TEF2" s="512"/>
      <c r="TEG2" s="512"/>
      <c r="TEH2" s="512"/>
      <c r="TEI2" s="512"/>
      <c r="TEJ2" s="512"/>
      <c r="TEK2" s="512"/>
      <c r="TEL2" s="512"/>
      <c r="TEM2" s="512"/>
      <c r="TEN2" s="512"/>
      <c r="TEO2" s="512"/>
      <c r="TEP2" s="512"/>
      <c r="TEQ2" s="512"/>
      <c r="TER2" s="512"/>
      <c r="TES2" s="512"/>
      <c r="TET2" s="512"/>
      <c r="TEU2" s="512"/>
      <c r="TEV2" s="512"/>
      <c r="TEW2" s="512"/>
      <c r="TEX2" s="512"/>
      <c r="TEY2" s="512"/>
      <c r="TEZ2" s="512"/>
      <c r="TFA2" s="512"/>
      <c r="TFB2" s="512"/>
      <c r="TFC2" s="512"/>
      <c r="TFD2" s="512"/>
      <c r="TFE2" s="512"/>
      <c r="TFF2" s="512"/>
      <c r="TFG2" s="512"/>
      <c r="TFH2" s="512"/>
      <c r="TFI2" s="512"/>
      <c r="TFJ2" s="512"/>
      <c r="TFK2" s="512"/>
      <c r="TFL2" s="512"/>
      <c r="TFM2" s="512"/>
      <c r="TFN2" s="512"/>
      <c r="TFO2" s="512"/>
      <c r="TFP2" s="512"/>
      <c r="TFQ2" s="512"/>
      <c r="TFR2" s="512"/>
      <c r="TFS2" s="512"/>
      <c r="TFT2" s="512"/>
      <c r="TFU2" s="512"/>
      <c r="TFV2" s="512"/>
      <c r="TFW2" s="512"/>
      <c r="TFX2" s="512"/>
      <c r="TFY2" s="512"/>
      <c r="TFZ2" s="512"/>
      <c r="TGA2" s="512"/>
      <c r="TGB2" s="512"/>
      <c r="TGC2" s="512"/>
      <c r="TGD2" s="512"/>
      <c r="TGE2" s="512"/>
      <c r="TGF2" s="512"/>
      <c r="TGG2" s="512"/>
      <c r="TGH2" s="512"/>
      <c r="TGI2" s="512"/>
      <c r="TGJ2" s="512"/>
      <c r="TGK2" s="512"/>
      <c r="TGL2" s="512"/>
      <c r="TGM2" s="512"/>
      <c r="TGN2" s="512"/>
      <c r="TGO2" s="512"/>
      <c r="TGP2" s="512"/>
      <c r="TGQ2" s="512"/>
      <c r="TGR2" s="512"/>
      <c r="TGS2" s="512"/>
      <c r="TGT2" s="512"/>
      <c r="TGU2" s="512"/>
      <c r="TGV2" s="512"/>
      <c r="TGW2" s="512"/>
      <c r="TGX2" s="512"/>
      <c r="TGY2" s="512"/>
      <c r="TGZ2" s="512"/>
      <c r="THA2" s="512"/>
      <c r="THB2" s="512"/>
      <c r="THC2" s="512"/>
      <c r="THD2" s="512"/>
      <c r="THE2" s="512"/>
      <c r="THF2" s="512"/>
      <c r="THG2" s="512"/>
      <c r="THH2" s="512"/>
      <c r="THI2" s="512"/>
      <c r="THJ2" s="512"/>
      <c r="THK2" s="512"/>
      <c r="THL2" s="512"/>
      <c r="THM2" s="512"/>
      <c r="THN2" s="512"/>
      <c r="THO2" s="512"/>
      <c r="THP2" s="512"/>
      <c r="THQ2" s="512"/>
      <c r="THR2" s="512"/>
      <c r="THS2" s="512"/>
      <c r="THT2" s="512"/>
      <c r="THU2" s="512"/>
      <c r="THV2" s="512"/>
      <c r="THW2" s="512"/>
      <c r="THX2" s="512"/>
      <c r="THY2" s="512"/>
      <c r="THZ2" s="512"/>
      <c r="TIA2" s="512"/>
      <c r="TIB2" s="512"/>
      <c r="TIC2" s="512"/>
      <c r="TID2" s="512"/>
      <c r="TIE2" s="512"/>
      <c r="TIF2" s="512"/>
      <c r="TIG2" s="512"/>
      <c r="TIH2" s="512"/>
      <c r="TII2" s="512"/>
      <c r="TIJ2" s="512"/>
      <c r="TIK2" s="512"/>
      <c r="TIL2" s="512"/>
      <c r="TIM2" s="512"/>
      <c r="TIN2" s="512"/>
      <c r="TIO2" s="512"/>
      <c r="TIP2" s="512"/>
      <c r="TIQ2" s="512"/>
      <c r="TIR2" s="512"/>
      <c r="TIS2" s="512"/>
      <c r="TIT2" s="512"/>
      <c r="TIU2" s="512"/>
      <c r="TIV2" s="512"/>
      <c r="TIW2" s="512"/>
      <c r="TIX2" s="512"/>
      <c r="TIY2" s="512"/>
      <c r="TIZ2" s="512"/>
      <c r="TJA2" s="512"/>
      <c r="TJB2" s="512"/>
      <c r="TJC2" s="512"/>
      <c r="TJD2" s="512"/>
      <c r="TJE2" s="512"/>
      <c r="TJF2" s="512"/>
      <c r="TJG2" s="512"/>
      <c r="TJH2" s="512"/>
      <c r="TJI2" s="512"/>
      <c r="TJJ2" s="512"/>
      <c r="TJK2" s="512"/>
      <c r="TJL2" s="512"/>
      <c r="TJM2" s="512"/>
      <c r="TJN2" s="512"/>
      <c r="TJO2" s="512"/>
      <c r="TJP2" s="512"/>
      <c r="TJQ2" s="512"/>
      <c r="TJR2" s="512"/>
      <c r="TJS2" s="512"/>
      <c r="TJT2" s="512"/>
      <c r="TJU2" s="512"/>
      <c r="TJV2" s="512"/>
      <c r="TJW2" s="512"/>
      <c r="TJX2" s="512"/>
      <c r="TJY2" s="512"/>
      <c r="TJZ2" s="512"/>
      <c r="TKA2" s="512"/>
      <c r="TKB2" s="512"/>
      <c r="TKC2" s="512"/>
      <c r="TKD2" s="512"/>
      <c r="TKE2" s="512"/>
      <c r="TKF2" s="512"/>
      <c r="TKG2" s="512"/>
      <c r="TKH2" s="512"/>
      <c r="TKI2" s="512"/>
      <c r="TKJ2" s="512"/>
      <c r="TKK2" s="512"/>
      <c r="TKL2" s="512"/>
      <c r="TKM2" s="512"/>
      <c r="TKN2" s="512"/>
      <c r="TKO2" s="512"/>
      <c r="TKP2" s="512"/>
      <c r="TKQ2" s="512"/>
      <c r="TKR2" s="512"/>
      <c r="TKS2" s="512"/>
      <c r="TKT2" s="512"/>
      <c r="TKU2" s="512"/>
      <c r="TKV2" s="512"/>
      <c r="TKW2" s="512"/>
      <c r="TKX2" s="512"/>
      <c r="TKY2" s="512"/>
      <c r="TKZ2" s="512"/>
      <c r="TLA2" s="512"/>
      <c r="TLB2" s="512"/>
      <c r="TLC2" s="512"/>
      <c r="TLD2" s="512"/>
      <c r="TLE2" s="512"/>
      <c r="TLF2" s="512"/>
      <c r="TLG2" s="512"/>
      <c r="TLH2" s="512"/>
      <c r="TLI2" s="512"/>
      <c r="TLJ2" s="512"/>
      <c r="TLK2" s="512"/>
      <c r="TLL2" s="512"/>
      <c r="TLM2" s="512"/>
      <c r="TLN2" s="512"/>
      <c r="TLO2" s="512"/>
      <c r="TLP2" s="512"/>
      <c r="TLQ2" s="512"/>
      <c r="TLR2" s="512"/>
      <c r="TLS2" s="512"/>
      <c r="TLT2" s="512"/>
      <c r="TLU2" s="512"/>
      <c r="TLV2" s="512"/>
      <c r="TLW2" s="512"/>
      <c r="TLX2" s="512"/>
      <c r="TLY2" s="512"/>
      <c r="TLZ2" s="512"/>
      <c r="TMA2" s="512"/>
      <c r="TMB2" s="512"/>
      <c r="TMC2" s="512"/>
      <c r="TMD2" s="512"/>
      <c r="TME2" s="512"/>
      <c r="TMF2" s="512"/>
      <c r="TMG2" s="512"/>
      <c r="TMH2" s="512"/>
      <c r="TMI2" s="512"/>
      <c r="TMJ2" s="512"/>
      <c r="TMK2" s="512"/>
      <c r="TML2" s="512"/>
      <c r="TMM2" s="512"/>
      <c r="TMN2" s="512"/>
      <c r="TMO2" s="512"/>
      <c r="TMP2" s="512"/>
      <c r="TMQ2" s="512"/>
      <c r="TMR2" s="512"/>
      <c r="TMS2" s="512"/>
      <c r="TMT2" s="512"/>
      <c r="TMU2" s="512"/>
      <c r="TMV2" s="512"/>
      <c r="TMW2" s="512"/>
      <c r="TMX2" s="512"/>
      <c r="TMY2" s="512"/>
      <c r="TMZ2" s="512"/>
      <c r="TNA2" s="512"/>
      <c r="TNB2" s="512"/>
      <c r="TNC2" s="512"/>
      <c r="TND2" s="512"/>
      <c r="TNE2" s="512"/>
      <c r="TNF2" s="512"/>
      <c r="TNG2" s="512"/>
      <c r="TNH2" s="512"/>
      <c r="TNI2" s="512"/>
      <c r="TNJ2" s="512"/>
      <c r="TNK2" s="512"/>
      <c r="TNL2" s="512"/>
      <c r="TNM2" s="512"/>
      <c r="TNN2" s="512"/>
      <c r="TNO2" s="512"/>
      <c r="TNP2" s="512"/>
      <c r="TNQ2" s="512"/>
      <c r="TNR2" s="512"/>
      <c r="TNS2" s="512"/>
      <c r="TNT2" s="512"/>
      <c r="TNU2" s="512"/>
      <c r="TNV2" s="512"/>
      <c r="TNW2" s="512"/>
      <c r="TNX2" s="512"/>
      <c r="TNY2" s="512"/>
      <c r="TNZ2" s="512"/>
      <c r="TOA2" s="512"/>
      <c r="TOB2" s="512"/>
      <c r="TOC2" s="512"/>
      <c r="TOD2" s="512"/>
      <c r="TOE2" s="512"/>
      <c r="TOF2" s="512"/>
      <c r="TOG2" s="512"/>
      <c r="TOH2" s="512"/>
      <c r="TOI2" s="512"/>
      <c r="TOJ2" s="512"/>
      <c r="TOK2" s="512"/>
      <c r="TOL2" s="512"/>
      <c r="TOM2" s="512"/>
      <c r="TON2" s="512"/>
      <c r="TOO2" s="512"/>
      <c r="TOP2" s="512"/>
      <c r="TOQ2" s="512"/>
      <c r="TOR2" s="512"/>
      <c r="TOS2" s="512"/>
      <c r="TOT2" s="512"/>
      <c r="TOU2" s="512"/>
      <c r="TOV2" s="512"/>
      <c r="TOW2" s="512"/>
      <c r="TOX2" s="512"/>
      <c r="TOY2" s="512"/>
      <c r="TOZ2" s="512"/>
      <c r="TPA2" s="512"/>
      <c r="TPB2" s="512"/>
      <c r="TPC2" s="512"/>
      <c r="TPD2" s="512"/>
      <c r="TPE2" s="512"/>
      <c r="TPF2" s="512"/>
      <c r="TPG2" s="512"/>
      <c r="TPH2" s="512"/>
      <c r="TPI2" s="512"/>
      <c r="TPJ2" s="512"/>
      <c r="TPK2" s="512"/>
      <c r="TPL2" s="512"/>
      <c r="TPM2" s="512"/>
      <c r="TPN2" s="512"/>
      <c r="TPO2" s="512"/>
      <c r="TPP2" s="512"/>
      <c r="TPQ2" s="512"/>
      <c r="TPR2" s="512"/>
      <c r="TPS2" s="512"/>
      <c r="TPT2" s="512"/>
      <c r="TPU2" s="512"/>
      <c r="TPV2" s="512"/>
      <c r="TPW2" s="512"/>
      <c r="TPX2" s="512"/>
      <c r="TPY2" s="512"/>
      <c r="TPZ2" s="512"/>
      <c r="TQA2" s="512"/>
      <c r="TQB2" s="512"/>
      <c r="TQC2" s="512"/>
      <c r="TQD2" s="512"/>
      <c r="TQE2" s="512"/>
      <c r="TQF2" s="512"/>
      <c r="TQG2" s="512"/>
      <c r="TQH2" s="512"/>
      <c r="TQI2" s="512"/>
      <c r="TQJ2" s="512"/>
      <c r="TQK2" s="512"/>
      <c r="TQL2" s="512"/>
      <c r="TQM2" s="512"/>
      <c r="TQN2" s="512"/>
      <c r="TQO2" s="512"/>
      <c r="TQP2" s="512"/>
      <c r="TQQ2" s="512"/>
      <c r="TQR2" s="512"/>
      <c r="TQS2" s="512"/>
      <c r="TQT2" s="512"/>
      <c r="TQU2" s="512"/>
      <c r="TQV2" s="512"/>
      <c r="TQW2" s="512"/>
      <c r="TQX2" s="512"/>
      <c r="TQY2" s="512"/>
      <c r="TQZ2" s="512"/>
      <c r="TRA2" s="512"/>
      <c r="TRB2" s="512"/>
      <c r="TRC2" s="512"/>
      <c r="TRD2" s="512"/>
      <c r="TRE2" s="512"/>
      <c r="TRF2" s="512"/>
      <c r="TRG2" s="512"/>
      <c r="TRH2" s="512"/>
      <c r="TRI2" s="512"/>
      <c r="TRJ2" s="512"/>
      <c r="TRK2" s="512"/>
      <c r="TRL2" s="512"/>
      <c r="TRM2" s="512"/>
      <c r="TRN2" s="512"/>
      <c r="TRO2" s="512"/>
      <c r="TRP2" s="512"/>
      <c r="TRQ2" s="512"/>
      <c r="TRR2" s="512"/>
      <c r="TRS2" s="512"/>
      <c r="TRT2" s="512"/>
      <c r="TRU2" s="512"/>
      <c r="TRV2" s="512"/>
      <c r="TRW2" s="512"/>
      <c r="TRX2" s="512"/>
      <c r="TRY2" s="512"/>
      <c r="TRZ2" s="512"/>
      <c r="TSA2" s="512"/>
      <c r="TSB2" s="512"/>
      <c r="TSC2" s="512"/>
      <c r="TSD2" s="512"/>
      <c r="TSE2" s="512"/>
      <c r="TSF2" s="512"/>
      <c r="TSG2" s="512"/>
      <c r="TSH2" s="512"/>
      <c r="TSI2" s="512"/>
      <c r="TSJ2" s="512"/>
      <c r="TSK2" s="512"/>
      <c r="TSL2" s="512"/>
      <c r="TSM2" s="512"/>
      <c r="TSN2" s="512"/>
      <c r="TSO2" s="512"/>
      <c r="TSP2" s="512"/>
      <c r="TSQ2" s="512"/>
      <c r="TSR2" s="512"/>
      <c r="TSS2" s="512"/>
      <c r="TST2" s="512"/>
      <c r="TSU2" s="512"/>
      <c r="TSV2" s="512"/>
      <c r="TSW2" s="512"/>
      <c r="TSX2" s="512"/>
      <c r="TSY2" s="512"/>
      <c r="TSZ2" s="512"/>
      <c r="TTA2" s="512"/>
      <c r="TTB2" s="512"/>
      <c r="TTC2" s="512"/>
      <c r="TTD2" s="512"/>
      <c r="TTE2" s="512"/>
      <c r="TTF2" s="512"/>
      <c r="TTG2" s="512"/>
      <c r="TTH2" s="512"/>
      <c r="TTI2" s="512"/>
      <c r="TTJ2" s="512"/>
      <c r="TTK2" s="512"/>
      <c r="TTL2" s="512"/>
      <c r="TTM2" s="512"/>
      <c r="TTN2" s="512"/>
      <c r="TTO2" s="512"/>
      <c r="TTP2" s="512"/>
      <c r="TTQ2" s="512"/>
      <c r="TTR2" s="512"/>
      <c r="TTS2" s="512"/>
      <c r="TTT2" s="512"/>
      <c r="TTU2" s="512"/>
      <c r="TTV2" s="512"/>
      <c r="TTW2" s="512"/>
      <c r="TTX2" s="512"/>
      <c r="TTY2" s="512"/>
      <c r="TTZ2" s="512"/>
      <c r="TUA2" s="512"/>
      <c r="TUB2" s="512"/>
      <c r="TUC2" s="512"/>
      <c r="TUD2" s="512"/>
      <c r="TUE2" s="512"/>
      <c r="TUF2" s="512"/>
      <c r="TUG2" s="512"/>
      <c r="TUH2" s="512"/>
      <c r="TUI2" s="512"/>
      <c r="TUJ2" s="512"/>
      <c r="TUK2" s="512"/>
      <c r="TUL2" s="512"/>
      <c r="TUM2" s="512"/>
      <c r="TUN2" s="512"/>
      <c r="TUO2" s="512"/>
      <c r="TUP2" s="512"/>
      <c r="TUQ2" s="512"/>
      <c r="TUR2" s="512"/>
      <c r="TUS2" s="512"/>
      <c r="TUT2" s="512"/>
      <c r="TUU2" s="512"/>
      <c r="TUV2" s="512"/>
      <c r="TUW2" s="512"/>
      <c r="TUX2" s="512"/>
      <c r="TUY2" s="512"/>
      <c r="TUZ2" s="512"/>
      <c r="TVA2" s="512"/>
      <c r="TVB2" s="512"/>
      <c r="TVC2" s="512"/>
      <c r="TVD2" s="512"/>
      <c r="TVE2" s="512"/>
      <c r="TVF2" s="512"/>
      <c r="TVG2" s="512"/>
      <c r="TVH2" s="512"/>
      <c r="TVI2" s="512"/>
      <c r="TVJ2" s="512"/>
      <c r="TVK2" s="512"/>
      <c r="TVL2" s="512"/>
      <c r="TVM2" s="512"/>
      <c r="TVN2" s="512"/>
      <c r="TVO2" s="512"/>
      <c r="TVP2" s="512"/>
      <c r="TVQ2" s="512"/>
      <c r="TVR2" s="512"/>
      <c r="TVS2" s="512"/>
      <c r="TVT2" s="512"/>
      <c r="TVU2" s="512"/>
      <c r="TVV2" s="512"/>
      <c r="TVW2" s="512"/>
      <c r="TVX2" s="512"/>
      <c r="TVY2" s="512"/>
      <c r="TVZ2" s="512"/>
      <c r="TWA2" s="512"/>
      <c r="TWB2" s="512"/>
      <c r="TWC2" s="512"/>
      <c r="TWD2" s="512"/>
      <c r="TWE2" s="512"/>
      <c r="TWF2" s="512"/>
      <c r="TWG2" s="512"/>
      <c r="TWH2" s="512"/>
      <c r="TWI2" s="512"/>
      <c r="TWJ2" s="512"/>
      <c r="TWK2" s="512"/>
      <c r="TWL2" s="512"/>
      <c r="TWM2" s="512"/>
      <c r="TWN2" s="512"/>
      <c r="TWO2" s="512"/>
      <c r="TWP2" s="512"/>
      <c r="TWQ2" s="512"/>
      <c r="TWR2" s="512"/>
      <c r="TWS2" s="512"/>
      <c r="TWT2" s="512"/>
      <c r="TWU2" s="512"/>
      <c r="TWV2" s="512"/>
      <c r="TWW2" s="512"/>
      <c r="TWX2" s="512"/>
      <c r="TWY2" s="512"/>
      <c r="TWZ2" s="512"/>
      <c r="TXA2" s="512"/>
      <c r="TXB2" s="512"/>
      <c r="TXC2" s="512"/>
      <c r="TXD2" s="512"/>
      <c r="TXE2" s="512"/>
      <c r="TXF2" s="512"/>
      <c r="TXG2" s="512"/>
      <c r="TXH2" s="512"/>
      <c r="TXI2" s="512"/>
      <c r="TXJ2" s="512"/>
      <c r="TXK2" s="512"/>
      <c r="TXL2" s="512"/>
      <c r="TXM2" s="512"/>
      <c r="TXN2" s="512"/>
      <c r="TXO2" s="512"/>
      <c r="TXP2" s="512"/>
      <c r="TXQ2" s="512"/>
      <c r="TXR2" s="512"/>
      <c r="TXS2" s="512"/>
      <c r="TXT2" s="512"/>
      <c r="TXU2" s="512"/>
      <c r="TXV2" s="512"/>
      <c r="TXW2" s="512"/>
      <c r="TXX2" s="512"/>
      <c r="TXY2" s="512"/>
      <c r="TXZ2" s="512"/>
      <c r="TYA2" s="512"/>
      <c r="TYB2" s="512"/>
      <c r="TYC2" s="512"/>
      <c r="TYD2" s="512"/>
      <c r="TYE2" s="512"/>
      <c r="TYF2" s="512"/>
      <c r="TYG2" s="512"/>
      <c r="TYH2" s="512"/>
      <c r="TYI2" s="512"/>
      <c r="TYJ2" s="512"/>
      <c r="TYK2" s="512"/>
      <c r="TYL2" s="512"/>
      <c r="TYM2" s="512"/>
      <c r="TYN2" s="512"/>
      <c r="TYO2" s="512"/>
      <c r="TYP2" s="512"/>
      <c r="TYQ2" s="512"/>
      <c r="TYR2" s="512"/>
      <c r="TYS2" s="512"/>
      <c r="TYT2" s="512"/>
      <c r="TYU2" s="512"/>
      <c r="TYV2" s="512"/>
      <c r="TYW2" s="512"/>
      <c r="TYX2" s="512"/>
      <c r="TYY2" s="512"/>
      <c r="TYZ2" s="512"/>
      <c r="TZA2" s="512"/>
      <c r="TZB2" s="512"/>
      <c r="TZC2" s="512"/>
      <c r="TZD2" s="512"/>
      <c r="TZE2" s="512"/>
      <c r="TZF2" s="512"/>
      <c r="TZG2" s="512"/>
      <c r="TZH2" s="512"/>
      <c r="TZI2" s="512"/>
      <c r="TZJ2" s="512"/>
      <c r="TZK2" s="512"/>
      <c r="TZL2" s="512"/>
      <c r="TZM2" s="512"/>
      <c r="TZN2" s="512"/>
      <c r="TZO2" s="512"/>
      <c r="TZP2" s="512"/>
      <c r="TZQ2" s="512"/>
      <c r="TZR2" s="512"/>
      <c r="TZS2" s="512"/>
      <c r="TZT2" s="512"/>
      <c r="TZU2" s="512"/>
      <c r="TZV2" s="512"/>
      <c r="TZW2" s="512"/>
      <c r="TZX2" s="512"/>
      <c r="TZY2" s="512"/>
      <c r="TZZ2" s="512"/>
      <c r="UAA2" s="512"/>
      <c r="UAB2" s="512"/>
      <c r="UAC2" s="512"/>
      <c r="UAD2" s="512"/>
      <c r="UAE2" s="512"/>
      <c r="UAF2" s="512"/>
      <c r="UAG2" s="512"/>
      <c r="UAH2" s="512"/>
      <c r="UAI2" s="512"/>
      <c r="UAJ2" s="512"/>
      <c r="UAK2" s="512"/>
      <c r="UAL2" s="512"/>
      <c r="UAM2" s="512"/>
      <c r="UAN2" s="512"/>
      <c r="UAO2" s="512"/>
      <c r="UAP2" s="512"/>
      <c r="UAQ2" s="512"/>
      <c r="UAR2" s="512"/>
      <c r="UAS2" s="512"/>
      <c r="UAT2" s="512"/>
      <c r="UAU2" s="512"/>
      <c r="UAV2" s="512"/>
      <c r="UAW2" s="512"/>
      <c r="UAX2" s="512"/>
      <c r="UAY2" s="512"/>
      <c r="UAZ2" s="512"/>
      <c r="UBA2" s="512"/>
      <c r="UBB2" s="512"/>
      <c r="UBC2" s="512"/>
      <c r="UBD2" s="512"/>
      <c r="UBE2" s="512"/>
      <c r="UBF2" s="512"/>
      <c r="UBG2" s="512"/>
      <c r="UBH2" s="512"/>
      <c r="UBI2" s="512"/>
      <c r="UBJ2" s="512"/>
      <c r="UBK2" s="512"/>
      <c r="UBL2" s="512"/>
      <c r="UBM2" s="512"/>
      <c r="UBN2" s="512"/>
      <c r="UBO2" s="512"/>
      <c r="UBP2" s="512"/>
      <c r="UBQ2" s="512"/>
      <c r="UBR2" s="512"/>
      <c r="UBS2" s="512"/>
      <c r="UBT2" s="512"/>
      <c r="UBU2" s="512"/>
      <c r="UBV2" s="512"/>
      <c r="UBW2" s="512"/>
      <c r="UBX2" s="512"/>
      <c r="UBY2" s="512"/>
      <c r="UBZ2" s="512"/>
      <c r="UCA2" s="512"/>
      <c r="UCB2" s="512"/>
      <c r="UCC2" s="512"/>
      <c r="UCD2" s="512"/>
      <c r="UCE2" s="512"/>
      <c r="UCF2" s="512"/>
      <c r="UCG2" s="512"/>
      <c r="UCH2" s="512"/>
      <c r="UCI2" s="512"/>
      <c r="UCJ2" s="512"/>
      <c r="UCK2" s="512"/>
      <c r="UCL2" s="512"/>
      <c r="UCM2" s="512"/>
      <c r="UCN2" s="512"/>
      <c r="UCO2" s="512"/>
      <c r="UCP2" s="512"/>
      <c r="UCQ2" s="512"/>
      <c r="UCR2" s="512"/>
      <c r="UCS2" s="512"/>
      <c r="UCT2" s="512"/>
      <c r="UCU2" s="512"/>
      <c r="UCV2" s="512"/>
      <c r="UCW2" s="512"/>
      <c r="UCX2" s="512"/>
      <c r="UCY2" s="512"/>
      <c r="UCZ2" s="512"/>
      <c r="UDA2" s="512"/>
      <c r="UDB2" s="512"/>
      <c r="UDC2" s="512"/>
      <c r="UDD2" s="512"/>
      <c r="UDE2" s="512"/>
      <c r="UDF2" s="512"/>
      <c r="UDG2" s="512"/>
      <c r="UDH2" s="512"/>
      <c r="UDI2" s="512"/>
      <c r="UDJ2" s="512"/>
      <c r="UDK2" s="512"/>
      <c r="UDL2" s="512"/>
      <c r="UDM2" s="512"/>
      <c r="UDN2" s="512"/>
      <c r="UDO2" s="512"/>
      <c r="UDP2" s="512"/>
      <c r="UDQ2" s="512"/>
      <c r="UDR2" s="512"/>
      <c r="UDS2" s="512"/>
      <c r="UDT2" s="512"/>
      <c r="UDU2" s="512"/>
      <c r="UDV2" s="512"/>
      <c r="UDW2" s="512"/>
      <c r="UDX2" s="512"/>
      <c r="UDY2" s="512"/>
      <c r="UDZ2" s="512"/>
      <c r="UEA2" s="512"/>
      <c r="UEB2" s="512"/>
      <c r="UEC2" s="512"/>
      <c r="UED2" s="512"/>
      <c r="UEE2" s="512"/>
      <c r="UEF2" s="512"/>
      <c r="UEG2" s="512"/>
      <c r="UEH2" s="512"/>
      <c r="UEI2" s="512"/>
      <c r="UEJ2" s="512"/>
      <c r="UEK2" s="512"/>
      <c r="UEL2" s="512"/>
      <c r="UEM2" s="512"/>
      <c r="UEN2" s="512"/>
      <c r="UEO2" s="512"/>
      <c r="UEP2" s="512"/>
      <c r="UEQ2" s="512"/>
      <c r="UER2" s="512"/>
      <c r="UES2" s="512"/>
      <c r="UET2" s="512"/>
      <c r="UEU2" s="512"/>
      <c r="UEV2" s="512"/>
      <c r="UEW2" s="512"/>
      <c r="UEX2" s="512"/>
      <c r="UEY2" s="512"/>
      <c r="UEZ2" s="512"/>
      <c r="UFA2" s="512"/>
      <c r="UFB2" s="512"/>
      <c r="UFC2" s="512"/>
      <c r="UFD2" s="512"/>
      <c r="UFE2" s="512"/>
      <c r="UFF2" s="512"/>
      <c r="UFG2" s="512"/>
      <c r="UFH2" s="512"/>
      <c r="UFI2" s="512"/>
      <c r="UFJ2" s="512"/>
      <c r="UFK2" s="512"/>
      <c r="UFL2" s="512"/>
      <c r="UFM2" s="512"/>
      <c r="UFN2" s="512"/>
      <c r="UFO2" s="512"/>
      <c r="UFP2" s="512"/>
      <c r="UFQ2" s="512"/>
      <c r="UFR2" s="512"/>
      <c r="UFS2" s="512"/>
      <c r="UFT2" s="512"/>
      <c r="UFU2" s="512"/>
      <c r="UFV2" s="512"/>
      <c r="UFW2" s="512"/>
      <c r="UFX2" s="512"/>
      <c r="UFY2" s="512"/>
      <c r="UFZ2" s="512"/>
      <c r="UGA2" s="512"/>
      <c r="UGB2" s="512"/>
      <c r="UGC2" s="512"/>
      <c r="UGD2" s="512"/>
      <c r="UGE2" s="512"/>
      <c r="UGF2" s="512"/>
      <c r="UGG2" s="512"/>
      <c r="UGH2" s="512"/>
      <c r="UGI2" s="512"/>
      <c r="UGJ2" s="512"/>
      <c r="UGK2" s="512"/>
      <c r="UGL2" s="512"/>
      <c r="UGM2" s="512"/>
      <c r="UGN2" s="512"/>
      <c r="UGO2" s="512"/>
      <c r="UGP2" s="512"/>
      <c r="UGQ2" s="512"/>
      <c r="UGR2" s="512"/>
      <c r="UGS2" s="512"/>
      <c r="UGT2" s="512"/>
      <c r="UGU2" s="512"/>
      <c r="UGV2" s="512"/>
      <c r="UGW2" s="512"/>
      <c r="UGX2" s="512"/>
      <c r="UGY2" s="512"/>
      <c r="UGZ2" s="512"/>
      <c r="UHA2" s="512"/>
      <c r="UHB2" s="512"/>
      <c r="UHC2" s="512"/>
      <c r="UHD2" s="512"/>
      <c r="UHE2" s="512"/>
      <c r="UHF2" s="512"/>
      <c r="UHG2" s="512"/>
      <c r="UHH2" s="512"/>
      <c r="UHI2" s="512"/>
      <c r="UHJ2" s="512"/>
      <c r="UHK2" s="512"/>
      <c r="UHL2" s="512"/>
      <c r="UHM2" s="512"/>
      <c r="UHN2" s="512"/>
      <c r="UHO2" s="512"/>
      <c r="UHP2" s="512"/>
      <c r="UHQ2" s="512"/>
      <c r="UHR2" s="512"/>
      <c r="UHS2" s="512"/>
      <c r="UHT2" s="512"/>
      <c r="UHU2" s="512"/>
      <c r="UHV2" s="512"/>
      <c r="UHW2" s="512"/>
      <c r="UHX2" s="512"/>
      <c r="UHY2" s="512"/>
      <c r="UHZ2" s="512"/>
      <c r="UIA2" s="512"/>
      <c r="UIB2" s="512"/>
      <c r="UIC2" s="512"/>
      <c r="UID2" s="512"/>
      <c r="UIE2" s="512"/>
      <c r="UIF2" s="512"/>
      <c r="UIG2" s="512"/>
      <c r="UIH2" s="512"/>
      <c r="UII2" s="512"/>
      <c r="UIJ2" s="512"/>
      <c r="UIK2" s="512"/>
      <c r="UIL2" s="512"/>
      <c r="UIM2" s="512"/>
      <c r="UIN2" s="512"/>
      <c r="UIO2" s="512"/>
      <c r="UIP2" s="512"/>
      <c r="UIQ2" s="512"/>
      <c r="UIR2" s="512"/>
      <c r="UIS2" s="512"/>
      <c r="UIT2" s="512"/>
      <c r="UIU2" s="512"/>
      <c r="UIV2" s="512"/>
      <c r="UIW2" s="512"/>
      <c r="UIX2" s="512"/>
      <c r="UIY2" s="512"/>
      <c r="UIZ2" s="512"/>
      <c r="UJA2" s="512"/>
      <c r="UJB2" s="512"/>
      <c r="UJC2" s="512"/>
      <c r="UJD2" s="512"/>
      <c r="UJE2" s="512"/>
      <c r="UJF2" s="512"/>
      <c r="UJG2" s="512"/>
      <c r="UJH2" s="512"/>
      <c r="UJI2" s="512"/>
      <c r="UJJ2" s="512"/>
      <c r="UJK2" s="512"/>
      <c r="UJL2" s="512"/>
      <c r="UJM2" s="512"/>
      <c r="UJN2" s="512"/>
      <c r="UJO2" s="512"/>
      <c r="UJP2" s="512"/>
      <c r="UJQ2" s="512"/>
      <c r="UJR2" s="512"/>
      <c r="UJS2" s="512"/>
      <c r="UJT2" s="512"/>
      <c r="UJU2" s="512"/>
      <c r="UJV2" s="512"/>
      <c r="UJW2" s="512"/>
      <c r="UJX2" s="512"/>
      <c r="UJY2" s="512"/>
      <c r="UJZ2" s="512"/>
      <c r="UKA2" s="512"/>
      <c r="UKB2" s="512"/>
      <c r="UKC2" s="512"/>
      <c r="UKD2" s="512"/>
      <c r="UKE2" s="512"/>
      <c r="UKF2" s="512"/>
      <c r="UKG2" s="512"/>
      <c r="UKH2" s="512"/>
      <c r="UKI2" s="512"/>
      <c r="UKJ2" s="512"/>
      <c r="UKK2" s="512"/>
      <c r="UKL2" s="512"/>
      <c r="UKM2" s="512"/>
      <c r="UKN2" s="512"/>
      <c r="UKO2" s="512"/>
      <c r="UKP2" s="512"/>
      <c r="UKQ2" s="512"/>
      <c r="UKR2" s="512"/>
      <c r="UKS2" s="512"/>
      <c r="UKT2" s="512"/>
      <c r="UKU2" s="512"/>
      <c r="UKV2" s="512"/>
      <c r="UKW2" s="512"/>
      <c r="UKX2" s="512"/>
      <c r="UKY2" s="512"/>
      <c r="UKZ2" s="512"/>
      <c r="ULA2" s="512"/>
      <c r="ULB2" s="512"/>
      <c r="ULC2" s="512"/>
      <c r="ULD2" s="512"/>
      <c r="ULE2" s="512"/>
      <c r="ULF2" s="512"/>
      <c r="ULG2" s="512"/>
      <c r="ULH2" s="512"/>
      <c r="ULI2" s="512"/>
      <c r="ULJ2" s="512"/>
      <c r="ULK2" s="512"/>
      <c r="ULL2" s="512"/>
      <c r="ULM2" s="512"/>
      <c r="ULN2" s="512"/>
      <c r="ULO2" s="512"/>
      <c r="ULP2" s="512"/>
      <c r="ULQ2" s="512"/>
      <c r="ULR2" s="512"/>
      <c r="ULS2" s="512"/>
      <c r="ULT2" s="512"/>
      <c r="ULU2" s="512"/>
      <c r="ULV2" s="512"/>
      <c r="ULW2" s="512"/>
      <c r="ULX2" s="512"/>
      <c r="ULY2" s="512"/>
      <c r="ULZ2" s="512"/>
      <c r="UMA2" s="512"/>
      <c r="UMB2" s="512"/>
      <c r="UMC2" s="512"/>
      <c r="UMD2" s="512"/>
      <c r="UME2" s="512"/>
      <c r="UMF2" s="512"/>
      <c r="UMG2" s="512"/>
      <c r="UMH2" s="512"/>
      <c r="UMI2" s="512"/>
      <c r="UMJ2" s="512"/>
      <c r="UMK2" s="512"/>
      <c r="UML2" s="512"/>
      <c r="UMM2" s="512"/>
      <c r="UMN2" s="512"/>
      <c r="UMO2" s="512"/>
      <c r="UMP2" s="512"/>
      <c r="UMQ2" s="512"/>
      <c r="UMR2" s="512"/>
      <c r="UMS2" s="512"/>
      <c r="UMT2" s="512"/>
      <c r="UMU2" s="512"/>
      <c r="UMV2" s="512"/>
      <c r="UMW2" s="512"/>
      <c r="UMX2" s="512"/>
      <c r="UMY2" s="512"/>
      <c r="UMZ2" s="512"/>
      <c r="UNA2" s="512"/>
      <c r="UNB2" s="512"/>
      <c r="UNC2" s="512"/>
      <c r="UND2" s="512"/>
      <c r="UNE2" s="512"/>
      <c r="UNF2" s="512"/>
      <c r="UNG2" s="512"/>
      <c r="UNH2" s="512"/>
      <c r="UNI2" s="512"/>
      <c r="UNJ2" s="512"/>
      <c r="UNK2" s="512"/>
      <c r="UNL2" s="512"/>
      <c r="UNM2" s="512"/>
      <c r="UNN2" s="512"/>
      <c r="UNO2" s="512"/>
      <c r="UNP2" s="512"/>
      <c r="UNQ2" s="512"/>
      <c r="UNR2" s="512"/>
      <c r="UNS2" s="512"/>
      <c r="UNT2" s="512"/>
      <c r="UNU2" s="512"/>
      <c r="UNV2" s="512"/>
      <c r="UNW2" s="512"/>
      <c r="UNX2" s="512"/>
      <c r="UNY2" s="512"/>
      <c r="UNZ2" s="512"/>
      <c r="UOA2" s="512"/>
      <c r="UOB2" s="512"/>
      <c r="UOC2" s="512"/>
      <c r="UOD2" s="512"/>
      <c r="UOE2" s="512"/>
      <c r="UOF2" s="512"/>
      <c r="UOG2" s="512"/>
      <c r="UOH2" s="512"/>
      <c r="UOI2" s="512"/>
      <c r="UOJ2" s="512"/>
      <c r="UOK2" s="512"/>
      <c r="UOL2" s="512"/>
      <c r="UOM2" s="512"/>
      <c r="UON2" s="512"/>
      <c r="UOO2" s="512"/>
      <c r="UOP2" s="512"/>
      <c r="UOQ2" s="512"/>
      <c r="UOR2" s="512"/>
      <c r="UOS2" s="512"/>
      <c r="UOT2" s="512"/>
      <c r="UOU2" s="512"/>
      <c r="UOV2" s="512"/>
      <c r="UOW2" s="512"/>
      <c r="UOX2" s="512"/>
      <c r="UOY2" s="512"/>
      <c r="UOZ2" s="512"/>
      <c r="UPA2" s="512"/>
      <c r="UPB2" s="512"/>
      <c r="UPC2" s="512"/>
      <c r="UPD2" s="512"/>
      <c r="UPE2" s="512"/>
      <c r="UPF2" s="512"/>
      <c r="UPG2" s="512"/>
      <c r="UPH2" s="512"/>
      <c r="UPI2" s="512"/>
      <c r="UPJ2" s="512"/>
      <c r="UPK2" s="512"/>
      <c r="UPL2" s="512"/>
      <c r="UPM2" s="512"/>
      <c r="UPN2" s="512"/>
      <c r="UPO2" s="512"/>
      <c r="UPP2" s="512"/>
      <c r="UPQ2" s="512"/>
      <c r="UPR2" s="512"/>
      <c r="UPS2" s="512"/>
      <c r="UPT2" s="512"/>
      <c r="UPU2" s="512"/>
      <c r="UPV2" s="512"/>
      <c r="UPW2" s="512"/>
      <c r="UPX2" s="512"/>
      <c r="UPY2" s="512"/>
      <c r="UPZ2" s="512"/>
      <c r="UQA2" s="512"/>
      <c r="UQB2" s="512"/>
      <c r="UQC2" s="512"/>
      <c r="UQD2" s="512"/>
      <c r="UQE2" s="512"/>
      <c r="UQF2" s="512"/>
      <c r="UQG2" s="512"/>
      <c r="UQH2" s="512"/>
      <c r="UQI2" s="512"/>
      <c r="UQJ2" s="512"/>
      <c r="UQK2" s="512"/>
      <c r="UQL2" s="512"/>
      <c r="UQM2" s="512"/>
      <c r="UQN2" s="512"/>
      <c r="UQO2" s="512"/>
      <c r="UQP2" s="512"/>
      <c r="UQQ2" s="512"/>
      <c r="UQR2" s="512"/>
      <c r="UQS2" s="512"/>
      <c r="UQT2" s="512"/>
      <c r="UQU2" s="512"/>
      <c r="UQV2" s="512"/>
      <c r="UQW2" s="512"/>
      <c r="UQX2" s="512"/>
      <c r="UQY2" s="512"/>
      <c r="UQZ2" s="512"/>
      <c r="URA2" s="512"/>
      <c r="URB2" s="512"/>
      <c r="URC2" s="512"/>
      <c r="URD2" s="512"/>
      <c r="URE2" s="512"/>
      <c r="URF2" s="512"/>
      <c r="URG2" s="512"/>
      <c r="URH2" s="512"/>
      <c r="URI2" s="512"/>
      <c r="URJ2" s="512"/>
      <c r="URK2" s="512"/>
      <c r="URL2" s="512"/>
      <c r="URM2" s="512"/>
      <c r="URN2" s="512"/>
      <c r="URO2" s="512"/>
      <c r="URP2" s="512"/>
      <c r="URQ2" s="512"/>
      <c r="URR2" s="512"/>
      <c r="URS2" s="512"/>
      <c r="URT2" s="512"/>
      <c r="URU2" s="512"/>
      <c r="URV2" s="512"/>
      <c r="URW2" s="512"/>
      <c r="URX2" s="512"/>
      <c r="URY2" s="512"/>
      <c r="URZ2" s="512"/>
      <c r="USA2" s="512"/>
      <c r="USB2" s="512"/>
      <c r="USC2" s="512"/>
      <c r="USD2" s="512"/>
      <c r="USE2" s="512"/>
      <c r="USF2" s="512"/>
      <c r="USG2" s="512"/>
      <c r="USH2" s="512"/>
      <c r="USI2" s="512"/>
      <c r="USJ2" s="512"/>
      <c r="USK2" s="512"/>
      <c r="USL2" s="512"/>
      <c r="USM2" s="512"/>
      <c r="USN2" s="512"/>
      <c r="USO2" s="512"/>
      <c r="USP2" s="512"/>
      <c r="USQ2" s="512"/>
      <c r="USR2" s="512"/>
      <c r="USS2" s="512"/>
      <c r="UST2" s="512"/>
      <c r="USU2" s="512"/>
      <c r="USV2" s="512"/>
      <c r="USW2" s="512"/>
      <c r="USX2" s="512"/>
      <c r="USY2" s="512"/>
      <c r="USZ2" s="512"/>
      <c r="UTA2" s="512"/>
      <c r="UTB2" s="512"/>
      <c r="UTC2" s="512"/>
      <c r="UTD2" s="512"/>
      <c r="UTE2" s="512"/>
      <c r="UTF2" s="512"/>
      <c r="UTG2" s="512"/>
      <c r="UTH2" s="512"/>
      <c r="UTI2" s="512"/>
      <c r="UTJ2" s="512"/>
      <c r="UTK2" s="512"/>
      <c r="UTL2" s="512"/>
      <c r="UTM2" s="512"/>
      <c r="UTN2" s="512"/>
      <c r="UTO2" s="512"/>
      <c r="UTP2" s="512"/>
      <c r="UTQ2" s="512"/>
      <c r="UTR2" s="512"/>
      <c r="UTS2" s="512"/>
      <c r="UTT2" s="512"/>
      <c r="UTU2" s="512"/>
      <c r="UTV2" s="512"/>
      <c r="UTW2" s="512"/>
      <c r="UTX2" s="512"/>
      <c r="UTY2" s="512"/>
      <c r="UTZ2" s="512"/>
      <c r="UUA2" s="512"/>
      <c r="UUB2" s="512"/>
      <c r="UUC2" s="512"/>
      <c r="UUD2" s="512"/>
      <c r="UUE2" s="512"/>
      <c r="UUF2" s="512"/>
      <c r="UUG2" s="512"/>
      <c r="UUH2" s="512"/>
      <c r="UUI2" s="512"/>
      <c r="UUJ2" s="512"/>
      <c r="UUK2" s="512"/>
      <c r="UUL2" s="512"/>
      <c r="UUM2" s="512"/>
      <c r="UUN2" s="512"/>
      <c r="UUO2" s="512"/>
      <c r="UUP2" s="512"/>
      <c r="UUQ2" s="512"/>
      <c r="UUR2" s="512"/>
      <c r="UUS2" s="512"/>
      <c r="UUT2" s="512"/>
      <c r="UUU2" s="512"/>
      <c r="UUV2" s="512"/>
      <c r="UUW2" s="512"/>
      <c r="UUX2" s="512"/>
      <c r="UUY2" s="512"/>
      <c r="UUZ2" s="512"/>
      <c r="UVA2" s="512"/>
      <c r="UVB2" s="512"/>
      <c r="UVC2" s="512"/>
      <c r="UVD2" s="512"/>
      <c r="UVE2" s="512"/>
      <c r="UVF2" s="512"/>
      <c r="UVG2" s="512"/>
      <c r="UVH2" s="512"/>
      <c r="UVI2" s="512"/>
      <c r="UVJ2" s="512"/>
      <c r="UVK2" s="512"/>
      <c r="UVL2" s="512"/>
      <c r="UVM2" s="512"/>
      <c r="UVN2" s="512"/>
      <c r="UVO2" s="512"/>
      <c r="UVP2" s="512"/>
      <c r="UVQ2" s="512"/>
      <c r="UVR2" s="512"/>
      <c r="UVS2" s="512"/>
      <c r="UVT2" s="512"/>
      <c r="UVU2" s="512"/>
      <c r="UVV2" s="512"/>
      <c r="UVW2" s="512"/>
      <c r="UVX2" s="512"/>
      <c r="UVY2" s="512"/>
      <c r="UVZ2" s="512"/>
      <c r="UWA2" s="512"/>
      <c r="UWB2" s="512"/>
      <c r="UWC2" s="512"/>
      <c r="UWD2" s="512"/>
      <c r="UWE2" s="512"/>
      <c r="UWF2" s="512"/>
      <c r="UWG2" s="512"/>
      <c r="UWH2" s="512"/>
      <c r="UWI2" s="512"/>
      <c r="UWJ2" s="512"/>
      <c r="UWK2" s="512"/>
      <c r="UWL2" s="512"/>
      <c r="UWM2" s="512"/>
      <c r="UWN2" s="512"/>
      <c r="UWO2" s="512"/>
      <c r="UWP2" s="512"/>
      <c r="UWQ2" s="512"/>
      <c r="UWR2" s="512"/>
      <c r="UWS2" s="512"/>
      <c r="UWT2" s="512"/>
      <c r="UWU2" s="512"/>
      <c r="UWV2" s="512"/>
      <c r="UWW2" s="512"/>
      <c r="UWX2" s="512"/>
      <c r="UWY2" s="512"/>
      <c r="UWZ2" s="512"/>
      <c r="UXA2" s="512"/>
      <c r="UXB2" s="512"/>
      <c r="UXC2" s="512"/>
      <c r="UXD2" s="512"/>
      <c r="UXE2" s="512"/>
      <c r="UXF2" s="512"/>
      <c r="UXG2" s="512"/>
      <c r="UXH2" s="512"/>
      <c r="UXI2" s="512"/>
      <c r="UXJ2" s="512"/>
      <c r="UXK2" s="512"/>
      <c r="UXL2" s="512"/>
      <c r="UXM2" s="512"/>
      <c r="UXN2" s="512"/>
      <c r="UXO2" s="512"/>
      <c r="UXP2" s="512"/>
      <c r="UXQ2" s="512"/>
      <c r="UXR2" s="512"/>
      <c r="UXS2" s="512"/>
      <c r="UXT2" s="512"/>
      <c r="UXU2" s="512"/>
      <c r="UXV2" s="512"/>
      <c r="UXW2" s="512"/>
      <c r="UXX2" s="512"/>
      <c r="UXY2" s="512"/>
      <c r="UXZ2" s="512"/>
      <c r="UYA2" s="512"/>
      <c r="UYB2" s="512"/>
      <c r="UYC2" s="512"/>
      <c r="UYD2" s="512"/>
      <c r="UYE2" s="512"/>
      <c r="UYF2" s="512"/>
      <c r="UYG2" s="512"/>
      <c r="UYH2" s="512"/>
      <c r="UYI2" s="512"/>
      <c r="UYJ2" s="512"/>
      <c r="UYK2" s="512"/>
      <c r="UYL2" s="512"/>
      <c r="UYM2" s="512"/>
      <c r="UYN2" s="512"/>
      <c r="UYO2" s="512"/>
      <c r="UYP2" s="512"/>
      <c r="UYQ2" s="512"/>
      <c r="UYR2" s="512"/>
      <c r="UYS2" s="512"/>
      <c r="UYT2" s="512"/>
      <c r="UYU2" s="512"/>
      <c r="UYV2" s="512"/>
      <c r="UYW2" s="512"/>
      <c r="UYX2" s="512"/>
      <c r="UYY2" s="512"/>
      <c r="UYZ2" s="512"/>
      <c r="UZA2" s="512"/>
      <c r="UZB2" s="512"/>
      <c r="UZC2" s="512"/>
      <c r="UZD2" s="512"/>
      <c r="UZE2" s="512"/>
      <c r="UZF2" s="512"/>
      <c r="UZG2" s="512"/>
      <c r="UZH2" s="512"/>
      <c r="UZI2" s="512"/>
      <c r="UZJ2" s="512"/>
      <c r="UZK2" s="512"/>
      <c r="UZL2" s="512"/>
      <c r="UZM2" s="512"/>
      <c r="UZN2" s="512"/>
      <c r="UZO2" s="512"/>
      <c r="UZP2" s="512"/>
      <c r="UZQ2" s="512"/>
      <c r="UZR2" s="512"/>
      <c r="UZS2" s="512"/>
      <c r="UZT2" s="512"/>
      <c r="UZU2" s="512"/>
      <c r="UZV2" s="512"/>
      <c r="UZW2" s="512"/>
      <c r="UZX2" s="512"/>
      <c r="UZY2" s="512"/>
      <c r="UZZ2" s="512"/>
      <c r="VAA2" s="512"/>
      <c r="VAB2" s="512"/>
      <c r="VAC2" s="512"/>
      <c r="VAD2" s="512"/>
      <c r="VAE2" s="512"/>
      <c r="VAF2" s="512"/>
      <c r="VAG2" s="512"/>
      <c r="VAH2" s="512"/>
      <c r="VAI2" s="512"/>
      <c r="VAJ2" s="512"/>
      <c r="VAK2" s="512"/>
      <c r="VAL2" s="512"/>
      <c r="VAM2" s="512"/>
      <c r="VAN2" s="512"/>
      <c r="VAO2" s="512"/>
      <c r="VAP2" s="512"/>
      <c r="VAQ2" s="512"/>
      <c r="VAR2" s="512"/>
      <c r="VAS2" s="512"/>
      <c r="VAT2" s="512"/>
      <c r="VAU2" s="512"/>
      <c r="VAV2" s="512"/>
      <c r="VAW2" s="512"/>
      <c r="VAX2" s="512"/>
      <c r="VAY2" s="512"/>
      <c r="VAZ2" s="512"/>
      <c r="VBA2" s="512"/>
      <c r="VBB2" s="512"/>
      <c r="VBC2" s="512"/>
      <c r="VBD2" s="512"/>
      <c r="VBE2" s="512"/>
      <c r="VBF2" s="512"/>
      <c r="VBG2" s="512"/>
      <c r="VBH2" s="512"/>
      <c r="VBI2" s="512"/>
      <c r="VBJ2" s="512"/>
      <c r="VBK2" s="512"/>
      <c r="VBL2" s="512"/>
      <c r="VBM2" s="512"/>
      <c r="VBN2" s="512"/>
      <c r="VBO2" s="512"/>
      <c r="VBP2" s="512"/>
      <c r="VBQ2" s="512"/>
      <c r="VBR2" s="512"/>
      <c r="VBS2" s="512"/>
      <c r="VBT2" s="512"/>
      <c r="VBU2" s="512"/>
      <c r="VBV2" s="512"/>
      <c r="VBW2" s="512"/>
      <c r="VBX2" s="512"/>
      <c r="VBY2" s="512"/>
      <c r="VBZ2" s="512"/>
      <c r="VCA2" s="512"/>
      <c r="VCB2" s="512"/>
      <c r="VCC2" s="512"/>
      <c r="VCD2" s="512"/>
      <c r="VCE2" s="512"/>
      <c r="VCF2" s="512"/>
      <c r="VCG2" s="512"/>
      <c r="VCH2" s="512"/>
      <c r="VCI2" s="512"/>
      <c r="VCJ2" s="512"/>
      <c r="VCK2" s="512"/>
      <c r="VCL2" s="512"/>
      <c r="VCM2" s="512"/>
      <c r="VCN2" s="512"/>
      <c r="VCO2" s="512"/>
      <c r="VCP2" s="512"/>
      <c r="VCQ2" s="512"/>
      <c r="VCR2" s="512"/>
      <c r="VCS2" s="512"/>
      <c r="VCT2" s="512"/>
      <c r="VCU2" s="512"/>
      <c r="VCV2" s="512"/>
      <c r="VCW2" s="512"/>
      <c r="VCX2" s="512"/>
      <c r="VCY2" s="512"/>
      <c r="VCZ2" s="512"/>
      <c r="VDA2" s="512"/>
      <c r="VDB2" s="512"/>
      <c r="VDC2" s="512"/>
      <c r="VDD2" s="512"/>
      <c r="VDE2" s="512"/>
      <c r="VDF2" s="512"/>
      <c r="VDG2" s="512"/>
      <c r="VDH2" s="512"/>
      <c r="VDI2" s="512"/>
      <c r="VDJ2" s="512"/>
      <c r="VDK2" s="512"/>
      <c r="VDL2" s="512"/>
      <c r="VDM2" s="512"/>
      <c r="VDN2" s="512"/>
      <c r="VDO2" s="512"/>
      <c r="VDP2" s="512"/>
      <c r="VDQ2" s="512"/>
      <c r="VDR2" s="512"/>
      <c r="VDS2" s="512"/>
      <c r="VDT2" s="512"/>
      <c r="VDU2" s="512"/>
      <c r="VDV2" s="512"/>
      <c r="VDW2" s="512"/>
      <c r="VDX2" s="512"/>
      <c r="VDY2" s="512"/>
      <c r="VDZ2" s="512"/>
      <c r="VEA2" s="512"/>
      <c r="VEB2" s="512"/>
      <c r="VEC2" s="512"/>
      <c r="VED2" s="512"/>
      <c r="VEE2" s="512"/>
      <c r="VEF2" s="512"/>
      <c r="VEG2" s="512"/>
      <c r="VEH2" s="512"/>
      <c r="VEI2" s="512"/>
      <c r="VEJ2" s="512"/>
      <c r="VEK2" s="512"/>
      <c r="VEL2" s="512"/>
      <c r="VEM2" s="512"/>
      <c r="VEN2" s="512"/>
      <c r="VEO2" s="512"/>
      <c r="VEP2" s="512"/>
      <c r="VEQ2" s="512"/>
      <c r="VER2" s="512"/>
      <c r="VES2" s="512"/>
      <c r="VET2" s="512"/>
      <c r="VEU2" s="512"/>
      <c r="VEV2" s="512"/>
      <c r="VEW2" s="512"/>
      <c r="VEX2" s="512"/>
      <c r="VEY2" s="512"/>
      <c r="VEZ2" s="512"/>
      <c r="VFA2" s="512"/>
      <c r="VFB2" s="512"/>
      <c r="VFC2" s="512"/>
      <c r="VFD2" s="512"/>
      <c r="VFE2" s="512"/>
      <c r="VFF2" s="512"/>
      <c r="VFG2" s="512"/>
      <c r="VFH2" s="512"/>
      <c r="VFI2" s="512"/>
      <c r="VFJ2" s="512"/>
      <c r="VFK2" s="512"/>
      <c r="VFL2" s="512"/>
      <c r="VFM2" s="512"/>
      <c r="VFN2" s="512"/>
      <c r="VFO2" s="512"/>
      <c r="VFP2" s="512"/>
      <c r="VFQ2" s="512"/>
      <c r="VFR2" s="512"/>
      <c r="VFS2" s="512"/>
      <c r="VFT2" s="512"/>
      <c r="VFU2" s="512"/>
      <c r="VFV2" s="512"/>
      <c r="VFW2" s="512"/>
      <c r="VFX2" s="512"/>
      <c r="VFY2" s="512"/>
      <c r="VFZ2" s="512"/>
      <c r="VGA2" s="512"/>
      <c r="VGB2" s="512"/>
      <c r="VGC2" s="512"/>
      <c r="VGD2" s="512"/>
      <c r="VGE2" s="512"/>
      <c r="VGF2" s="512"/>
      <c r="VGG2" s="512"/>
      <c r="VGH2" s="512"/>
      <c r="VGI2" s="512"/>
      <c r="VGJ2" s="512"/>
      <c r="VGK2" s="512"/>
      <c r="VGL2" s="512"/>
      <c r="VGM2" s="512"/>
      <c r="VGN2" s="512"/>
      <c r="VGO2" s="512"/>
      <c r="VGP2" s="512"/>
      <c r="VGQ2" s="512"/>
      <c r="VGR2" s="512"/>
      <c r="VGS2" s="512"/>
      <c r="VGT2" s="512"/>
      <c r="VGU2" s="512"/>
      <c r="VGV2" s="512"/>
      <c r="VGW2" s="512"/>
      <c r="VGX2" s="512"/>
      <c r="VGY2" s="512"/>
      <c r="VGZ2" s="512"/>
      <c r="VHA2" s="512"/>
      <c r="VHB2" s="512"/>
      <c r="VHC2" s="512"/>
      <c r="VHD2" s="512"/>
      <c r="VHE2" s="512"/>
      <c r="VHF2" s="512"/>
      <c r="VHG2" s="512"/>
      <c r="VHH2" s="512"/>
      <c r="VHI2" s="512"/>
      <c r="VHJ2" s="512"/>
      <c r="VHK2" s="512"/>
      <c r="VHL2" s="512"/>
      <c r="VHM2" s="512"/>
      <c r="VHN2" s="512"/>
      <c r="VHO2" s="512"/>
      <c r="VHP2" s="512"/>
      <c r="VHQ2" s="512"/>
      <c r="VHR2" s="512"/>
      <c r="VHS2" s="512"/>
      <c r="VHT2" s="512"/>
      <c r="VHU2" s="512"/>
      <c r="VHV2" s="512"/>
      <c r="VHW2" s="512"/>
      <c r="VHX2" s="512"/>
      <c r="VHY2" s="512"/>
      <c r="VHZ2" s="512"/>
      <c r="VIA2" s="512"/>
      <c r="VIB2" s="512"/>
      <c r="VIC2" s="512"/>
      <c r="VID2" s="512"/>
      <c r="VIE2" s="512"/>
      <c r="VIF2" s="512"/>
      <c r="VIG2" s="512"/>
      <c r="VIH2" s="512"/>
      <c r="VII2" s="512"/>
      <c r="VIJ2" s="512"/>
      <c r="VIK2" s="512"/>
      <c r="VIL2" s="512"/>
      <c r="VIM2" s="512"/>
      <c r="VIN2" s="512"/>
      <c r="VIO2" s="512"/>
      <c r="VIP2" s="512"/>
      <c r="VIQ2" s="512"/>
      <c r="VIR2" s="512"/>
      <c r="VIS2" s="512"/>
      <c r="VIT2" s="512"/>
      <c r="VIU2" s="512"/>
      <c r="VIV2" s="512"/>
      <c r="VIW2" s="512"/>
      <c r="VIX2" s="512"/>
      <c r="VIY2" s="512"/>
      <c r="VIZ2" s="512"/>
      <c r="VJA2" s="512"/>
      <c r="VJB2" s="512"/>
      <c r="VJC2" s="512"/>
      <c r="VJD2" s="512"/>
      <c r="VJE2" s="512"/>
      <c r="VJF2" s="512"/>
      <c r="VJG2" s="512"/>
      <c r="VJH2" s="512"/>
      <c r="VJI2" s="512"/>
      <c r="VJJ2" s="512"/>
      <c r="VJK2" s="512"/>
      <c r="VJL2" s="512"/>
      <c r="VJM2" s="512"/>
      <c r="VJN2" s="512"/>
      <c r="VJO2" s="512"/>
      <c r="VJP2" s="512"/>
      <c r="VJQ2" s="512"/>
      <c r="VJR2" s="512"/>
      <c r="VJS2" s="512"/>
      <c r="VJT2" s="512"/>
      <c r="VJU2" s="512"/>
      <c r="VJV2" s="512"/>
      <c r="VJW2" s="512"/>
      <c r="VJX2" s="512"/>
      <c r="VJY2" s="512"/>
      <c r="VJZ2" s="512"/>
      <c r="VKA2" s="512"/>
      <c r="VKB2" s="512"/>
      <c r="VKC2" s="512"/>
      <c r="VKD2" s="512"/>
      <c r="VKE2" s="512"/>
      <c r="VKF2" s="512"/>
      <c r="VKG2" s="512"/>
      <c r="VKH2" s="512"/>
      <c r="VKI2" s="512"/>
      <c r="VKJ2" s="512"/>
      <c r="VKK2" s="512"/>
      <c r="VKL2" s="512"/>
      <c r="VKM2" s="512"/>
      <c r="VKN2" s="512"/>
      <c r="VKO2" s="512"/>
      <c r="VKP2" s="512"/>
      <c r="VKQ2" s="512"/>
      <c r="VKR2" s="512"/>
      <c r="VKS2" s="512"/>
      <c r="VKT2" s="512"/>
      <c r="VKU2" s="512"/>
      <c r="VKV2" s="512"/>
      <c r="VKW2" s="512"/>
      <c r="VKX2" s="512"/>
      <c r="VKY2" s="512"/>
      <c r="VKZ2" s="512"/>
      <c r="VLA2" s="512"/>
      <c r="VLB2" s="512"/>
      <c r="VLC2" s="512"/>
      <c r="VLD2" s="512"/>
      <c r="VLE2" s="512"/>
      <c r="VLF2" s="512"/>
      <c r="VLG2" s="512"/>
      <c r="VLH2" s="512"/>
      <c r="VLI2" s="512"/>
      <c r="VLJ2" s="512"/>
      <c r="VLK2" s="512"/>
      <c r="VLL2" s="512"/>
      <c r="VLM2" s="512"/>
      <c r="VLN2" s="512"/>
      <c r="VLO2" s="512"/>
      <c r="VLP2" s="512"/>
      <c r="VLQ2" s="512"/>
      <c r="VLR2" s="512"/>
      <c r="VLS2" s="512"/>
      <c r="VLT2" s="512"/>
      <c r="VLU2" s="512"/>
      <c r="VLV2" s="512"/>
      <c r="VLW2" s="512"/>
      <c r="VLX2" s="512"/>
      <c r="VLY2" s="512"/>
      <c r="VLZ2" s="512"/>
      <c r="VMA2" s="512"/>
      <c r="VMB2" s="512"/>
      <c r="VMC2" s="512"/>
      <c r="VMD2" s="512"/>
      <c r="VME2" s="512"/>
      <c r="VMF2" s="512"/>
      <c r="VMG2" s="512"/>
      <c r="VMH2" s="512"/>
      <c r="VMI2" s="512"/>
      <c r="VMJ2" s="512"/>
      <c r="VMK2" s="512"/>
      <c r="VML2" s="512"/>
      <c r="VMM2" s="512"/>
      <c r="VMN2" s="512"/>
      <c r="VMO2" s="512"/>
      <c r="VMP2" s="512"/>
      <c r="VMQ2" s="512"/>
      <c r="VMR2" s="512"/>
      <c r="VMS2" s="512"/>
      <c r="VMT2" s="512"/>
      <c r="VMU2" s="512"/>
      <c r="VMV2" s="512"/>
      <c r="VMW2" s="512"/>
      <c r="VMX2" s="512"/>
      <c r="VMY2" s="512"/>
      <c r="VMZ2" s="512"/>
      <c r="VNA2" s="512"/>
      <c r="VNB2" s="512"/>
      <c r="VNC2" s="512"/>
      <c r="VND2" s="512"/>
      <c r="VNE2" s="512"/>
      <c r="VNF2" s="512"/>
      <c r="VNG2" s="512"/>
      <c r="VNH2" s="512"/>
      <c r="VNI2" s="512"/>
      <c r="VNJ2" s="512"/>
      <c r="VNK2" s="512"/>
      <c r="VNL2" s="512"/>
      <c r="VNM2" s="512"/>
      <c r="VNN2" s="512"/>
      <c r="VNO2" s="512"/>
      <c r="VNP2" s="512"/>
      <c r="VNQ2" s="512"/>
      <c r="VNR2" s="512"/>
      <c r="VNS2" s="512"/>
      <c r="VNT2" s="512"/>
      <c r="VNU2" s="512"/>
      <c r="VNV2" s="512"/>
      <c r="VNW2" s="512"/>
      <c r="VNX2" s="512"/>
      <c r="VNY2" s="512"/>
      <c r="VNZ2" s="512"/>
      <c r="VOA2" s="512"/>
      <c r="VOB2" s="512"/>
      <c r="VOC2" s="512"/>
      <c r="VOD2" s="512"/>
      <c r="VOE2" s="512"/>
      <c r="VOF2" s="512"/>
      <c r="VOG2" s="512"/>
      <c r="VOH2" s="512"/>
      <c r="VOI2" s="512"/>
      <c r="VOJ2" s="512"/>
      <c r="VOK2" s="512"/>
      <c r="VOL2" s="512"/>
      <c r="VOM2" s="512"/>
      <c r="VON2" s="512"/>
      <c r="VOO2" s="512"/>
      <c r="VOP2" s="512"/>
      <c r="VOQ2" s="512"/>
      <c r="VOR2" s="512"/>
      <c r="VOS2" s="512"/>
      <c r="VOT2" s="512"/>
      <c r="VOU2" s="512"/>
      <c r="VOV2" s="512"/>
      <c r="VOW2" s="512"/>
      <c r="VOX2" s="512"/>
      <c r="VOY2" s="512"/>
      <c r="VOZ2" s="512"/>
      <c r="VPA2" s="512"/>
      <c r="VPB2" s="512"/>
      <c r="VPC2" s="512"/>
      <c r="VPD2" s="512"/>
      <c r="VPE2" s="512"/>
      <c r="VPF2" s="512"/>
      <c r="VPG2" s="512"/>
      <c r="VPH2" s="512"/>
      <c r="VPI2" s="512"/>
      <c r="VPJ2" s="512"/>
      <c r="VPK2" s="512"/>
      <c r="VPL2" s="512"/>
      <c r="VPM2" s="512"/>
      <c r="VPN2" s="512"/>
      <c r="VPO2" s="512"/>
      <c r="VPP2" s="512"/>
      <c r="VPQ2" s="512"/>
      <c r="VPR2" s="512"/>
      <c r="VPS2" s="512"/>
      <c r="VPT2" s="512"/>
      <c r="VPU2" s="512"/>
      <c r="VPV2" s="512"/>
      <c r="VPW2" s="512"/>
      <c r="VPX2" s="512"/>
      <c r="VPY2" s="512"/>
      <c r="VPZ2" s="512"/>
      <c r="VQA2" s="512"/>
      <c r="VQB2" s="512"/>
      <c r="VQC2" s="512"/>
      <c r="VQD2" s="512"/>
      <c r="VQE2" s="512"/>
      <c r="VQF2" s="512"/>
      <c r="VQG2" s="512"/>
      <c r="VQH2" s="512"/>
      <c r="VQI2" s="512"/>
      <c r="VQJ2" s="512"/>
      <c r="VQK2" s="512"/>
      <c r="VQL2" s="512"/>
      <c r="VQM2" s="512"/>
      <c r="VQN2" s="512"/>
      <c r="VQO2" s="512"/>
      <c r="VQP2" s="512"/>
      <c r="VQQ2" s="512"/>
      <c r="VQR2" s="512"/>
      <c r="VQS2" s="512"/>
      <c r="VQT2" s="512"/>
      <c r="VQU2" s="512"/>
      <c r="VQV2" s="512"/>
      <c r="VQW2" s="512"/>
      <c r="VQX2" s="512"/>
      <c r="VQY2" s="512"/>
      <c r="VQZ2" s="512"/>
      <c r="VRA2" s="512"/>
      <c r="VRB2" s="512"/>
      <c r="VRC2" s="512"/>
      <c r="VRD2" s="512"/>
      <c r="VRE2" s="512"/>
      <c r="VRF2" s="512"/>
      <c r="VRG2" s="512"/>
      <c r="VRH2" s="512"/>
      <c r="VRI2" s="512"/>
      <c r="VRJ2" s="512"/>
      <c r="VRK2" s="512"/>
      <c r="VRL2" s="512"/>
      <c r="VRM2" s="512"/>
      <c r="VRN2" s="512"/>
      <c r="VRO2" s="512"/>
      <c r="VRP2" s="512"/>
      <c r="VRQ2" s="512"/>
      <c r="VRR2" s="512"/>
      <c r="VRS2" s="512"/>
      <c r="VRT2" s="512"/>
      <c r="VRU2" s="512"/>
      <c r="VRV2" s="512"/>
      <c r="VRW2" s="512"/>
      <c r="VRX2" s="512"/>
      <c r="VRY2" s="512"/>
      <c r="VRZ2" s="512"/>
      <c r="VSA2" s="512"/>
      <c r="VSB2" s="512"/>
      <c r="VSC2" s="512"/>
      <c r="VSD2" s="512"/>
      <c r="VSE2" s="512"/>
      <c r="VSF2" s="512"/>
      <c r="VSG2" s="512"/>
      <c r="VSH2" s="512"/>
      <c r="VSI2" s="512"/>
      <c r="VSJ2" s="512"/>
      <c r="VSK2" s="512"/>
      <c r="VSL2" s="512"/>
      <c r="VSM2" s="512"/>
      <c r="VSN2" s="512"/>
      <c r="VSO2" s="512"/>
      <c r="VSP2" s="512"/>
      <c r="VSQ2" s="512"/>
      <c r="VSR2" s="512"/>
      <c r="VSS2" s="512"/>
      <c r="VST2" s="512"/>
      <c r="VSU2" s="512"/>
      <c r="VSV2" s="512"/>
      <c r="VSW2" s="512"/>
      <c r="VSX2" s="512"/>
      <c r="VSY2" s="512"/>
      <c r="VSZ2" s="512"/>
      <c r="VTA2" s="512"/>
      <c r="VTB2" s="512"/>
      <c r="VTC2" s="512"/>
      <c r="VTD2" s="512"/>
      <c r="VTE2" s="512"/>
      <c r="VTF2" s="512"/>
      <c r="VTG2" s="512"/>
      <c r="VTH2" s="512"/>
      <c r="VTI2" s="512"/>
      <c r="VTJ2" s="512"/>
      <c r="VTK2" s="512"/>
      <c r="VTL2" s="512"/>
      <c r="VTM2" s="512"/>
      <c r="VTN2" s="512"/>
      <c r="VTO2" s="512"/>
      <c r="VTP2" s="512"/>
      <c r="VTQ2" s="512"/>
      <c r="VTR2" s="512"/>
      <c r="VTS2" s="512"/>
      <c r="VTT2" s="512"/>
      <c r="VTU2" s="512"/>
      <c r="VTV2" s="512"/>
      <c r="VTW2" s="512"/>
      <c r="VTX2" s="512"/>
      <c r="VTY2" s="512"/>
      <c r="VTZ2" s="512"/>
      <c r="VUA2" s="512"/>
      <c r="VUB2" s="512"/>
      <c r="VUC2" s="512"/>
      <c r="VUD2" s="512"/>
      <c r="VUE2" s="512"/>
      <c r="VUF2" s="512"/>
      <c r="VUG2" s="512"/>
      <c r="VUH2" s="512"/>
      <c r="VUI2" s="512"/>
      <c r="VUJ2" s="512"/>
      <c r="VUK2" s="512"/>
      <c r="VUL2" s="512"/>
      <c r="VUM2" s="512"/>
      <c r="VUN2" s="512"/>
      <c r="VUO2" s="512"/>
      <c r="VUP2" s="512"/>
      <c r="VUQ2" s="512"/>
      <c r="VUR2" s="512"/>
      <c r="VUS2" s="512"/>
      <c r="VUT2" s="512"/>
      <c r="VUU2" s="512"/>
      <c r="VUV2" s="512"/>
      <c r="VUW2" s="512"/>
      <c r="VUX2" s="512"/>
      <c r="VUY2" s="512"/>
      <c r="VUZ2" s="512"/>
      <c r="VVA2" s="512"/>
      <c r="VVB2" s="512"/>
      <c r="VVC2" s="512"/>
      <c r="VVD2" s="512"/>
      <c r="VVE2" s="512"/>
      <c r="VVF2" s="512"/>
      <c r="VVG2" s="512"/>
      <c r="VVH2" s="512"/>
      <c r="VVI2" s="512"/>
      <c r="VVJ2" s="512"/>
      <c r="VVK2" s="512"/>
      <c r="VVL2" s="512"/>
      <c r="VVM2" s="512"/>
      <c r="VVN2" s="512"/>
      <c r="VVO2" s="512"/>
      <c r="VVP2" s="512"/>
      <c r="VVQ2" s="512"/>
      <c r="VVR2" s="512"/>
      <c r="VVS2" s="512"/>
      <c r="VVT2" s="512"/>
      <c r="VVU2" s="512"/>
      <c r="VVV2" s="512"/>
      <c r="VVW2" s="512"/>
      <c r="VVX2" s="512"/>
      <c r="VVY2" s="512"/>
      <c r="VVZ2" s="512"/>
      <c r="VWA2" s="512"/>
      <c r="VWB2" s="512"/>
      <c r="VWC2" s="512"/>
      <c r="VWD2" s="512"/>
      <c r="VWE2" s="512"/>
      <c r="VWF2" s="512"/>
      <c r="VWG2" s="512"/>
      <c r="VWH2" s="512"/>
      <c r="VWI2" s="512"/>
      <c r="VWJ2" s="512"/>
      <c r="VWK2" s="512"/>
      <c r="VWL2" s="512"/>
      <c r="VWM2" s="512"/>
      <c r="VWN2" s="512"/>
      <c r="VWO2" s="512"/>
      <c r="VWP2" s="512"/>
      <c r="VWQ2" s="512"/>
      <c r="VWR2" s="512"/>
      <c r="VWS2" s="512"/>
      <c r="VWT2" s="512"/>
      <c r="VWU2" s="512"/>
      <c r="VWV2" s="512"/>
      <c r="VWW2" s="512"/>
      <c r="VWX2" s="512"/>
      <c r="VWY2" s="512"/>
      <c r="VWZ2" s="512"/>
      <c r="VXA2" s="512"/>
      <c r="VXB2" s="512"/>
      <c r="VXC2" s="512"/>
      <c r="VXD2" s="512"/>
      <c r="VXE2" s="512"/>
      <c r="VXF2" s="512"/>
      <c r="VXG2" s="512"/>
      <c r="VXH2" s="512"/>
      <c r="VXI2" s="512"/>
      <c r="VXJ2" s="512"/>
      <c r="VXK2" s="512"/>
      <c r="VXL2" s="512"/>
      <c r="VXM2" s="512"/>
      <c r="VXN2" s="512"/>
      <c r="VXO2" s="512"/>
      <c r="VXP2" s="512"/>
      <c r="VXQ2" s="512"/>
      <c r="VXR2" s="512"/>
      <c r="VXS2" s="512"/>
      <c r="VXT2" s="512"/>
      <c r="VXU2" s="512"/>
      <c r="VXV2" s="512"/>
      <c r="VXW2" s="512"/>
      <c r="VXX2" s="512"/>
      <c r="VXY2" s="512"/>
      <c r="VXZ2" s="512"/>
      <c r="VYA2" s="512"/>
      <c r="VYB2" s="512"/>
      <c r="VYC2" s="512"/>
      <c r="VYD2" s="512"/>
      <c r="VYE2" s="512"/>
      <c r="VYF2" s="512"/>
      <c r="VYG2" s="512"/>
      <c r="VYH2" s="512"/>
      <c r="VYI2" s="512"/>
      <c r="VYJ2" s="512"/>
      <c r="VYK2" s="512"/>
      <c r="VYL2" s="512"/>
      <c r="VYM2" s="512"/>
      <c r="VYN2" s="512"/>
      <c r="VYO2" s="512"/>
      <c r="VYP2" s="512"/>
      <c r="VYQ2" s="512"/>
      <c r="VYR2" s="512"/>
      <c r="VYS2" s="512"/>
      <c r="VYT2" s="512"/>
      <c r="VYU2" s="512"/>
      <c r="VYV2" s="512"/>
      <c r="VYW2" s="512"/>
      <c r="VYX2" s="512"/>
      <c r="VYY2" s="512"/>
      <c r="VYZ2" s="512"/>
      <c r="VZA2" s="512"/>
      <c r="VZB2" s="512"/>
      <c r="VZC2" s="512"/>
      <c r="VZD2" s="512"/>
      <c r="VZE2" s="512"/>
      <c r="VZF2" s="512"/>
      <c r="VZG2" s="512"/>
      <c r="VZH2" s="512"/>
      <c r="VZI2" s="512"/>
      <c r="VZJ2" s="512"/>
      <c r="VZK2" s="512"/>
      <c r="VZL2" s="512"/>
      <c r="VZM2" s="512"/>
      <c r="VZN2" s="512"/>
      <c r="VZO2" s="512"/>
      <c r="VZP2" s="512"/>
      <c r="VZQ2" s="512"/>
      <c r="VZR2" s="512"/>
      <c r="VZS2" s="512"/>
      <c r="VZT2" s="512"/>
      <c r="VZU2" s="512"/>
      <c r="VZV2" s="512"/>
      <c r="VZW2" s="512"/>
      <c r="VZX2" s="512"/>
      <c r="VZY2" s="512"/>
      <c r="VZZ2" s="512"/>
      <c r="WAA2" s="512"/>
      <c r="WAB2" s="512"/>
      <c r="WAC2" s="512"/>
      <c r="WAD2" s="512"/>
      <c r="WAE2" s="512"/>
      <c r="WAF2" s="512"/>
      <c r="WAG2" s="512"/>
      <c r="WAH2" s="512"/>
      <c r="WAI2" s="512"/>
      <c r="WAJ2" s="512"/>
      <c r="WAK2" s="512"/>
      <c r="WAL2" s="512"/>
      <c r="WAM2" s="512"/>
      <c r="WAN2" s="512"/>
      <c r="WAO2" s="512"/>
      <c r="WAP2" s="512"/>
      <c r="WAQ2" s="512"/>
      <c r="WAR2" s="512"/>
      <c r="WAS2" s="512"/>
      <c r="WAT2" s="512"/>
      <c r="WAU2" s="512"/>
      <c r="WAV2" s="512"/>
      <c r="WAW2" s="512"/>
      <c r="WAX2" s="512"/>
      <c r="WAY2" s="512"/>
      <c r="WAZ2" s="512"/>
      <c r="WBA2" s="512"/>
      <c r="WBB2" s="512"/>
      <c r="WBC2" s="512"/>
      <c r="WBD2" s="512"/>
      <c r="WBE2" s="512"/>
      <c r="WBF2" s="512"/>
      <c r="WBG2" s="512"/>
      <c r="WBH2" s="512"/>
      <c r="WBI2" s="512"/>
      <c r="WBJ2" s="512"/>
      <c r="WBK2" s="512"/>
      <c r="WBL2" s="512"/>
      <c r="WBM2" s="512"/>
      <c r="WBN2" s="512"/>
      <c r="WBO2" s="512"/>
      <c r="WBP2" s="512"/>
      <c r="WBQ2" s="512"/>
      <c r="WBR2" s="512"/>
      <c r="WBS2" s="512"/>
      <c r="WBT2" s="512"/>
      <c r="WBU2" s="512"/>
      <c r="WBV2" s="512"/>
      <c r="WBW2" s="512"/>
      <c r="WBX2" s="512"/>
      <c r="WBY2" s="512"/>
      <c r="WBZ2" s="512"/>
      <c r="WCA2" s="512"/>
      <c r="WCB2" s="512"/>
      <c r="WCC2" s="512"/>
      <c r="WCD2" s="512"/>
      <c r="WCE2" s="512"/>
      <c r="WCF2" s="512"/>
      <c r="WCG2" s="512"/>
      <c r="WCH2" s="512"/>
      <c r="WCI2" s="512"/>
      <c r="WCJ2" s="512"/>
      <c r="WCK2" s="512"/>
      <c r="WCL2" s="512"/>
      <c r="WCM2" s="512"/>
      <c r="WCN2" s="512"/>
      <c r="WCO2" s="512"/>
      <c r="WCP2" s="512"/>
      <c r="WCQ2" s="512"/>
      <c r="WCR2" s="512"/>
      <c r="WCS2" s="512"/>
      <c r="WCT2" s="512"/>
      <c r="WCU2" s="512"/>
      <c r="WCV2" s="512"/>
      <c r="WCW2" s="512"/>
      <c r="WCX2" s="512"/>
      <c r="WCY2" s="512"/>
      <c r="WCZ2" s="512"/>
      <c r="WDA2" s="512"/>
      <c r="WDB2" s="512"/>
      <c r="WDC2" s="512"/>
      <c r="WDD2" s="512"/>
      <c r="WDE2" s="512"/>
      <c r="WDF2" s="512"/>
      <c r="WDG2" s="512"/>
      <c r="WDH2" s="512"/>
      <c r="WDI2" s="512"/>
      <c r="WDJ2" s="512"/>
      <c r="WDK2" s="512"/>
      <c r="WDL2" s="512"/>
      <c r="WDM2" s="512"/>
      <c r="WDN2" s="512"/>
      <c r="WDO2" s="512"/>
      <c r="WDP2" s="512"/>
      <c r="WDQ2" s="512"/>
      <c r="WDR2" s="512"/>
      <c r="WDS2" s="512"/>
      <c r="WDT2" s="512"/>
      <c r="WDU2" s="512"/>
      <c r="WDV2" s="512"/>
      <c r="WDW2" s="512"/>
      <c r="WDX2" s="512"/>
      <c r="WDY2" s="512"/>
      <c r="WDZ2" s="512"/>
      <c r="WEA2" s="512"/>
      <c r="WEB2" s="512"/>
      <c r="WEC2" s="512"/>
      <c r="WED2" s="512"/>
      <c r="WEE2" s="512"/>
      <c r="WEF2" s="512"/>
      <c r="WEG2" s="512"/>
      <c r="WEH2" s="512"/>
      <c r="WEI2" s="512"/>
      <c r="WEJ2" s="512"/>
      <c r="WEK2" s="512"/>
      <c r="WEL2" s="512"/>
      <c r="WEM2" s="512"/>
      <c r="WEN2" s="512"/>
      <c r="WEO2" s="512"/>
      <c r="WEP2" s="512"/>
      <c r="WEQ2" s="512"/>
      <c r="WER2" s="512"/>
      <c r="WES2" s="512"/>
      <c r="WET2" s="512"/>
      <c r="WEU2" s="512"/>
      <c r="WEV2" s="512"/>
      <c r="WEW2" s="512"/>
      <c r="WEX2" s="512"/>
      <c r="WEY2" s="512"/>
      <c r="WEZ2" s="512"/>
      <c r="WFA2" s="512"/>
      <c r="WFB2" s="512"/>
      <c r="WFC2" s="512"/>
      <c r="WFD2" s="512"/>
      <c r="WFE2" s="512"/>
      <c r="WFF2" s="512"/>
      <c r="WFG2" s="512"/>
      <c r="WFH2" s="512"/>
      <c r="WFI2" s="512"/>
      <c r="WFJ2" s="512"/>
      <c r="WFK2" s="512"/>
      <c r="WFL2" s="512"/>
      <c r="WFM2" s="512"/>
      <c r="WFN2" s="512"/>
      <c r="WFO2" s="512"/>
      <c r="WFP2" s="512"/>
      <c r="WFQ2" s="512"/>
      <c r="WFR2" s="512"/>
      <c r="WFS2" s="512"/>
      <c r="WFT2" s="512"/>
      <c r="WFU2" s="512"/>
      <c r="WFV2" s="512"/>
      <c r="WFW2" s="512"/>
      <c r="WFX2" s="512"/>
      <c r="WFY2" s="512"/>
      <c r="WFZ2" s="512"/>
      <c r="WGA2" s="512"/>
      <c r="WGB2" s="512"/>
      <c r="WGC2" s="512"/>
      <c r="WGD2" s="512"/>
      <c r="WGE2" s="512"/>
      <c r="WGF2" s="512"/>
      <c r="WGG2" s="512"/>
      <c r="WGH2" s="512"/>
      <c r="WGI2" s="512"/>
      <c r="WGJ2" s="512"/>
      <c r="WGK2" s="512"/>
      <c r="WGL2" s="512"/>
      <c r="WGM2" s="512"/>
      <c r="WGN2" s="512"/>
      <c r="WGO2" s="512"/>
      <c r="WGP2" s="512"/>
      <c r="WGQ2" s="512"/>
      <c r="WGR2" s="512"/>
      <c r="WGS2" s="512"/>
      <c r="WGT2" s="512"/>
      <c r="WGU2" s="512"/>
      <c r="WGV2" s="512"/>
      <c r="WGW2" s="512"/>
      <c r="WGX2" s="512"/>
      <c r="WGY2" s="512"/>
      <c r="WGZ2" s="512"/>
      <c r="WHA2" s="512"/>
      <c r="WHB2" s="512"/>
      <c r="WHC2" s="512"/>
      <c r="WHD2" s="512"/>
      <c r="WHE2" s="512"/>
      <c r="WHF2" s="512"/>
      <c r="WHG2" s="512"/>
      <c r="WHH2" s="512"/>
      <c r="WHI2" s="512"/>
      <c r="WHJ2" s="512"/>
      <c r="WHK2" s="512"/>
      <c r="WHL2" s="512"/>
      <c r="WHM2" s="512"/>
      <c r="WHN2" s="512"/>
      <c r="WHO2" s="512"/>
      <c r="WHP2" s="512"/>
      <c r="WHQ2" s="512"/>
      <c r="WHR2" s="512"/>
      <c r="WHS2" s="512"/>
      <c r="WHT2" s="512"/>
      <c r="WHU2" s="512"/>
      <c r="WHV2" s="512"/>
      <c r="WHW2" s="512"/>
      <c r="WHX2" s="512"/>
      <c r="WHY2" s="512"/>
      <c r="WHZ2" s="512"/>
      <c r="WIA2" s="512"/>
      <c r="WIB2" s="512"/>
      <c r="WIC2" s="512"/>
      <c r="WID2" s="512"/>
      <c r="WIE2" s="512"/>
      <c r="WIF2" s="512"/>
      <c r="WIG2" s="512"/>
      <c r="WIH2" s="512"/>
      <c r="WII2" s="512"/>
      <c r="WIJ2" s="512"/>
      <c r="WIK2" s="512"/>
      <c r="WIL2" s="512"/>
      <c r="WIM2" s="512"/>
      <c r="WIN2" s="512"/>
      <c r="WIO2" s="512"/>
      <c r="WIP2" s="512"/>
      <c r="WIQ2" s="512"/>
      <c r="WIR2" s="512"/>
      <c r="WIS2" s="512"/>
      <c r="WIT2" s="512"/>
      <c r="WIU2" s="512"/>
      <c r="WIV2" s="512"/>
      <c r="WIW2" s="512"/>
      <c r="WIX2" s="512"/>
      <c r="WIY2" s="512"/>
      <c r="WIZ2" s="512"/>
      <c r="WJA2" s="512"/>
      <c r="WJB2" s="512"/>
      <c r="WJC2" s="512"/>
      <c r="WJD2" s="512"/>
      <c r="WJE2" s="512"/>
      <c r="WJF2" s="512"/>
      <c r="WJG2" s="512"/>
      <c r="WJH2" s="512"/>
      <c r="WJI2" s="512"/>
      <c r="WJJ2" s="512"/>
      <c r="WJK2" s="512"/>
      <c r="WJL2" s="512"/>
      <c r="WJM2" s="512"/>
      <c r="WJN2" s="512"/>
      <c r="WJO2" s="512"/>
      <c r="WJP2" s="512"/>
      <c r="WJQ2" s="512"/>
      <c r="WJR2" s="512"/>
      <c r="WJS2" s="512"/>
      <c r="WJT2" s="512"/>
      <c r="WJU2" s="512"/>
      <c r="WJV2" s="512"/>
      <c r="WJW2" s="512"/>
      <c r="WJX2" s="512"/>
      <c r="WJY2" s="512"/>
      <c r="WJZ2" s="512"/>
      <c r="WKA2" s="512"/>
      <c r="WKB2" s="512"/>
      <c r="WKC2" s="512"/>
      <c r="WKD2" s="512"/>
      <c r="WKE2" s="512"/>
      <c r="WKF2" s="512"/>
      <c r="WKG2" s="512"/>
      <c r="WKH2" s="512"/>
      <c r="WKI2" s="512"/>
      <c r="WKJ2" s="512"/>
      <c r="WKK2" s="512"/>
      <c r="WKL2" s="512"/>
      <c r="WKM2" s="512"/>
      <c r="WKN2" s="512"/>
      <c r="WKO2" s="512"/>
      <c r="WKP2" s="512"/>
      <c r="WKQ2" s="512"/>
      <c r="WKR2" s="512"/>
      <c r="WKS2" s="512"/>
      <c r="WKT2" s="512"/>
      <c r="WKU2" s="512"/>
      <c r="WKV2" s="512"/>
      <c r="WKW2" s="512"/>
      <c r="WKX2" s="512"/>
      <c r="WKY2" s="512"/>
      <c r="WKZ2" s="512"/>
      <c r="WLA2" s="512"/>
      <c r="WLB2" s="512"/>
      <c r="WLC2" s="512"/>
      <c r="WLD2" s="512"/>
      <c r="WLE2" s="512"/>
      <c r="WLF2" s="512"/>
      <c r="WLG2" s="512"/>
      <c r="WLH2" s="512"/>
      <c r="WLI2" s="512"/>
      <c r="WLJ2" s="512"/>
      <c r="WLK2" s="512"/>
      <c r="WLL2" s="512"/>
      <c r="WLM2" s="512"/>
      <c r="WLN2" s="512"/>
      <c r="WLO2" s="512"/>
      <c r="WLP2" s="512"/>
      <c r="WLQ2" s="512"/>
      <c r="WLR2" s="512"/>
      <c r="WLS2" s="512"/>
      <c r="WLT2" s="512"/>
      <c r="WLU2" s="512"/>
      <c r="WLV2" s="512"/>
      <c r="WLW2" s="512"/>
      <c r="WLX2" s="512"/>
      <c r="WLY2" s="512"/>
      <c r="WLZ2" s="512"/>
      <c r="WMA2" s="512"/>
      <c r="WMB2" s="512"/>
      <c r="WMC2" s="512"/>
      <c r="WMD2" s="512"/>
      <c r="WME2" s="512"/>
      <c r="WMF2" s="512"/>
      <c r="WMG2" s="512"/>
      <c r="WMH2" s="512"/>
      <c r="WMI2" s="512"/>
      <c r="WMJ2" s="512"/>
      <c r="WMK2" s="512"/>
      <c r="WML2" s="512"/>
      <c r="WMM2" s="512"/>
      <c r="WMN2" s="512"/>
      <c r="WMO2" s="512"/>
      <c r="WMP2" s="512"/>
      <c r="WMQ2" s="512"/>
      <c r="WMR2" s="512"/>
      <c r="WMS2" s="512"/>
      <c r="WMT2" s="512"/>
      <c r="WMU2" s="512"/>
      <c r="WMV2" s="512"/>
      <c r="WMW2" s="512"/>
      <c r="WMX2" s="512"/>
      <c r="WMY2" s="512"/>
      <c r="WMZ2" s="512"/>
      <c r="WNA2" s="512"/>
      <c r="WNB2" s="512"/>
      <c r="WNC2" s="512"/>
      <c r="WND2" s="512"/>
      <c r="WNE2" s="512"/>
      <c r="WNF2" s="512"/>
      <c r="WNG2" s="512"/>
      <c r="WNH2" s="512"/>
      <c r="WNI2" s="512"/>
      <c r="WNJ2" s="512"/>
      <c r="WNK2" s="512"/>
      <c r="WNL2" s="512"/>
      <c r="WNM2" s="512"/>
      <c r="WNN2" s="512"/>
      <c r="WNO2" s="512"/>
      <c r="WNP2" s="512"/>
      <c r="WNQ2" s="512"/>
      <c r="WNR2" s="512"/>
      <c r="WNS2" s="512"/>
      <c r="WNT2" s="512"/>
      <c r="WNU2" s="512"/>
      <c r="WNV2" s="512"/>
      <c r="WNW2" s="512"/>
      <c r="WNX2" s="512"/>
      <c r="WNY2" s="512"/>
      <c r="WNZ2" s="512"/>
      <c r="WOA2" s="512"/>
      <c r="WOB2" s="512"/>
      <c r="WOC2" s="512"/>
      <c r="WOD2" s="512"/>
      <c r="WOE2" s="512"/>
      <c r="WOF2" s="512"/>
      <c r="WOG2" s="512"/>
      <c r="WOH2" s="512"/>
      <c r="WOI2" s="512"/>
      <c r="WOJ2" s="512"/>
      <c r="WOK2" s="512"/>
      <c r="WOL2" s="512"/>
      <c r="WOM2" s="512"/>
      <c r="WON2" s="512"/>
      <c r="WOO2" s="512"/>
      <c r="WOP2" s="512"/>
      <c r="WOQ2" s="512"/>
      <c r="WOR2" s="512"/>
      <c r="WOS2" s="512"/>
      <c r="WOT2" s="512"/>
      <c r="WOU2" s="512"/>
      <c r="WOV2" s="512"/>
      <c r="WOW2" s="512"/>
      <c r="WOX2" s="512"/>
      <c r="WOY2" s="512"/>
      <c r="WOZ2" s="512"/>
      <c r="WPA2" s="512"/>
      <c r="WPB2" s="512"/>
      <c r="WPC2" s="512"/>
      <c r="WPD2" s="512"/>
      <c r="WPE2" s="512"/>
      <c r="WPF2" s="512"/>
      <c r="WPG2" s="512"/>
      <c r="WPH2" s="512"/>
      <c r="WPI2" s="512"/>
      <c r="WPJ2" s="512"/>
      <c r="WPK2" s="512"/>
      <c r="WPL2" s="512"/>
      <c r="WPM2" s="512"/>
      <c r="WPN2" s="512"/>
      <c r="WPO2" s="512"/>
      <c r="WPP2" s="512"/>
      <c r="WPQ2" s="512"/>
      <c r="WPR2" s="512"/>
      <c r="WPS2" s="512"/>
      <c r="WPT2" s="512"/>
      <c r="WPU2" s="512"/>
      <c r="WPV2" s="512"/>
      <c r="WPW2" s="512"/>
      <c r="WPX2" s="512"/>
      <c r="WPY2" s="512"/>
      <c r="WPZ2" s="512"/>
      <c r="WQA2" s="512"/>
      <c r="WQB2" s="512"/>
      <c r="WQC2" s="512"/>
      <c r="WQD2" s="512"/>
      <c r="WQE2" s="512"/>
      <c r="WQF2" s="512"/>
      <c r="WQG2" s="512"/>
      <c r="WQH2" s="512"/>
      <c r="WQI2" s="512"/>
      <c r="WQJ2" s="512"/>
      <c r="WQK2" s="512"/>
      <c r="WQL2" s="512"/>
      <c r="WQM2" s="512"/>
      <c r="WQN2" s="512"/>
      <c r="WQO2" s="512"/>
      <c r="WQP2" s="512"/>
      <c r="WQQ2" s="512"/>
      <c r="WQR2" s="512"/>
      <c r="WQS2" s="512"/>
      <c r="WQT2" s="512"/>
      <c r="WQU2" s="512"/>
      <c r="WQV2" s="512"/>
      <c r="WQW2" s="512"/>
      <c r="WQX2" s="512"/>
      <c r="WQY2" s="512"/>
      <c r="WQZ2" s="512"/>
      <c r="WRA2" s="512"/>
      <c r="WRB2" s="512"/>
      <c r="WRC2" s="512"/>
      <c r="WRD2" s="512"/>
      <c r="WRE2" s="512"/>
      <c r="WRF2" s="512"/>
      <c r="WRG2" s="512"/>
      <c r="WRH2" s="512"/>
      <c r="WRI2" s="512"/>
      <c r="WRJ2" s="512"/>
      <c r="WRK2" s="512"/>
      <c r="WRL2" s="512"/>
      <c r="WRM2" s="512"/>
      <c r="WRN2" s="512"/>
      <c r="WRO2" s="512"/>
      <c r="WRP2" s="512"/>
      <c r="WRQ2" s="512"/>
      <c r="WRR2" s="512"/>
      <c r="WRS2" s="512"/>
      <c r="WRT2" s="512"/>
      <c r="WRU2" s="512"/>
      <c r="WRV2" s="512"/>
      <c r="WRW2" s="512"/>
      <c r="WRX2" s="512"/>
      <c r="WRY2" s="512"/>
      <c r="WRZ2" s="512"/>
      <c r="WSA2" s="512"/>
      <c r="WSB2" s="512"/>
      <c r="WSC2" s="512"/>
      <c r="WSD2" s="512"/>
      <c r="WSE2" s="512"/>
      <c r="WSF2" s="512"/>
      <c r="WSG2" s="512"/>
      <c r="WSH2" s="512"/>
      <c r="WSI2" s="512"/>
      <c r="WSJ2" s="512"/>
      <c r="WSK2" s="512"/>
      <c r="WSL2" s="512"/>
      <c r="WSM2" s="512"/>
      <c r="WSN2" s="512"/>
      <c r="WSO2" s="512"/>
      <c r="WSP2" s="512"/>
      <c r="WSQ2" s="512"/>
      <c r="WSR2" s="512"/>
      <c r="WSS2" s="512"/>
      <c r="WST2" s="512"/>
      <c r="WSU2" s="512"/>
      <c r="WSV2" s="512"/>
      <c r="WSW2" s="512"/>
      <c r="WSX2" s="512"/>
      <c r="WSY2" s="512"/>
      <c r="WSZ2" s="512"/>
      <c r="WTA2" s="512"/>
      <c r="WTB2" s="512"/>
      <c r="WTC2" s="512"/>
      <c r="WTD2" s="512"/>
      <c r="WTE2" s="512"/>
      <c r="WTF2" s="512"/>
      <c r="WTG2" s="512"/>
      <c r="WTH2" s="512"/>
      <c r="WTI2" s="512"/>
      <c r="WTJ2" s="512"/>
      <c r="WTK2" s="512"/>
      <c r="WTL2" s="512"/>
      <c r="WTM2" s="512"/>
      <c r="WTN2" s="512"/>
      <c r="WTO2" s="512"/>
      <c r="WTP2" s="512"/>
      <c r="WTQ2" s="512"/>
      <c r="WTR2" s="512"/>
      <c r="WTS2" s="512"/>
      <c r="WTT2" s="512"/>
      <c r="WTU2" s="512"/>
      <c r="WTV2" s="512"/>
      <c r="WTW2" s="512"/>
      <c r="WTX2" s="512"/>
      <c r="WTY2" s="512"/>
      <c r="WTZ2" s="512"/>
      <c r="WUA2" s="512"/>
      <c r="WUB2" s="512"/>
      <c r="WUC2" s="512"/>
      <c r="WUD2" s="512"/>
      <c r="WUE2" s="512"/>
      <c r="WUF2" s="512"/>
      <c r="WUG2" s="512"/>
      <c r="WUH2" s="512"/>
      <c r="WUI2" s="512"/>
      <c r="WUJ2" s="512"/>
      <c r="WUK2" s="512"/>
      <c r="WUL2" s="512"/>
      <c r="WUM2" s="512"/>
      <c r="WUN2" s="512"/>
      <c r="WUO2" s="512"/>
      <c r="WUP2" s="512"/>
      <c r="WUQ2" s="512"/>
      <c r="WUR2" s="512"/>
      <c r="WUS2" s="512"/>
      <c r="WUT2" s="512"/>
      <c r="WUU2" s="512"/>
      <c r="WUV2" s="512"/>
      <c r="WUW2" s="512"/>
      <c r="WUX2" s="512"/>
      <c r="WUY2" s="512"/>
      <c r="WUZ2" s="512"/>
      <c r="WVA2" s="512"/>
      <c r="WVB2" s="512"/>
      <c r="WVC2" s="512"/>
      <c r="WVD2" s="512"/>
      <c r="WVE2" s="512"/>
      <c r="WVF2" s="512"/>
      <c r="WVG2" s="512"/>
      <c r="WVH2" s="512"/>
      <c r="WVI2" s="512"/>
      <c r="WVJ2" s="512"/>
      <c r="WVK2" s="512"/>
      <c r="WVL2" s="512"/>
      <c r="WVM2" s="512"/>
      <c r="WVN2" s="512"/>
      <c r="WVO2" s="512"/>
      <c r="WVP2" s="512"/>
      <c r="WVQ2" s="512"/>
      <c r="WVR2" s="512"/>
      <c r="WVS2" s="512"/>
      <c r="WVT2" s="512"/>
      <c r="WVU2" s="512"/>
      <c r="WVV2" s="512"/>
      <c r="WVW2" s="512"/>
      <c r="WVX2" s="512"/>
      <c r="WVY2" s="512"/>
      <c r="WVZ2" s="512"/>
      <c r="WWA2" s="512"/>
      <c r="WWB2" s="512"/>
      <c r="WWC2" s="512"/>
      <c r="WWD2" s="512"/>
      <c r="WWE2" s="512"/>
      <c r="WWF2" s="512"/>
      <c r="WWG2" s="512"/>
      <c r="WWH2" s="512"/>
      <c r="WWI2" s="512"/>
      <c r="WWJ2" s="512"/>
      <c r="WWK2" s="512"/>
      <c r="WWL2" s="512"/>
      <c r="WWM2" s="512"/>
      <c r="WWN2" s="512"/>
      <c r="WWO2" s="512"/>
      <c r="WWP2" s="512"/>
      <c r="WWQ2" s="512"/>
      <c r="WWR2" s="512"/>
      <c r="WWS2" s="512"/>
      <c r="WWT2" s="512"/>
      <c r="WWU2" s="512"/>
      <c r="WWV2" s="512"/>
      <c r="WWW2" s="512"/>
      <c r="WWX2" s="512"/>
      <c r="WWY2" s="512"/>
      <c r="WWZ2" s="512"/>
      <c r="WXA2" s="512"/>
      <c r="WXB2" s="512"/>
      <c r="WXC2" s="512"/>
      <c r="WXD2" s="512"/>
      <c r="WXE2" s="512"/>
      <c r="WXF2" s="512"/>
      <c r="WXG2" s="512"/>
      <c r="WXH2" s="512"/>
      <c r="WXI2" s="512"/>
      <c r="WXJ2" s="512"/>
      <c r="WXK2" s="512"/>
      <c r="WXL2" s="512"/>
      <c r="WXM2" s="512"/>
      <c r="WXN2" s="512"/>
      <c r="WXO2" s="512"/>
      <c r="WXP2" s="512"/>
      <c r="WXQ2" s="512"/>
      <c r="WXR2" s="512"/>
      <c r="WXS2" s="512"/>
      <c r="WXT2" s="512"/>
      <c r="WXU2" s="512"/>
      <c r="WXV2" s="512"/>
      <c r="WXW2" s="512"/>
      <c r="WXX2" s="512"/>
      <c r="WXY2" s="512"/>
      <c r="WXZ2" s="512"/>
      <c r="WYA2" s="512"/>
      <c r="WYB2" s="512"/>
      <c r="WYC2" s="512"/>
      <c r="WYD2" s="512"/>
      <c r="WYE2" s="512"/>
      <c r="WYF2" s="512"/>
      <c r="WYG2" s="512"/>
      <c r="WYH2" s="512"/>
      <c r="WYI2" s="512"/>
      <c r="WYJ2" s="512"/>
      <c r="WYK2" s="512"/>
      <c r="WYL2" s="512"/>
      <c r="WYM2" s="512"/>
      <c r="WYN2" s="512"/>
      <c r="WYO2" s="512"/>
      <c r="WYP2" s="512"/>
      <c r="WYQ2" s="512"/>
      <c r="WYR2" s="512"/>
      <c r="WYS2" s="512"/>
      <c r="WYT2" s="512"/>
      <c r="WYU2" s="512"/>
      <c r="WYV2" s="512"/>
      <c r="WYW2" s="512"/>
      <c r="WYX2" s="512"/>
      <c r="WYY2" s="512"/>
      <c r="WYZ2" s="512"/>
      <c r="WZA2" s="512"/>
      <c r="WZB2" s="512"/>
      <c r="WZC2" s="512"/>
      <c r="WZD2" s="512"/>
      <c r="WZE2" s="512"/>
      <c r="WZF2" s="512"/>
      <c r="WZG2" s="512"/>
      <c r="WZH2" s="512"/>
      <c r="WZI2" s="512"/>
      <c r="WZJ2" s="512"/>
      <c r="WZK2" s="512"/>
      <c r="WZL2" s="512"/>
      <c r="WZM2" s="512"/>
      <c r="WZN2" s="512"/>
      <c r="WZO2" s="512"/>
      <c r="WZP2" s="512"/>
      <c r="WZQ2" s="512"/>
      <c r="WZR2" s="512"/>
      <c r="WZS2" s="512"/>
      <c r="WZT2" s="512"/>
      <c r="WZU2" s="512"/>
      <c r="WZV2" s="512"/>
      <c r="WZW2" s="512"/>
      <c r="WZX2" s="512"/>
      <c r="WZY2" s="512"/>
      <c r="WZZ2" s="512"/>
      <c r="XAA2" s="512"/>
      <c r="XAB2" s="512"/>
      <c r="XAC2" s="512"/>
      <c r="XAD2" s="512"/>
      <c r="XAE2" s="512"/>
      <c r="XAF2" s="512"/>
      <c r="XAG2" s="512"/>
      <c r="XAH2" s="512"/>
      <c r="XAI2" s="512"/>
      <c r="XAJ2" s="512"/>
      <c r="XAK2" s="512"/>
      <c r="XAL2" s="512"/>
      <c r="XAM2" s="512"/>
      <c r="XAN2" s="512"/>
      <c r="XAO2" s="512"/>
      <c r="XAP2" s="512"/>
      <c r="XAQ2" s="512"/>
      <c r="XAR2" s="512"/>
      <c r="XAS2" s="512"/>
      <c r="XAT2" s="512"/>
      <c r="XAU2" s="512"/>
      <c r="XAV2" s="512"/>
      <c r="XAW2" s="512"/>
      <c r="XAX2" s="512"/>
      <c r="XAY2" s="512"/>
      <c r="XAZ2" s="512"/>
      <c r="XBA2" s="512"/>
      <c r="XBB2" s="512"/>
      <c r="XBC2" s="512"/>
      <c r="XBD2" s="512"/>
      <c r="XBE2" s="512"/>
      <c r="XBF2" s="512"/>
      <c r="XBG2" s="512"/>
      <c r="XBH2" s="512"/>
      <c r="XBI2" s="512"/>
      <c r="XBJ2" s="512"/>
      <c r="XBK2" s="512"/>
      <c r="XBL2" s="512"/>
      <c r="XBM2" s="512"/>
      <c r="XBN2" s="512"/>
      <c r="XBO2" s="512"/>
      <c r="XBP2" s="512"/>
      <c r="XBQ2" s="512"/>
      <c r="XBR2" s="512"/>
      <c r="XBS2" s="512"/>
      <c r="XBT2" s="512"/>
      <c r="XBU2" s="512"/>
      <c r="XBV2" s="512"/>
      <c r="XBW2" s="512"/>
      <c r="XBX2" s="512"/>
      <c r="XBY2" s="512"/>
      <c r="XBZ2" s="512"/>
      <c r="XCA2" s="512"/>
      <c r="XCB2" s="512"/>
      <c r="XCC2" s="512"/>
      <c r="XCD2" s="512"/>
      <c r="XCE2" s="512"/>
      <c r="XCF2" s="512"/>
      <c r="XCG2" s="512"/>
      <c r="XCH2" s="512"/>
      <c r="XCI2" s="512"/>
      <c r="XCJ2" s="512"/>
      <c r="XCK2" s="512"/>
      <c r="XCL2" s="512"/>
      <c r="XCM2" s="512"/>
      <c r="XCN2" s="512"/>
      <c r="XCO2" s="512"/>
      <c r="XCP2" s="512"/>
      <c r="XCQ2" s="512"/>
      <c r="XCR2" s="512"/>
      <c r="XCS2" s="512"/>
      <c r="XCT2" s="512"/>
      <c r="XCU2" s="512"/>
      <c r="XCV2" s="512"/>
      <c r="XCW2" s="512"/>
      <c r="XCX2" s="512"/>
      <c r="XCY2" s="512"/>
      <c r="XCZ2" s="512"/>
      <c r="XDA2" s="512"/>
      <c r="XDB2" s="512"/>
      <c r="XDC2" s="512"/>
      <c r="XDD2" s="512"/>
      <c r="XDE2" s="512"/>
      <c r="XDF2" s="512"/>
      <c r="XDG2" s="512"/>
      <c r="XDH2" s="512"/>
      <c r="XDI2" s="512"/>
      <c r="XDJ2" s="512"/>
      <c r="XDK2" s="512"/>
      <c r="XDL2" s="512"/>
      <c r="XDM2" s="512"/>
      <c r="XDN2" s="512"/>
      <c r="XDO2" s="512"/>
      <c r="XDP2" s="512"/>
      <c r="XDQ2" s="512"/>
      <c r="XDR2" s="512"/>
      <c r="XDS2" s="512"/>
      <c r="XDT2" s="512"/>
      <c r="XDU2" s="512"/>
      <c r="XDV2" s="512"/>
      <c r="XDW2" s="512"/>
      <c r="XDX2" s="512"/>
      <c r="XDY2" s="512"/>
      <c r="XDZ2" s="512"/>
      <c r="XEA2" s="512"/>
      <c r="XEB2" s="512"/>
      <c r="XEC2" s="512"/>
      <c r="XED2" s="512"/>
      <c r="XEE2" s="512"/>
      <c r="XEF2" s="512"/>
      <c r="XEG2" s="512"/>
      <c r="XEH2" s="512"/>
      <c r="XEI2" s="512"/>
      <c r="XEJ2" s="512"/>
      <c r="XEK2" s="512"/>
      <c r="XEL2" s="512"/>
      <c r="XEM2" s="512"/>
      <c r="XEN2" s="512"/>
      <c r="XEO2" s="512"/>
      <c r="XEP2" s="512"/>
      <c r="XEQ2" s="512"/>
      <c r="XER2" s="512"/>
      <c r="XES2" s="512"/>
      <c r="XET2" s="512"/>
      <c r="XEU2" s="512"/>
      <c r="XEV2" s="512"/>
      <c r="XEW2" s="512"/>
      <c r="XEX2" s="512"/>
      <c r="XEY2" s="512"/>
      <c r="XEZ2" s="512"/>
      <c r="XFA2" s="512"/>
      <c r="XFB2" s="512"/>
      <c r="XFC2" s="512"/>
      <c r="XFD2" s="512"/>
    </row>
    <row r="3" spans="1:16384" ht="15" customHeight="1">
      <c r="A3" s="120"/>
      <c r="B3" s="575">
        <v>2011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79"/>
    </row>
    <row r="4" spans="1:16384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</row>
    <row r="5" spans="1:16384" ht="21" customHeight="1">
      <c r="A5" s="331"/>
      <c r="B5" s="586" t="s">
        <v>370</v>
      </c>
      <c r="C5" s="539" t="s">
        <v>76</v>
      </c>
      <c r="D5" s="539" t="s">
        <v>457</v>
      </c>
      <c r="E5" s="539" t="s">
        <v>78</v>
      </c>
      <c r="F5" s="539" t="s">
        <v>56</v>
      </c>
      <c r="G5" s="539" t="s">
        <v>79</v>
      </c>
      <c r="H5" s="539" t="s">
        <v>381</v>
      </c>
      <c r="I5" s="584" t="s">
        <v>139</v>
      </c>
      <c r="J5" s="539" t="s">
        <v>82</v>
      </c>
      <c r="K5" s="539" t="s">
        <v>266</v>
      </c>
      <c r="L5" s="539" t="s">
        <v>37</v>
      </c>
      <c r="M5" s="539" t="s">
        <v>119</v>
      </c>
      <c r="N5" s="539" t="s">
        <v>374</v>
      </c>
      <c r="O5" s="581" t="s">
        <v>86</v>
      </c>
      <c r="P5" s="332"/>
    </row>
    <row r="6" spans="1:16384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16384" ht="20.25" customHeight="1">
      <c r="A7" s="335"/>
      <c r="B7" s="583" t="s">
        <v>375</v>
      </c>
      <c r="C7" s="541" t="s">
        <v>95</v>
      </c>
      <c r="D7" s="541" t="s">
        <v>458</v>
      </c>
      <c r="E7" s="541" t="s">
        <v>97</v>
      </c>
      <c r="F7" s="541" t="s">
        <v>55</v>
      </c>
      <c r="G7" s="541" t="s">
        <v>98</v>
      </c>
      <c r="H7" s="541" t="s">
        <v>376</v>
      </c>
      <c r="I7" s="541" t="s">
        <v>30</v>
      </c>
      <c r="J7" s="541" t="s">
        <v>101</v>
      </c>
      <c r="K7" s="541" t="s">
        <v>118</v>
      </c>
      <c r="L7" s="541" t="s">
        <v>368</v>
      </c>
      <c r="M7" s="541" t="s">
        <v>144</v>
      </c>
      <c r="N7" s="541" t="s">
        <v>379</v>
      </c>
      <c r="O7" s="580" t="s">
        <v>105</v>
      </c>
      <c r="P7" s="336"/>
    </row>
    <row r="8" spans="1:16384" ht="24.6" customHeight="1" thickBot="1">
      <c r="A8" s="334" t="s">
        <v>206</v>
      </c>
      <c r="B8" s="59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93"/>
      <c r="P8" s="337" t="s">
        <v>207</v>
      </c>
    </row>
    <row r="9" spans="1:16384" ht="18" customHeight="1">
      <c r="A9" s="338" t="s">
        <v>318</v>
      </c>
      <c r="B9" s="345">
        <v>4.3849938924608765</v>
      </c>
      <c r="C9" s="346">
        <v>6.3831914805785246</v>
      </c>
      <c r="D9" s="346">
        <v>1.6836287903220188</v>
      </c>
      <c r="E9" s="346">
        <v>5.3934325168556754</v>
      </c>
      <c r="F9" s="346" t="s">
        <v>21</v>
      </c>
      <c r="G9" s="346">
        <v>0.62130440429560663</v>
      </c>
      <c r="H9" s="346">
        <v>12.48558345486755</v>
      </c>
      <c r="I9" s="346">
        <v>0.16191404330833814</v>
      </c>
      <c r="J9" s="347">
        <v>0.45924312122478728</v>
      </c>
      <c r="K9" s="346" t="s">
        <v>21</v>
      </c>
      <c r="L9" s="346">
        <v>18.509610975781992</v>
      </c>
      <c r="M9" s="346">
        <v>8.8221178426665929</v>
      </c>
      <c r="N9" s="346">
        <v>2.0450141644436992</v>
      </c>
      <c r="O9" s="348">
        <v>17.775985091845442</v>
      </c>
      <c r="P9" s="343" t="s">
        <v>209</v>
      </c>
      <c r="R9" s="471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69"/>
      <c r="AH9" s="469"/>
      <c r="AI9" s="469"/>
      <c r="AJ9" s="469"/>
      <c r="AK9" s="469"/>
      <c r="AL9" s="469"/>
      <c r="AM9" s="469"/>
      <c r="AN9" s="469"/>
      <c r="AO9" s="469"/>
      <c r="AP9" s="469"/>
    </row>
    <row r="10" spans="1:16384" ht="18" customHeight="1">
      <c r="A10" s="344" t="s">
        <v>210</v>
      </c>
      <c r="B10" s="345">
        <v>0.18650340664157827</v>
      </c>
      <c r="C10" s="346">
        <v>13.456841806868859</v>
      </c>
      <c r="D10" s="346">
        <v>8.1365691005410223</v>
      </c>
      <c r="E10" s="346">
        <v>15.490764591645162</v>
      </c>
      <c r="F10" s="346" t="s">
        <v>21</v>
      </c>
      <c r="G10" s="346">
        <v>9.0790148268154134</v>
      </c>
      <c r="H10" s="346">
        <v>2.2913884189977596</v>
      </c>
      <c r="I10" s="346">
        <v>7.0075916384336452</v>
      </c>
      <c r="J10" s="347">
        <v>0.10668706203437048</v>
      </c>
      <c r="K10" s="346" t="s">
        <v>21</v>
      </c>
      <c r="L10" s="346">
        <v>9.561738038080831</v>
      </c>
      <c r="M10" s="346">
        <v>19.693937523954308</v>
      </c>
      <c r="N10" s="346">
        <v>2.4844161383262984</v>
      </c>
      <c r="O10" s="348">
        <v>16.619431328446694</v>
      </c>
      <c r="P10" s="349" t="s">
        <v>211</v>
      </c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</row>
    <row r="11" spans="1:16384" ht="18" customHeight="1">
      <c r="A11" s="350" t="s">
        <v>319</v>
      </c>
      <c r="B11" s="345" t="s">
        <v>115</v>
      </c>
      <c r="C11" s="346">
        <v>1.5861546669137516</v>
      </c>
      <c r="D11" s="346" t="s">
        <v>115</v>
      </c>
      <c r="E11" s="346">
        <v>0.4999715686717438</v>
      </c>
      <c r="F11" s="346" t="s">
        <v>21</v>
      </c>
      <c r="G11" s="346">
        <v>0.95065247557916177</v>
      </c>
      <c r="H11" s="346">
        <v>6.9851485214558053</v>
      </c>
      <c r="I11" s="346">
        <v>12.758707050240826</v>
      </c>
      <c r="J11" s="346" t="s">
        <v>115</v>
      </c>
      <c r="K11" s="346" t="s">
        <v>21</v>
      </c>
      <c r="L11" s="346" t="s">
        <v>115</v>
      </c>
      <c r="M11" s="346">
        <v>2.0217038840718731</v>
      </c>
      <c r="N11" s="346">
        <v>0.50588116141300599</v>
      </c>
      <c r="O11" s="348">
        <v>0.52161135321243979</v>
      </c>
      <c r="P11" s="351" t="s">
        <v>334</v>
      </c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</row>
    <row r="12" spans="1:16384" ht="28.5" customHeight="1">
      <c r="A12" s="350" t="s">
        <v>320</v>
      </c>
      <c r="B12" s="345">
        <v>5.158091880768982</v>
      </c>
      <c r="C12" s="346">
        <v>8.3130713656154445</v>
      </c>
      <c r="D12" s="346">
        <v>0.33647164003045843</v>
      </c>
      <c r="E12" s="346">
        <v>8.919669024938564</v>
      </c>
      <c r="F12" s="346" t="s">
        <v>21</v>
      </c>
      <c r="G12" s="346">
        <v>15.382906438624913</v>
      </c>
      <c r="H12" s="346">
        <v>5.408959710226438</v>
      </c>
      <c r="I12" s="346">
        <v>10.088535676184204</v>
      </c>
      <c r="J12" s="347">
        <v>6.8819283122148814E-2</v>
      </c>
      <c r="K12" s="346" t="s">
        <v>21</v>
      </c>
      <c r="L12" s="346">
        <v>0.25478749254421668</v>
      </c>
      <c r="M12" s="346">
        <v>10.307873616427626</v>
      </c>
      <c r="N12" s="346">
        <v>9.0928456457090601</v>
      </c>
      <c r="O12" s="348">
        <v>6.5917722626055957</v>
      </c>
      <c r="P12" s="351" t="s">
        <v>335</v>
      </c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</row>
    <row r="13" spans="1:16384" ht="18" customHeight="1">
      <c r="A13" s="352" t="s">
        <v>321</v>
      </c>
      <c r="B13" s="345">
        <v>44.036622351420817</v>
      </c>
      <c r="C13" s="346">
        <v>8.7998468642557786</v>
      </c>
      <c r="D13" s="346">
        <v>15.123005894278888</v>
      </c>
      <c r="E13" s="346">
        <v>1.6424047678487648</v>
      </c>
      <c r="F13" s="346" t="s">
        <v>21</v>
      </c>
      <c r="G13" s="346">
        <v>1.4164427947419149</v>
      </c>
      <c r="H13" s="346">
        <v>19.191948699024437</v>
      </c>
      <c r="I13" s="346">
        <v>0.91392217709011914</v>
      </c>
      <c r="J13" s="353">
        <v>61.26553268318731</v>
      </c>
      <c r="K13" s="346" t="s">
        <v>21</v>
      </c>
      <c r="L13" s="346">
        <v>12.660434088874291</v>
      </c>
      <c r="M13" s="346">
        <v>7.1496642864553674</v>
      </c>
      <c r="N13" s="346">
        <v>4.5055337670766695</v>
      </c>
      <c r="O13" s="348">
        <v>36.099770485288943</v>
      </c>
      <c r="P13" s="349" t="s">
        <v>217</v>
      </c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</row>
    <row r="14" spans="1:16384" ht="18" customHeight="1">
      <c r="A14" s="350" t="s">
        <v>322</v>
      </c>
      <c r="B14" s="345">
        <v>1.3926392027063108</v>
      </c>
      <c r="C14" s="346">
        <v>7.6286236328013972</v>
      </c>
      <c r="D14" s="346">
        <v>54.543185725396683</v>
      </c>
      <c r="E14" s="346">
        <v>21.665067716991619</v>
      </c>
      <c r="F14" s="346" t="s">
        <v>21</v>
      </c>
      <c r="G14" s="346">
        <v>9.3787639535440128</v>
      </c>
      <c r="H14" s="346">
        <v>10.372632793501433</v>
      </c>
      <c r="I14" s="346">
        <v>3.2044525515457174</v>
      </c>
      <c r="J14" s="347">
        <v>5.1741455507058509</v>
      </c>
      <c r="K14" s="346" t="s">
        <v>21</v>
      </c>
      <c r="L14" s="346" t="s">
        <v>115</v>
      </c>
      <c r="M14" s="346">
        <v>13.573888056866243</v>
      </c>
      <c r="N14" s="346">
        <v>5.262483715699064</v>
      </c>
      <c r="O14" s="348">
        <v>0.70075925021281282</v>
      </c>
      <c r="P14" s="351" t="s">
        <v>336</v>
      </c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</row>
    <row r="15" spans="1:16384" ht="19.5" customHeight="1">
      <c r="A15" s="344" t="s">
        <v>323</v>
      </c>
      <c r="B15" s="345">
        <v>2.4044114548522053</v>
      </c>
      <c r="C15" s="346">
        <v>3.3514182546619344</v>
      </c>
      <c r="D15" s="346">
        <v>9.8446009753495343</v>
      </c>
      <c r="E15" s="346">
        <v>4.913587580617726</v>
      </c>
      <c r="F15" s="346" t="s">
        <v>21</v>
      </c>
      <c r="G15" s="346">
        <v>4.3157722043352535</v>
      </c>
      <c r="H15" s="346">
        <v>6.5518277739300137</v>
      </c>
      <c r="I15" s="346">
        <v>1.5964264623657551</v>
      </c>
      <c r="J15" s="347">
        <v>6.7034267861267276</v>
      </c>
      <c r="K15" s="346" t="s">
        <v>21</v>
      </c>
      <c r="L15" s="346" t="s">
        <v>115</v>
      </c>
      <c r="M15" s="346">
        <v>6.4045563133043517</v>
      </c>
      <c r="N15" s="346">
        <v>5.5073198846749998</v>
      </c>
      <c r="O15" s="348">
        <v>0.12758646245247485</v>
      </c>
      <c r="P15" s="349" t="s">
        <v>337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</row>
    <row r="16" spans="1:16384" ht="18" customHeight="1">
      <c r="A16" s="350" t="s">
        <v>324</v>
      </c>
      <c r="B16" s="345" t="s">
        <v>115</v>
      </c>
      <c r="C16" s="346" t="s">
        <v>115</v>
      </c>
      <c r="D16" s="346">
        <v>10.080512112585845</v>
      </c>
      <c r="E16" s="346">
        <v>0.40059974581669922</v>
      </c>
      <c r="F16" s="346" t="s">
        <v>21</v>
      </c>
      <c r="G16" s="346">
        <v>0.41855505198613707</v>
      </c>
      <c r="H16" s="346" t="s">
        <v>115</v>
      </c>
      <c r="I16" s="346" t="s">
        <v>115</v>
      </c>
      <c r="J16" s="347" t="s">
        <v>115</v>
      </c>
      <c r="K16" s="346" t="s">
        <v>21</v>
      </c>
      <c r="L16" s="346">
        <v>1.4039561397480902</v>
      </c>
      <c r="M16" s="346">
        <v>9.329056673837717E-2</v>
      </c>
      <c r="N16" s="346">
        <v>0.12275699600624902</v>
      </c>
      <c r="O16" s="348">
        <v>0.22548623111014579</v>
      </c>
      <c r="P16" s="351" t="s">
        <v>338</v>
      </c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</row>
    <row r="17" spans="1:42" ht="18" customHeight="1">
      <c r="A17" s="350" t="s">
        <v>325</v>
      </c>
      <c r="B17" s="345">
        <v>0.32644915943378111</v>
      </c>
      <c r="C17" s="346">
        <v>0.4702970754408638</v>
      </c>
      <c r="D17" s="346" t="s">
        <v>115</v>
      </c>
      <c r="E17" s="346">
        <v>0.92645736968373216</v>
      </c>
      <c r="F17" s="346" t="s">
        <v>21</v>
      </c>
      <c r="G17" s="346">
        <v>0.8317781924820048</v>
      </c>
      <c r="H17" s="346">
        <v>6.253129008984773E-2</v>
      </c>
      <c r="I17" s="346">
        <v>0.1053796184771785</v>
      </c>
      <c r="J17" s="347">
        <v>0.10193876673512546</v>
      </c>
      <c r="K17" s="346" t="s">
        <v>21</v>
      </c>
      <c r="L17" s="346" t="s">
        <v>115</v>
      </c>
      <c r="M17" s="346">
        <v>0.3012212135093949</v>
      </c>
      <c r="N17" s="346">
        <v>0.44324209778095358</v>
      </c>
      <c r="O17" s="348" t="s">
        <v>115</v>
      </c>
      <c r="P17" s="351" t="s">
        <v>339</v>
      </c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</row>
    <row r="18" spans="1:42" ht="27" customHeight="1">
      <c r="A18" s="350" t="s">
        <v>326</v>
      </c>
      <c r="B18" s="345">
        <v>1.4293002003684341</v>
      </c>
      <c r="C18" s="346">
        <v>1.6543262184513352</v>
      </c>
      <c r="D18" s="346" t="s">
        <v>115</v>
      </c>
      <c r="E18" s="346">
        <v>6.2869680470240237</v>
      </c>
      <c r="F18" s="346" t="s">
        <v>21</v>
      </c>
      <c r="G18" s="346">
        <v>9.7607475613340711</v>
      </c>
      <c r="H18" s="346">
        <v>1.0927227671605455</v>
      </c>
      <c r="I18" s="346">
        <v>1.4497111654034429</v>
      </c>
      <c r="J18" s="347">
        <v>0.15307181089445965</v>
      </c>
      <c r="K18" s="346" t="s">
        <v>21</v>
      </c>
      <c r="L18" s="346" t="s">
        <v>115</v>
      </c>
      <c r="M18" s="346">
        <v>1.9303033608418025</v>
      </c>
      <c r="N18" s="346">
        <v>1.4738535574642524</v>
      </c>
      <c r="O18" s="348">
        <v>0.14308143761602343</v>
      </c>
      <c r="P18" s="351" t="s">
        <v>340</v>
      </c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</row>
    <row r="19" spans="1:42" ht="18" customHeight="1">
      <c r="A19" s="350" t="s">
        <v>327</v>
      </c>
      <c r="B19" s="345">
        <v>0.16673879094800031</v>
      </c>
      <c r="C19" s="346">
        <v>2.7153468289119074</v>
      </c>
      <c r="D19" s="346">
        <v>0.18976664335347684</v>
      </c>
      <c r="E19" s="346">
        <v>1.4803822461046512</v>
      </c>
      <c r="F19" s="346" t="s">
        <v>21</v>
      </c>
      <c r="G19" s="346">
        <v>4.9991455270047647</v>
      </c>
      <c r="H19" s="346">
        <v>0.19533307504578609</v>
      </c>
      <c r="I19" s="346">
        <v>0.18492423104568756</v>
      </c>
      <c r="J19" s="347">
        <v>0.10097390219080474</v>
      </c>
      <c r="K19" s="346" t="s">
        <v>21</v>
      </c>
      <c r="L19" s="346">
        <v>0.49368863680538944</v>
      </c>
      <c r="M19" s="346">
        <v>10.051690461516602</v>
      </c>
      <c r="N19" s="346">
        <v>7.6915250599639009</v>
      </c>
      <c r="O19" s="348">
        <v>0.15249901153911302</v>
      </c>
      <c r="P19" s="349" t="s">
        <v>341</v>
      </c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</row>
    <row r="20" spans="1:42" ht="20.100000000000001" customHeight="1">
      <c r="A20" s="350" t="s">
        <v>328</v>
      </c>
      <c r="B20" s="354" t="s">
        <v>115</v>
      </c>
      <c r="C20" s="347" t="s">
        <v>115</v>
      </c>
      <c r="D20" s="347" t="s">
        <v>115</v>
      </c>
      <c r="E20" s="347">
        <v>0.42076024954472468</v>
      </c>
      <c r="F20" s="347" t="s">
        <v>21</v>
      </c>
      <c r="G20" s="347">
        <v>1.3744710812159493</v>
      </c>
      <c r="H20" s="346" t="s">
        <v>115</v>
      </c>
      <c r="I20" s="347">
        <v>6.0172553165750431</v>
      </c>
      <c r="J20" s="347" t="s">
        <v>115</v>
      </c>
      <c r="K20" s="347" t="s">
        <v>21</v>
      </c>
      <c r="L20" s="347" t="s">
        <v>115</v>
      </c>
      <c r="M20" s="347">
        <v>8.4605274840167795</v>
      </c>
      <c r="N20" s="347">
        <v>0.7434946243969035</v>
      </c>
      <c r="O20" s="355" t="s">
        <v>115</v>
      </c>
      <c r="P20" s="351" t="s">
        <v>342</v>
      </c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</row>
    <row r="21" spans="1:42" ht="20.25" customHeight="1">
      <c r="A21" s="350" t="s">
        <v>232</v>
      </c>
      <c r="B21" s="354">
        <v>0.50095575224455113</v>
      </c>
      <c r="C21" s="347">
        <v>5.1869049631418562</v>
      </c>
      <c r="D21" s="347" t="s">
        <v>115</v>
      </c>
      <c r="E21" s="347">
        <v>1.1194441574058074</v>
      </c>
      <c r="F21" s="347" t="s">
        <v>21</v>
      </c>
      <c r="G21" s="347">
        <v>1.6100321965424607</v>
      </c>
      <c r="H21" s="347">
        <v>3.9047995392960262</v>
      </c>
      <c r="I21" s="347">
        <v>32.169244050955257</v>
      </c>
      <c r="J21" s="347">
        <v>0.18457478870464994</v>
      </c>
      <c r="K21" s="347" t="s">
        <v>21</v>
      </c>
      <c r="L21" s="347" t="s">
        <v>115</v>
      </c>
      <c r="M21" s="347">
        <v>1.9574578112576471</v>
      </c>
      <c r="N21" s="347">
        <v>1.232721337404002</v>
      </c>
      <c r="O21" s="355">
        <v>0.12650768127353579</v>
      </c>
      <c r="P21" s="351" t="s">
        <v>233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</row>
    <row r="22" spans="1:42" ht="18" customHeight="1">
      <c r="A22" s="350" t="s">
        <v>329</v>
      </c>
      <c r="B22" s="346" t="s">
        <v>115</v>
      </c>
      <c r="C22" s="346">
        <v>7.8210156268540914</v>
      </c>
      <c r="D22" s="347" t="s">
        <v>115</v>
      </c>
      <c r="E22" s="347">
        <v>5.6749713251709277</v>
      </c>
      <c r="F22" s="347" t="s">
        <v>21</v>
      </c>
      <c r="G22" s="347">
        <v>11.987435829078057</v>
      </c>
      <c r="H22" s="347">
        <v>0.28979383007872461</v>
      </c>
      <c r="I22" s="347" t="s">
        <v>115</v>
      </c>
      <c r="J22" s="347">
        <v>6.9010133482592967E-2</v>
      </c>
      <c r="K22" s="347" t="s">
        <v>21</v>
      </c>
      <c r="L22" s="347">
        <v>56.717691576992401</v>
      </c>
      <c r="M22" s="347" t="s">
        <v>115</v>
      </c>
      <c r="N22" s="347">
        <v>14.208510327631444</v>
      </c>
      <c r="O22" s="355">
        <v>0.71796015888573761</v>
      </c>
      <c r="P22" s="351" t="s">
        <v>235</v>
      </c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</row>
    <row r="23" spans="1:42" ht="18" customHeight="1">
      <c r="A23" s="350" t="s">
        <v>330</v>
      </c>
      <c r="B23" s="354">
        <v>24.381516994653278</v>
      </c>
      <c r="C23" s="347">
        <v>18.880062463233081</v>
      </c>
      <c r="D23" s="347" t="s">
        <v>115</v>
      </c>
      <c r="E23" s="347">
        <v>10.125423631625411</v>
      </c>
      <c r="F23" s="347" t="s">
        <v>21</v>
      </c>
      <c r="G23" s="347">
        <v>3.9768540355050619</v>
      </c>
      <c r="H23" s="347">
        <v>18.990521643501644</v>
      </c>
      <c r="I23" s="347">
        <v>20.097761727603324</v>
      </c>
      <c r="J23" s="347">
        <v>12.965118765593154</v>
      </c>
      <c r="K23" s="347" t="s">
        <v>21</v>
      </c>
      <c r="L23" s="347">
        <v>0.23437030293715994</v>
      </c>
      <c r="M23" s="347">
        <v>4.8385069794162101</v>
      </c>
      <c r="N23" s="347">
        <v>7.6826829156495924</v>
      </c>
      <c r="O23" s="355">
        <v>5.9508434963979289</v>
      </c>
      <c r="P23" s="349" t="s">
        <v>343</v>
      </c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</row>
    <row r="24" spans="1:42" ht="30" customHeight="1">
      <c r="A24" s="350" t="s">
        <v>331</v>
      </c>
      <c r="B24" s="354">
        <v>9.7794543587485965</v>
      </c>
      <c r="C24" s="347">
        <v>9.8515267126954598</v>
      </c>
      <c r="D24" s="347">
        <v>5.994763716568953E-2</v>
      </c>
      <c r="E24" s="347">
        <v>11.025448160834014</v>
      </c>
      <c r="F24" s="347" t="s">
        <v>21</v>
      </c>
      <c r="G24" s="347">
        <v>17.778370212387809</v>
      </c>
      <c r="H24" s="347">
        <v>10.923830239882134</v>
      </c>
      <c r="I24" s="347">
        <v>2.5719266141298136</v>
      </c>
      <c r="J24" s="347">
        <v>5.3649347820494651</v>
      </c>
      <c r="K24" s="347" t="s">
        <v>21</v>
      </c>
      <c r="L24" s="347">
        <v>5.5807989280943486E-2</v>
      </c>
      <c r="M24" s="347">
        <v>2.4023470917936303</v>
      </c>
      <c r="N24" s="347">
        <v>22.416644124621676</v>
      </c>
      <c r="O24" s="355">
        <v>5.6560600927105922</v>
      </c>
      <c r="P24" s="351" t="s">
        <v>344</v>
      </c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</row>
    <row r="25" spans="1:42" ht="18" customHeight="1">
      <c r="A25" s="350" t="s">
        <v>332</v>
      </c>
      <c r="B25" s="354">
        <v>4.7905624724187028</v>
      </c>
      <c r="C25" s="347">
        <v>0.50811367450793843</v>
      </c>
      <c r="D25" s="347" t="s">
        <v>115</v>
      </c>
      <c r="E25" s="347">
        <v>1.775331115055321</v>
      </c>
      <c r="F25" s="347" t="s">
        <v>21</v>
      </c>
      <c r="G25" s="347">
        <v>1.6343675874467662</v>
      </c>
      <c r="H25" s="346" t="s">
        <v>115</v>
      </c>
      <c r="I25" s="347">
        <v>0.40027565922758496</v>
      </c>
      <c r="J25" s="347">
        <v>6.397049391508383</v>
      </c>
      <c r="K25" s="347" t="s">
        <v>21</v>
      </c>
      <c r="L25" s="347" t="s">
        <v>115</v>
      </c>
      <c r="M25" s="347">
        <v>0.52308480983422156</v>
      </c>
      <c r="N25" s="347">
        <v>12.277892058279335</v>
      </c>
      <c r="O25" s="355">
        <v>7.6022470691911659</v>
      </c>
      <c r="P25" s="349" t="s">
        <v>345</v>
      </c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</row>
    <row r="26" spans="1:42" ht="28.5" customHeight="1">
      <c r="A26" s="350" t="s">
        <v>242</v>
      </c>
      <c r="B26" s="354">
        <v>9.6454398408505629E-2</v>
      </c>
      <c r="C26" s="347">
        <v>0.19234803328576161</v>
      </c>
      <c r="D26" s="347" t="s">
        <v>115</v>
      </c>
      <c r="E26" s="347">
        <v>0.49334126282586482</v>
      </c>
      <c r="F26" s="347" t="s">
        <v>21</v>
      </c>
      <c r="G26" s="347">
        <v>0.68774822440511596</v>
      </c>
      <c r="H26" s="346" t="s">
        <v>115</v>
      </c>
      <c r="I26" s="347" t="s">
        <v>115</v>
      </c>
      <c r="J26" s="347">
        <v>0.59716469169126485</v>
      </c>
      <c r="K26" s="347" t="s">
        <v>21</v>
      </c>
      <c r="L26" s="347" t="s">
        <v>115</v>
      </c>
      <c r="M26" s="347" t="s">
        <v>115</v>
      </c>
      <c r="N26" s="347">
        <v>0.88321727540600514</v>
      </c>
      <c r="O26" s="355">
        <v>0.73274553746952542</v>
      </c>
      <c r="P26" s="351" t="s">
        <v>243</v>
      </c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</row>
    <row r="27" spans="1:42" ht="27.75" customHeight="1">
      <c r="A27" s="350" t="s">
        <v>333</v>
      </c>
      <c r="B27" s="354" t="s">
        <v>115</v>
      </c>
      <c r="C27" s="347" t="s">
        <v>115</v>
      </c>
      <c r="D27" s="347" t="s">
        <v>115</v>
      </c>
      <c r="E27" s="346" t="s">
        <v>115</v>
      </c>
      <c r="F27" s="347" t="s">
        <v>21</v>
      </c>
      <c r="G27" s="346" t="s">
        <v>115</v>
      </c>
      <c r="H27" s="346" t="s">
        <v>115</v>
      </c>
      <c r="I27" s="347" t="s">
        <v>115</v>
      </c>
      <c r="J27" s="347" t="s">
        <v>115</v>
      </c>
      <c r="K27" s="347" t="s">
        <v>21</v>
      </c>
      <c r="L27" s="347" t="s">
        <v>115</v>
      </c>
      <c r="M27" s="347" t="s">
        <v>115</v>
      </c>
      <c r="N27" s="347" t="s">
        <v>115</v>
      </c>
      <c r="O27" s="355" t="s">
        <v>115</v>
      </c>
      <c r="P27" s="351" t="s">
        <v>346</v>
      </c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</row>
    <row r="28" spans="1:42" ht="15" customHeight="1">
      <c r="A28" s="350" t="s">
        <v>246</v>
      </c>
      <c r="B28" s="354">
        <v>0.90810884179717277</v>
      </c>
      <c r="C28" s="346">
        <v>2.9307465069172518</v>
      </c>
      <c r="D28" s="347" t="s">
        <v>115</v>
      </c>
      <c r="E28" s="347">
        <v>1.6699085030291452</v>
      </c>
      <c r="F28" s="347" t="s">
        <v>21</v>
      </c>
      <c r="G28" s="347">
        <v>3.6530429492306324</v>
      </c>
      <c r="H28" s="347">
        <v>1.2004639777961541</v>
      </c>
      <c r="I28" s="347">
        <v>1.2214409517633613</v>
      </c>
      <c r="J28" s="347">
        <v>0.21480950293980097</v>
      </c>
      <c r="K28" s="347" t="s">
        <v>21</v>
      </c>
      <c r="L28" s="347" t="s">
        <v>115</v>
      </c>
      <c r="M28" s="347">
        <v>0.51001627319207188</v>
      </c>
      <c r="N28" s="347">
        <v>1.31358417182433</v>
      </c>
      <c r="O28" s="355">
        <v>0.24275329877858931</v>
      </c>
      <c r="P28" s="349" t="s">
        <v>347</v>
      </c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</row>
    <row r="29" spans="1:42" ht="13.2" customHeight="1">
      <c r="A29" s="350" t="s">
        <v>248</v>
      </c>
      <c r="B29" s="354" t="s">
        <v>115</v>
      </c>
      <c r="C29" s="347">
        <v>0.22401626004029579</v>
      </c>
      <c r="D29" s="347" t="s">
        <v>115</v>
      </c>
      <c r="E29" s="347">
        <v>7.6066418310422698E-2</v>
      </c>
      <c r="F29" s="347" t="s">
        <v>21</v>
      </c>
      <c r="G29" s="347">
        <v>0.11525131759735865</v>
      </c>
      <c r="H29" s="347" t="s">
        <v>115</v>
      </c>
      <c r="I29" s="347" t="s">
        <v>115</v>
      </c>
      <c r="J29" s="347" t="s">
        <v>115</v>
      </c>
      <c r="K29" s="347" t="s">
        <v>21</v>
      </c>
      <c r="L29" s="347" t="s">
        <v>115</v>
      </c>
      <c r="M29" s="347">
        <v>0.90094164773761953</v>
      </c>
      <c r="N29" s="347">
        <v>7.924198913894831E-2</v>
      </c>
      <c r="O29" s="355" t="s">
        <v>115</v>
      </c>
      <c r="P29" s="351" t="s">
        <v>348</v>
      </c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</row>
    <row r="30" spans="1:42" ht="12" customHeight="1" thickBot="1">
      <c r="A30" s="356" t="s">
        <v>250</v>
      </c>
      <c r="B30" s="357" t="s">
        <v>115</v>
      </c>
      <c r="C30" s="358" t="s">
        <v>115</v>
      </c>
      <c r="D30" s="358" t="s">
        <v>115</v>
      </c>
      <c r="E30" s="358" t="s">
        <v>115</v>
      </c>
      <c r="F30" s="358" t="s">
        <v>21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21</v>
      </c>
      <c r="L30" s="358" t="s">
        <v>115</v>
      </c>
      <c r="M30" s="358" t="s">
        <v>115</v>
      </c>
      <c r="N30" s="358" t="s">
        <v>115</v>
      </c>
      <c r="O30" s="359" t="s">
        <v>115</v>
      </c>
      <c r="P30" s="360" t="s">
        <v>251</v>
      </c>
      <c r="R30" s="473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</row>
    <row r="31" spans="1:42" ht="14.4" customHeight="1" thickBot="1">
      <c r="A31" s="362" t="s">
        <v>361</v>
      </c>
      <c r="B31" s="370">
        <v>4196.3835020287697</v>
      </c>
      <c r="C31" s="367">
        <v>6992.5986610000009</v>
      </c>
      <c r="D31" s="367">
        <v>171.08108878939754</v>
      </c>
      <c r="E31" s="367">
        <v>3459.65640397375</v>
      </c>
      <c r="F31" s="367" t="s">
        <v>21</v>
      </c>
      <c r="G31" s="367">
        <v>1462.8899999999999</v>
      </c>
      <c r="H31" s="367">
        <v>2627.9415505882803</v>
      </c>
      <c r="I31" s="367">
        <v>67.548254191817577</v>
      </c>
      <c r="J31" s="367">
        <v>7215.2224504333926</v>
      </c>
      <c r="K31" s="367" t="s">
        <v>21</v>
      </c>
      <c r="L31" s="367">
        <v>1360.7406570000001</v>
      </c>
      <c r="M31" s="367">
        <v>3778.4167983367979</v>
      </c>
      <c r="N31" s="367">
        <v>15204.205371605178</v>
      </c>
      <c r="O31" s="371">
        <v>811.89329391657338</v>
      </c>
      <c r="P31" s="366" t="s">
        <v>349</v>
      </c>
      <c r="R31" s="473"/>
    </row>
    <row r="32" spans="1:42" s="474" customFormat="1" ht="12.75" customHeight="1">
      <c r="A32" s="265" t="s">
        <v>260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 t="s">
        <v>461</v>
      </c>
      <c r="Q32" s="475"/>
      <c r="R32" s="482"/>
      <c r="S32" s="482"/>
      <c r="T32" s="482"/>
      <c r="U32" s="482"/>
      <c r="V32" s="482"/>
      <c r="W32" s="482"/>
      <c r="X32" s="483"/>
      <c r="Y32" s="483"/>
      <c r="Z32" s="483"/>
      <c r="AA32" s="483"/>
      <c r="AB32" s="483"/>
      <c r="AC32" s="483"/>
      <c r="AD32" s="483"/>
      <c r="AE32" s="483"/>
      <c r="AF32" s="483"/>
    </row>
    <row r="33" spans="1:32" s="474" customFormat="1" ht="12.75" customHeight="1">
      <c r="A33" s="265" t="s">
        <v>262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475"/>
      <c r="P33" s="266" t="s">
        <v>459</v>
      </c>
      <c r="Q33" s="475"/>
      <c r="R33" s="482"/>
      <c r="S33" s="482"/>
      <c r="T33" s="482"/>
      <c r="U33" s="482"/>
      <c r="V33" s="482"/>
      <c r="W33" s="482"/>
      <c r="X33" s="483"/>
      <c r="Y33" s="483"/>
      <c r="Z33" s="483"/>
      <c r="AA33" s="483"/>
      <c r="AB33" s="483"/>
      <c r="AC33" s="483"/>
      <c r="AD33" s="483"/>
      <c r="AE33" s="483"/>
      <c r="AF33" s="483"/>
    </row>
    <row r="34" spans="1:32" s="474" customFormat="1" ht="12.75" customHeight="1">
      <c r="A34" s="267" t="s">
        <v>264</v>
      </c>
      <c r="B34" s="476"/>
      <c r="C34" s="268"/>
      <c r="D34" s="268"/>
      <c r="E34" s="476"/>
      <c r="F34" s="476"/>
      <c r="G34" s="476"/>
      <c r="H34" s="269"/>
      <c r="I34" s="269"/>
      <c r="J34" s="476"/>
      <c r="K34" s="476"/>
      <c r="L34" s="476"/>
      <c r="M34" s="476"/>
      <c r="O34" s="475"/>
      <c r="P34" s="270" t="s">
        <v>460</v>
      </c>
      <c r="Q34" s="475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</row>
    <row r="35" spans="1:32" ht="23.4" customHeight="1">
      <c r="A35" s="167"/>
      <c r="P35" s="175"/>
    </row>
    <row r="38" spans="1:32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</row>
  </sheetData>
  <mergeCells count="32">
    <mergeCell ref="O7:O8"/>
    <mergeCell ref="N5:N6"/>
    <mergeCell ref="O5:O6"/>
    <mergeCell ref="J7:J8"/>
    <mergeCell ref="K7:K8"/>
    <mergeCell ref="L7:L8"/>
    <mergeCell ref="M7:M8"/>
    <mergeCell ref="N7:N8"/>
    <mergeCell ref="J5:J6"/>
    <mergeCell ref="K5:K6"/>
    <mergeCell ref="L5:L6"/>
    <mergeCell ref="M5:M6"/>
    <mergeCell ref="A1:P1"/>
    <mergeCell ref="A2:P2"/>
    <mergeCell ref="B3:O3"/>
    <mergeCell ref="B4:O4"/>
    <mergeCell ref="B5:B6"/>
    <mergeCell ref="C5:C6"/>
    <mergeCell ref="D5:D6"/>
    <mergeCell ref="E5:E6"/>
    <mergeCell ref="F5:F6"/>
    <mergeCell ref="G5:G6"/>
    <mergeCell ref="G7:G8"/>
    <mergeCell ref="H7:H8"/>
    <mergeCell ref="I7:I8"/>
    <mergeCell ref="H5:H6"/>
    <mergeCell ref="I5:I6"/>
    <mergeCell ref="B7:B8"/>
    <mergeCell ref="C7:C8"/>
    <mergeCell ref="D7:D8"/>
    <mergeCell ref="E7:E8"/>
    <mergeCell ref="F7:F8"/>
  </mergeCells>
  <conditionalFormatting sqref="B9:O31">
    <cfRule type="cellIs" dxfId="4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34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8"/>
  <sheetViews>
    <sheetView topLeftCell="A19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2" width="6.44140625" style="461" customWidth="1"/>
    <col min="13" max="13" width="7.109375" style="461" customWidth="1"/>
    <col min="14" max="14" width="6.44140625" style="461" customWidth="1"/>
    <col min="15" max="15" width="7.6640625" style="461" customWidth="1"/>
    <col min="16" max="16" width="6.44140625" style="461" customWidth="1"/>
    <col min="17" max="17" width="8" style="461" customWidth="1"/>
    <col min="18" max="18" width="6.44140625" style="461" customWidth="1"/>
    <col min="19" max="19" width="34.109375" style="461" customWidth="1"/>
    <col min="20" max="16384" width="9.109375" style="461"/>
  </cols>
  <sheetData>
    <row r="1" spans="1:19" ht="24.75" customHeight="1">
      <c r="A1" s="592" t="s">
        <v>435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</row>
    <row r="2" spans="1:19" ht="24.75" customHeight="1">
      <c r="A2" s="592" t="s">
        <v>434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</row>
    <row r="3" spans="1:19" ht="15" customHeight="1">
      <c r="A3" s="120"/>
      <c r="B3" s="575">
        <v>2012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179"/>
    </row>
    <row r="4" spans="1:19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122"/>
    </row>
    <row r="5" spans="1:19" ht="21" customHeight="1">
      <c r="A5" s="331"/>
      <c r="B5" s="586" t="s">
        <v>75</v>
      </c>
      <c r="C5" s="539" t="s">
        <v>76</v>
      </c>
      <c r="D5" s="539" t="s">
        <v>457</v>
      </c>
      <c r="E5" s="539" t="s">
        <v>78</v>
      </c>
      <c r="F5" s="539" t="s">
        <v>56</v>
      </c>
      <c r="G5" s="539" t="s">
        <v>79</v>
      </c>
      <c r="H5" s="539" t="s">
        <v>395</v>
      </c>
      <c r="I5" s="539" t="s">
        <v>396</v>
      </c>
      <c r="J5" s="539" t="s">
        <v>400</v>
      </c>
      <c r="K5" s="584" t="s">
        <v>139</v>
      </c>
      <c r="L5" s="539" t="s">
        <v>82</v>
      </c>
      <c r="M5" s="539" t="s">
        <v>266</v>
      </c>
      <c r="N5" s="539" t="s">
        <v>37</v>
      </c>
      <c r="O5" s="539" t="s">
        <v>119</v>
      </c>
      <c r="P5" s="539" t="s">
        <v>398</v>
      </c>
      <c r="Q5" s="539" t="s">
        <v>374</v>
      </c>
      <c r="R5" s="581" t="s">
        <v>86</v>
      </c>
      <c r="S5" s="332"/>
    </row>
    <row r="6" spans="1:19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40"/>
      <c r="J6" s="540"/>
      <c r="K6" s="585"/>
      <c r="L6" s="540"/>
      <c r="M6" s="540"/>
      <c r="N6" s="540"/>
      <c r="O6" s="540"/>
      <c r="P6" s="540"/>
      <c r="Q6" s="540"/>
      <c r="R6" s="582"/>
      <c r="S6" s="334" t="s">
        <v>9</v>
      </c>
    </row>
    <row r="7" spans="1:19" ht="20.25" customHeight="1">
      <c r="A7" s="335"/>
      <c r="B7" s="583" t="s">
        <v>94</v>
      </c>
      <c r="C7" s="541" t="s">
        <v>95</v>
      </c>
      <c r="D7" s="541" t="s">
        <v>458</v>
      </c>
      <c r="E7" s="541" t="s">
        <v>97</v>
      </c>
      <c r="F7" s="541" t="s">
        <v>55</v>
      </c>
      <c r="G7" s="541" t="s">
        <v>98</v>
      </c>
      <c r="H7" s="541" t="s">
        <v>393</v>
      </c>
      <c r="I7" s="541" t="s">
        <v>394</v>
      </c>
      <c r="J7" s="541" t="s">
        <v>399</v>
      </c>
      <c r="K7" s="541" t="s">
        <v>30</v>
      </c>
      <c r="L7" s="541" t="s">
        <v>101</v>
      </c>
      <c r="M7" s="541" t="s">
        <v>118</v>
      </c>
      <c r="N7" s="541" t="s">
        <v>368</v>
      </c>
      <c r="O7" s="541" t="s">
        <v>144</v>
      </c>
      <c r="P7" s="541" t="s">
        <v>397</v>
      </c>
      <c r="Q7" s="541" t="s">
        <v>379</v>
      </c>
      <c r="R7" s="580" t="s">
        <v>105</v>
      </c>
      <c r="S7" s="336"/>
    </row>
    <row r="8" spans="1:19" ht="24.6" customHeight="1" thickBot="1">
      <c r="A8" s="334" t="s">
        <v>206</v>
      </c>
      <c r="B8" s="59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93"/>
      <c r="S8" s="337" t="s">
        <v>207</v>
      </c>
    </row>
    <row r="9" spans="1:19" ht="18" customHeight="1">
      <c r="A9" s="338" t="s">
        <v>318</v>
      </c>
      <c r="B9" s="345" t="s">
        <v>21</v>
      </c>
      <c r="C9" s="346">
        <v>4.6803294550839736</v>
      </c>
      <c r="D9" s="346">
        <v>2.0387914399632683</v>
      </c>
      <c r="E9" s="346">
        <v>5.6440071420749653</v>
      </c>
      <c r="F9" s="346">
        <v>3.686453576201044</v>
      </c>
      <c r="G9" s="346">
        <v>0.78472402343247971</v>
      </c>
      <c r="H9" s="346" t="s">
        <v>21</v>
      </c>
      <c r="I9" s="346">
        <v>12.632313579961163</v>
      </c>
      <c r="J9" s="346">
        <v>7.4737124113403848</v>
      </c>
      <c r="K9" s="346">
        <v>0.98582989624397399</v>
      </c>
      <c r="L9" s="347">
        <v>0.42379994318645331</v>
      </c>
      <c r="M9" s="346" t="s">
        <v>21</v>
      </c>
      <c r="N9" s="346">
        <v>3.4834524222437371</v>
      </c>
      <c r="O9" s="346" t="s">
        <v>21</v>
      </c>
      <c r="P9" s="346">
        <v>3.7348902646875701</v>
      </c>
      <c r="Q9" s="346">
        <v>1.5756673208217078</v>
      </c>
      <c r="R9" s="348">
        <v>32.200303294745709</v>
      </c>
      <c r="S9" s="343" t="s">
        <v>209</v>
      </c>
    </row>
    <row r="10" spans="1:19" ht="18" customHeight="1">
      <c r="A10" s="344" t="s">
        <v>210</v>
      </c>
      <c r="B10" s="345" t="s">
        <v>21</v>
      </c>
      <c r="C10" s="346">
        <v>12.583689713757124</v>
      </c>
      <c r="D10" s="346">
        <v>5.4196716388520336</v>
      </c>
      <c r="E10" s="346">
        <v>16.247564663134568</v>
      </c>
      <c r="F10" s="346">
        <v>1.7484984503849506</v>
      </c>
      <c r="G10" s="346">
        <v>8.3981769026037902</v>
      </c>
      <c r="H10" s="346" t="s">
        <v>21</v>
      </c>
      <c r="I10" s="346">
        <v>1.222162393306182</v>
      </c>
      <c r="J10" s="346">
        <v>2.3479899778204949</v>
      </c>
      <c r="K10" s="346">
        <v>9.2785647704657794</v>
      </c>
      <c r="L10" s="347">
        <v>0.15417346626828274</v>
      </c>
      <c r="M10" s="346" t="s">
        <v>21</v>
      </c>
      <c r="N10" s="346">
        <v>6.1691669346492208</v>
      </c>
      <c r="O10" s="346" t="s">
        <v>21</v>
      </c>
      <c r="P10" s="346">
        <v>7.8499996765115032</v>
      </c>
      <c r="Q10" s="346">
        <v>2.3098273684075039</v>
      </c>
      <c r="R10" s="348">
        <v>30.412145318535394</v>
      </c>
      <c r="S10" s="349" t="s">
        <v>211</v>
      </c>
    </row>
    <row r="11" spans="1:19" ht="18" customHeight="1">
      <c r="A11" s="350" t="s">
        <v>319</v>
      </c>
      <c r="B11" s="345" t="s">
        <v>21</v>
      </c>
      <c r="C11" s="346">
        <v>2.8791420529398644</v>
      </c>
      <c r="D11" s="346" t="s">
        <v>115</v>
      </c>
      <c r="E11" s="346">
        <v>0.59255882737198706</v>
      </c>
      <c r="F11" s="346">
        <v>0.14835152279667502</v>
      </c>
      <c r="G11" s="346">
        <v>1.2067329823602124</v>
      </c>
      <c r="H11" s="346" t="s">
        <v>21</v>
      </c>
      <c r="I11" s="346">
        <v>0.33014489849898743</v>
      </c>
      <c r="J11" s="346">
        <v>3.0091913636186081</v>
      </c>
      <c r="K11" s="346">
        <v>18.448901079788488</v>
      </c>
      <c r="L11" s="346" t="s">
        <v>115</v>
      </c>
      <c r="M11" s="346" t="s">
        <v>21</v>
      </c>
      <c r="N11" s="346" t="s">
        <v>115</v>
      </c>
      <c r="O11" s="346" t="s">
        <v>21</v>
      </c>
      <c r="P11" s="346">
        <v>13.630139385480348</v>
      </c>
      <c r="Q11" s="346">
        <v>0.54419144924251872</v>
      </c>
      <c r="R11" s="348">
        <v>1.4258308784586373</v>
      </c>
      <c r="S11" s="351" t="s">
        <v>334</v>
      </c>
    </row>
    <row r="12" spans="1:19" ht="28.5" customHeight="1">
      <c r="A12" s="350" t="s">
        <v>320</v>
      </c>
      <c r="B12" s="345" t="s">
        <v>21</v>
      </c>
      <c r="C12" s="346">
        <v>7.9090203433824131</v>
      </c>
      <c r="D12" s="346">
        <v>0.8884660228292427</v>
      </c>
      <c r="E12" s="346">
        <v>8.6851546606715271</v>
      </c>
      <c r="F12" s="346">
        <v>5.8701836263527198</v>
      </c>
      <c r="G12" s="346">
        <v>13.947384409035571</v>
      </c>
      <c r="H12" s="346" t="s">
        <v>21</v>
      </c>
      <c r="I12" s="346">
        <v>15.963657918681406</v>
      </c>
      <c r="J12" s="346">
        <v>4.2928518447186912</v>
      </c>
      <c r="K12" s="346">
        <v>11.832978418308947</v>
      </c>
      <c r="L12" s="347">
        <v>8.2577318320671847E-2</v>
      </c>
      <c r="M12" s="346" t="s">
        <v>21</v>
      </c>
      <c r="N12" s="346">
        <v>0.20342296228111184</v>
      </c>
      <c r="O12" s="346" t="s">
        <v>21</v>
      </c>
      <c r="P12" s="346">
        <v>12.596700685632211</v>
      </c>
      <c r="Q12" s="346">
        <v>7.3162169662494172</v>
      </c>
      <c r="R12" s="348">
        <v>8.1842253067470772</v>
      </c>
      <c r="S12" s="351" t="s">
        <v>335</v>
      </c>
    </row>
    <row r="13" spans="1:19" ht="18" customHeight="1">
      <c r="A13" s="352" t="s">
        <v>321</v>
      </c>
      <c r="B13" s="345" t="s">
        <v>21</v>
      </c>
      <c r="C13" s="346">
        <v>9.1955153391101696</v>
      </c>
      <c r="D13" s="346">
        <v>19.882733643049164</v>
      </c>
      <c r="E13" s="346">
        <v>1.7139091719106694</v>
      </c>
      <c r="F13" s="346">
        <v>0.78885188444954357</v>
      </c>
      <c r="G13" s="346">
        <v>5.56246830843574</v>
      </c>
      <c r="H13" s="346" t="s">
        <v>21</v>
      </c>
      <c r="I13" s="346">
        <v>3.4245978565171109</v>
      </c>
      <c r="J13" s="346">
        <v>38.640068256509323</v>
      </c>
      <c r="K13" s="346">
        <v>11.618492120502138</v>
      </c>
      <c r="L13" s="353">
        <v>50.818829437310299</v>
      </c>
      <c r="M13" s="346" t="s">
        <v>21</v>
      </c>
      <c r="N13" s="346" t="s">
        <v>115</v>
      </c>
      <c r="O13" s="346" t="s">
        <v>21</v>
      </c>
      <c r="P13" s="346">
        <v>2.6806248722985768</v>
      </c>
      <c r="Q13" s="346">
        <v>5.4837637870788196</v>
      </c>
      <c r="R13" s="348">
        <v>16.431165891094775</v>
      </c>
      <c r="S13" s="349" t="s">
        <v>217</v>
      </c>
    </row>
    <row r="14" spans="1:19" ht="18" customHeight="1">
      <c r="A14" s="350" t="s">
        <v>322</v>
      </c>
      <c r="B14" s="345" t="s">
        <v>21</v>
      </c>
      <c r="C14" s="346">
        <v>9.1153443319832519</v>
      </c>
      <c r="D14" s="346">
        <v>61.217514945880822</v>
      </c>
      <c r="E14" s="346">
        <v>23.457980379752254</v>
      </c>
      <c r="F14" s="346">
        <v>12.27158561838929</v>
      </c>
      <c r="G14" s="346">
        <v>9.9960743352657886</v>
      </c>
      <c r="H14" s="346" t="s">
        <v>21</v>
      </c>
      <c r="I14" s="346">
        <v>17.63184603765492</v>
      </c>
      <c r="J14" s="346">
        <v>8.7307987199232446</v>
      </c>
      <c r="K14" s="346">
        <v>1.0486437966251223</v>
      </c>
      <c r="L14" s="347">
        <v>5.0059097185293266</v>
      </c>
      <c r="M14" s="346" t="s">
        <v>21</v>
      </c>
      <c r="N14" s="346">
        <v>3.7089176743094829</v>
      </c>
      <c r="O14" s="346" t="s">
        <v>21</v>
      </c>
      <c r="P14" s="346">
        <v>15.150715981829688</v>
      </c>
      <c r="Q14" s="346">
        <v>5.3164910167044281</v>
      </c>
      <c r="R14" s="348">
        <v>1.1419499092174756</v>
      </c>
      <c r="S14" s="351" t="s">
        <v>336</v>
      </c>
    </row>
    <row r="15" spans="1:19" ht="19.5" customHeight="1">
      <c r="A15" s="344" t="s">
        <v>323</v>
      </c>
      <c r="B15" s="345" t="s">
        <v>21</v>
      </c>
      <c r="C15" s="346">
        <v>5.1446997521116495</v>
      </c>
      <c r="D15" s="346">
        <v>3.6217006009058146</v>
      </c>
      <c r="E15" s="346">
        <v>6.3457625676838099</v>
      </c>
      <c r="F15" s="346">
        <v>16.102743776621733</v>
      </c>
      <c r="G15" s="346">
        <v>4.6481739817222927</v>
      </c>
      <c r="H15" s="346" t="s">
        <v>21</v>
      </c>
      <c r="I15" s="346">
        <v>0.7472901933124223</v>
      </c>
      <c r="J15" s="346">
        <v>4.5561551601626942</v>
      </c>
      <c r="K15" s="346">
        <v>1.7878093522582825</v>
      </c>
      <c r="L15" s="347">
        <v>7.0020054386726187</v>
      </c>
      <c r="M15" s="346" t="s">
        <v>21</v>
      </c>
      <c r="N15" s="346" t="s">
        <v>115</v>
      </c>
      <c r="O15" s="346" t="s">
        <v>21</v>
      </c>
      <c r="P15" s="346">
        <v>4.569934970466436</v>
      </c>
      <c r="Q15" s="346">
        <v>6.3799704632787915</v>
      </c>
      <c r="R15" s="348">
        <v>8.5683847658979448E-2</v>
      </c>
      <c r="S15" s="349" t="s">
        <v>337</v>
      </c>
    </row>
    <row r="16" spans="1:19" ht="18" customHeight="1">
      <c r="A16" s="350" t="s">
        <v>324</v>
      </c>
      <c r="B16" s="345" t="s">
        <v>21</v>
      </c>
      <c r="C16" s="346">
        <v>5.4512282001586011E-2</v>
      </c>
      <c r="D16" s="346">
        <v>6.7892705201135204</v>
      </c>
      <c r="E16" s="346">
        <v>0.34178497347663706</v>
      </c>
      <c r="F16" s="346">
        <v>9.4774830016581726E-2</v>
      </c>
      <c r="G16" s="346">
        <v>0.35202463821961755</v>
      </c>
      <c r="H16" s="346" t="s">
        <v>21</v>
      </c>
      <c r="I16" s="346">
        <v>0.22078170338217323</v>
      </c>
      <c r="J16" s="346" t="s">
        <v>115</v>
      </c>
      <c r="K16" s="346" t="s">
        <v>115</v>
      </c>
      <c r="L16" s="347" t="s">
        <v>115</v>
      </c>
      <c r="M16" s="346" t="s">
        <v>21</v>
      </c>
      <c r="N16" s="346">
        <v>1.3463207912010173</v>
      </c>
      <c r="O16" s="346" t="s">
        <v>21</v>
      </c>
      <c r="P16" s="346">
        <v>8.9565024652962844E-2</v>
      </c>
      <c r="Q16" s="346">
        <v>0.16611386422199925</v>
      </c>
      <c r="R16" s="348">
        <v>0.16925960209282809</v>
      </c>
      <c r="S16" s="351" t="s">
        <v>338</v>
      </c>
    </row>
    <row r="17" spans="1:23" ht="18" customHeight="1">
      <c r="A17" s="350" t="s">
        <v>325</v>
      </c>
      <c r="B17" s="345" t="s">
        <v>21</v>
      </c>
      <c r="C17" s="346">
        <v>0.23882875989663799</v>
      </c>
      <c r="D17" s="346" t="s">
        <v>115</v>
      </c>
      <c r="E17" s="346">
        <v>2.21825519794863</v>
      </c>
      <c r="F17" s="346">
        <v>0.13062611743128252</v>
      </c>
      <c r="G17" s="346">
        <v>0.97948840176374508</v>
      </c>
      <c r="H17" s="346" t="s">
        <v>21</v>
      </c>
      <c r="I17" s="346">
        <v>0.11061257973054969</v>
      </c>
      <c r="J17" s="346">
        <v>0.16391666648387873</v>
      </c>
      <c r="K17" s="346">
        <v>0.16510695824170257</v>
      </c>
      <c r="L17" s="347">
        <v>8.0993654799351056E-2</v>
      </c>
      <c r="M17" s="346" t="s">
        <v>21</v>
      </c>
      <c r="N17" s="346">
        <v>0.1271865835002616</v>
      </c>
      <c r="O17" s="346" t="s">
        <v>21</v>
      </c>
      <c r="P17" s="346">
        <v>0.26071720219443212</v>
      </c>
      <c r="Q17" s="346">
        <v>0.49221416100418303</v>
      </c>
      <c r="R17" s="348" t="s">
        <v>115</v>
      </c>
      <c r="S17" s="351" t="s">
        <v>339</v>
      </c>
    </row>
    <row r="18" spans="1:23" ht="27" customHeight="1">
      <c r="A18" s="350" t="s">
        <v>326</v>
      </c>
      <c r="B18" s="345" t="s">
        <v>21</v>
      </c>
      <c r="C18" s="346">
        <v>2.5555515618793372</v>
      </c>
      <c r="D18" s="346">
        <v>5.7270536202135493E-2</v>
      </c>
      <c r="E18" s="346">
        <v>5.9055590508388249</v>
      </c>
      <c r="F18" s="346">
        <v>2.602561235930883</v>
      </c>
      <c r="G18" s="346">
        <v>7.7020724238409359</v>
      </c>
      <c r="H18" s="346" t="s">
        <v>21</v>
      </c>
      <c r="I18" s="346">
        <v>4.3666593226692818</v>
      </c>
      <c r="J18" s="346">
        <v>0.88887203585545416</v>
      </c>
      <c r="K18" s="346">
        <v>1.5876664555124562</v>
      </c>
      <c r="L18" s="347">
        <v>0.14718452951995839</v>
      </c>
      <c r="M18" s="346" t="s">
        <v>21</v>
      </c>
      <c r="N18" s="346" t="s">
        <v>115</v>
      </c>
      <c r="O18" s="346" t="s">
        <v>21</v>
      </c>
      <c r="P18" s="346">
        <v>5.0914718421280041</v>
      </c>
      <c r="Q18" s="346">
        <v>2.2542150959131249</v>
      </c>
      <c r="R18" s="348">
        <v>0.28039375719152665</v>
      </c>
      <c r="S18" s="351" t="s">
        <v>340</v>
      </c>
    </row>
    <row r="19" spans="1:23" ht="18" customHeight="1">
      <c r="A19" s="350" t="s">
        <v>327</v>
      </c>
      <c r="B19" s="345" t="s">
        <v>21</v>
      </c>
      <c r="C19" s="346">
        <v>3.057670627376472</v>
      </c>
      <c r="D19" s="346">
        <v>8.4580652204003057E-2</v>
      </c>
      <c r="E19" s="346">
        <v>1.729923965719165</v>
      </c>
      <c r="F19" s="346">
        <v>1.5576153315733925</v>
      </c>
      <c r="G19" s="346">
        <v>4.3275780284283556</v>
      </c>
      <c r="H19" s="346" t="s">
        <v>21</v>
      </c>
      <c r="I19" s="346">
        <v>4.7327932893493445</v>
      </c>
      <c r="J19" s="346">
        <v>0.28611071098766561</v>
      </c>
      <c r="K19" s="346">
        <v>0.43132263883598487</v>
      </c>
      <c r="L19" s="347">
        <v>0.11596530839171786</v>
      </c>
      <c r="M19" s="346" t="s">
        <v>21</v>
      </c>
      <c r="N19" s="346" t="s">
        <v>115</v>
      </c>
      <c r="O19" s="346" t="s">
        <v>21</v>
      </c>
      <c r="P19" s="346">
        <v>1.5761509062648227</v>
      </c>
      <c r="Q19" s="346">
        <v>5.4716236057928427</v>
      </c>
      <c r="R19" s="348">
        <v>0.10859196595454398</v>
      </c>
      <c r="S19" s="349" t="s">
        <v>341</v>
      </c>
    </row>
    <row r="20" spans="1:23" ht="20.100000000000001" customHeight="1">
      <c r="A20" s="350" t="s">
        <v>328</v>
      </c>
      <c r="B20" s="354" t="s">
        <v>21</v>
      </c>
      <c r="C20" s="347" t="s">
        <v>115</v>
      </c>
      <c r="D20" s="347" t="s">
        <v>115</v>
      </c>
      <c r="E20" s="347">
        <v>0.73592285884330932</v>
      </c>
      <c r="F20" s="347">
        <v>0.11774892607919987</v>
      </c>
      <c r="G20" s="347">
        <v>1.2607108724556202</v>
      </c>
      <c r="H20" s="347" t="s">
        <v>21</v>
      </c>
      <c r="I20" s="347">
        <v>0.10395602236228675</v>
      </c>
      <c r="J20" s="346" t="s">
        <v>115</v>
      </c>
      <c r="K20" s="347">
        <v>2.1872392476551825</v>
      </c>
      <c r="L20" s="347" t="s">
        <v>115</v>
      </c>
      <c r="M20" s="347" t="s">
        <v>21</v>
      </c>
      <c r="N20" s="347" t="s">
        <v>115</v>
      </c>
      <c r="O20" s="347" t="s">
        <v>21</v>
      </c>
      <c r="P20" s="347">
        <v>0.65979827335294361</v>
      </c>
      <c r="Q20" s="347">
        <v>0.61369741821499924</v>
      </c>
      <c r="R20" s="355" t="s">
        <v>115</v>
      </c>
      <c r="S20" s="351" t="s">
        <v>342</v>
      </c>
    </row>
    <row r="21" spans="1:23" ht="20.25" customHeight="1">
      <c r="A21" s="350" t="s">
        <v>232</v>
      </c>
      <c r="B21" s="354" t="s">
        <v>21</v>
      </c>
      <c r="C21" s="347">
        <v>8.2709927317400478</v>
      </c>
      <c r="D21" s="347" t="s">
        <v>115</v>
      </c>
      <c r="E21" s="347">
        <v>1.0506954669289292</v>
      </c>
      <c r="F21" s="347">
        <v>3.8533388275054703</v>
      </c>
      <c r="G21" s="347">
        <v>1.7119286463700454</v>
      </c>
      <c r="H21" s="347" t="s">
        <v>21</v>
      </c>
      <c r="I21" s="347">
        <v>0.67665280079266399</v>
      </c>
      <c r="J21" s="347">
        <v>3.1502423163287814</v>
      </c>
      <c r="K21" s="347">
        <v>14.630478889984291</v>
      </c>
      <c r="L21" s="347">
        <v>0.2711067434439467</v>
      </c>
      <c r="M21" s="347" t="s">
        <v>21</v>
      </c>
      <c r="N21" s="347" t="s">
        <v>115</v>
      </c>
      <c r="O21" s="347" t="s">
        <v>21</v>
      </c>
      <c r="P21" s="347">
        <v>3.1396553426804514</v>
      </c>
      <c r="Q21" s="347">
        <v>1.6474647839400285</v>
      </c>
      <c r="R21" s="355">
        <v>0.23546680464574254</v>
      </c>
      <c r="S21" s="351" t="s">
        <v>233</v>
      </c>
    </row>
    <row r="22" spans="1:23" ht="18" customHeight="1">
      <c r="A22" s="350" t="s">
        <v>329</v>
      </c>
      <c r="B22" s="346" t="s">
        <v>21</v>
      </c>
      <c r="C22" s="346">
        <v>4.7978921091786644</v>
      </c>
      <c r="D22" s="347" t="s">
        <v>115</v>
      </c>
      <c r="E22" s="347">
        <v>3.5565391784109064</v>
      </c>
      <c r="F22" s="347">
        <v>7.8123398372570954</v>
      </c>
      <c r="G22" s="347">
        <v>11.84236353057462</v>
      </c>
      <c r="H22" s="347" t="s">
        <v>21</v>
      </c>
      <c r="I22" s="347">
        <v>1.4220900726400865</v>
      </c>
      <c r="J22" s="347">
        <v>0.28933647352920228</v>
      </c>
      <c r="K22" s="347" t="s">
        <v>115</v>
      </c>
      <c r="L22" s="347" t="s">
        <v>115</v>
      </c>
      <c r="M22" s="347" t="s">
        <v>21</v>
      </c>
      <c r="N22" s="347">
        <v>84.714681439884188</v>
      </c>
      <c r="O22" s="347" t="s">
        <v>21</v>
      </c>
      <c r="P22" s="347" t="s">
        <v>115</v>
      </c>
      <c r="Q22" s="347">
        <v>11.463808454482137</v>
      </c>
      <c r="R22" s="355">
        <v>1.3778388384994877</v>
      </c>
      <c r="S22" s="351" t="s">
        <v>235</v>
      </c>
    </row>
    <row r="23" spans="1:23" ht="18" customHeight="1">
      <c r="A23" s="350" t="s">
        <v>330</v>
      </c>
      <c r="B23" s="354" t="s">
        <v>21</v>
      </c>
      <c r="C23" s="347">
        <v>16.467647926070423</v>
      </c>
      <c r="D23" s="347" t="s">
        <v>115</v>
      </c>
      <c r="E23" s="347">
        <v>7.1800989871210836</v>
      </c>
      <c r="F23" s="347">
        <v>7.9700933107067033</v>
      </c>
      <c r="G23" s="347">
        <v>3.9812199003161561</v>
      </c>
      <c r="H23" s="347" t="s">
        <v>21</v>
      </c>
      <c r="I23" s="347">
        <v>9.8812685088761043</v>
      </c>
      <c r="J23" s="347">
        <v>12.530566504488833</v>
      </c>
      <c r="K23" s="347">
        <v>14.07581084530535</v>
      </c>
      <c r="L23" s="347">
        <v>28.80682037794119</v>
      </c>
      <c r="M23" s="347" t="s">
        <v>21</v>
      </c>
      <c r="N23" s="347">
        <v>0.18224440541088735</v>
      </c>
      <c r="O23" s="347" t="s">
        <v>21</v>
      </c>
      <c r="P23" s="347">
        <v>8.2755911077625512</v>
      </c>
      <c r="Q23" s="347">
        <v>11.895644087284678</v>
      </c>
      <c r="R23" s="355">
        <v>7.1948988478935325</v>
      </c>
      <c r="S23" s="349" t="s">
        <v>343</v>
      </c>
    </row>
    <row r="24" spans="1:23" ht="30" customHeight="1">
      <c r="A24" s="350" t="s">
        <v>331</v>
      </c>
      <c r="B24" s="354" t="s">
        <v>21</v>
      </c>
      <c r="C24" s="347">
        <v>9.5201331182859033</v>
      </c>
      <c r="D24" s="347" t="s">
        <v>115</v>
      </c>
      <c r="E24" s="347">
        <v>10.415796381308676</v>
      </c>
      <c r="F24" s="347">
        <v>13.087112166536697</v>
      </c>
      <c r="G24" s="347">
        <v>16.630214065563276</v>
      </c>
      <c r="H24" s="347" t="s">
        <v>21</v>
      </c>
      <c r="I24" s="347">
        <v>9.376844562870378</v>
      </c>
      <c r="J24" s="347">
        <v>11.722387096672193</v>
      </c>
      <c r="K24" s="347">
        <v>1.1985828288371265</v>
      </c>
      <c r="L24" s="347">
        <v>3.5316668152356998</v>
      </c>
      <c r="M24" s="347" t="s">
        <v>21</v>
      </c>
      <c r="N24" s="347" t="s">
        <v>115</v>
      </c>
      <c r="O24" s="347" t="s">
        <v>21</v>
      </c>
      <c r="P24" s="347">
        <v>13.822508576900706</v>
      </c>
      <c r="Q24" s="347">
        <v>21.196665819402217</v>
      </c>
      <c r="R24" s="355">
        <v>6.3221217846022762E-2</v>
      </c>
      <c r="S24" s="351" t="s">
        <v>344</v>
      </c>
    </row>
    <row r="25" spans="1:23" ht="18" customHeight="1">
      <c r="A25" s="350" t="s">
        <v>332</v>
      </c>
      <c r="B25" s="354" t="s">
        <v>21</v>
      </c>
      <c r="C25" s="347">
        <v>0.33964629135844526</v>
      </c>
      <c r="D25" s="347" t="s">
        <v>115</v>
      </c>
      <c r="E25" s="347">
        <v>1.0753324221442366</v>
      </c>
      <c r="F25" s="347">
        <v>19.832281838730957</v>
      </c>
      <c r="G25" s="347">
        <v>1.761349961327529</v>
      </c>
      <c r="H25" s="347" t="s">
        <v>21</v>
      </c>
      <c r="I25" s="347">
        <v>16.552072392136502</v>
      </c>
      <c r="J25" s="346">
        <v>0.47963843042156884</v>
      </c>
      <c r="K25" s="347">
        <v>2.4622766591275735</v>
      </c>
      <c r="L25" s="347">
        <v>3.1846677403061192</v>
      </c>
      <c r="M25" s="347" t="s">
        <v>21</v>
      </c>
      <c r="N25" s="347" t="s">
        <v>115</v>
      </c>
      <c r="O25" s="347" t="s">
        <v>21</v>
      </c>
      <c r="P25" s="347">
        <v>1.2825157271079426</v>
      </c>
      <c r="Q25" s="347">
        <v>13.429162426250887</v>
      </c>
      <c r="R25" s="355">
        <v>0.47805030517935054</v>
      </c>
      <c r="S25" s="349" t="s">
        <v>345</v>
      </c>
    </row>
    <row r="26" spans="1:23" ht="28.5" customHeight="1">
      <c r="A26" s="350" t="s">
        <v>242</v>
      </c>
      <c r="B26" s="354" t="s">
        <v>21</v>
      </c>
      <c r="C26" s="347">
        <v>0.13684453299652122</v>
      </c>
      <c r="D26" s="347" t="s">
        <v>115</v>
      </c>
      <c r="E26" s="347">
        <v>0.45035001486891268</v>
      </c>
      <c r="F26" s="347">
        <v>0.64413742378420269</v>
      </c>
      <c r="G26" s="347">
        <v>0.45653377824200325</v>
      </c>
      <c r="H26" s="347" t="s">
        <v>21</v>
      </c>
      <c r="I26" s="347">
        <v>0.1787972868815404</v>
      </c>
      <c r="J26" s="346">
        <v>0.2170888741313195</v>
      </c>
      <c r="K26" s="347" t="s">
        <v>115</v>
      </c>
      <c r="L26" s="347">
        <v>0.13514297527440144</v>
      </c>
      <c r="M26" s="347" t="s">
        <v>21</v>
      </c>
      <c r="N26" s="347" t="s">
        <v>115</v>
      </c>
      <c r="O26" s="347" t="s">
        <v>21</v>
      </c>
      <c r="P26" s="347">
        <v>0.72782718290574311</v>
      </c>
      <c r="Q26" s="347">
        <v>0.894848214448552</v>
      </c>
      <c r="R26" s="355" t="s">
        <v>115</v>
      </c>
      <c r="S26" s="351" t="s">
        <v>243</v>
      </c>
    </row>
    <row r="27" spans="1:23" ht="27.75" customHeight="1">
      <c r="A27" s="350" t="s">
        <v>333</v>
      </c>
      <c r="B27" s="354" t="s">
        <v>21</v>
      </c>
      <c r="C27" s="347" t="s">
        <v>115</v>
      </c>
      <c r="D27" s="347" t="s">
        <v>115</v>
      </c>
      <c r="E27" s="346" t="s">
        <v>115</v>
      </c>
      <c r="F27" s="347" t="s">
        <v>115</v>
      </c>
      <c r="G27" s="346" t="s">
        <v>115</v>
      </c>
      <c r="H27" s="346" t="s">
        <v>21</v>
      </c>
      <c r="I27" s="346" t="s">
        <v>115</v>
      </c>
      <c r="J27" s="346" t="s">
        <v>115</v>
      </c>
      <c r="K27" s="347" t="s">
        <v>115</v>
      </c>
      <c r="L27" s="347" t="s">
        <v>115</v>
      </c>
      <c r="M27" s="347" t="s">
        <v>21</v>
      </c>
      <c r="N27" s="347" t="s">
        <v>115</v>
      </c>
      <c r="O27" s="347" t="s">
        <v>21</v>
      </c>
      <c r="P27" s="347" t="s">
        <v>115</v>
      </c>
      <c r="Q27" s="347" t="s">
        <v>115</v>
      </c>
      <c r="R27" s="355" t="s">
        <v>115</v>
      </c>
      <c r="S27" s="351" t="s">
        <v>346</v>
      </c>
    </row>
    <row r="28" spans="1:23" ht="15" customHeight="1">
      <c r="A28" s="350" t="s">
        <v>246</v>
      </c>
      <c r="B28" s="354" t="s">
        <v>21</v>
      </c>
      <c r="C28" s="346">
        <v>3.0295231236188167</v>
      </c>
      <c r="D28" s="347" t="s">
        <v>115</v>
      </c>
      <c r="E28" s="347">
        <v>2.591962962885773</v>
      </c>
      <c r="F28" s="347">
        <v>1.6415274275433993</v>
      </c>
      <c r="G28" s="347">
        <v>4.346505340539732</v>
      </c>
      <c r="H28" s="347" t="s">
        <v>21</v>
      </c>
      <c r="I28" s="347">
        <v>0.41767485494414891</v>
      </c>
      <c r="J28" s="347">
        <v>1.0950807606659738</v>
      </c>
      <c r="K28" s="347">
        <v>1.4884009043146715</v>
      </c>
      <c r="L28" s="347">
        <v>8.2956630279558574E-2</v>
      </c>
      <c r="M28" s="347" t="s">
        <v>21</v>
      </c>
      <c r="N28" s="347" t="s">
        <v>115</v>
      </c>
      <c r="O28" s="347" t="s">
        <v>21</v>
      </c>
      <c r="P28" s="347">
        <v>4.8446086344317409</v>
      </c>
      <c r="Q28" s="347">
        <v>1.4518880782748984</v>
      </c>
      <c r="R28" s="355">
        <v>0.19241353967077829</v>
      </c>
      <c r="S28" s="349" t="s">
        <v>347</v>
      </c>
    </row>
    <row r="29" spans="1:23" ht="13.2" customHeight="1">
      <c r="A29" s="350" t="s">
        <v>248</v>
      </c>
      <c r="B29" s="354" t="s">
        <v>21</v>
      </c>
      <c r="C29" s="347" t="s">
        <v>115</v>
      </c>
      <c r="D29" s="347" t="s">
        <v>115</v>
      </c>
      <c r="E29" s="347">
        <v>6.0841126905133582E-2</v>
      </c>
      <c r="F29" s="347" t="s">
        <v>115</v>
      </c>
      <c r="G29" s="347">
        <v>8.8444291779704781E-2</v>
      </c>
      <c r="H29" s="347" t="s">
        <v>21</v>
      </c>
      <c r="I29" s="347" t="s">
        <v>115</v>
      </c>
      <c r="J29" s="347" t="s">
        <v>115</v>
      </c>
      <c r="K29" s="347" t="s">
        <v>115</v>
      </c>
      <c r="L29" s="347" t="s">
        <v>115</v>
      </c>
      <c r="M29" s="347" t="s">
        <v>21</v>
      </c>
      <c r="N29" s="347" t="s">
        <v>115</v>
      </c>
      <c r="O29" s="347" t="s">
        <v>21</v>
      </c>
      <c r="P29" s="347" t="s">
        <v>115</v>
      </c>
      <c r="Q29" s="347">
        <v>7.9412327423561344E-2</v>
      </c>
      <c r="R29" s="355" t="s">
        <v>115</v>
      </c>
      <c r="S29" s="351" t="s">
        <v>348</v>
      </c>
    </row>
    <row r="30" spans="1:23" ht="12" customHeight="1" thickBot="1">
      <c r="A30" s="356" t="s">
        <v>250</v>
      </c>
      <c r="B30" s="357" t="s">
        <v>21</v>
      </c>
      <c r="C30" s="358" t="s">
        <v>115</v>
      </c>
      <c r="D30" s="358" t="s">
        <v>115</v>
      </c>
      <c r="E30" s="358" t="s">
        <v>115</v>
      </c>
      <c r="F30" s="358" t="s">
        <v>115</v>
      </c>
      <c r="G30" s="358" t="s">
        <v>115</v>
      </c>
      <c r="H30" s="358" t="s">
        <v>21</v>
      </c>
      <c r="I30" s="358" t="s">
        <v>115</v>
      </c>
      <c r="J30" s="358">
        <v>7.1866682230594767E-2</v>
      </c>
      <c r="K30" s="358">
        <v>6.769640194558872</v>
      </c>
      <c r="L30" s="358" t="s">
        <v>115</v>
      </c>
      <c r="M30" s="358" t="s">
        <v>21</v>
      </c>
      <c r="N30" s="358" t="s">
        <v>115</v>
      </c>
      <c r="O30" s="358" t="s">
        <v>21</v>
      </c>
      <c r="P30" s="358" t="s">
        <v>115</v>
      </c>
      <c r="Q30" s="358" t="s">
        <v>115</v>
      </c>
      <c r="R30" s="359" t="s">
        <v>115</v>
      </c>
      <c r="S30" s="360" t="s">
        <v>251</v>
      </c>
    </row>
    <row r="31" spans="1:23" ht="14.4" customHeight="1" thickBot="1">
      <c r="A31" s="362" t="s">
        <v>361</v>
      </c>
      <c r="B31" s="370" t="s">
        <v>21</v>
      </c>
      <c r="C31" s="367">
        <f>[2]Intra!$O$62</f>
        <v>8845.4710928878449</v>
      </c>
      <c r="D31" s="367">
        <f>[3]INTRA!$O$62</f>
        <v>226.99281099999999</v>
      </c>
      <c r="E31" s="367">
        <f>[4]INTRA!$O$62</f>
        <v>3589.8304079007999</v>
      </c>
      <c r="F31" s="367">
        <f>[5]intra!$R$62</f>
        <v>2278.5868395478128</v>
      </c>
      <c r="G31" s="367">
        <f>[6]intra!$R$62</f>
        <v>1711.8120000000001</v>
      </c>
      <c r="H31" s="367" t="s">
        <v>21</v>
      </c>
      <c r="I31" s="367">
        <f>[7]INTRA!$C$62</f>
        <v>742.12535500000001</v>
      </c>
      <c r="J31" s="367">
        <f>[8]intra!$O$62</f>
        <v>4408.5700099999995</v>
      </c>
      <c r="K31" s="367">
        <f>[9]intra!$R$62</f>
        <v>101.998124</v>
      </c>
      <c r="L31" s="367">
        <f>[10]intra!$O$62</f>
        <v>9388.7100755464689</v>
      </c>
      <c r="M31" s="367" t="s">
        <v>21</v>
      </c>
      <c r="N31" s="367">
        <f>[12]INTRA!$AA$62</f>
        <v>1882.9894899999999</v>
      </c>
      <c r="O31" s="367" t="s">
        <v>21</v>
      </c>
      <c r="P31" s="367">
        <f>[13]INTRA!$O$62</f>
        <v>1314.20037292544</v>
      </c>
      <c r="Q31" s="367">
        <f>[14]intra!$R$62</f>
        <v>21798.852349952456</v>
      </c>
      <c r="R31" s="371">
        <f>[15]intra!$R$62</f>
        <v>420.7792183597353</v>
      </c>
      <c r="S31" s="366" t="s">
        <v>349</v>
      </c>
    </row>
    <row r="32" spans="1:23" s="474" customFormat="1" ht="12.75" customHeight="1">
      <c r="A32" s="265" t="s">
        <v>260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/>
      <c r="Q32" s="266"/>
      <c r="R32" s="266"/>
      <c r="S32" s="266" t="s">
        <v>439</v>
      </c>
      <c r="T32" s="475"/>
      <c r="U32" s="475"/>
      <c r="V32" s="475"/>
      <c r="W32" s="475"/>
    </row>
    <row r="33" spans="1:19" s="474" customFormat="1" ht="12.75" customHeight="1">
      <c r="A33" s="265" t="s">
        <v>262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R33" s="475"/>
      <c r="S33" s="266" t="s">
        <v>440</v>
      </c>
    </row>
    <row r="34" spans="1:19" s="474" customFormat="1" ht="12.75" customHeight="1">
      <c r="A34" s="267" t="s">
        <v>115</v>
      </c>
      <c r="B34" s="476"/>
      <c r="C34" s="268"/>
      <c r="D34" s="268"/>
      <c r="E34" s="476"/>
      <c r="F34" s="476"/>
      <c r="G34" s="476"/>
      <c r="H34" s="476"/>
      <c r="I34" s="476"/>
      <c r="J34" s="269"/>
      <c r="K34" s="269"/>
      <c r="L34" s="476"/>
      <c r="M34" s="476"/>
      <c r="N34" s="476"/>
      <c r="O34" s="476"/>
      <c r="P34" s="476"/>
      <c r="R34" s="475"/>
      <c r="S34" s="270"/>
    </row>
    <row r="35" spans="1:19" ht="23.4" customHeight="1">
      <c r="A35" s="167"/>
      <c r="S35" s="175"/>
    </row>
    <row r="38" spans="1:19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</row>
  </sheetData>
  <mergeCells count="38">
    <mergeCell ref="H7:H8"/>
    <mergeCell ref="I7:I8"/>
    <mergeCell ref="H5:H6"/>
    <mergeCell ref="I5:I6"/>
    <mergeCell ref="P7:P8"/>
    <mergeCell ref="P5:P6"/>
    <mergeCell ref="L7:L8"/>
    <mergeCell ref="M7:M8"/>
    <mergeCell ref="N7:N8"/>
    <mergeCell ref="O7:O8"/>
    <mergeCell ref="N5:N6"/>
    <mergeCell ref="O5:O6"/>
    <mergeCell ref="Q7:Q8"/>
    <mergeCell ref="R7:R8"/>
    <mergeCell ref="Q5:Q6"/>
    <mergeCell ref="R5:R6"/>
    <mergeCell ref="B7:B8"/>
    <mergeCell ref="C7:C8"/>
    <mergeCell ref="D7:D8"/>
    <mergeCell ref="E7:E8"/>
    <mergeCell ref="F7:F8"/>
    <mergeCell ref="G7:G8"/>
    <mergeCell ref="J7:J8"/>
    <mergeCell ref="K7:K8"/>
    <mergeCell ref="J5:J6"/>
    <mergeCell ref="K5:K6"/>
    <mergeCell ref="L5:L6"/>
    <mergeCell ref="M5:M6"/>
    <mergeCell ref="G5:G6"/>
    <mergeCell ref="B3:R3"/>
    <mergeCell ref="B4:R4"/>
    <mergeCell ref="A2:S2"/>
    <mergeCell ref="A1:S1"/>
    <mergeCell ref="B5:B6"/>
    <mergeCell ref="C5:C6"/>
    <mergeCell ref="D5:D6"/>
    <mergeCell ref="E5:E6"/>
    <mergeCell ref="F5:F6"/>
  </mergeCells>
  <conditionalFormatting sqref="B9:R31">
    <cfRule type="cellIs" dxfId="3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34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opLeftCell="A19" workbookViewId="0">
      <selection activeCell="Y41" sqref="Y41"/>
    </sheetView>
  </sheetViews>
  <sheetFormatPr defaultColWidth="9.109375" defaultRowHeight="13.2"/>
  <cols>
    <col min="1" max="1" width="34.88671875" style="461" customWidth="1"/>
    <col min="2" max="12" width="6.44140625" style="461" customWidth="1"/>
    <col min="13" max="13" width="7.109375" style="461" customWidth="1"/>
    <col min="14" max="14" width="6.44140625" style="461" customWidth="1"/>
    <col min="15" max="15" width="7.6640625" style="461" customWidth="1"/>
    <col min="16" max="16" width="6.44140625" style="461" customWidth="1"/>
    <col min="17" max="17" width="8" style="461" customWidth="1"/>
    <col min="18" max="18" width="6.44140625" style="461" customWidth="1"/>
    <col min="19" max="19" width="34.109375" style="461" customWidth="1"/>
    <col min="20" max="16384" width="9.109375" style="461"/>
  </cols>
  <sheetData>
    <row r="1" spans="1:19" ht="24.75" customHeight="1">
      <c r="A1" s="592" t="s">
        <v>472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</row>
    <row r="2" spans="1:19" ht="24.75" customHeight="1">
      <c r="A2" s="592" t="s">
        <v>473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</row>
    <row r="3" spans="1:19" ht="15" customHeight="1">
      <c r="A3" s="120"/>
      <c r="B3" s="575">
        <v>2013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179"/>
    </row>
    <row r="4" spans="1:19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122"/>
    </row>
    <row r="5" spans="1:19" ht="21" customHeight="1">
      <c r="A5" s="331"/>
      <c r="B5" s="586" t="s">
        <v>75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395</v>
      </c>
      <c r="I5" s="539" t="s">
        <v>396</v>
      </c>
      <c r="J5" s="539" t="s">
        <v>298</v>
      </c>
      <c r="K5" s="584" t="s">
        <v>139</v>
      </c>
      <c r="L5" s="539" t="s">
        <v>82</v>
      </c>
      <c r="M5" s="539" t="s">
        <v>266</v>
      </c>
      <c r="N5" s="539" t="s">
        <v>37</v>
      </c>
      <c r="O5" s="539" t="s">
        <v>119</v>
      </c>
      <c r="P5" s="539" t="s">
        <v>398</v>
      </c>
      <c r="Q5" s="539" t="s">
        <v>120</v>
      </c>
      <c r="R5" s="581" t="s">
        <v>86</v>
      </c>
      <c r="S5" s="332"/>
    </row>
    <row r="6" spans="1:19" ht="21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40"/>
      <c r="J6" s="540"/>
      <c r="K6" s="585"/>
      <c r="L6" s="540"/>
      <c r="M6" s="540"/>
      <c r="N6" s="540"/>
      <c r="O6" s="540"/>
      <c r="P6" s="540"/>
      <c r="Q6" s="540"/>
      <c r="R6" s="582"/>
      <c r="S6" s="334" t="s">
        <v>9</v>
      </c>
    </row>
    <row r="7" spans="1:19" ht="20.25" customHeight="1">
      <c r="A7" s="335"/>
      <c r="B7" s="583" t="s">
        <v>94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393</v>
      </c>
      <c r="I7" s="541" t="s">
        <v>394</v>
      </c>
      <c r="J7" s="541" t="s">
        <v>99</v>
      </c>
      <c r="K7" s="541" t="s">
        <v>30</v>
      </c>
      <c r="L7" s="541" t="s">
        <v>101</v>
      </c>
      <c r="M7" s="541" t="s">
        <v>118</v>
      </c>
      <c r="N7" s="541" t="s">
        <v>368</v>
      </c>
      <c r="O7" s="541" t="s">
        <v>144</v>
      </c>
      <c r="P7" s="541" t="s">
        <v>397</v>
      </c>
      <c r="Q7" s="541" t="s">
        <v>40</v>
      </c>
      <c r="R7" s="580" t="s">
        <v>105</v>
      </c>
      <c r="S7" s="336"/>
    </row>
    <row r="8" spans="1:19" ht="24.6" customHeight="1" thickBot="1">
      <c r="A8" s="334" t="s">
        <v>206</v>
      </c>
      <c r="B8" s="59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93"/>
      <c r="S8" s="337" t="s">
        <v>207</v>
      </c>
    </row>
    <row r="9" spans="1:19" ht="18" customHeight="1">
      <c r="A9" s="338" t="s">
        <v>318</v>
      </c>
      <c r="B9" s="345" t="s">
        <v>21</v>
      </c>
      <c r="C9" s="346">
        <v>4.8893506150852541</v>
      </c>
      <c r="D9" s="346" t="s">
        <v>21</v>
      </c>
      <c r="E9" s="346">
        <v>7.8030789976307995</v>
      </c>
      <c r="F9" s="346">
        <v>5.5662001955716116</v>
      </c>
      <c r="G9" s="346">
        <v>0.89174345428528634</v>
      </c>
      <c r="H9" s="346" t="s">
        <v>21</v>
      </c>
      <c r="I9" s="346" t="s">
        <v>21</v>
      </c>
      <c r="J9" s="346">
        <v>3.8247713837905546</v>
      </c>
      <c r="K9" s="346">
        <v>7.0208750284362825E-2</v>
      </c>
      <c r="L9" s="347">
        <v>0.42093845440138306</v>
      </c>
      <c r="M9" s="346" t="s">
        <v>21</v>
      </c>
      <c r="N9" s="346" t="s">
        <v>21</v>
      </c>
      <c r="O9" s="346" t="s">
        <v>21</v>
      </c>
      <c r="P9" s="346">
        <v>4.4420350037639036</v>
      </c>
      <c r="Q9" s="346">
        <v>1.4860435333237429</v>
      </c>
      <c r="R9" s="348">
        <v>13.338901875591958</v>
      </c>
      <c r="S9" s="343" t="s">
        <v>209</v>
      </c>
    </row>
    <row r="10" spans="1:19" ht="18" customHeight="1">
      <c r="A10" s="344" t="s">
        <v>210</v>
      </c>
      <c r="B10" s="345" t="s">
        <v>21</v>
      </c>
      <c r="C10" s="346">
        <v>14.743906863230105</v>
      </c>
      <c r="D10" s="346" t="s">
        <v>21</v>
      </c>
      <c r="E10" s="346">
        <v>16.793750045187732</v>
      </c>
      <c r="F10" s="346">
        <v>2.6101404777502153</v>
      </c>
      <c r="G10" s="346">
        <v>8.8079841301945443</v>
      </c>
      <c r="H10" s="346" t="s">
        <v>21</v>
      </c>
      <c r="I10" s="346" t="s">
        <v>21</v>
      </c>
      <c r="J10" s="346">
        <v>1.0205597827526489</v>
      </c>
      <c r="K10" s="346">
        <v>22.954223647247847</v>
      </c>
      <c r="L10" s="347">
        <v>0.24305539844967167</v>
      </c>
      <c r="M10" s="346" t="s">
        <v>21</v>
      </c>
      <c r="N10" s="346" t="s">
        <v>21</v>
      </c>
      <c r="O10" s="346" t="s">
        <v>21</v>
      </c>
      <c r="P10" s="346">
        <v>9.7845323671985387</v>
      </c>
      <c r="Q10" s="346">
        <v>2.3500020234635999</v>
      </c>
      <c r="R10" s="348">
        <v>10.806621167488933</v>
      </c>
      <c r="S10" s="349" t="s">
        <v>211</v>
      </c>
    </row>
    <row r="11" spans="1:19" ht="18" customHeight="1">
      <c r="A11" s="350" t="s">
        <v>319</v>
      </c>
      <c r="B11" s="345" t="s">
        <v>21</v>
      </c>
      <c r="C11" s="346">
        <v>2.4075723096203951</v>
      </c>
      <c r="D11" s="346" t="s">
        <v>21</v>
      </c>
      <c r="E11" s="346">
        <v>0.38320468204631541</v>
      </c>
      <c r="F11" s="346">
        <v>0.11021212506069401</v>
      </c>
      <c r="G11" s="346">
        <v>1.077203900066225</v>
      </c>
      <c r="H11" s="346" t="s">
        <v>21</v>
      </c>
      <c r="I11" s="346" t="s">
        <v>21</v>
      </c>
      <c r="J11" s="346">
        <v>1.9485966393195255</v>
      </c>
      <c r="K11" s="346">
        <v>4.9632864999530977</v>
      </c>
      <c r="L11" s="346" t="s">
        <v>115</v>
      </c>
      <c r="M11" s="346" t="s">
        <v>21</v>
      </c>
      <c r="N11" s="346" t="s">
        <v>21</v>
      </c>
      <c r="O11" s="346" t="s">
        <v>21</v>
      </c>
      <c r="P11" s="346">
        <v>8.5825402753494782</v>
      </c>
      <c r="Q11" s="346">
        <v>0.49417012208656641</v>
      </c>
      <c r="R11" s="348">
        <v>0.45204117478806194</v>
      </c>
      <c r="S11" s="351" t="s">
        <v>334</v>
      </c>
    </row>
    <row r="12" spans="1:19" ht="28.5" customHeight="1">
      <c r="A12" s="350" t="s">
        <v>320</v>
      </c>
      <c r="B12" s="345" t="s">
        <v>21</v>
      </c>
      <c r="C12" s="346">
        <v>9.8990798456515297</v>
      </c>
      <c r="D12" s="346" t="s">
        <v>21</v>
      </c>
      <c r="E12" s="346">
        <v>9.5323385918023522</v>
      </c>
      <c r="F12" s="346">
        <v>8.057555754462955</v>
      </c>
      <c r="G12" s="346">
        <v>14.553575976996246</v>
      </c>
      <c r="H12" s="346" t="s">
        <v>21</v>
      </c>
      <c r="I12" s="346" t="s">
        <v>21</v>
      </c>
      <c r="J12" s="346">
        <v>2.0344858599685125</v>
      </c>
      <c r="K12" s="346">
        <v>8.2356261067338767</v>
      </c>
      <c r="L12" s="347">
        <v>0.10819961645110797</v>
      </c>
      <c r="M12" s="346" t="s">
        <v>21</v>
      </c>
      <c r="N12" s="346" t="s">
        <v>21</v>
      </c>
      <c r="O12" s="346" t="s">
        <v>21</v>
      </c>
      <c r="P12" s="346">
        <v>10.786401166469666</v>
      </c>
      <c r="Q12" s="346">
        <v>6.223127812065492</v>
      </c>
      <c r="R12" s="348">
        <v>2.2314382417362983</v>
      </c>
      <c r="S12" s="351" t="s">
        <v>335</v>
      </c>
    </row>
    <row r="13" spans="1:19" ht="18" customHeight="1">
      <c r="A13" s="352" t="s">
        <v>321</v>
      </c>
      <c r="B13" s="345" t="s">
        <v>21</v>
      </c>
      <c r="C13" s="346">
        <v>8.4199069951518748</v>
      </c>
      <c r="D13" s="346" t="s">
        <v>21</v>
      </c>
      <c r="E13" s="346">
        <v>1.3783184237221127</v>
      </c>
      <c r="F13" s="346">
        <v>0.81702703723883829</v>
      </c>
      <c r="G13" s="346">
        <v>16.701628591877569</v>
      </c>
      <c r="H13" s="346" t="s">
        <v>21</v>
      </c>
      <c r="I13" s="346" t="s">
        <v>21</v>
      </c>
      <c r="J13" s="346">
        <v>30.599145708801473</v>
      </c>
      <c r="K13" s="346">
        <v>23.746406583417514</v>
      </c>
      <c r="L13" s="353">
        <v>49.077145862613108</v>
      </c>
      <c r="M13" s="346" t="s">
        <v>21</v>
      </c>
      <c r="N13" s="346" t="s">
        <v>21</v>
      </c>
      <c r="O13" s="346" t="s">
        <v>21</v>
      </c>
      <c r="P13" s="346">
        <v>3.8489929304028259</v>
      </c>
      <c r="Q13" s="346">
        <v>5.2122308084389095</v>
      </c>
      <c r="R13" s="348">
        <v>30.757387563333456</v>
      </c>
      <c r="S13" s="349" t="s">
        <v>217</v>
      </c>
    </row>
    <row r="14" spans="1:19" ht="18" customHeight="1">
      <c r="A14" s="350" t="s">
        <v>322</v>
      </c>
      <c r="B14" s="345" t="s">
        <v>21</v>
      </c>
      <c r="C14" s="346">
        <v>9.351604498532371</v>
      </c>
      <c r="D14" s="346" t="s">
        <v>21</v>
      </c>
      <c r="E14" s="346">
        <v>24.883340615581123</v>
      </c>
      <c r="F14" s="346">
        <v>8.2456523490555824</v>
      </c>
      <c r="G14" s="346">
        <v>10.275477105445132</v>
      </c>
      <c r="H14" s="346" t="s">
        <v>21</v>
      </c>
      <c r="I14" s="346" t="s">
        <v>21</v>
      </c>
      <c r="J14" s="346">
        <v>4.1059400687083683</v>
      </c>
      <c r="K14" s="346">
        <v>0.26834820602348991</v>
      </c>
      <c r="L14" s="347">
        <v>8.638032003456722</v>
      </c>
      <c r="M14" s="346" t="s">
        <v>21</v>
      </c>
      <c r="N14" s="346" t="s">
        <v>21</v>
      </c>
      <c r="O14" s="346" t="s">
        <v>21</v>
      </c>
      <c r="P14" s="346">
        <v>16.105611466426168</v>
      </c>
      <c r="Q14" s="346">
        <v>4.3828208368917609</v>
      </c>
      <c r="R14" s="348">
        <v>0.31752616412981916</v>
      </c>
      <c r="S14" s="351" t="s">
        <v>336</v>
      </c>
    </row>
    <row r="15" spans="1:19" ht="19.5" customHeight="1">
      <c r="A15" s="344" t="s">
        <v>323</v>
      </c>
      <c r="B15" s="345" t="s">
        <v>21</v>
      </c>
      <c r="C15" s="346">
        <v>5.572045776854325</v>
      </c>
      <c r="D15" s="346" t="s">
        <v>21</v>
      </c>
      <c r="E15" s="346">
        <v>7.0926985838721128</v>
      </c>
      <c r="F15" s="346">
        <v>11.791828102476739</v>
      </c>
      <c r="G15" s="346">
        <v>3.4334140509110864</v>
      </c>
      <c r="H15" s="346" t="s">
        <v>21</v>
      </c>
      <c r="I15" s="346" t="s">
        <v>21</v>
      </c>
      <c r="J15" s="346">
        <v>2.3240595460526583</v>
      </c>
      <c r="K15" s="346">
        <v>0.60798148823193232</v>
      </c>
      <c r="L15" s="347">
        <v>6.8810422794383594</v>
      </c>
      <c r="M15" s="346" t="s">
        <v>21</v>
      </c>
      <c r="N15" s="346" t="s">
        <v>21</v>
      </c>
      <c r="O15" s="346" t="s">
        <v>21</v>
      </c>
      <c r="P15" s="346">
        <v>5.0445035543919614</v>
      </c>
      <c r="Q15" s="346">
        <v>4.9242583032592249</v>
      </c>
      <c r="R15" s="348" t="s">
        <v>115</v>
      </c>
      <c r="S15" s="349" t="s">
        <v>337</v>
      </c>
    </row>
    <row r="16" spans="1:19" ht="18" customHeight="1">
      <c r="A16" s="350" t="s">
        <v>324</v>
      </c>
      <c r="B16" s="345" t="s">
        <v>21</v>
      </c>
      <c r="C16" s="346">
        <v>5.1119686026186467E-2</v>
      </c>
      <c r="D16" s="346" t="s">
        <v>21</v>
      </c>
      <c r="E16" s="346">
        <v>0.12105873317746939</v>
      </c>
      <c r="F16" s="346">
        <v>0.10935850872817458</v>
      </c>
      <c r="G16" s="346">
        <v>0.2375124392663695</v>
      </c>
      <c r="H16" s="346" t="s">
        <v>21</v>
      </c>
      <c r="I16" s="346" t="s">
        <v>21</v>
      </c>
      <c r="J16" s="346" t="s">
        <v>115</v>
      </c>
      <c r="K16" s="346">
        <v>6.3971247173716134E-2</v>
      </c>
      <c r="L16" s="347" t="s">
        <v>115</v>
      </c>
      <c r="M16" s="346" t="s">
        <v>21</v>
      </c>
      <c r="N16" s="346" t="s">
        <v>21</v>
      </c>
      <c r="O16" s="346" t="s">
        <v>21</v>
      </c>
      <c r="P16" s="346">
        <v>7.9814878681698717E-2</v>
      </c>
      <c r="Q16" s="346">
        <v>0.25535816489632546</v>
      </c>
      <c r="R16" s="348">
        <v>0.21669315606956152</v>
      </c>
      <c r="S16" s="351" t="s">
        <v>338</v>
      </c>
    </row>
    <row r="17" spans="1:23" ht="18" customHeight="1">
      <c r="A17" s="350" t="s">
        <v>325</v>
      </c>
      <c r="B17" s="345" t="s">
        <v>21</v>
      </c>
      <c r="C17" s="346">
        <v>0.25394940800105542</v>
      </c>
      <c r="D17" s="346" t="s">
        <v>21</v>
      </c>
      <c r="E17" s="346">
        <v>1.0766341584562005</v>
      </c>
      <c r="F17" s="346">
        <v>0.17439667138437265</v>
      </c>
      <c r="G17" s="346">
        <v>0.81946583154824926</v>
      </c>
      <c r="H17" s="346" t="s">
        <v>21</v>
      </c>
      <c r="I17" s="346" t="s">
        <v>21</v>
      </c>
      <c r="J17" s="346">
        <v>8.0983063140242895E-2</v>
      </c>
      <c r="K17" s="346">
        <v>8.0257602394578742E-2</v>
      </c>
      <c r="L17" s="347">
        <v>7.8719200368623551E-2</v>
      </c>
      <c r="M17" s="346" t="s">
        <v>21</v>
      </c>
      <c r="N17" s="346" t="s">
        <v>21</v>
      </c>
      <c r="O17" s="346" t="s">
        <v>21</v>
      </c>
      <c r="P17" s="346">
        <v>0.19898819066599022</v>
      </c>
      <c r="Q17" s="346">
        <v>0.42757068918234598</v>
      </c>
      <c r="R17" s="348" t="s">
        <v>115</v>
      </c>
      <c r="S17" s="351" t="s">
        <v>339</v>
      </c>
    </row>
    <row r="18" spans="1:23" ht="27" customHeight="1">
      <c r="A18" s="350" t="s">
        <v>326</v>
      </c>
      <c r="B18" s="345" t="s">
        <v>21</v>
      </c>
      <c r="C18" s="346">
        <v>2.2591603179314665</v>
      </c>
      <c r="D18" s="346" t="s">
        <v>21</v>
      </c>
      <c r="E18" s="346">
        <v>4.9179296868711813</v>
      </c>
      <c r="F18" s="346">
        <v>2.3051005929060144</v>
      </c>
      <c r="G18" s="346">
        <v>5.9177871043203654</v>
      </c>
      <c r="H18" s="346" t="s">
        <v>21</v>
      </c>
      <c r="I18" s="346" t="s">
        <v>21</v>
      </c>
      <c r="J18" s="346">
        <v>0.30109716409785103</v>
      </c>
      <c r="K18" s="346">
        <v>0.22581388127729207</v>
      </c>
      <c r="L18" s="347">
        <v>0.13062302753237678</v>
      </c>
      <c r="M18" s="346" t="s">
        <v>21</v>
      </c>
      <c r="N18" s="346" t="s">
        <v>21</v>
      </c>
      <c r="O18" s="346" t="s">
        <v>21</v>
      </c>
      <c r="P18" s="346">
        <v>10.412912488649335</v>
      </c>
      <c r="Q18" s="346">
        <v>2.7658697135667119</v>
      </c>
      <c r="R18" s="348">
        <v>6.1515074444586378E-2</v>
      </c>
      <c r="S18" s="351" t="s">
        <v>340</v>
      </c>
    </row>
    <row r="19" spans="1:23" ht="18" customHeight="1">
      <c r="A19" s="350" t="s">
        <v>327</v>
      </c>
      <c r="B19" s="345" t="s">
        <v>21</v>
      </c>
      <c r="C19" s="346">
        <v>2.9632927673889387</v>
      </c>
      <c r="D19" s="346" t="s">
        <v>21</v>
      </c>
      <c r="E19" s="346">
        <v>1.5012657072342432</v>
      </c>
      <c r="F19" s="346">
        <v>1.8684519658588985</v>
      </c>
      <c r="G19" s="346">
        <v>3.9976132748723541</v>
      </c>
      <c r="H19" s="346" t="s">
        <v>21</v>
      </c>
      <c r="I19" s="346" t="s">
        <v>21</v>
      </c>
      <c r="J19" s="346">
        <v>0.14598841204255139</v>
      </c>
      <c r="K19" s="346">
        <v>0.45818120798873363</v>
      </c>
      <c r="L19" s="347">
        <v>0.10302114917630667</v>
      </c>
      <c r="M19" s="346" t="s">
        <v>21</v>
      </c>
      <c r="N19" s="346" t="s">
        <v>21</v>
      </c>
      <c r="O19" s="346" t="s">
        <v>21</v>
      </c>
      <c r="P19" s="346">
        <v>1.7728763151546134</v>
      </c>
      <c r="Q19" s="346">
        <v>4.7065271913152564</v>
      </c>
      <c r="R19" s="348" t="s">
        <v>115</v>
      </c>
      <c r="S19" s="349" t="s">
        <v>341</v>
      </c>
    </row>
    <row r="20" spans="1:23" ht="20.100000000000001" customHeight="1">
      <c r="A20" s="350" t="s">
        <v>328</v>
      </c>
      <c r="B20" s="354" t="s">
        <v>21</v>
      </c>
      <c r="C20" s="347" t="s">
        <v>115</v>
      </c>
      <c r="D20" s="347" t="s">
        <v>21</v>
      </c>
      <c r="E20" s="347">
        <v>0.19661979132402418</v>
      </c>
      <c r="F20" s="347">
        <v>0.11598243505159148</v>
      </c>
      <c r="G20" s="347">
        <v>0.82597233073392806</v>
      </c>
      <c r="H20" s="347" t="s">
        <v>21</v>
      </c>
      <c r="I20" s="347" t="s">
        <v>21</v>
      </c>
      <c r="J20" s="346" t="s">
        <v>115</v>
      </c>
      <c r="K20" s="347">
        <v>1.8966630702291802</v>
      </c>
      <c r="L20" s="347">
        <v>5.071073287523805E-2</v>
      </c>
      <c r="M20" s="347" t="s">
        <v>21</v>
      </c>
      <c r="N20" s="347" t="s">
        <v>21</v>
      </c>
      <c r="O20" s="347" t="s">
        <v>21</v>
      </c>
      <c r="P20" s="347">
        <v>0.36075592850181259</v>
      </c>
      <c r="Q20" s="347">
        <v>0.6196634882524803</v>
      </c>
      <c r="R20" s="348" t="s">
        <v>115</v>
      </c>
      <c r="S20" s="351" t="s">
        <v>342</v>
      </c>
    </row>
    <row r="21" spans="1:23" ht="20.25" customHeight="1">
      <c r="A21" s="350" t="s">
        <v>232</v>
      </c>
      <c r="B21" s="354" t="s">
        <v>21</v>
      </c>
      <c r="C21" s="347">
        <v>8.5303914778536321</v>
      </c>
      <c r="D21" s="347" t="s">
        <v>21</v>
      </c>
      <c r="E21" s="347">
        <v>1.073456692516966</v>
      </c>
      <c r="F21" s="347">
        <v>5.5796901882760714</v>
      </c>
      <c r="G21" s="347">
        <v>1.4114059435104731</v>
      </c>
      <c r="H21" s="347" t="s">
        <v>21</v>
      </c>
      <c r="I21" s="347" t="s">
        <v>21</v>
      </c>
      <c r="J21" s="347">
        <v>2.0344520604220433</v>
      </c>
      <c r="K21" s="347">
        <v>12.910611699822869</v>
      </c>
      <c r="L21" s="347">
        <v>0.30770022508364231</v>
      </c>
      <c r="M21" s="347" t="s">
        <v>21</v>
      </c>
      <c r="N21" s="347" t="s">
        <v>21</v>
      </c>
      <c r="O21" s="347" t="s">
        <v>21</v>
      </c>
      <c r="P21" s="347">
        <v>3.6459559827117043</v>
      </c>
      <c r="Q21" s="347">
        <v>2.6156828622672075</v>
      </c>
      <c r="R21" s="348">
        <v>8.7217537388114968E-2</v>
      </c>
      <c r="S21" s="351" t="s">
        <v>233</v>
      </c>
    </row>
    <row r="22" spans="1:23" ht="18" customHeight="1">
      <c r="A22" s="350" t="s">
        <v>329</v>
      </c>
      <c r="B22" s="346" t="s">
        <v>21</v>
      </c>
      <c r="C22" s="346">
        <v>1.1444213581346261</v>
      </c>
      <c r="D22" s="347" t="s">
        <v>21</v>
      </c>
      <c r="E22" s="347">
        <v>0.39215370106596914</v>
      </c>
      <c r="F22" s="347">
        <v>9.9516906080511855</v>
      </c>
      <c r="G22" s="347">
        <v>7.250156736017205</v>
      </c>
      <c r="H22" s="347" t="s">
        <v>21</v>
      </c>
      <c r="I22" s="347" t="s">
        <v>21</v>
      </c>
      <c r="J22" s="347">
        <v>0.2135669911809491</v>
      </c>
      <c r="K22" s="347" t="s">
        <v>115</v>
      </c>
      <c r="L22" s="347">
        <v>5.1050828512301236E-2</v>
      </c>
      <c r="M22" s="347" t="s">
        <v>21</v>
      </c>
      <c r="N22" s="347" t="s">
        <v>21</v>
      </c>
      <c r="O22" s="347" t="s">
        <v>21</v>
      </c>
      <c r="P22" s="347" t="s">
        <v>115</v>
      </c>
      <c r="Q22" s="347">
        <v>17.811516591397126</v>
      </c>
      <c r="R22" s="348">
        <v>1.4337392119850321</v>
      </c>
      <c r="S22" s="351" t="s">
        <v>235</v>
      </c>
    </row>
    <row r="23" spans="1:23" ht="18" customHeight="1">
      <c r="A23" s="350" t="s">
        <v>330</v>
      </c>
      <c r="B23" s="354" t="s">
        <v>21</v>
      </c>
      <c r="C23" s="347">
        <v>16.417664325055242</v>
      </c>
      <c r="D23" s="347" t="s">
        <v>21</v>
      </c>
      <c r="E23" s="347">
        <v>7.9639925058010306</v>
      </c>
      <c r="F23" s="347">
        <v>8.3602467418050033</v>
      </c>
      <c r="G23" s="347">
        <v>4.2796120108966207</v>
      </c>
      <c r="H23" s="347" t="s">
        <v>21</v>
      </c>
      <c r="I23" s="347" t="s">
        <v>21</v>
      </c>
      <c r="J23" s="347">
        <v>9.1980261409034423</v>
      </c>
      <c r="K23" s="347">
        <v>15.998411517446339</v>
      </c>
      <c r="L23" s="347">
        <v>26.782931451094978</v>
      </c>
      <c r="M23" s="347" t="s">
        <v>21</v>
      </c>
      <c r="N23" s="347" t="s">
        <v>21</v>
      </c>
      <c r="O23" s="347" t="s">
        <v>21</v>
      </c>
      <c r="P23" s="347">
        <v>8.192668367191521</v>
      </c>
      <c r="Q23" s="347">
        <v>13.18936334825502</v>
      </c>
      <c r="R23" s="348">
        <v>3.883962602663491</v>
      </c>
      <c r="S23" s="349" t="s">
        <v>343</v>
      </c>
    </row>
    <row r="24" spans="1:23" ht="30" customHeight="1">
      <c r="A24" s="350" t="s">
        <v>331</v>
      </c>
      <c r="B24" s="354" t="s">
        <v>21</v>
      </c>
      <c r="C24" s="347">
        <v>8.4924639688664616</v>
      </c>
      <c r="D24" s="347" t="s">
        <v>21</v>
      </c>
      <c r="E24" s="347">
        <v>9.7385587035856194</v>
      </c>
      <c r="F24" s="347">
        <v>10.220567879469082</v>
      </c>
      <c r="G24" s="347">
        <v>13.95664250519385</v>
      </c>
      <c r="H24" s="347" t="s">
        <v>21</v>
      </c>
      <c r="I24" s="347" t="s">
        <v>21</v>
      </c>
      <c r="J24" s="347">
        <v>5.948404257372581</v>
      </c>
      <c r="K24" s="347">
        <v>3.6191334623957725</v>
      </c>
      <c r="L24" s="347">
        <v>2.9185165139974134</v>
      </c>
      <c r="M24" s="347" t="s">
        <v>21</v>
      </c>
      <c r="N24" s="347" t="s">
        <v>21</v>
      </c>
      <c r="O24" s="347" t="s">
        <v>21</v>
      </c>
      <c r="P24" s="347">
        <v>10.731975312537518</v>
      </c>
      <c r="Q24" s="347">
        <v>19.493387087110612</v>
      </c>
      <c r="R24" s="348">
        <v>6.9415285240061145E-2</v>
      </c>
      <c r="S24" s="351" t="s">
        <v>344</v>
      </c>
    </row>
    <row r="25" spans="1:23" ht="18" customHeight="1">
      <c r="A25" s="350" t="s">
        <v>332</v>
      </c>
      <c r="B25" s="354" t="s">
        <v>21</v>
      </c>
      <c r="C25" s="347">
        <v>0.36443389070281323</v>
      </c>
      <c r="D25" s="347" t="s">
        <v>21</v>
      </c>
      <c r="E25" s="347">
        <v>1.9927183838542009</v>
      </c>
      <c r="F25" s="347">
        <v>20.857712276221392</v>
      </c>
      <c r="G25" s="347">
        <v>1.123657277973281</v>
      </c>
      <c r="H25" s="347" t="s">
        <v>21</v>
      </c>
      <c r="I25" s="347" t="s">
        <v>21</v>
      </c>
      <c r="J25" s="346">
        <v>35.455022550576253</v>
      </c>
      <c r="K25" s="347">
        <v>2.4824649357955098</v>
      </c>
      <c r="L25" s="347">
        <v>3.7194714822732671</v>
      </c>
      <c r="M25" s="347" t="s">
        <v>21</v>
      </c>
      <c r="N25" s="347" t="s">
        <v>21</v>
      </c>
      <c r="O25" s="347" t="s">
        <v>21</v>
      </c>
      <c r="P25" s="347">
        <v>3.3883689874951592</v>
      </c>
      <c r="Q25" s="347">
        <v>10.909059962848879</v>
      </c>
      <c r="R25" s="348" t="s">
        <v>115</v>
      </c>
      <c r="S25" s="349" t="s">
        <v>345</v>
      </c>
    </row>
    <row r="26" spans="1:23" ht="28.5" customHeight="1">
      <c r="A26" s="350" t="s">
        <v>242</v>
      </c>
      <c r="B26" s="354" t="s">
        <v>21</v>
      </c>
      <c r="C26" s="347">
        <v>0.14016688103954356</v>
      </c>
      <c r="D26" s="347" t="s">
        <v>21</v>
      </c>
      <c r="E26" s="347">
        <v>0.34385982224903039</v>
      </c>
      <c r="F26" s="347">
        <v>0.74466492728928801</v>
      </c>
      <c r="G26" s="347">
        <v>0.50402671598828419</v>
      </c>
      <c r="H26" s="347" t="s">
        <v>21</v>
      </c>
      <c r="I26" s="347" t="s">
        <v>21</v>
      </c>
      <c r="J26" s="346">
        <v>0.15398852303423682</v>
      </c>
      <c r="K26" s="347" t="s">
        <v>115</v>
      </c>
      <c r="L26" s="347">
        <v>0.15838911777688702</v>
      </c>
      <c r="M26" s="347" t="s">
        <v>21</v>
      </c>
      <c r="N26" s="347" t="s">
        <v>21</v>
      </c>
      <c r="O26" s="347" t="s">
        <v>21</v>
      </c>
      <c r="P26" s="347">
        <v>0.78744053072186593</v>
      </c>
      <c r="Q26" s="347">
        <v>0.76006106942788176</v>
      </c>
      <c r="R26" s="348" t="s">
        <v>115</v>
      </c>
      <c r="S26" s="351" t="s">
        <v>243</v>
      </c>
    </row>
    <row r="27" spans="1:23" ht="27.75" customHeight="1">
      <c r="A27" s="350" t="s">
        <v>333</v>
      </c>
      <c r="B27" s="354" t="s">
        <v>21</v>
      </c>
      <c r="C27" s="347" t="s">
        <v>115</v>
      </c>
      <c r="D27" s="347" t="s">
        <v>21</v>
      </c>
      <c r="E27" s="346" t="s">
        <v>115</v>
      </c>
      <c r="F27" s="347" t="s">
        <v>115</v>
      </c>
      <c r="G27" s="346" t="s">
        <v>115</v>
      </c>
      <c r="H27" s="346" t="s">
        <v>21</v>
      </c>
      <c r="I27" s="346" t="s">
        <v>21</v>
      </c>
      <c r="J27" s="346" t="s">
        <v>115</v>
      </c>
      <c r="K27" s="347" t="s">
        <v>115</v>
      </c>
      <c r="L27" s="347">
        <v>7.0653102727174108E-2</v>
      </c>
      <c r="M27" s="347" t="s">
        <v>21</v>
      </c>
      <c r="N27" s="347" t="s">
        <v>21</v>
      </c>
      <c r="O27" s="347" t="s">
        <v>21</v>
      </c>
      <c r="P27" s="347" t="s">
        <v>115</v>
      </c>
      <c r="Q27" s="347" t="s">
        <v>115</v>
      </c>
      <c r="R27" s="348" t="s">
        <v>115</v>
      </c>
      <c r="S27" s="351" t="s">
        <v>346</v>
      </c>
    </row>
    <row r="28" spans="1:23" ht="15" customHeight="1">
      <c r="A28" s="350" t="s">
        <v>246</v>
      </c>
      <c r="B28" s="354" t="s">
        <v>21</v>
      </c>
      <c r="C28" s="346">
        <v>4.0252630190297154</v>
      </c>
      <c r="D28" s="347" t="s">
        <v>21</v>
      </c>
      <c r="E28" s="347">
        <v>2.8023741415184955</v>
      </c>
      <c r="F28" s="347">
        <v>2.4602296355004323</v>
      </c>
      <c r="G28" s="347">
        <v>3.8095804922040539</v>
      </c>
      <c r="H28" s="347" t="s">
        <v>21</v>
      </c>
      <c r="I28" s="347" t="s">
        <v>21</v>
      </c>
      <c r="J28" s="347">
        <v>0.53604120347940853</v>
      </c>
      <c r="K28" s="347">
        <v>1.3953793128676506</v>
      </c>
      <c r="L28" s="347">
        <v>0.13941791069346446</v>
      </c>
      <c r="M28" s="347" t="s">
        <v>21</v>
      </c>
      <c r="N28" s="347" t="s">
        <v>21</v>
      </c>
      <c r="O28" s="347" t="s">
        <v>21</v>
      </c>
      <c r="P28" s="347">
        <v>1.8264397730575903</v>
      </c>
      <c r="Q28" s="347">
        <v>1.2853657699515888</v>
      </c>
      <c r="R28" s="348" t="s">
        <v>115</v>
      </c>
      <c r="S28" s="349" t="s">
        <v>347</v>
      </c>
    </row>
    <row r="29" spans="1:23" ht="13.2" customHeight="1">
      <c r="A29" s="350" t="s">
        <v>248</v>
      </c>
      <c r="B29" s="354" t="s">
        <v>21</v>
      </c>
      <c r="C29" s="347" t="s">
        <v>115</v>
      </c>
      <c r="D29" s="347" t="s">
        <v>21</v>
      </c>
      <c r="E29" s="347" t="s">
        <v>115</v>
      </c>
      <c r="F29" s="347" t="s">
        <v>115</v>
      </c>
      <c r="G29" s="347">
        <v>0.11807530692770675</v>
      </c>
      <c r="H29" s="347" t="s">
        <v>21</v>
      </c>
      <c r="I29" s="347" t="s">
        <v>21</v>
      </c>
      <c r="J29" s="347" t="s">
        <v>115</v>
      </c>
      <c r="K29" s="347" t="s">
        <v>115</v>
      </c>
      <c r="L29" s="347">
        <v>5.48672490672713E-2</v>
      </c>
      <c r="M29" s="347" t="s">
        <v>21</v>
      </c>
      <c r="N29" s="347" t="s">
        <v>21</v>
      </c>
      <c r="O29" s="347" t="s">
        <v>21</v>
      </c>
      <c r="P29" s="347" t="s">
        <v>115</v>
      </c>
      <c r="Q29" s="347">
        <v>6.4750800886744966E-2</v>
      </c>
      <c r="R29" s="348" t="s">
        <v>115</v>
      </c>
      <c r="S29" s="351" t="s">
        <v>348</v>
      </c>
    </row>
    <row r="30" spans="1:23" ht="12" customHeight="1" thickBot="1">
      <c r="A30" s="356" t="s">
        <v>250</v>
      </c>
      <c r="B30" s="357" t="s">
        <v>21</v>
      </c>
      <c r="C30" s="358" t="s">
        <v>115</v>
      </c>
      <c r="D30" s="358" t="s">
        <v>21</v>
      </c>
      <c r="E30" s="358" t="s">
        <v>115</v>
      </c>
      <c r="F30" s="358" t="s">
        <v>115</v>
      </c>
      <c r="G30" s="358" t="s">
        <v>115</v>
      </c>
      <c r="H30" s="358" t="s">
        <v>21</v>
      </c>
      <c r="I30" s="358" t="s">
        <v>21</v>
      </c>
      <c r="J30" s="358" t="s">
        <v>115</v>
      </c>
      <c r="K30" s="358" t="s">
        <v>115</v>
      </c>
      <c r="L30" s="358" t="s">
        <v>115</v>
      </c>
      <c r="M30" s="358" t="s">
        <v>21</v>
      </c>
      <c r="N30" s="358" t="s">
        <v>21</v>
      </c>
      <c r="O30" s="358" t="s">
        <v>21</v>
      </c>
      <c r="P30" s="358" t="s">
        <v>115</v>
      </c>
      <c r="Q30" s="358" t="s">
        <v>115</v>
      </c>
      <c r="R30" s="348">
        <v>36.263280758365021</v>
      </c>
      <c r="S30" s="360" t="s">
        <v>251</v>
      </c>
    </row>
    <row r="31" spans="1:23" ht="14.4" customHeight="1" thickBot="1">
      <c r="A31" s="362" t="s">
        <v>361</v>
      </c>
      <c r="B31" s="370" t="s">
        <v>21</v>
      </c>
      <c r="C31" s="367">
        <v>8829.9603359999965</v>
      </c>
      <c r="D31" s="367" t="s">
        <v>21</v>
      </c>
      <c r="E31" s="367">
        <v>3838.2502372119498</v>
      </c>
      <c r="F31" s="367">
        <v>2788.3526567979434</v>
      </c>
      <c r="G31" s="367">
        <v>1982.6329999999996</v>
      </c>
      <c r="H31" s="367" t="s">
        <v>21</v>
      </c>
      <c r="I31" s="367" t="s">
        <v>21</v>
      </c>
      <c r="J31" s="367">
        <v>9227.9344720000008</v>
      </c>
      <c r="K31" s="367">
        <v>84.825609000000014</v>
      </c>
      <c r="L31" s="367">
        <v>9590.4561927208597</v>
      </c>
      <c r="M31" s="367" t="s">
        <v>21</v>
      </c>
      <c r="N31" s="367" t="s">
        <v>21</v>
      </c>
      <c r="O31" s="367" t="s">
        <v>21</v>
      </c>
      <c r="P31" s="367">
        <v>1307.6358909999999</v>
      </c>
      <c r="Q31" s="367">
        <v>26191.655978488769</v>
      </c>
      <c r="R31" s="371">
        <v>1144.6023700000001</v>
      </c>
      <c r="S31" s="366" t="s">
        <v>349</v>
      </c>
    </row>
    <row r="32" spans="1:23" s="474" customFormat="1" ht="12.75" customHeight="1">
      <c r="A32" s="265" t="s">
        <v>474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/>
      <c r="Q32" s="266"/>
      <c r="R32" s="266"/>
      <c r="S32" s="266" t="s">
        <v>475</v>
      </c>
      <c r="T32" s="475"/>
      <c r="U32" s="475"/>
      <c r="V32" s="475"/>
      <c r="W32" s="475"/>
    </row>
    <row r="33" spans="1:19" s="474" customFormat="1" ht="12.75" customHeight="1">
      <c r="A33" s="265"/>
      <c r="B33" s="476"/>
      <c r="C33" s="268"/>
      <c r="D33" s="268"/>
      <c r="E33" s="476"/>
      <c r="F33" s="476"/>
      <c r="G33" s="476"/>
      <c r="H33" s="476"/>
      <c r="I33" s="476"/>
      <c r="J33" s="269"/>
      <c r="K33" s="269"/>
      <c r="L33" s="476"/>
      <c r="M33" s="476"/>
      <c r="N33" s="476"/>
      <c r="O33" s="476"/>
      <c r="P33" s="476"/>
      <c r="R33" s="475"/>
      <c r="S33" s="266"/>
    </row>
    <row r="34" spans="1:19">
      <c r="A34" s="167"/>
      <c r="S34" s="175"/>
    </row>
    <row r="35" spans="1:19" ht="23.4" customHeight="1"/>
  </sheetData>
  <mergeCells count="38"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M5:M6"/>
    <mergeCell ref="A1:S1"/>
    <mergeCell ref="A2:S2"/>
    <mergeCell ref="B3:R3"/>
    <mergeCell ref="B4:R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B9:R31">
    <cfRule type="cellIs" dxfId="2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33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EN41"/>
  <sheetViews>
    <sheetView topLeftCell="A4" zoomScaleNormal="100" workbookViewId="0">
      <selection activeCell="B9" sqref="B9:O31"/>
    </sheetView>
  </sheetViews>
  <sheetFormatPr defaultColWidth="9.109375" defaultRowHeight="13.2"/>
  <cols>
    <col min="1" max="1" width="34.88671875" style="461" customWidth="1"/>
    <col min="2" max="10" width="6.44140625" style="461" customWidth="1"/>
    <col min="11" max="11" width="6.88671875" style="461" customWidth="1"/>
    <col min="12" max="12" width="6.44140625" style="461" customWidth="1"/>
    <col min="13" max="13" width="7.6640625" style="461" customWidth="1"/>
    <col min="14" max="14" width="8" style="461" customWidth="1"/>
    <col min="15" max="15" width="6.44140625" style="461" customWidth="1"/>
    <col min="16" max="16" width="34.109375" style="461" customWidth="1"/>
    <col min="17" max="16384" width="9.109375" style="461"/>
  </cols>
  <sheetData>
    <row r="1" spans="1:16368" ht="21" customHeight="1">
      <c r="A1" s="592" t="s">
        <v>359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 t="s">
        <v>359</v>
      </c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 t="s">
        <v>359</v>
      </c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 t="s">
        <v>359</v>
      </c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2"/>
      <c r="BY1" s="592"/>
      <c r="BZ1" s="592"/>
      <c r="CA1" s="592"/>
      <c r="CB1" s="592"/>
      <c r="CC1" s="592" t="s">
        <v>359</v>
      </c>
      <c r="CD1" s="592"/>
      <c r="CE1" s="592"/>
      <c r="CF1" s="592"/>
      <c r="CG1" s="592"/>
      <c r="CH1" s="592"/>
      <c r="CI1" s="592"/>
      <c r="CJ1" s="592"/>
      <c r="CK1" s="592"/>
      <c r="CL1" s="592"/>
      <c r="CM1" s="592"/>
      <c r="CN1" s="592"/>
      <c r="CO1" s="592"/>
      <c r="CP1" s="592"/>
      <c r="CQ1" s="592"/>
      <c r="CR1" s="592"/>
      <c r="CS1" s="592" t="s">
        <v>359</v>
      </c>
      <c r="CT1" s="592"/>
      <c r="CU1" s="592"/>
      <c r="CV1" s="592"/>
      <c r="CW1" s="592"/>
      <c r="CX1" s="592"/>
      <c r="CY1" s="592"/>
      <c r="CZ1" s="592"/>
      <c r="DA1" s="592"/>
      <c r="DB1" s="592"/>
      <c r="DC1" s="592"/>
      <c r="DD1" s="592"/>
      <c r="DE1" s="592"/>
      <c r="DF1" s="592"/>
      <c r="DG1" s="592"/>
      <c r="DH1" s="592"/>
      <c r="DI1" s="592" t="s">
        <v>359</v>
      </c>
      <c r="DJ1" s="592"/>
      <c r="DK1" s="592"/>
      <c r="DL1" s="592"/>
      <c r="DM1" s="592"/>
      <c r="DN1" s="592"/>
      <c r="DO1" s="592"/>
      <c r="DP1" s="592"/>
      <c r="DQ1" s="592"/>
      <c r="DR1" s="592"/>
      <c r="DS1" s="592"/>
      <c r="DT1" s="592"/>
      <c r="DU1" s="592"/>
      <c r="DV1" s="592"/>
      <c r="DW1" s="592"/>
      <c r="DX1" s="592"/>
      <c r="DY1" s="592" t="s">
        <v>359</v>
      </c>
      <c r="DZ1" s="592"/>
      <c r="EA1" s="592"/>
      <c r="EB1" s="592"/>
      <c r="EC1" s="592"/>
      <c r="ED1" s="592"/>
      <c r="EE1" s="592"/>
      <c r="EF1" s="592"/>
      <c r="EG1" s="592"/>
      <c r="EH1" s="592"/>
      <c r="EI1" s="592"/>
      <c r="EJ1" s="592"/>
      <c r="EK1" s="592"/>
      <c r="EL1" s="592"/>
      <c r="EM1" s="592"/>
      <c r="EN1" s="592"/>
      <c r="EO1" s="592" t="s">
        <v>359</v>
      </c>
      <c r="EP1" s="592"/>
      <c r="EQ1" s="592"/>
      <c r="ER1" s="592"/>
      <c r="ES1" s="592"/>
      <c r="ET1" s="592"/>
      <c r="EU1" s="592"/>
      <c r="EV1" s="592"/>
      <c r="EW1" s="592"/>
      <c r="EX1" s="592"/>
      <c r="EY1" s="592"/>
      <c r="EZ1" s="592"/>
      <c r="FA1" s="592"/>
      <c r="FB1" s="592"/>
      <c r="FC1" s="592"/>
      <c r="FD1" s="592"/>
      <c r="FE1" s="592" t="s">
        <v>359</v>
      </c>
      <c r="FF1" s="592"/>
      <c r="FG1" s="592"/>
      <c r="FH1" s="592"/>
      <c r="FI1" s="592"/>
      <c r="FJ1" s="592"/>
      <c r="FK1" s="592"/>
      <c r="FL1" s="592"/>
      <c r="FM1" s="592"/>
      <c r="FN1" s="592"/>
      <c r="FO1" s="592"/>
      <c r="FP1" s="592"/>
      <c r="FQ1" s="592"/>
      <c r="FR1" s="592"/>
      <c r="FS1" s="592"/>
      <c r="FT1" s="592"/>
      <c r="FU1" s="592" t="s">
        <v>359</v>
      </c>
      <c r="FV1" s="592"/>
      <c r="FW1" s="592"/>
      <c r="FX1" s="592"/>
      <c r="FY1" s="592"/>
      <c r="FZ1" s="592"/>
      <c r="GA1" s="592"/>
      <c r="GB1" s="592"/>
      <c r="GC1" s="592"/>
      <c r="GD1" s="592"/>
      <c r="GE1" s="592"/>
      <c r="GF1" s="592"/>
      <c r="GG1" s="592"/>
      <c r="GH1" s="592"/>
      <c r="GI1" s="592"/>
      <c r="GJ1" s="592"/>
      <c r="GK1" s="592" t="s">
        <v>359</v>
      </c>
      <c r="GL1" s="592"/>
      <c r="GM1" s="592"/>
      <c r="GN1" s="592"/>
      <c r="GO1" s="592"/>
      <c r="GP1" s="592"/>
      <c r="GQ1" s="592"/>
      <c r="GR1" s="592"/>
      <c r="GS1" s="592"/>
      <c r="GT1" s="592"/>
      <c r="GU1" s="592"/>
      <c r="GV1" s="592"/>
      <c r="GW1" s="592"/>
      <c r="GX1" s="592"/>
      <c r="GY1" s="592"/>
      <c r="GZ1" s="592"/>
      <c r="HA1" s="592" t="s">
        <v>359</v>
      </c>
      <c r="HB1" s="592"/>
      <c r="HC1" s="592"/>
      <c r="HD1" s="592"/>
      <c r="HE1" s="592"/>
      <c r="HF1" s="592"/>
      <c r="HG1" s="592"/>
      <c r="HH1" s="592"/>
      <c r="HI1" s="592"/>
      <c r="HJ1" s="592"/>
      <c r="HK1" s="592"/>
      <c r="HL1" s="592"/>
      <c r="HM1" s="592"/>
      <c r="HN1" s="592"/>
      <c r="HO1" s="592"/>
      <c r="HP1" s="592"/>
      <c r="HQ1" s="592" t="s">
        <v>359</v>
      </c>
      <c r="HR1" s="592"/>
      <c r="HS1" s="592"/>
      <c r="HT1" s="592"/>
      <c r="HU1" s="592"/>
      <c r="HV1" s="592"/>
      <c r="HW1" s="592"/>
      <c r="HX1" s="592"/>
      <c r="HY1" s="592"/>
      <c r="HZ1" s="592"/>
      <c r="IA1" s="592"/>
      <c r="IB1" s="592"/>
      <c r="IC1" s="592"/>
      <c r="ID1" s="592"/>
      <c r="IE1" s="592"/>
      <c r="IF1" s="592"/>
      <c r="IG1" s="592" t="s">
        <v>359</v>
      </c>
      <c r="IH1" s="592"/>
      <c r="II1" s="592"/>
      <c r="IJ1" s="592"/>
      <c r="IK1" s="592"/>
      <c r="IL1" s="592"/>
      <c r="IM1" s="592"/>
      <c r="IN1" s="592"/>
      <c r="IO1" s="592"/>
      <c r="IP1" s="592"/>
      <c r="IQ1" s="592"/>
      <c r="IR1" s="592"/>
      <c r="IS1" s="592"/>
      <c r="IT1" s="592"/>
      <c r="IU1" s="592"/>
      <c r="IV1" s="592"/>
      <c r="IW1" s="592" t="s">
        <v>359</v>
      </c>
      <c r="IX1" s="592"/>
      <c r="IY1" s="592"/>
      <c r="IZ1" s="592"/>
      <c r="JA1" s="592"/>
      <c r="JB1" s="592"/>
      <c r="JC1" s="592"/>
      <c r="JD1" s="592"/>
      <c r="JE1" s="592"/>
      <c r="JF1" s="592"/>
      <c r="JG1" s="592"/>
      <c r="JH1" s="592"/>
      <c r="JI1" s="592"/>
      <c r="JJ1" s="592"/>
      <c r="JK1" s="592"/>
      <c r="JL1" s="592"/>
      <c r="JM1" s="592" t="s">
        <v>359</v>
      </c>
      <c r="JN1" s="592"/>
      <c r="JO1" s="592"/>
      <c r="JP1" s="592"/>
      <c r="JQ1" s="592"/>
      <c r="JR1" s="592"/>
      <c r="JS1" s="592"/>
      <c r="JT1" s="592"/>
      <c r="JU1" s="592"/>
      <c r="JV1" s="592"/>
      <c r="JW1" s="592"/>
      <c r="JX1" s="592"/>
      <c r="JY1" s="592"/>
      <c r="JZ1" s="592"/>
      <c r="KA1" s="592"/>
      <c r="KB1" s="592"/>
      <c r="KC1" s="592" t="s">
        <v>359</v>
      </c>
      <c r="KD1" s="592"/>
      <c r="KE1" s="592"/>
      <c r="KF1" s="592"/>
      <c r="KG1" s="592"/>
      <c r="KH1" s="592"/>
      <c r="KI1" s="592"/>
      <c r="KJ1" s="592"/>
      <c r="KK1" s="592"/>
      <c r="KL1" s="592"/>
      <c r="KM1" s="592"/>
      <c r="KN1" s="592"/>
      <c r="KO1" s="592"/>
      <c r="KP1" s="592"/>
      <c r="KQ1" s="592"/>
      <c r="KR1" s="592"/>
      <c r="KS1" s="592" t="s">
        <v>359</v>
      </c>
      <c r="KT1" s="592"/>
      <c r="KU1" s="592"/>
      <c r="KV1" s="592"/>
      <c r="KW1" s="592"/>
      <c r="KX1" s="592"/>
      <c r="KY1" s="592"/>
      <c r="KZ1" s="592"/>
      <c r="LA1" s="592"/>
      <c r="LB1" s="592"/>
      <c r="LC1" s="592"/>
      <c r="LD1" s="592"/>
      <c r="LE1" s="592"/>
      <c r="LF1" s="592"/>
      <c r="LG1" s="592"/>
      <c r="LH1" s="592"/>
      <c r="LI1" s="592" t="s">
        <v>359</v>
      </c>
      <c r="LJ1" s="592"/>
      <c r="LK1" s="592"/>
      <c r="LL1" s="592"/>
      <c r="LM1" s="592"/>
      <c r="LN1" s="592"/>
      <c r="LO1" s="592"/>
      <c r="LP1" s="592"/>
      <c r="LQ1" s="592"/>
      <c r="LR1" s="592"/>
      <c r="LS1" s="592"/>
      <c r="LT1" s="592"/>
      <c r="LU1" s="592"/>
      <c r="LV1" s="592"/>
      <c r="LW1" s="592"/>
      <c r="LX1" s="592"/>
      <c r="LY1" s="592" t="s">
        <v>359</v>
      </c>
      <c r="LZ1" s="592"/>
      <c r="MA1" s="592"/>
      <c r="MB1" s="592"/>
      <c r="MC1" s="592"/>
      <c r="MD1" s="592"/>
      <c r="ME1" s="592"/>
      <c r="MF1" s="592"/>
      <c r="MG1" s="592"/>
      <c r="MH1" s="592"/>
      <c r="MI1" s="592"/>
      <c r="MJ1" s="592"/>
      <c r="MK1" s="592"/>
      <c r="ML1" s="592"/>
      <c r="MM1" s="592"/>
      <c r="MN1" s="592"/>
      <c r="MO1" s="592" t="s">
        <v>359</v>
      </c>
      <c r="MP1" s="592"/>
      <c r="MQ1" s="592"/>
      <c r="MR1" s="592"/>
      <c r="MS1" s="592"/>
      <c r="MT1" s="592"/>
      <c r="MU1" s="592"/>
      <c r="MV1" s="592"/>
      <c r="MW1" s="592"/>
      <c r="MX1" s="592"/>
      <c r="MY1" s="592"/>
      <c r="MZ1" s="592"/>
      <c r="NA1" s="592"/>
      <c r="NB1" s="592"/>
      <c r="NC1" s="592"/>
      <c r="ND1" s="592"/>
      <c r="NE1" s="592" t="s">
        <v>359</v>
      </c>
      <c r="NF1" s="592"/>
      <c r="NG1" s="592"/>
      <c r="NH1" s="592"/>
      <c r="NI1" s="592"/>
      <c r="NJ1" s="592"/>
      <c r="NK1" s="592"/>
      <c r="NL1" s="592"/>
      <c r="NM1" s="592"/>
      <c r="NN1" s="592"/>
      <c r="NO1" s="592"/>
      <c r="NP1" s="592"/>
      <c r="NQ1" s="592"/>
      <c r="NR1" s="592"/>
      <c r="NS1" s="592"/>
      <c r="NT1" s="592"/>
      <c r="NU1" s="592" t="s">
        <v>359</v>
      </c>
      <c r="NV1" s="592"/>
      <c r="NW1" s="592"/>
      <c r="NX1" s="592"/>
      <c r="NY1" s="592"/>
      <c r="NZ1" s="592"/>
      <c r="OA1" s="592"/>
      <c r="OB1" s="592"/>
      <c r="OC1" s="592"/>
      <c r="OD1" s="592"/>
      <c r="OE1" s="592"/>
      <c r="OF1" s="592"/>
      <c r="OG1" s="592"/>
      <c r="OH1" s="592"/>
      <c r="OI1" s="592"/>
      <c r="OJ1" s="592"/>
      <c r="OK1" s="592" t="s">
        <v>359</v>
      </c>
      <c r="OL1" s="592"/>
      <c r="OM1" s="592"/>
      <c r="ON1" s="592"/>
      <c r="OO1" s="592"/>
      <c r="OP1" s="592"/>
      <c r="OQ1" s="592"/>
      <c r="OR1" s="592"/>
      <c r="OS1" s="592"/>
      <c r="OT1" s="592"/>
      <c r="OU1" s="592"/>
      <c r="OV1" s="592"/>
      <c r="OW1" s="592"/>
      <c r="OX1" s="592"/>
      <c r="OY1" s="592"/>
      <c r="OZ1" s="592"/>
      <c r="PA1" s="592" t="s">
        <v>359</v>
      </c>
      <c r="PB1" s="592"/>
      <c r="PC1" s="592"/>
      <c r="PD1" s="592"/>
      <c r="PE1" s="592"/>
      <c r="PF1" s="592"/>
      <c r="PG1" s="592"/>
      <c r="PH1" s="592"/>
      <c r="PI1" s="592"/>
      <c r="PJ1" s="592"/>
      <c r="PK1" s="592"/>
      <c r="PL1" s="592"/>
      <c r="PM1" s="592"/>
      <c r="PN1" s="592"/>
      <c r="PO1" s="592"/>
      <c r="PP1" s="592"/>
      <c r="PQ1" s="592" t="s">
        <v>359</v>
      </c>
      <c r="PR1" s="592"/>
      <c r="PS1" s="592"/>
      <c r="PT1" s="592"/>
      <c r="PU1" s="592"/>
      <c r="PV1" s="592"/>
      <c r="PW1" s="592"/>
      <c r="PX1" s="592"/>
      <c r="PY1" s="592"/>
      <c r="PZ1" s="592"/>
      <c r="QA1" s="592"/>
      <c r="QB1" s="592"/>
      <c r="QC1" s="592"/>
      <c r="QD1" s="592"/>
      <c r="QE1" s="592"/>
      <c r="QF1" s="592"/>
      <c r="QG1" s="592" t="s">
        <v>359</v>
      </c>
      <c r="QH1" s="592"/>
      <c r="QI1" s="592"/>
      <c r="QJ1" s="592"/>
      <c r="QK1" s="592"/>
      <c r="QL1" s="592"/>
      <c r="QM1" s="592"/>
      <c r="QN1" s="592"/>
      <c r="QO1" s="592"/>
      <c r="QP1" s="592"/>
      <c r="QQ1" s="592"/>
      <c r="QR1" s="592"/>
      <c r="QS1" s="592"/>
      <c r="QT1" s="592"/>
      <c r="QU1" s="592"/>
      <c r="QV1" s="592"/>
      <c r="QW1" s="592" t="s">
        <v>359</v>
      </c>
      <c r="QX1" s="592"/>
      <c r="QY1" s="592"/>
      <c r="QZ1" s="592"/>
      <c r="RA1" s="592"/>
      <c r="RB1" s="592"/>
      <c r="RC1" s="592"/>
      <c r="RD1" s="592"/>
      <c r="RE1" s="592"/>
      <c r="RF1" s="592"/>
      <c r="RG1" s="592"/>
      <c r="RH1" s="592"/>
      <c r="RI1" s="592"/>
      <c r="RJ1" s="592"/>
      <c r="RK1" s="592"/>
      <c r="RL1" s="592"/>
      <c r="RM1" s="592" t="s">
        <v>359</v>
      </c>
      <c r="RN1" s="592"/>
      <c r="RO1" s="592"/>
      <c r="RP1" s="592"/>
      <c r="RQ1" s="592"/>
      <c r="RR1" s="592"/>
      <c r="RS1" s="592"/>
      <c r="RT1" s="592"/>
      <c r="RU1" s="592"/>
      <c r="RV1" s="592"/>
      <c r="RW1" s="592"/>
      <c r="RX1" s="592"/>
      <c r="RY1" s="592"/>
      <c r="RZ1" s="592"/>
      <c r="SA1" s="592"/>
      <c r="SB1" s="592"/>
      <c r="SC1" s="592" t="s">
        <v>359</v>
      </c>
      <c r="SD1" s="592"/>
      <c r="SE1" s="592"/>
      <c r="SF1" s="592"/>
      <c r="SG1" s="592"/>
      <c r="SH1" s="592"/>
      <c r="SI1" s="592"/>
      <c r="SJ1" s="592"/>
      <c r="SK1" s="592"/>
      <c r="SL1" s="592"/>
      <c r="SM1" s="592"/>
      <c r="SN1" s="592"/>
      <c r="SO1" s="592"/>
      <c r="SP1" s="592"/>
      <c r="SQ1" s="592"/>
      <c r="SR1" s="592"/>
      <c r="SS1" s="592" t="s">
        <v>359</v>
      </c>
      <c r="ST1" s="592"/>
      <c r="SU1" s="592"/>
      <c r="SV1" s="592"/>
      <c r="SW1" s="592"/>
      <c r="SX1" s="592"/>
      <c r="SY1" s="592"/>
      <c r="SZ1" s="592"/>
      <c r="TA1" s="592"/>
      <c r="TB1" s="592"/>
      <c r="TC1" s="592"/>
      <c r="TD1" s="592"/>
      <c r="TE1" s="592"/>
      <c r="TF1" s="592"/>
      <c r="TG1" s="592"/>
      <c r="TH1" s="592"/>
      <c r="TI1" s="592" t="s">
        <v>359</v>
      </c>
      <c r="TJ1" s="592"/>
      <c r="TK1" s="592"/>
      <c r="TL1" s="592"/>
      <c r="TM1" s="592"/>
      <c r="TN1" s="592"/>
      <c r="TO1" s="592"/>
      <c r="TP1" s="592"/>
      <c r="TQ1" s="592"/>
      <c r="TR1" s="592"/>
      <c r="TS1" s="592"/>
      <c r="TT1" s="592"/>
      <c r="TU1" s="592"/>
      <c r="TV1" s="592"/>
      <c r="TW1" s="592"/>
      <c r="TX1" s="592"/>
      <c r="TY1" s="592" t="s">
        <v>359</v>
      </c>
      <c r="TZ1" s="592"/>
      <c r="UA1" s="592"/>
      <c r="UB1" s="592"/>
      <c r="UC1" s="592"/>
      <c r="UD1" s="592"/>
      <c r="UE1" s="592"/>
      <c r="UF1" s="592"/>
      <c r="UG1" s="592"/>
      <c r="UH1" s="592"/>
      <c r="UI1" s="592"/>
      <c r="UJ1" s="592"/>
      <c r="UK1" s="592"/>
      <c r="UL1" s="592"/>
      <c r="UM1" s="592"/>
      <c r="UN1" s="592"/>
      <c r="UO1" s="592" t="s">
        <v>359</v>
      </c>
      <c r="UP1" s="592"/>
      <c r="UQ1" s="592"/>
      <c r="UR1" s="592"/>
      <c r="US1" s="592"/>
      <c r="UT1" s="592"/>
      <c r="UU1" s="592"/>
      <c r="UV1" s="592"/>
      <c r="UW1" s="592"/>
      <c r="UX1" s="592"/>
      <c r="UY1" s="592"/>
      <c r="UZ1" s="592"/>
      <c r="VA1" s="592"/>
      <c r="VB1" s="592"/>
      <c r="VC1" s="592"/>
      <c r="VD1" s="592"/>
      <c r="VE1" s="592" t="s">
        <v>359</v>
      </c>
      <c r="VF1" s="592"/>
      <c r="VG1" s="592"/>
      <c r="VH1" s="592"/>
      <c r="VI1" s="592"/>
      <c r="VJ1" s="592"/>
      <c r="VK1" s="592"/>
      <c r="VL1" s="592"/>
      <c r="VM1" s="592"/>
      <c r="VN1" s="592"/>
      <c r="VO1" s="592"/>
      <c r="VP1" s="592"/>
      <c r="VQ1" s="592"/>
      <c r="VR1" s="592"/>
      <c r="VS1" s="592"/>
      <c r="VT1" s="592"/>
      <c r="VU1" s="592" t="s">
        <v>359</v>
      </c>
      <c r="VV1" s="592"/>
      <c r="VW1" s="592"/>
      <c r="VX1" s="592"/>
      <c r="VY1" s="592"/>
      <c r="VZ1" s="592"/>
      <c r="WA1" s="592"/>
      <c r="WB1" s="592"/>
      <c r="WC1" s="592"/>
      <c r="WD1" s="592"/>
      <c r="WE1" s="592"/>
      <c r="WF1" s="592"/>
      <c r="WG1" s="592"/>
      <c r="WH1" s="592"/>
      <c r="WI1" s="592"/>
      <c r="WJ1" s="592"/>
      <c r="WK1" s="592" t="s">
        <v>359</v>
      </c>
      <c r="WL1" s="592"/>
      <c r="WM1" s="592"/>
      <c r="WN1" s="592"/>
      <c r="WO1" s="592"/>
      <c r="WP1" s="592"/>
      <c r="WQ1" s="592"/>
      <c r="WR1" s="592"/>
      <c r="WS1" s="592"/>
      <c r="WT1" s="592"/>
      <c r="WU1" s="592"/>
      <c r="WV1" s="592"/>
      <c r="WW1" s="592"/>
      <c r="WX1" s="592"/>
      <c r="WY1" s="592"/>
      <c r="WZ1" s="592"/>
      <c r="XA1" s="592" t="s">
        <v>359</v>
      </c>
      <c r="XB1" s="592"/>
      <c r="XC1" s="592"/>
      <c r="XD1" s="592"/>
      <c r="XE1" s="592"/>
      <c r="XF1" s="592"/>
      <c r="XG1" s="592"/>
      <c r="XH1" s="592"/>
      <c r="XI1" s="592"/>
      <c r="XJ1" s="592"/>
      <c r="XK1" s="592"/>
      <c r="XL1" s="592"/>
      <c r="XM1" s="592"/>
      <c r="XN1" s="592"/>
      <c r="XO1" s="592"/>
      <c r="XP1" s="592"/>
      <c r="XQ1" s="592" t="s">
        <v>359</v>
      </c>
      <c r="XR1" s="592"/>
      <c r="XS1" s="592"/>
      <c r="XT1" s="592"/>
      <c r="XU1" s="592"/>
      <c r="XV1" s="592"/>
      <c r="XW1" s="592"/>
      <c r="XX1" s="592"/>
      <c r="XY1" s="592"/>
      <c r="XZ1" s="592"/>
      <c r="YA1" s="592"/>
      <c r="YB1" s="592"/>
      <c r="YC1" s="592"/>
      <c r="YD1" s="592"/>
      <c r="YE1" s="592"/>
      <c r="YF1" s="592"/>
      <c r="YG1" s="592" t="s">
        <v>359</v>
      </c>
      <c r="YH1" s="592"/>
      <c r="YI1" s="592"/>
      <c r="YJ1" s="592"/>
      <c r="YK1" s="592"/>
      <c r="YL1" s="592"/>
      <c r="YM1" s="592"/>
      <c r="YN1" s="592"/>
      <c r="YO1" s="592"/>
      <c r="YP1" s="592"/>
      <c r="YQ1" s="592"/>
      <c r="YR1" s="592"/>
      <c r="YS1" s="592"/>
      <c r="YT1" s="592"/>
      <c r="YU1" s="592"/>
      <c r="YV1" s="592"/>
      <c r="YW1" s="592" t="s">
        <v>359</v>
      </c>
      <c r="YX1" s="592"/>
      <c r="YY1" s="592"/>
      <c r="YZ1" s="592"/>
      <c r="ZA1" s="592"/>
      <c r="ZB1" s="592"/>
      <c r="ZC1" s="592"/>
      <c r="ZD1" s="592"/>
      <c r="ZE1" s="592"/>
      <c r="ZF1" s="592"/>
      <c r="ZG1" s="592"/>
      <c r="ZH1" s="592"/>
      <c r="ZI1" s="592"/>
      <c r="ZJ1" s="592"/>
      <c r="ZK1" s="592"/>
      <c r="ZL1" s="592"/>
      <c r="ZM1" s="592" t="s">
        <v>359</v>
      </c>
      <c r="ZN1" s="592"/>
      <c r="ZO1" s="592"/>
      <c r="ZP1" s="592"/>
      <c r="ZQ1" s="592"/>
      <c r="ZR1" s="592"/>
      <c r="ZS1" s="592"/>
      <c r="ZT1" s="592"/>
      <c r="ZU1" s="592"/>
      <c r="ZV1" s="592"/>
      <c r="ZW1" s="592"/>
      <c r="ZX1" s="592"/>
      <c r="ZY1" s="592"/>
      <c r="ZZ1" s="592"/>
      <c r="AAA1" s="592"/>
      <c r="AAB1" s="592"/>
      <c r="AAC1" s="592" t="s">
        <v>359</v>
      </c>
      <c r="AAD1" s="592"/>
      <c r="AAE1" s="592"/>
      <c r="AAF1" s="592"/>
      <c r="AAG1" s="592"/>
      <c r="AAH1" s="592"/>
      <c r="AAI1" s="592"/>
      <c r="AAJ1" s="592"/>
      <c r="AAK1" s="592"/>
      <c r="AAL1" s="592"/>
      <c r="AAM1" s="592"/>
      <c r="AAN1" s="592"/>
      <c r="AAO1" s="592"/>
      <c r="AAP1" s="592"/>
      <c r="AAQ1" s="592"/>
      <c r="AAR1" s="592"/>
      <c r="AAS1" s="592" t="s">
        <v>359</v>
      </c>
      <c r="AAT1" s="592"/>
      <c r="AAU1" s="592"/>
      <c r="AAV1" s="592"/>
      <c r="AAW1" s="592"/>
      <c r="AAX1" s="592"/>
      <c r="AAY1" s="592"/>
      <c r="AAZ1" s="592"/>
      <c r="ABA1" s="592"/>
      <c r="ABB1" s="592"/>
      <c r="ABC1" s="592"/>
      <c r="ABD1" s="592"/>
      <c r="ABE1" s="592"/>
      <c r="ABF1" s="592"/>
      <c r="ABG1" s="592"/>
      <c r="ABH1" s="592"/>
      <c r="ABI1" s="592" t="s">
        <v>359</v>
      </c>
      <c r="ABJ1" s="592"/>
      <c r="ABK1" s="592"/>
      <c r="ABL1" s="592"/>
      <c r="ABM1" s="592"/>
      <c r="ABN1" s="592"/>
      <c r="ABO1" s="592"/>
      <c r="ABP1" s="592"/>
      <c r="ABQ1" s="592"/>
      <c r="ABR1" s="592"/>
      <c r="ABS1" s="592"/>
      <c r="ABT1" s="592"/>
      <c r="ABU1" s="592"/>
      <c r="ABV1" s="592"/>
      <c r="ABW1" s="592"/>
      <c r="ABX1" s="592"/>
      <c r="ABY1" s="592" t="s">
        <v>359</v>
      </c>
      <c r="ABZ1" s="592"/>
      <c r="ACA1" s="592"/>
      <c r="ACB1" s="592"/>
      <c r="ACC1" s="592"/>
      <c r="ACD1" s="592"/>
      <c r="ACE1" s="592"/>
      <c r="ACF1" s="592"/>
      <c r="ACG1" s="592"/>
      <c r="ACH1" s="592"/>
      <c r="ACI1" s="592"/>
      <c r="ACJ1" s="592"/>
      <c r="ACK1" s="592"/>
      <c r="ACL1" s="592"/>
      <c r="ACM1" s="592"/>
      <c r="ACN1" s="592"/>
      <c r="ACO1" s="592" t="s">
        <v>359</v>
      </c>
      <c r="ACP1" s="592"/>
      <c r="ACQ1" s="592"/>
      <c r="ACR1" s="592"/>
      <c r="ACS1" s="592"/>
      <c r="ACT1" s="592"/>
      <c r="ACU1" s="592"/>
      <c r="ACV1" s="592"/>
      <c r="ACW1" s="592"/>
      <c r="ACX1" s="592"/>
      <c r="ACY1" s="592"/>
      <c r="ACZ1" s="592"/>
      <c r="ADA1" s="592"/>
      <c r="ADB1" s="592"/>
      <c r="ADC1" s="592"/>
      <c r="ADD1" s="592"/>
      <c r="ADE1" s="592" t="s">
        <v>359</v>
      </c>
      <c r="ADF1" s="592"/>
      <c r="ADG1" s="592"/>
      <c r="ADH1" s="592"/>
      <c r="ADI1" s="592"/>
      <c r="ADJ1" s="592"/>
      <c r="ADK1" s="592"/>
      <c r="ADL1" s="592"/>
      <c r="ADM1" s="592"/>
      <c r="ADN1" s="592"/>
      <c r="ADO1" s="592"/>
      <c r="ADP1" s="592"/>
      <c r="ADQ1" s="592"/>
      <c r="ADR1" s="592"/>
      <c r="ADS1" s="592"/>
      <c r="ADT1" s="592"/>
      <c r="ADU1" s="592" t="s">
        <v>359</v>
      </c>
      <c r="ADV1" s="592"/>
      <c r="ADW1" s="592"/>
      <c r="ADX1" s="592"/>
      <c r="ADY1" s="592"/>
      <c r="ADZ1" s="592"/>
      <c r="AEA1" s="592"/>
      <c r="AEB1" s="592"/>
      <c r="AEC1" s="592"/>
      <c r="AED1" s="592"/>
      <c r="AEE1" s="592"/>
      <c r="AEF1" s="592"/>
      <c r="AEG1" s="592"/>
      <c r="AEH1" s="592"/>
      <c r="AEI1" s="592"/>
      <c r="AEJ1" s="592"/>
      <c r="AEK1" s="592" t="s">
        <v>359</v>
      </c>
      <c r="AEL1" s="592"/>
      <c r="AEM1" s="592"/>
      <c r="AEN1" s="592"/>
      <c r="AEO1" s="592"/>
      <c r="AEP1" s="592"/>
      <c r="AEQ1" s="592"/>
      <c r="AER1" s="592"/>
      <c r="AES1" s="592"/>
      <c r="AET1" s="592"/>
      <c r="AEU1" s="592"/>
      <c r="AEV1" s="592"/>
      <c r="AEW1" s="592"/>
      <c r="AEX1" s="592"/>
      <c r="AEY1" s="592"/>
      <c r="AEZ1" s="592"/>
      <c r="AFA1" s="592" t="s">
        <v>359</v>
      </c>
      <c r="AFB1" s="592"/>
      <c r="AFC1" s="592"/>
      <c r="AFD1" s="592"/>
      <c r="AFE1" s="592"/>
      <c r="AFF1" s="592"/>
      <c r="AFG1" s="592"/>
      <c r="AFH1" s="592"/>
      <c r="AFI1" s="592"/>
      <c r="AFJ1" s="592"/>
      <c r="AFK1" s="592"/>
      <c r="AFL1" s="592"/>
      <c r="AFM1" s="592"/>
      <c r="AFN1" s="592"/>
      <c r="AFO1" s="592"/>
      <c r="AFP1" s="592"/>
      <c r="AFQ1" s="592" t="s">
        <v>359</v>
      </c>
      <c r="AFR1" s="592"/>
      <c r="AFS1" s="592"/>
      <c r="AFT1" s="592"/>
      <c r="AFU1" s="592"/>
      <c r="AFV1" s="592"/>
      <c r="AFW1" s="592"/>
      <c r="AFX1" s="592"/>
      <c r="AFY1" s="592"/>
      <c r="AFZ1" s="592"/>
      <c r="AGA1" s="592"/>
      <c r="AGB1" s="592"/>
      <c r="AGC1" s="592"/>
      <c r="AGD1" s="592"/>
      <c r="AGE1" s="592"/>
      <c r="AGF1" s="592"/>
      <c r="AGG1" s="592" t="s">
        <v>359</v>
      </c>
      <c r="AGH1" s="592"/>
      <c r="AGI1" s="592"/>
      <c r="AGJ1" s="592"/>
      <c r="AGK1" s="592"/>
      <c r="AGL1" s="592"/>
      <c r="AGM1" s="592"/>
      <c r="AGN1" s="592"/>
      <c r="AGO1" s="592"/>
      <c r="AGP1" s="592"/>
      <c r="AGQ1" s="592"/>
      <c r="AGR1" s="592"/>
      <c r="AGS1" s="592"/>
      <c r="AGT1" s="592"/>
      <c r="AGU1" s="592"/>
      <c r="AGV1" s="592"/>
      <c r="AGW1" s="592" t="s">
        <v>359</v>
      </c>
      <c r="AGX1" s="592"/>
      <c r="AGY1" s="592"/>
      <c r="AGZ1" s="592"/>
      <c r="AHA1" s="592"/>
      <c r="AHB1" s="592"/>
      <c r="AHC1" s="592"/>
      <c r="AHD1" s="592"/>
      <c r="AHE1" s="592"/>
      <c r="AHF1" s="592"/>
      <c r="AHG1" s="592"/>
      <c r="AHH1" s="592"/>
      <c r="AHI1" s="592"/>
      <c r="AHJ1" s="592"/>
      <c r="AHK1" s="592"/>
      <c r="AHL1" s="592"/>
      <c r="AHM1" s="592" t="s">
        <v>359</v>
      </c>
      <c r="AHN1" s="592"/>
      <c r="AHO1" s="592"/>
      <c r="AHP1" s="592"/>
      <c r="AHQ1" s="592"/>
      <c r="AHR1" s="592"/>
      <c r="AHS1" s="592"/>
      <c r="AHT1" s="592"/>
      <c r="AHU1" s="592"/>
      <c r="AHV1" s="592"/>
      <c r="AHW1" s="592"/>
      <c r="AHX1" s="592"/>
      <c r="AHY1" s="592"/>
      <c r="AHZ1" s="592"/>
      <c r="AIA1" s="592"/>
      <c r="AIB1" s="592"/>
      <c r="AIC1" s="592" t="s">
        <v>359</v>
      </c>
      <c r="AID1" s="592"/>
      <c r="AIE1" s="592"/>
      <c r="AIF1" s="592"/>
      <c r="AIG1" s="592"/>
      <c r="AIH1" s="592"/>
      <c r="AII1" s="592"/>
      <c r="AIJ1" s="592"/>
      <c r="AIK1" s="592"/>
      <c r="AIL1" s="592"/>
      <c r="AIM1" s="592"/>
      <c r="AIN1" s="592"/>
      <c r="AIO1" s="592"/>
      <c r="AIP1" s="592"/>
      <c r="AIQ1" s="592"/>
      <c r="AIR1" s="592"/>
      <c r="AIS1" s="592" t="s">
        <v>359</v>
      </c>
      <c r="AIT1" s="592"/>
      <c r="AIU1" s="592"/>
      <c r="AIV1" s="592"/>
      <c r="AIW1" s="592"/>
      <c r="AIX1" s="592"/>
      <c r="AIY1" s="592"/>
      <c r="AIZ1" s="592"/>
      <c r="AJA1" s="592"/>
      <c r="AJB1" s="592"/>
      <c r="AJC1" s="592"/>
      <c r="AJD1" s="592"/>
      <c r="AJE1" s="592"/>
      <c r="AJF1" s="592"/>
      <c r="AJG1" s="592"/>
      <c r="AJH1" s="592"/>
      <c r="AJI1" s="592" t="s">
        <v>359</v>
      </c>
      <c r="AJJ1" s="592"/>
      <c r="AJK1" s="592"/>
      <c r="AJL1" s="592"/>
      <c r="AJM1" s="592"/>
      <c r="AJN1" s="592"/>
      <c r="AJO1" s="592"/>
      <c r="AJP1" s="592"/>
      <c r="AJQ1" s="592"/>
      <c r="AJR1" s="592"/>
      <c r="AJS1" s="592"/>
      <c r="AJT1" s="592"/>
      <c r="AJU1" s="592"/>
      <c r="AJV1" s="592"/>
      <c r="AJW1" s="592"/>
      <c r="AJX1" s="592"/>
      <c r="AJY1" s="592" t="s">
        <v>359</v>
      </c>
      <c r="AJZ1" s="592"/>
      <c r="AKA1" s="592"/>
      <c r="AKB1" s="592"/>
      <c r="AKC1" s="592"/>
      <c r="AKD1" s="592"/>
      <c r="AKE1" s="592"/>
      <c r="AKF1" s="592"/>
      <c r="AKG1" s="592"/>
      <c r="AKH1" s="592"/>
      <c r="AKI1" s="592"/>
      <c r="AKJ1" s="592"/>
      <c r="AKK1" s="592"/>
      <c r="AKL1" s="592"/>
      <c r="AKM1" s="592"/>
      <c r="AKN1" s="592"/>
      <c r="AKO1" s="592" t="s">
        <v>359</v>
      </c>
      <c r="AKP1" s="592"/>
      <c r="AKQ1" s="592"/>
      <c r="AKR1" s="592"/>
      <c r="AKS1" s="592"/>
      <c r="AKT1" s="592"/>
      <c r="AKU1" s="592"/>
      <c r="AKV1" s="592"/>
      <c r="AKW1" s="592"/>
      <c r="AKX1" s="592"/>
      <c r="AKY1" s="592"/>
      <c r="AKZ1" s="592"/>
      <c r="ALA1" s="592"/>
      <c r="ALB1" s="592"/>
      <c r="ALC1" s="592"/>
      <c r="ALD1" s="592"/>
      <c r="ALE1" s="592" t="s">
        <v>359</v>
      </c>
      <c r="ALF1" s="592"/>
      <c r="ALG1" s="592"/>
      <c r="ALH1" s="592"/>
      <c r="ALI1" s="592"/>
      <c r="ALJ1" s="592"/>
      <c r="ALK1" s="592"/>
      <c r="ALL1" s="592"/>
      <c r="ALM1" s="592"/>
      <c r="ALN1" s="592"/>
      <c r="ALO1" s="592"/>
      <c r="ALP1" s="592"/>
      <c r="ALQ1" s="592"/>
      <c r="ALR1" s="592"/>
      <c r="ALS1" s="592"/>
      <c r="ALT1" s="592"/>
      <c r="ALU1" s="592" t="s">
        <v>359</v>
      </c>
      <c r="ALV1" s="592"/>
      <c r="ALW1" s="592"/>
      <c r="ALX1" s="592"/>
      <c r="ALY1" s="592"/>
      <c r="ALZ1" s="592"/>
      <c r="AMA1" s="592"/>
      <c r="AMB1" s="592"/>
      <c r="AMC1" s="592"/>
      <c r="AMD1" s="592"/>
      <c r="AME1" s="592"/>
      <c r="AMF1" s="592"/>
      <c r="AMG1" s="592"/>
      <c r="AMH1" s="592"/>
      <c r="AMI1" s="592"/>
      <c r="AMJ1" s="592"/>
      <c r="AMK1" s="592" t="s">
        <v>359</v>
      </c>
      <c r="AML1" s="592"/>
      <c r="AMM1" s="592"/>
      <c r="AMN1" s="592"/>
      <c r="AMO1" s="592"/>
      <c r="AMP1" s="592"/>
      <c r="AMQ1" s="592"/>
      <c r="AMR1" s="592"/>
      <c r="AMS1" s="592"/>
      <c r="AMT1" s="592"/>
      <c r="AMU1" s="592"/>
      <c r="AMV1" s="592"/>
      <c r="AMW1" s="592"/>
      <c r="AMX1" s="592"/>
      <c r="AMY1" s="592"/>
      <c r="AMZ1" s="592"/>
      <c r="ANA1" s="592" t="s">
        <v>359</v>
      </c>
      <c r="ANB1" s="592"/>
      <c r="ANC1" s="592"/>
      <c r="AND1" s="592"/>
      <c r="ANE1" s="592"/>
      <c r="ANF1" s="592"/>
      <c r="ANG1" s="592"/>
      <c r="ANH1" s="592"/>
      <c r="ANI1" s="592"/>
      <c r="ANJ1" s="592"/>
      <c r="ANK1" s="592"/>
      <c r="ANL1" s="592"/>
      <c r="ANM1" s="592"/>
      <c r="ANN1" s="592"/>
      <c r="ANO1" s="592"/>
      <c r="ANP1" s="592"/>
      <c r="ANQ1" s="592" t="s">
        <v>359</v>
      </c>
      <c r="ANR1" s="592"/>
      <c r="ANS1" s="592"/>
      <c r="ANT1" s="592"/>
      <c r="ANU1" s="592"/>
      <c r="ANV1" s="592"/>
      <c r="ANW1" s="592"/>
      <c r="ANX1" s="592"/>
      <c r="ANY1" s="592"/>
      <c r="ANZ1" s="592"/>
      <c r="AOA1" s="592"/>
      <c r="AOB1" s="592"/>
      <c r="AOC1" s="592"/>
      <c r="AOD1" s="592"/>
      <c r="AOE1" s="592"/>
      <c r="AOF1" s="592"/>
      <c r="AOG1" s="592" t="s">
        <v>359</v>
      </c>
      <c r="AOH1" s="592"/>
      <c r="AOI1" s="592"/>
      <c r="AOJ1" s="592"/>
      <c r="AOK1" s="592"/>
      <c r="AOL1" s="592"/>
      <c r="AOM1" s="592"/>
      <c r="AON1" s="592"/>
      <c r="AOO1" s="592"/>
      <c r="AOP1" s="592"/>
      <c r="AOQ1" s="592"/>
      <c r="AOR1" s="592"/>
      <c r="AOS1" s="592"/>
      <c r="AOT1" s="592"/>
      <c r="AOU1" s="592"/>
      <c r="AOV1" s="592"/>
      <c r="AOW1" s="592" t="s">
        <v>359</v>
      </c>
      <c r="AOX1" s="592"/>
      <c r="AOY1" s="592"/>
      <c r="AOZ1" s="592"/>
      <c r="APA1" s="592"/>
      <c r="APB1" s="592"/>
      <c r="APC1" s="592"/>
      <c r="APD1" s="592"/>
      <c r="APE1" s="592"/>
      <c r="APF1" s="592"/>
      <c r="APG1" s="592"/>
      <c r="APH1" s="592"/>
      <c r="API1" s="592"/>
      <c r="APJ1" s="592"/>
      <c r="APK1" s="592"/>
      <c r="APL1" s="592"/>
      <c r="APM1" s="592" t="s">
        <v>359</v>
      </c>
      <c r="APN1" s="592"/>
      <c r="APO1" s="592"/>
      <c r="APP1" s="592"/>
      <c r="APQ1" s="592"/>
      <c r="APR1" s="592"/>
      <c r="APS1" s="592"/>
      <c r="APT1" s="592"/>
      <c r="APU1" s="592"/>
      <c r="APV1" s="592"/>
      <c r="APW1" s="592"/>
      <c r="APX1" s="592"/>
      <c r="APY1" s="592"/>
      <c r="APZ1" s="592"/>
      <c r="AQA1" s="592"/>
      <c r="AQB1" s="592"/>
      <c r="AQC1" s="592" t="s">
        <v>359</v>
      </c>
      <c r="AQD1" s="592"/>
      <c r="AQE1" s="592"/>
      <c r="AQF1" s="592"/>
      <c r="AQG1" s="592"/>
      <c r="AQH1" s="592"/>
      <c r="AQI1" s="592"/>
      <c r="AQJ1" s="592"/>
      <c r="AQK1" s="592"/>
      <c r="AQL1" s="592"/>
      <c r="AQM1" s="592"/>
      <c r="AQN1" s="592"/>
      <c r="AQO1" s="592"/>
      <c r="AQP1" s="592"/>
      <c r="AQQ1" s="592"/>
      <c r="AQR1" s="592"/>
      <c r="AQS1" s="592" t="s">
        <v>359</v>
      </c>
      <c r="AQT1" s="592"/>
      <c r="AQU1" s="592"/>
      <c r="AQV1" s="592"/>
      <c r="AQW1" s="592"/>
      <c r="AQX1" s="592"/>
      <c r="AQY1" s="592"/>
      <c r="AQZ1" s="592"/>
      <c r="ARA1" s="592"/>
      <c r="ARB1" s="592"/>
      <c r="ARC1" s="592"/>
      <c r="ARD1" s="592"/>
      <c r="ARE1" s="592"/>
      <c r="ARF1" s="592"/>
      <c r="ARG1" s="592"/>
      <c r="ARH1" s="592"/>
      <c r="ARI1" s="592" t="s">
        <v>359</v>
      </c>
      <c r="ARJ1" s="592"/>
      <c r="ARK1" s="592"/>
      <c r="ARL1" s="592"/>
      <c r="ARM1" s="592"/>
      <c r="ARN1" s="592"/>
      <c r="ARO1" s="592"/>
      <c r="ARP1" s="592"/>
      <c r="ARQ1" s="592"/>
      <c r="ARR1" s="592"/>
      <c r="ARS1" s="592"/>
      <c r="ART1" s="592"/>
      <c r="ARU1" s="592"/>
      <c r="ARV1" s="592"/>
      <c r="ARW1" s="592"/>
      <c r="ARX1" s="592"/>
      <c r="ARY1" s="592" t="s">
        <v>359</v>
      </c>
      <c r="ARZ1" s="592"/>
      <c r="ASA1" s="592"/>
      <c r="ASB1" s="592"/>
      <c r="ASC1" s="592"/>
      <c r="ASD1" s="592"/>
      <c r="ASE1" s="592"/>
      <c r="ASF1" s="592"/>
      <c r="ASG1" s="592"/>
      <c r="ASH1" s="592"/>
      <c r="ASI1" s="592"/>
      <c r="ASJ1" s="592"/>
      <c r="ASK1" s="592"/>
      <c r="ASL1" s="592"/>
      <c r="ASM1" s="592"/>
      <c r="ASN1" s="592"/>
      <c r="ASO1" s="592" t="s">
        <v>359</v>
      </c>
      <c r="ASP1" s="592"/>
      <c r="ASQ1" s="592"/>
      <c r="ASR1" s="592"/>
      <c r="ASS1" s="592"/>
      <c r="AST1" s="592"/>
      <c r="ASU1" s="592"/>
      <c r="ASV1" s="592"/>
      <c r="ASW1" s="592"/>
      <c r="ASX1" s="592"/>
      <c r="ASY1" s="592"/>
      <c r="ASZ1" s="592"/>
      <c r="ATA1" s="592"/>
      <c r="ATB1" s="592"/>
      <c r="ATC1" s="592"/>
      <c r="ATD1" s="592"/>
      <c r="ATE1" s="592" t="s">
        <v>359</v>
      </c>
      <c r="ATF1" s="592"/>
      <c r="ATG1" s="592"/>
      <c r="ATH1" s="592"/>
      <c r="ATI1" s="592"/>
      <c r="ATJ1" s="592"/>
      <c r="ATK1" s="592"/>
      <c r="ATL1" s="592"/>
      <c r="ATM1" s="592"/>
      <c r="ATN1" s="592"/>
      <c r="ATO1" s="592"/>
      <c r="ATP1" s="592"/>
      <c r="ATQ1" s="592"/>
      <c r="ATR1" s="592"/>
      <c r="ATS1" s="592"/>
      <c r="ATT1" s="592"/>
      <c r="ATU1" s="592" t="s">
        <v>359</v>
      </c>
      <c r="ATV1" s="592"/>
      <c r="ATW1" s="592"/>
      <c r="ATX1" s="592"/>
      <c r="ATY1" s="592"/>
      <c r="ATZ1" s="592"/>
      <c r="AUA1" s="592"/>
      <c r="AUB1" s="592"/>
      <c r="AUC1" s="592"/>
      <c r="AUD1" s="592"/>
      <c r="AUE1" s="592"/>
      <c r="AUF1" s="592"/>
      <c r="AUG1" s="592"/>
      <c r="AUH1" s="592"/>
      <c r="AUI1" s="592"/>
      <c r="AUJ1" s="592"/>
      <c r="AUK1" s="592" t="s">
        <v>359</v>
      </c>
      <c r="AUL1" s="592"/>
      <c r="AUM1" s="592"/>
      <c r="AUN1" s="592"/>
      <c r="AUO1" s="592"/>
      <c r="AUP1" s="592"/>
      <c r="AUQ1" s="592"/>
      <c r="AUR1" s="592"/>
      <c r="AUS1" s="592"/>
      <c r="AUT1" s="592"/>
      <c r="AUU1" s="592"/>
      <c r="AUV1" s="592"/>
      <c r="AUW1" s="592"/>
      <c r="AUX1" s="592"/>
      <c r="AUY1" s="592"/>
      <c r="AUZ1" s="592"/>
      <c r="AVA1" s="592" t="s">
        <v>359</v>
      </c>
      <c r="AVB1" s="592"/>
      <c r="AVC1" s="592"/>
      <c r="AVD1" s="592"/>
      <c r="AVE1" s="592"/>
      <c r="AVF1" s="592"/>
      <c r="AVG1" s="592"/>
      <c r="AVH1" s="592"/>
      <c r="AVI1" s="592"/>
      <c r="AVJ1" s="592"/>
      <c r="AVK1" s="592"/>
      <c r="AVL1" s="592"/>
      <c r="AVM1" s="592"/>
      <c r="AVN1" s="592"/>
      <c r="AVO1" s="592"/>
      <c r="AVP1" s="592"/>
      <c r="AVQ1" s="592" t="s">
        <v>359</v>
      </c>
      <c r="AVR1" s="592"/>
      <c r="AVS1" s="592"/>
      <c r="AVT1" s="592"/>
      <c r="AVU1" s="592"/>
      <c r="AVV1" s="592"/>
      <c r="AVW1" s="592"/>
      <c r="AVX1" s="592"/>
      <c r="AVY1" s="592"/>
      <c r="AVZ1" s="592"/>
      <c r="AWA1" s="592"/>
      <c r="AWB1" s="592"/>
      <c r="AWC1" s="592"/>
      <c r="AWD1" s="592"/>
      <c r="AWE1" s="592"/>
      <c r="AWF1" s="592"/>
      <c r="AWG1" s="592" t="s">
        <v>359</v>
      </c>
      <c r="AWH1" s="592"/>
      <c r="AWI1" s="592"/>
      <c r="AWJ1" s="592"/>
      <c r="AWK1" s="592"/>
      <c r="AWL1" s="592"/>
      <c r="AWM1" s="592"/>
      <c r="AWN1" s="592"/>
      <c r="AWO1" s="592"/>
      <c r="AWP1" s="592"/>
      <c r="AWQ1" s="592"/>
      <c r="AWR1" s="592"/>
      <c r="AWS1" s="592"/>
      <c r="AWT1" s="592"/>
      <c r="AWU1" s="592"/>
      <c r="AWV1" s="592"/>
      <c r="AWW1" s="592" t="s">
        <v>359</v>
      </c>
      <c r="AWX1" s="592"/>
      <c r="AWY1" s="592"/>
      <c r="AWZ1" s="592"/>
      <c r="AXA1" s="592"/>
      <c r="AXB1" s="592"/>
      <c r="AXC1" s="592"/>
      <c r="AXD1" s="592"/>
      <c r="AXE1" s="592"/>
      <c r="AXF1" s="592"/>
      <c r="AXG1" s="592"/>
      <c r="AXH1" s="592"/>
      <c r="AXI1" s="592"/>
      <c r="AXJ1" s="592"/>
      <c r="AXK1" s="592"/>
      <c r="AXL1" s="592"/>
      <c r="AXM1" s="592" t="s">
        <v>359</v>
      </c>
      <c r="AXN1" s="592"/>
      <c r="AXO1" s="592"/>
      <c r="AXP1" s="592"/>
      <c r="AXQ1" s="592"/>
      <c r="AXR1" s="592"/>
      <c r="AXS1" s="592"/>
      <c r="AXT1" s="592"/>
      <c r="AXU1" s="592"/>
      <c r="AXV1" s="592"/>
      <c r="AXW1" s="592"/>
      <c r="AXX1" s="592"/>
      <c r="AXY1" s="592"/>
      <c r="AXZ1" s="592"/>
      <c r="AYA1" s="592"/>
      <c r="AYB1" s="592"/>
      <c r="AYC1" s="592" t="s">
        <v>359</v>
      </c>
      <c r="AYD1" s="592"/>
      <c r="AYE1" s="592"/>
      <c r="AYF1" s="592"/>
      <c r="AYG1" s="592"/>
      <c r="AYH1" s="592"/>
      <c r="AYI1" s="592"/>
      <c r="AYJ1" s="592"/>
      <c r="AYK1" s="592"/>
      <c r="AYL1" s="592"/>
      <c r="AYM1" s="592"/>
      <c r="AYN1" s="592"/>
      <c r="AYO1" s="592"/>
      <c r="AYP1" s="592"/>
      <c r="AYQ1" s="592"/>
      <c r="AYR1" s="592"/>
      <c r="AYS1" s="592" t="s">
        <v>359</v>
      </c>
      <c r="AYT1" s="592"/>
      <c r="AYU1" s="592"/>
      <c r="AYV1" s="592"/>
      <c r="AYW1" s="592"/>
      <c r="AYX1" s="592"/>
      <c r="AYY1" s="592"/>
      <c r="AYZ1" s="592"/>
      <c r="AZA1" s="592"/>
      <c r="AZB1" s="592"/>
      <c r="AZC1" s="592"/>
      <c r="AZD1" s="592"/>
      <c r="AZE1" s="592"/>
      <c r="AZF1" s="592"/>
      <c r="AZG1" s="592"/>
      <c r="AZH1" s="592"/>
      <c r="AZI1" s="592" t="s">
        <v>359</v>
      </c>
      <c r="AZJ1" s="592"/>
      <c r="AZK1" s="592"/>
      <c r="AZL1" s="592"/>
      <c r="AZM1" s="592"/>
      <c r="AZN1" s="592"/>
      <c r="AZO1" s="592"/>
      <c r="AZP1" s="592"/>
      <c r="AZQ1" s="592"/>
      <c r="AZR1" s="592"/>
      <c r="AZS1" s="592"/>
      <c r="AZT1" s="592"/>
      <c r="AZU1" s="592"/>
      <c r="AZV1" s="592"/>
      <c r="AZW1" s="592"/>
      <c r="AZX1" s="592"/>
      <c r="AZY1" s="592" t="s">
        <v>359</v>
      </c>
      <c r="AZZ1" s="592"/>
      <c r="BAA1" s="592"/>
      <c r="BAB1" s="592"/>
      <c r="BAC1" s="592"/>
      <c r="BAD1" s="592"/>
      <c r="BAE1" s="592"/>
      <c r="BAF1" s="592"/>
      <c r="BAG1" s="592"/>
      <c r="BAH1" s="592"/>
      <c r="BAI1" s="592"/>
      <c r="BAJ1" s="592"/>
      <c r="BAK1" s="592"/>
      <c r="BAL1" s="592"/>
      <c r="BAM1" s="592"/>
      <c r="BAN1" s="592"/>
      <c r="BAO1" s="592" t="s">
        <v>359</v>
      </c>
      <c r="BAP1" s="592"/>
      <c r="BAQ1" s="592"/>
      <c r="BAR1" s="592"/>
      <c r="BAS1" s="592"/>
      <c r="BAT1" s="592"/>
      <c r="BAU1" s="592"/>
      <c r="BAV1" s="592"/>
      <c r="BAW1" s="592"/>
      <c r="BAX1" s="592"/>
      <c r="BAY1" s="592"/>
      <c r="BAZ1" s="592"/>
      <c r="BBA1" s="592"/>
      <c r="BBB1" s="592"/>
      <c r="BBC1" s="592"/>
      <c r="BBD1" s="592"/>
      <c r="BBE1" s="592" t="s">
        <v>359</v>
      </c>
      <c r="BBF1" s="592"/>
      <c r="BBG1" s="592"/>
      <c r="BBH1" s="592"/>
      <c r="BBI1" s="592"/>
      <c r="BBJ1" s="592"/>
      <c r="BBK1" s="592"/>
      <c r="BBL1" s="592"/>
      <c r="BBM1" s="592"/>
      <c r="BBN1" s="592"/>
      <c r="BBO1" s="592"/>
      <c r="BBP1" s="592"/>
      <c r="BBQ1" s="592"/>
      <c r="BBR1" s="592"/>
      <c r="BBS1" s="592"/>
      <c r="BBT1" s="592"/>
      <c r="BBU1" s="592" t="s">
        <v>359</v>
      </c>
      <c r="BBV1" s="592"/>
      <c r="BBW1" s="592"/>
      <c r="BBX1" s="592"/>
      <c r="BBY1" s="592"/>
      <c r="BBZ1" s="592"/>
      <c r="BCA1" s="592"/>
      <c r="BCB1" s="592"/>
      <c r="BCC1" s="592"/>
      <c r="BCD1" s="592"/>
      <c r="BCE1" s="592"/>
      <c r="BCF1" s="592"/>
      <c r="BCG1" s="592"/>
      <c r="BCH1" s="592"/>
      <c r="BCI1" s="592"/>
      <c r="BCJ1" s="592"/>
      <c r="BCK1" s="592" t="s">
        <v>359</v>
      </c>
      <c r="BCL1" s="592"/>
      <c r="BCM1" s="592"/>
      <c r="BCN1" s="592"/>
      <c r="BCO1" s="592"/>
      <c r="BCP1" s="592"/>
      <c r="BCQ1" s="592"/>
      <c r="BCR1" s="592"/>
      <c r="BCS1" s="592"/>
      <c r="BCT1" s="592"/>
      <c r="BCU1" s="592"/>
      <c r="BCV1" s="592"/>
      <c r="BCW1" s="592"/>
      <c r="BCX1" s="592"/>
      <c r="BCY1" s="592"/>
      <c r="BCZ1" s="592"/>
      <c r="BDA1" s="592" t="s">
        <v>359</v>
      </c>
      <c r="BDB1" s="592"/>
      <c r="BDC1" s="592"/>
      <c r="BDD1" s="592"/>
      <c r="BDE1" s="592"/>
      <c r="BDF1" s="592"/>
      <c r="BDG1" s="592"/>
      <c r="BDH1" s="592"/>
      <c r="BDI1" s="592"/>
      <c r="BDJ1" s="592"/>
      <c r="BDK1" s="592"/>
      <c r="BDL1" s="592"/>
      <c r="BDM1" s="592"/>
      <c r="BDN1" s="592"/>
      <c r="BDO1" s="592"/>
      <c r="BDP1" s="592"/>
      <c r="BDQ1" s="592" t="s">
        <v>359</v>
      </c>
      <c r="BDR1" s="592"/>
      <c r="BDS1" s="592"/>
      <c r="BDT1" s="592"/>
      <c r="BDU1" s="592"/>
      <c r="BDV1" s="592"/>
      <c r="BDW1" s="592"/>
      <c r="BDX1" s="592"/>
      <c r="BDY1" s="592"/>
      <c r="BDZ1" s="592"/>
      <c r="BEA1" s="592"/>
      <c r="BEB1" s="592"/>
      <c r="BEC1" s="592"/>
      <c r="BED1" s="592"/>
      <c r="BEE1" s="592"/>
      <c r="BEF1" s="592"/>
      <c r="BEG1" s="592" t="s">
        <v>359</v>
      </c>
      <c r="BEH1" s="592"/>
      <c r="BEI1" s="592"/>
      <c r="BEJ1" s="592"/>
      <c r="BEK1" s="592"/>
      <c r="BEL1" s="592"/>
      <c r="BEM1" s="592"/>
      <c r="BEN1" s="592"/>
      <c r="BEO1" s="592"/>
      <c r="BEP1" s="592"/>
      <c r="BEQ1" s="592"/>
      <c r="BER1" s="592"/>
      <c r="BES1" s="592"/>
      <c r="BET1" s="592"/>
      <c r="BEU1" s="592"/>
      <c r="BEV1" s="592"/>
      <c r="BEW1" s="592" t="s">
        <v>359</v>
      </c>
      <c r="BEX1" s="592"/>
      <c r="BEY1" s="592"/>
      <c r="BEZ1" s="592"/>
      <c r="BFA1" s="592"/>
      <c r="BFB1" s="592"/>
      <c r="BFC1" s="592"/>
      <c r="BFD1" s="592"/>
      <c r="BFE1" s="592"/>
      <c r="BFF1" s="592"/>
      <c r="BFG1" s="592"/>
      <c r="BFH1" s="592"/>
      <c r="BFI1" s="592"/>
      <c r="BFJ1" s="592"/>
      <c r="BFK1" s="592"/>
      <c r="BFL1" s="592"/>
      <c r="BFM1" s="592" t="s">
        <v>359</v>
      </c>
      <c r="BFN1" s="592"/>
      <c r="BFO1" s="592"/>
      <c r="BFP1" s="592"/>
      <c r="BFQ1" s="592"/>
      <c r="BFR1" s="592"/>
      <c r="BFS1" s="592"/>
      <c r="BFT1" s="592"/>
      <c r="BFU1" s="592"/>
      <c r="BFV1" s="592"/>
      <c r="BFW1" s="592"/>
      <c r="BFX1" s="592"/>
      <c r="BFY1" s="592"/>
      <c r="BFZ1" s="592"/>
      <c r="BGA1" s="592"/>
      <c r="BGB1" s="592"/>
      <c r="BGC1" s="592" t="s">
        <v>359</v>
      </c>
      <c r="BGD1" s="592"/>
      <c r="BGE1" s="592"/>
      <c r="BGF1" s="592"/>
      <c r="BGG1" s="592"/>
      <c r="BGH1" s="592"/>
      <c r="BGI1" s="592"/>
      <c r="BGJ1" s="592"/>
      <c r="BGK1" s="592"/>
      <c r="BGL1" s="592"/>
      <c r="BGM1" s="592"/>
      <c r="BGN1" s="592"/>
      <c r="BGO1" s="592"/>
      <c r="BGP1" s="592"/>
      <c r="BGQ1" s="592"/>
      <c r="BGR1" s="592"/>
      <c r="BGS1" s="592" t="s">
        <v>359</v>
      </c>
      <c r="BGT1" s="592"/>
      <c r="BGU1" s="592"/>
      <c r="BGV1" s="592"/>
      <c r="BGW1" s="592"/>
      <c r="BGX1" s="592"/>
      <c r="BGY1" s="592"/>
      <c r="BGZ1" s="592"/>
      <c r="BHA1" s="592"/>
      <c r="BHB1" s="592"/>
      <c r="BHC1" s="592"/>
      <c r="BHD1" s="592"/>
      <c r="BHE1" s="592"/>
      <c r="BHF1" s="592"/>
      <c r="BHG1" s="592"/>
      <c r="BHH1" s="592"/>
      <c r="BHI1" s="592" t="s">
        <v>359</v>
      </c>
      <c r="BHJ1" s="592"/>
      <c r="BHK1" s="592"/>
      <c r="BHL1" s="592"/>
      <c r="BHM1" s="592"/>
      <c r="BHN1" s="592"/>
      <c r="BHO1" s="592"/>
      <c r="BHP1" s="592"/>
      <c r="BHQ1" s="592"/>
      <c r="BHR1" s="592"/>
      <c r="BHS1" s="592"/>
      <c r="BHT1" s="592"/>
      <c r="BHU1" s="592"/>
      <c r="BHV1" s="592"/>
      <c r="BHW1" s="592"/>
      <c r="BHX1" s="592"/>
      <c r="BHY1" s="592" t="s">
        <v>359</v>
      </c>
      <c r="BHZ1" s="592"/>
      <c r="BIA1" s="592"/>
      <c r="BIB1" s="592"/>
      <c r="BIC1" s="592"/>
      <c r="BID1" s="592"/>
      <c r="BIE1" s="592"/>
      <c r="BIF1" s="592"/>
      <c r="BIG1" s="592"/>
      <c r="BIH1" s="592"/>
      <c r="BII1" s="592"/>
      <c r="BIJ1" s="592"/>
      <c r="BIK1" s="592"/>
      <c r="BIL1" s="592"/>
      <c r="BIM1" s="592"/>
      <c r="BIN1" s="592"/>
      <c r="BIO1" s="592" t="s">
        <v>359</v>
      </c>
      <c r="BIP1" s="592"/>
      <c r="BIQ1" s="592"/>
      <c r="BIR1" s="592"/>
      <c r="BIS1" s="592"/>
      <c r="BIT1" s="592"/>
      <c r="BIU1" s="592"/>
      <c r="BIV1" s="592"/>
      <c r="BIW1" s="592"/>
      <c r="BIX1" s="592"/>
      <c r="BIY1" s="592"/>
      <c r="BIZ1" s="592"/>
      <c r="BJA1" s="592"/>
      <c r="BJB1" s="592"/>
      <c r="BJC1" s="592"/>
      <c r="BJD1" s="592"/>
      <c r="BJE1" s="592" t="s">
        <v>359</v>
      </c>
      <c r="BJF1" s="592"/>
      <c r="BJG1" s="592"/>
      <c r="BJH1" s="592"/>
      <c r="BJI1" s="592"/>
      <c r="BJJ1" s="592"/>
      <c r="BJK1" s="592"/>
      <c r="BJL1" s="592"/>
      <c r="BJM1" s="592"/>
      <c r="BJN1" s="592"/>
      <c r="BJO1" s="592"/>
      <c r="BJP1" s="592"/>
      <c r="BJQ1" s="592"/>
      <c r="BJR1" s="592"/>
      <c r="BJS1" s="592"/>
      <c r="BJT1" s="592"/>
      <c r="BJU1" s="592" t="s">
        <v>359</v>
      </c>
      <c r="BJV1" s="592"/>
      <c r="BJW1" s="592"/>
      <c r="BJX1" s="592"/>
      <c r="BJY1" s="592"/>
      <c r="BJZ1" s="592"/>
      <c r="BKA1" s="592"/>
      <c r="BKB1" s="592"/>
      <c r="BKC1" s="592"/>
      <c r="BKD1" s="592"/>
      <c r="BKE1" s="592"/>
      <c r="BKF1" s="592"/>
      <c r="BKG1" s="592"/>
      <c r="BKH1" s="592"/>
      <c r="BKI1" s="592"/>
      <c r="BKJ1" s="592"/>
      <c r="BKK1" s="592" t="s">
        <v>359</v>
      </c>
      <c r="BKL1" s="592"/>
      <c r="BKM1" s="592"/>
      <c r="BKN1" s="592"/>
      <c r="BKO1" s="592"/>
      <c r="BKP1" s="592"/>
      <c r="BKQ1" s="592"/>
      <c r="BKR1" s="592"/>
      <c r="BKS1" s="592"/>
      <c r="BKT1" s="592"/>
      <c r="BKU1" s="592"/>
      <c r="BKV1" s="592"/>
      <c r="BKW1" s="592"/>
      <c r="BKX1" s="592"/>
      <c r="BKY1" s="592"/>
      <c r="BKZ1" s="592"/>
      <c r="BLA1" s="592" t="s">
        <v>359</v>
      </c>
      <c r="BLB1" s="592"/>
      <c r="BLC1" s="592"/>
      <c r="BLD1" s="592"/>
      <c r="BLE1" s="592"/>
      <c r="BLF1" s="592"/>
      <c r="BLG1" s="592"/>
      <c r="BLH1" s="592"/>
      <c r="BLI1" s="592"/>
      <c r="BLJ1" s="592"/>
      <c r="BLK1" s="592"/>
      <c r="BLL1" s="592"/>
      <c r="BLM1" s="592"/>
      <c r="BLN1" s="592"/>
      <c r="BLO1" s="592"/>
      <c r="BLP1" s="592"/>
      <c r="BLQ1" s="592" t="s">
        <v>359</v>
      </c>
      <c r="BLR1" s="592"/>
      <c r="BLS1" s="592"/>
      <c r="BLT1" s="592"/>
      <c r="BLU1" s="592"/>
      <c r="BLV1" s="592"/>
      <c r="BLW1" s="592"/>
      <c r="BLX1" s="592"/>
      <c r="BLY1" s="592"/>
      <c r="BLZ1" s="592"/>
      <c r="BMA1" s="592"/>
      <c r="BMB1" s="592"/>
      <c r="BMC1" s="592"/>
      <c r="BMD1" s="592"/>
      <c r="BME1" s="592"/>
      <c r="BMF1" s="592"/>
      <c r="BMG1" s="592" t="s">
        <v>359</v>
      </c>
      <c r="BMH1" s="592"/>
      <c r="BMI1" s="592"/>
      <c r="BMJ1" s="592"/>
      <c r="BMK1" s="592"/>
      <c r="BML1" s="592"/>
      <c r="BMM1" s="592"/>
      <c r="BMN1" s="592"/>
      <c r="BMO1" s="592"/>
      <c r="BMP1" s="592"/>
      <c r="BMQ1" s="592"/>
      <c r="BMR1" s="592"/>
      <c r="BMS1" s="592"/>
      <c r="BMT1" s="592"/>
      <c r="BMU1" s="592"/>
      <c r="BMV1" s="592"/>
      <c r="BMW1" s="592" t="s">
        <v>359</v>
      </c>
      <c r="BMX1" s="592"/>
      <c r="BMY1" s="592"/>
      <c r="BMZ1" s="592"/>
      <c r="BNA1" s="592"/>
      <c r="BNB1" s="592"/>
      <c r="BNC1" s="592"/>
      <c r="BND1" s="592"/>
      <c r="BNE1" s="592"/>
      <c r="BNF1" s="592"/>
      <c r="BNG1" s="592"/>
      <c r="BNH1" s="592"/>
      <c r="BNI1" s="592"/>
      <c r="BNJ1" s="592"/>
      <c r="BNK1" s="592"/>
      <c r="BNL1" s="592"/>
      <c r="BNM1" s="592" t="s">
        <v>359</v>
      </c>
      <c r="BNN1" s="592"/>
      <c r="BNO1" s="592"/>
      <c r="BNP1" s="592"/>
      <c r="BNQ1" s="592"/>
      <c r="BNR1" s="592"/>
      <c r="BNS1" s="592"/>
      <c r="BNT1" s="592"/>
      <c r="BNU1" s="592"/>
      <c r="BNV1" s="592"/>
      <c r="BNW1" s="592"/>
      <c r="BNX1" s="592"/>
      <c r="BNY1" s="592"/>
      <c r="BNZ1" s="592"/>
      <c r="BOA1" s="592"/>
      <c r="BOB1" s="592"/>
      <c r="BOC1" s="592" t="s">
        <v>359</v>
      </c>
      <c r="BOD1" s="592"/>
      <c r="BOE1" s="592"/>
      <c r="BOF1" s="592"/>
      <c r="BOG1" s="592"/>
      <c r="BOH1" s="592"/>
      <c r="BOI1" s="592"/>
      <c r="BOJ1" s="592"/>
      <c r="BOK1" s="592"/>
      <c r="BOL1" s="592"/>
      <c r="BOM1" s="592"/>
      <c r="BON1" s="592"/>
      <c r="BOO1" s="592"/>
      <c r="BOP1" s="592"/>
      <c r="BOQ1" s="592"/>
      <c r="BOR1" s="592"/>
      <c r="BOS1" s="592" t="s">
        <v>359</v>
      </c>
      <c r="BOT1" s="592"/>
      <c r="BOU1" s="592"/>
      <c r="BOV1" s="592"/>
      <c r="BOW1" s="592"/>
      <c r="BOX1" s="592"/>
      <c r="BOY1" s="592"/>
      <c r="BOZ1" s="592"/>
      <c r="BPA1" s="592"/>
      <c r="BPB1" s="592"/>
      <c r="BPC1" s="592"/>
      <c r="BPD1" s="592"/>
      <c r="BPE1" s="592"/>
      <c r="BPF1" s="592"/>
      <c r="BPG1" s="592"/>
      <c r="BPH1" s="592"/>
      <c r="BPI1" s="592" t="s">
        <v>359</v>
      </c>
      <c r="BPJ1" s="592"/>
      <c r="BPK1" s="592"/>
      <c r="BPL1" s="592"/>
      <c r="BPM1" s="592"/>
      <c r="BPN1" s="592"/>
      <c r="BPO1" s="592"/>
      <c r="BPP1" s="592"/>
      <c r="BPQ1" s="592"/>
      <c r="BPR1" s="592"/>
      <c r="BPS1" s="592"/>
      <c r="BPT1" s="592"/>
      <c r="BPU1" s="592"/>
      <c r="BPV1" s="592"/>
      <c r="BPW1" s="592"/>
      <c r="BPX1" s="592"/>
      <c r="BPY1" s="592" t="s">
        <v>359</v>
      </c>
      <c r="BPZ1" s="592"/>
      <c r="BQA1" s="592"/>
      <c r="BQB1" s="592"/>
      <c r="BQC1" s="592"/>
      <c r="BQD1" s="592"/>
      <c r="BQE1" s="592"/>
      <c r="BQF1" s="592"/>
      <c r="BQG1" s="592"/>
      <c r="BQH1" s="592"/>
      <c r="BQI1" s="592"/>
      <c r="BQJ1" s="592"/>
      <c r="BQK1" s="592"/>
      <c r="BQL1" s="592"/>
      <c r="BQM1" s="592"/>
      <c r="BQN1" s="592"/>
      <c r="BQO1" s="592" t="s">
        <v>359</v>
      </c>
      <c r="BQP1" s="592"/>
      <c r="BQQ1" s="592"/>
      <c r="BQR1" s="592"/>
      <c r="BQS1" s="592"/>
      <c r="BQT1" s="592"/>
      <c r="BQU1" s="592"/>
      <c r="BQV1" s="592"/>
      <c r="BQW1" s="592"/>
      <c r="BQX1" s="592"/>
      <c r="BQY1" s="592"/>
      <c r="BQZ1" s="592"/>
      <c r="BRA1" s="592"/>
      <c r="BRB1" s="592"/>
      <c r="BRC1" s="592"/>
      <c r="BRD1" s="592"/>
      <c r="BRE1" s="592" t="s">
        <v>359</v>
      </c>
      <c r="BRF1" s="592"/>
      <c r="BRG1" s="592"/>
      <c r="BRH1" s="592"/>
      <c r="BRI1" s="592"/>
      <c r="BRJ1" s="592"/>
      <c r="BRK1" s="592"/>
      <c r="BRL1" s="592"/>
      <c r="BRM1" s="592"/>
      <c r="BRN1" s="592"/>
      <c r="BRO1" s="592"/>
      <c r="BRP1" s="592"/>
      <c r="BRQ1" s="592"/>
      <c r="BRR1" s="592"/>
      <c r="BRS1" s="592"/>
      <c r="BRT1" s="592"/>
      <c r="BRU1" s="592" t="s">
        <v>359</v>
      </c>
      <c r="BRV1" s="592"/>
      <c r="BRW1" s="592"/>
      <c r="BRX1" s="592"/>
      <c r="BRY1" s="592"/>
      <c r="BRZ1" s="592"/>
      <c r="BSA1" s="592"/>
      <c r="BSB1" s="592"/>
      <c r="BSC1" s="592"/>
      <c r="BSD1" s="592"/>
      <c r="BSE1" s="592"/>
      <c r="BSF1" s="592"/>
      <c r="BSG1" s="592"/>
      <c r="BSH1" s="592"/>
      <c r="BSI1" s="592"/>
      <c r="BSJ1" s="592"/>
      <c r="BSK1" s="592" t="s">
        <v>359</v>
      </c>
      <c r="BSL1" s="592"/>
      <c r="BSM1" s="592"/>
      <c r="BSN1" s="592"/>
      <c r="BSO1" s="592"/>
      <c r="BSP1" s="592"/>
      <c r="BSQ1" s="592"/>
      <c r="BSR1" s="592"/>
      <c r="BSS1" s="592"/>
      <c r="BST1" s="592"/>
      <c r="BSU1" s="592"/>
      <c r="BSV1" s="592"/>
      <c r="BSW1" s="592"/>
      <c r="BSX1" s="592"/>
      <c r="BSY1" s="592"/>
      <c r="BSZ1" s="592"/>
      <c r="BTA1" s="592" t="s">
        <v>359</v>
      </c>
      <c r="BTB1" s="592"/>
      <c r="BTC1" s="592"/>
      <c r="BTD1" s="592"/>
      <c r="BTE1" s="592"/>
      <c r="BTF1" s="592"/>
      <c r="BTG1" s="592"/>
      <c r="BTH1" s="592"/>
      <c r="BTI1" s="592"/>
      <c r="BTJ1" s="592"/>
      <c r="BTK1" s="592"/>
      <c r="BTL1" s="592"/>
      <c r="BTM1" s="592"/>
      <c r="BTN1" s="592"/>
      <c r="BTO1" s="592"/>
      <c r="BTP1" s="592"/>
      <c r="BTQ1" s="592" t="s">
        <v>359</v>
      </c>
      <c r="BTR1" s="592"/>
      <c r="BTS1" s="592"/>
      <c r="BTT1" s="592"/>
      <c r="BTU1" s="592"/>
      <c r="BTV1" s="592"/>
      <c r="BTW1" s="592"/>
      <c r="BTX1" s="592"/>
      <c r="BTY1" s="592"/>
      <c r="BTZ1" s="592"/>
      <c r="BUA1" s="592"/>
      <c r="BUB1" s="592"/>
      <c r="BUC1" s="592"/>
      <c r="BUD1" s="592"/>
      <c r="BUE1" s="592"/>
      <c r="BUF1" s="592"/>
      <c r="BUG1" s="592" t="s">
        <v>359</v>
      </c>
      <c r="BUH1" s="592"/>
      <c r="BUI1" s="592"/>
      <c r="BUJ1" s="592"/>
      <c r="BUK1" s="592"/>
      <c r="BUL1" s="592"/>
      <c r="BUM1" s="592"/>
      <c r="BUN1" s="592"/>
      <c r="BUO1" s="592"/>
      <c r="BUP1" s="592"/>
      <c r="BUQ1" s="592"/>
      <c r="BUR1" s="592"/>
      <c r="BUS1" s="592"/>
      <c r="BUT1" s="592"/>
      <c r="BUU1" s="592"/>
      <c r="BUV1" s="592"/>
      <c r="BUW1" s="592" t="s">
        <v>359</v>
      </c>
      <c r="BUX1" s="592"/>
      <c r="BUY1" s="592"/>
      <c r="BUZ1" s="592"/>
      <c r="BVA1" s="592"/>
      <c r="BVB1" s="592"/>
      <c r="BVC1" s="592"/>
      <c r="BVD1" s="592"/>
      <c r="BVE1" s="592"/>
      <c r="BVF1" s="592"/>
      <c r="BVG1" s="592"/>
      <c r="BVH1" s="592"/>
      <c r="BVI1" s="592"/>
      <c r="BVJ1" s="592"/>
      <c r="BVK1" s="592"/>
      <c r="BVL1" s="592"/>
      <c r="BVM1" s="592" t="s">
        <v>359</v>
      </c>
      <c r="BVN1" s="592"/>
      <c r="BVO1" s="592"/>
      <c r="BVP1" s="592"/>
      <c r="BVQ1" s="592"/>
      <c r="BVR1" s="592"/>
      <c r="BVS1" s="592"/>
      <c r="BVT1" s="592"/>
      <c r="BVU1" s="592"/>
      <c r="BVV1" s="592"/>
      <c r="BVW1" s="592"/>
      <c r="BVX1" s="592"/>
      <c r="BVY1" s="592"/>
      <c r="BVZ1" s="592"/>
      <c r="BWA1" s="592"/>
      <c r="BWB1" s="592"/>
      <c r="BWC1" s="592" t="s">
        <v>359</v>
      </c>
      <c r="BWD1" s="592"/>
      <c r="BWE1" s="592"/>
      <c r="BWF1" s="592"/>
      <c r="BWG1" s="592"/>
      <c r="BWH1" s="592"/>
      <c r="BWI1" s="592"/>
      <c r="BWJ1" s="592"/>
      <c r="BWK1" s="592"/>
      <c r="BWL1" s="592"/>
      <c r="BWM1" s="592"/>
      <c r="BWN1" s="592"/>
      <c r="BWO1" s="592"/>
      <c r="BWP1" s="592"/>
      <c r="BWQ1" s="592"/>
      <c r="BWR1" s="592"/>
      <c r="BWS1" s="592" t="s">
        <v>359</v>
      </c>
      <c r="BWT1" s="592"/>
      <c r="BWU1" s="592"/>
      <c r="BWV1" s="592"/>
      <c r="BWW1" s="592"/>
      <c r="BWX1" s="592"/>
      <c r="BWY1" s="592"/>
      <c r="BWZ1" s="592"/>
      <c r="BXA1" s="592"/>
      <c r="BXB1" s="592"/>
      <c r="BXC1" s="592"/>
      <c r="BXD1" s="592"/>
      <c r="BXE1" s="592"/>
      <c r="BXF1" s="592"/>
      <c r="BXG1" s="592"/>
      <c r="BXH1" s="592"/>
      <c r="BXI1" s="592" t="s">
        <v>359</v>
      </c>
      <c r="BXJ1" s="592"/>
      <c r="BXK1" s="592"/>
      <c r="BXL1" s="592"/>
      <c r="BXM1" s="592"/>
      <c r="BXN1" s="592"/>
      <c r="BXO1" s="592"/>
      <c r="BXP1" s="592"/>
      <c r="BXQ1" s="592"/>
      <c r="BXR1" s="592"/>
      <c r="BXS1" s="592"/>
      <c r="BXT1" s="592"/>
      <c r="BXU1" s="592"/>
      <c r="BXV1" s="592"/>
      <c r="BXW1" s="592"/>
      <c r="BXX1" s="592"/>
      <c r="BXY1" s="592" t="s">
        <v>359</v>
      </c>
      <c r="BXZ1" s="592"/>
      <c r="BYA1" s="592"/>
      <c r="BYB1" s="592"/>
      <c r="BYC1" s="592"/>
      <c r="BYD1" s="592"/>
      <c r="BYE1" s="592"/>
      <c r="BYF1" s="592"/>
      <c r="BYG1" s="592"/>
      <c r="BYH1" s="592"/>
      <c r="BYI1" s="592"/>
      <c r="BYJ1" s="592"/>
      <c r="BYK1" s="592"/>
      <c r="BYL1" s="592"/>
      <c r="BYM1" s="592"/>
      <c r="BYN1" s="592"/>
      <c r="BYO1" s="592" t="s">
        <v>359</v>
      </c>
      <c r="BYP1" s="592"/>
      <c r="BYQ1" s="592"/>
      <c r="BYR1" s="592"/>
      <c r="BYS1" s="592"/>
      <c r="BYT1" s="592"/>
      <c r="BYU1" s="592"/>
      <c r="BYV1" s="592"/>
      <c r="BYW1" s="592"/>
      <c r="BYX1" s="592"/>
      <c r="BYY1" s="592"/>
      <c r="BYZ1" s="592"/>
      <c r="BZA1" s="592"/>
      <c r="BZB1" s="592"/>
      <c r="BZC1" s="592"/>
      <c r="BZD1" s="592"/>
      <c r="BZE1" s="592" t="s">
        <v>359</v>
      </c>
      <c r="BZF1" s="592"/>
      <c r="BZG1" s="592"/>
      <c r="BZH1" s="592"/>
      <c r="BZI1" s="592"/>
      <c r="BZJ1" s="592"/>
      <c r="BZK1" s="592"/>
      <c r="BZL1" s="592"/>
      <c r="BZM1" s="592"/>
      <c r="BZN1" s="592"/>
      <c r="BZO1" s="592"/>
      <c r="BZP1" s="592"/>
      <c r="BZQ1" s="592"/>
      <c r="BZR1" s="592"/>
      <c r="BZS1" s="592"/>
      <c r="BZT1" s="592"/>
      <c r="BZU1" s="592" t="s">
        <v>359</v>
      </c>
      <c r="BZV1" s="592"/>
      <c r="BZW1" s="592"/>
      <c r="BZX1" s="592"/>
      <c r="BZY1" s="592"/>
      <c r="BZZ1" s="592"/>
      <c r="CAA1" s="592"/>
      <c r="CAB1" s="592"/>
      <c r="CAC1" s="592"/>
      <c r="CAD1" s="592"/>
      <c r="CAE1" s="592"/>
      <c r="CAF1" s="592"/>
      <c r="CAG1" s="592"/>
      <c r="CAH1" s="592"/>
      <c r="CAI1" s="592"/>
      <c r="CAJ1" s="592"/>
      <c r="CAK1" s="592" t="s">
        <v>359</v>
      </c>
      <c r="CAL1" s="592"/>
      <c r="CAM1" s="592"/>
      <c r="CAN1" s="592"/>
      <c r="CAO1" s="592"/>
      <c r="CAP1" s="592"/>
      <c r="CAQ1" s="592"/>
      <c r="CAR1" s="592"/>
      <c r="CAS1" s="592"/>
      <c r="CAT1" s="592"/>
      <c r="CAU1" s="592"/>
      <c r="CAV1" s="592"/>
      <c r="CAW1" s="592"/>
      <c r="CAX1" s="592"/>
      <c r="CAY1" s="592"/>
      <c r="CAZ1" s="592"/>
      <c r="CBA1" s="592" t="s">
        <v>359</v>
      </c>
      <c r="CBB1" s="592"/>
      <c r="CBC1" s="592"/>
      <c r="CBD1" s="592"/>
      <c r="CBE1" s="592"/>
      <c r="CBF1" s="592"/>
      <c r="CBG1" s="592"/>
      <c r="CBH1" s="592"/>
      <c r="CBI1" s="592"/>
      <c r="CBJ1" s="592"/>
      <c r="CBK1" s="592"/>
      <c r="CBL1" s="592"/>
      <c r="CBM1" s="592"/>
      <c r="CBN1" s="592"/>
      <c r="CBO1" s="592"/>
      <c r="CBP1" s="592"/>
      <c r="CBQ1" s="592" t="s">
        <v>359</v>
      </c>
      <c r="CBR1" s="592"/>
      <c r="CBS1" s="592"/>
      <c r="CBT1" s="592"/>
      <c r="CBU1" s="592"/>
      <c r="CBV1" s="592"/>
      <c r="CBW1" s="592"/>
      <c r="CBX1" s="592"/>
      <c r="CBY1" s="592"/>
      <c r="CBZ1" s="592"/>
      <c r="CCA1" s="592"/>
      <c r="CCB1" s="592"/>
      <c r="CCC1" s="592"/>
      <c r="CCD1" s="592"/>
      <c r="CCE1" s="592"/>
      <c r="CCF1" s="592"/>
      <c r="CCG1" s="592" t="s">
        <v>359</v>
      </c>
      <c r="CCH1" s="592"/>
      <c r="CCI1" s="592"/>
      <c r="CCJ1" s="592"/>
      <c r="CCK1" s="592"/>
      <c r="CCL1" s="592"/>
      <c r="CCM1" s="592"/>
      <c r="CCN1" s="592"/>
      <c r="CCO1" s="592"/>
      <c r="CCP1" s="592"/>
      <c r="CCQ1" s="592"/>
      <c r="CCR1" s="592"/>
      <c r="CCS1" s="592"/>
      <c r="CCT1" s="592"/>
      <c r="CCU1" s="592"/>
      <c r="CCV1" s="592"/>
      <c r="CCW1" s="592" t="s">
        <v>359</v>
      </c>
      <c r="CCX1" s="592"/>
      <c r="CCY1" s="592"/>
      <c r="CCZ1" s="592"/>
      <c r="CDA1" s="592"/>
      <c r="CDB1" s="592"/>
      <c r="CDC1" s="592"/>
      <c r="CDD1" s="592"/>
      <c r="CDE1" s="592"/>
      <c r="CDF1" s="592"/>
      <c r="CDG1" s="592"/>
      <c r="CDH1" s="592"/>
      <c r="CDI1" s="592"/>
      <c r="CDJ1" s="592"/>
      <c r="CDK1" s="592"/>
      <c r="CDL1" s="592"/>
      <c r="CDM1" s="592" t="s">
        <v>359</v>
      </c>
      <c r="CDN1" s="592"/>
      <c r="CDO1" s="592"/>
      <c r="CDP1" s="592"/>
      <c r="CDQ1" s="592"/>
      <c r="CDR1" s="592"/>
      <c r="CDS1" s="592"/>
      <c r="CDT1" s="592"/>
      <c r="CDU1" s="592"/>
      <c r="CDV1" s="592"/>
      <c r="CDW1" s="592"/>
      <c r="CDX1" s="592"/>
      <c r="CDY1" s="592"/>
      <c r="CDZ1" s="592"/>
      <c r="CEA1" s="592"/>
      <c r="CEB1" s="592"/>
      <c r="CEC1" s="592" t="s">
        <v>359</v>
      </c>
      <c r="CED1" s="592"/>
      <c r="CEE1" s="592"/>
      <c r="CEF1" s="592"/>
      <c r="CEG1" s="592"/>
      <c r="CEH1" s="592"/>
      <c r="CEI1" s="592"/>
      <c r="CEJ1" s="592"/>
      <c r="CEK1" s="592"/>
      <c r="CEL1" s="592"/>
      <c r="CEM1" s="592"/>
      <c r="CEN1" s="592"/>
      <c r="CEO1" s="592"/>
      <c r="CEP1" s="592"/>
      <c r="CEQ1" s="592"/>
      <c r="CER1" s="592"/>
      <c r="CES1" s="592" t="s">
        <v>359</v>
      </c>
      <c r="CET1" s="592"/>
      <c r="CEU1" s="592"/>
      <c r="CEV1" s="592"/>
      <c r="CEW1" s="592"/>
      <c r="CEX1" s="592"/>
      <c r="CEY1" s="592"/>
      <c r="CEZ1" s="592"/>
      <c r="CFA1" s="592"/>
      <c r="CFB1" s="592"/>
      <c r="CFC1" s="592"/>
      <c r="CFD1" s="592"/>
      <c r="CFE1" s="592"/>
      <c r="CFF1" s="592"/>
      <c r="CFG1" s="592"/>
      <c r="CFH1" s="592"/>
      <c r="CFI1" s="592" t="s">
        <v>359</v>
      </c>
      <c r="CFJ1" s="592"/>
      <c r="CFK1" s="592"/>
      <c r="CFL1" s="592"/>
      <c r="CFM1" s="592"/>
      <c r="CFN1" s="592"/>
      <c r="CFO1" s="592"/>
      <c r="CFP1" s="592"/>
      <c r="CFQ1" s="592"/>
      <c r="CFR1" s="592"/>
      <c r="CFS1" s="592"/>
      <c r="CFT1" s="592"/>
      <c r="CFU1" s="592"/>
      <c r="CFV1" s="592"/>
      <c r="CFW1" s="592"/>
      <c r="CFX1" s="592"/>
      <c r="CFY1" s="592" t="s">
        <v>359</v>
      </c>
      <c r="CFZ1" s="592"/>
      <c r="CGA1" s="592"/>
      <c r="CGB1" s="592"/>
      <c r="CGC1" s="592"/>
      <c r="CGD1" s="592"/>
      <c r="CGE1" s="592"/>
      <c r="CGF1" s="592"/>
      <c r="CGG1" s="592"/>
      <c r="CGH1" s="592"/>
      <c r="CGI1" s="592"/>
      <c r="CGJ1" s="592"/>
      <c r="CGK1" s="592"/>
      <c r="CGL1" s="592"/>
      <c r="CGM1" s="592"/>
      <c r="CGN1" s="592"/>
      <c r="CGO1" s="592" t="s">
        <v>359</v>
      </c>
      <c r="CGP1" s="592"/>
      <c r="CGQ1" s="592"/>
      <c r="CGR1" s="592"/>
      <c r="CGS1" s="592"/>
      <c r="CGT1" s="592"/>
      <c r="CGU1" s="592"/>
      <c r="CGV1" s="592"/>
      <c r="CGW1" s="592"/>
      <c r="CGX1" s="592"/>
      <c r="CGY1" s="592"/>
      <c r="CGZ1" s="592"/>
      <c r="CHA1" s="592"/>
      <c r="CHB1" s="592"/>
      <c r="CHC1" s="592"/>
      <c r="CHD1" s="592"/>
      <c r="CHE1" s="592" t="s">
        <v>359</v>
      </c>
      <c r="CHF1" s="592"/>
      <c r="CHG1" s="592"/>
      <c r="CHH1" s="592"/>
      <c r="CHI1" s="592"/>
      <c r="CHJ1" s="592"/>
      <c r="CHK1" s="592"/>
      <c r="CHL1" s="592"/>
      <c r="CHM1" s="592"/>
      <c r="CHN1" s="592"/>
      <c r="CHO1" s="592"/>
      <c r="CHP1" s="592"/>
      <c r="CHQ1" s="592"/>
      <c r="CHR1" s="592"/>
      <c r="CHS1" s="592"/>
      <c r="CHT1" s="592"/>
      <c r="CHU1" s="592" t="s">
        <v>359</v>
      </c>
      <c r="CHV1" s="592"/>
      <c r="CHW1" s="592"/>
      <c r="CHX1" s="592"/>
      <c r="CHY1" s="592"/>
      <c r="CHZ1" s="592"/>
      <c r="CIA1" s="592"/>
      <c r="CIB1" s="592"/>
      <c r="CIC1" s="592"/>
      <c r="CID1" s="592"/>
      <c r="CIE1" s="592"/>
      <c r="CIF1" s="592"/>
      <c r="CIG1" s="592"/>
      <c r="CIH1" s="592"/>
      <c r="CII1" s="592"/>
      <c r="CIJ1" s="592"/>
      <c r="CIK1" s="592" t="s">
        <v>359</v>
      </c>
      <c r="CIL1" s="592"/>
      <c r="CIM1" s="592"/>
      <c r="CIN1" s="592"/>
      <c r="CIO1" s="592"/>
      <c r="CIP1" s="592"/>
      <c r="CIQ1" s="592"/>
      <c r="CIR1" s="592"/>
      <c r="CIS1" s="592"/>
      <c r="CIT1" s="592"/>
      <c r="CIU1" s="592"/>
      <c r="CIV1" s="592"/>
      <c r="CIW1" s="592"/>
      <c r="CIX1" s="592"/>
      <c r="CIY1" s="592"/>
      <c r="CIZ1" s="592"/>
      <c r="CJA1" s="592" t="s">
        <v>359</v>
      </c>
      <c r="CJB1" s="592"/>
      <c r="CJC1" s="592"/>
      <c r="CJD1" s="592"/>
      <c r="CJE1" s="592"/>
      <c r="CJF1" s="592"/>
      <c r="CJG1" s="592"/>
      <c r="CJH1" s="592"/>
      <c r="CJI1" s="592"/>
      <c r="CJJ1" s="592"/>
      <c r="CJK1" s="592"/>
      <c r="CJL1" s="592"/>
      <c r="CJM1" s="592"/>
      <c r="CJN1" s="592"/>
      <c r="CJO1" s="592"/>
      <c r="CJP1" s="592"/>
      <c r="CJQ1" s="592" t="s">
        <v>359</v>
      </c>
      <c r="CJR1" s="592"/>
      <c r="CJS1" s="592"/>
      <c r="CJT1" s="592"/>
      <c r="CJU1" s="592"/>
      <c r="CJV1" s="592"/>
      <c r="CJW1" s="592"/>
      <c r="CJX1" s="592"/>
      <c r="CJY1" s="592"/>
      <c r="CJZ1" s="592"/>
      <c r="CKA1" s="592"/>
      <c r="CKB1" s="592"/>
      <c r="CKC1" s="592"/>
      <c r="CKD1" s="592"/>
      <c r="CKE1" s="592"/>
      <c r="CKF1" s="592"/>
      <c r="CKG1" s="592" t="s">
        <v>359</v>
      </c>
      <c r="CKH1" s="592"/>
      <c r="CKI1" s="592"/>
      <c r="CKJ1" s="592"/>
      <c r="CKK1" s="592"/>
      <c r="CKL1" s="592"/>
      <c r="CKM1" s="592"/>
      <c r="CKN1" s="592"/>
      <c r="CKO1" s="592"/>
      <c r="CKP1" s="592"/>
      <c r="CKQ1" s="592"/>
      <c r="CKR1" s="592"/>
      <c r="CKS1" s="592"/>
      <c r="CKT1" s="592"/>
      <c r="CKU1" s="592"/>
      <c r="CKV1" s="592"/>
      <c r="CKW1" s="592" t="s">
        <v>359</v>
      </c>
      <c r="CKX1" s="592"/>
      <c r="CKY1" s="592"/>
      <c r="CKZ1" s="592"/>
      <c r="CLA1" s="592"/>
      <c r="CLB1" s="592"/>
      <c r="CLC1" s="592"/>
      <c r="CLD1" s="592"/>
      <c r="CLE1" s="592"/>
      <c r="CLF1" s="592"/>
      <c r="CLG1" s="592"/>
      <c r="CLH1" s="592"/>
      <c r="CLI1" s="592"/>
      <c r="CLJ1" s="592"/>
      <c r="CLK1" s="592"/>
      <c r="CLL1" s="592"/>
      <c r="CLM1" s="592" t="s">
        <v>359</v>
      </c>
      <c r="CLN1" s="592"/>
      <c r="CLO1" s="592"/>
      <c r="CLP1" s="592"/>
      <c r="CLQ1" s="592"/>
      <c r="CLR1" s="592"/>
      <c r="CLS1" s="592"/>
      <c r="CLT1" s="592"/>
      <c r="CLU1" s="592"/>
      <c r="CLV1" s="592"/>
      <c r="CLW1" s="592"/>
      <c r="CLX1" s="592"/>
      <c r="CLY1" s="592"/>
      <c r="CLZ1" s="592"/>
      <c r="CMA1" s="592"/>
      <c r="CMB1" s="592"/>
      <c r="CMC1" s="592" t="s">
        <v>359</v>
      </c>
      <c r="CMD1" s="592"/>
      <c r="CME1" s="592"/>
      <c r="CMF1" s="592"/>
      <c r="CMG1" s="592"/>
      <c r="CMH1" s="592"/>
      <c r="CMI1" s="592"/>
      <c r="CMJ1" s="592"/>
      <c r="CMK1" s="592"/>
      <c r="CML1" s="592"/>
      <c r="CMM1" s="592"/>
      <c r="CMN1" s="592"/>
      <c r="CMO1" s="592"/>
      <c r="CMP1" s="592"/>
      <c r="CMQ1" s="592"/>
      <c r="CMR1" s="592"/>
      <c r="CMS1" s="592" t="s">
        <v>359</v>
      </c>
      <c r="CMT1" s="592"/>
      <c r="CMU1" s="592"/>
      <c r="CMV1" s="592"/>
      <c r="CMW1" s="592"/>
      <c r="CMX1" s="592"/>
      <c r="CMY1" s="592"/>
      <c r="CMZ1" s="592"/>
      <c r="CNA1" s="592"/>
      <c r="CNB1" s="592"/>
      <c r="CNC1" s="592"/>
      <c r="CND1" s="592"/>
      <c r="CNE1" s="592"/>
      <c r="CNF1" s="592"/>
      <c r="CNG1" s="592"/>
      <c r="CNH1" s="592"/>
      <c r="CNI1" s="592" t="s">
        <v>359</v>
      </c>
      <c r="CNJ1" s="592"/>
      <c r="CNK1" s="592"/>
      <c r="CNL1" s="592"/>
      <c r="CNM1" s="592"/>
      <c r="CNN1" s="592"/>
      <c r="CNO1" s="592"/>
      <c r="CNP1" s="592"/>
      <c r="CNQ1" s="592"/>
      <c r="CNR1" s="592"/>
      <c r="CNS1" s="592"/>
      <c r="CNT1" s="592"/>
      <c r="CNU1" s="592"/>
      <c r="CNV1" s="592"/>
      <c r="CNW1" s="592"/>
      <c r="CNX1" s="592"/>
      <c r="CNY1" s="592" t="s">
        <v>359</v>
      </c>
      <c r="CNZ1" s="592"/>
      <c r="COA1" s="592"/>
      <c r="COB1" s="592"/>
      <c r="COC1" s="592"/>
      <c r="COD1" s="592"/>
      <c r="COE1" s="592"/>
      <c r="COF1" s="592"/>
      <c r="COG1" s="592"/>
      <c r="COH1" s="592"/>
      <c r="COI1" s="592"/>
      <c r="COJ1" s="592"/>
      <c r="COK1" s="592"/>
      <c r="COL1" s="592"/>
      <c r="COM1" s="592"/>
      <c r="CON1" s="592"/>
      <c r="COO1" s="592" t="s">
        <v>359</v>
      </c>
      <c r="COP1" s="592"/>
      <c r="COQ1" s="592"/>
      <c r="COR1" s="592"/>
      <c r="COS1" s="592"/>
      <c r="COT1" s="592"/>
      <c r="COU1" s="592"/>
      <c r="COV1" s="592"/>
      <c r="COW1" s="592"/>
      <c r="COX1" s="592"/>
      <c r="COY1" s="592"/>
      <c r="COZ1" s="592"/>
      <c r="CPA1" s="592"/>
      <c r="CPB1" s="592"/>
      <c r="CPC1" s="592"/>
      <c r="CPD1" s="592"/>
      <c r="CPE1" s="592" t="s">
        <v>359</v>
      </c>
      <c r="CPF1" s="592"/>
      <c r="CPG1" s="592"/>
      <c r="CPH1" s="592"/>
      <c r="CPI1" s="592"/>
      <c r="CPJ1" s="592"/>
      <c r="CPK1" s="592"/>
      <c r="CPL1" s="592"/>
      <c r="CPM1" s="592"/>
      <c r="CPN1" s="592"/>
      <c r="CPO1" s="592"/>
      <c r="CPP1" s="592"/>
      <c r="CPQ1" s="592"/>
      <c r="CPR1" s="592"/>
      <c r="CPS1" s="592"/>
      <c r="CPT1" s="592"/>
      <c r="CPU1" s="592" t="s">
        <v>359</v>
      </c>
      <c r="CPV1" s="592"/>
      <c r="CPW1" s="592"/>
      <c r="CPX1" s="592"/>
      <c r="CPY1" s="592"/>
      <c r="CPZ1" s="592"/>
      <c r="CQA1" s="592"/>
      <c r="CQB1" s="592"/>
      <c r="CQC1" s="592"/>
      <c r="CQD1" s="592"/>
      <c r="CQE1" s="592"/>
      <c r="CQF1" s="592"/>
      <c r="CQG1" s="592"/>
      <c r="CQH1" s="592"/>
      <c r="CQI1" s="592"/>
      <c r="CQJ1" s="592"/>
      <c r="CQK1" s="592" t="s">
        <v>359</v>
      </c>
      <c r="CQL1" s="592"/>
      <c r="CQM1" s="592"/>
      <c r="CQN1" s="592"/>
      <c r="CQO1" s="592"/>
      <c r="CQP1" s="592"/>
      <c r="CQQ1" s="592"/>
      <c r="CQR1" s="592"/>
      <c r="CQS1" s="592"/>
      <c r="CQT1" s="592"/>
      <c r="CQU1" s="592"/>
      <c r="CQV1" s="592"/>
      <c r="CQW1" s="592"/>
      <c r="CQX1" s="592"/>
      <c r="CQY1" s="592"/>
      <c r="CQZ1" s="592"/>
      <c r="CRA1" s="592" t="s">
        <v>359</v>
      </c>
      <c r="CRB1" s="592"/>
      <c r="CRC1" s="592"/>
      <c r="CRD1" s="592"/>
      <c r="CRE1" s="592"/>
      <c r="CRF1" s="592"/>
      <c r="CRG1" s="592"/>
      <c r="CRH1" s="592"/>
      <c r="CRI1" s="592"/>
      <c r="CRJ1" s="592"/>
      <c r="CRK1" s="592"/>
      <c r="CRL1" s="592"/>
      <c r="CRM1" s="592"/>
      <c r="CRN1" s="592"/>
      <c r="CRO1" s="592"/>
      <c r="CRP1" s="592"/>
      <c r="CRQ1" s="592" t="s">
        <v>359</v>
      </c>
      <c r="CRR1" s="592"/>
      <c r="CRS1" s="592"/>
      <c r="CRT1" s="592"/>
      <c r="CRU1" s="592"/>
      <c r="CRV1" s="592"/>
      <c r="CRW1" s="592"/>
      <c r="CRX1" s="592"/>
      <c r="CRY1" s="592"/>
      <c r="CRZ1" s="592"/>
      <c r="CSA1" s="592"/>
      <c r="CSB1" s="592"/>
      <c r="CSC1" s="592"/>
      <c r="CSD1" s="592"/>
      <c r="CSE1" s="592"/>
      <c r="CSF1" s="592"/>
      <c r="CSG1" s="592" t="s">
        <v>359</v>
      </c>
      <c r="CSH1" s="592"/>
      <c r="CSI1" s="592"/>
      <c r="CSJ1" s="592"/>
      <c r="CSK1" s="592"/>
      <c r="CSL1" s="592"/>
      <c r="CSM1" s="592"/>
      <c r="CSN1" s="592"/>
      <c r="CSO1" s="592"/>
      <c r="CSP1" s="592"/>
      <c r="CSQ1" s="592"/>
      <c r="CSR1" s="592"/>
      <c r="CSS1" s="592"/>
      <c r="CST1" s="592"/>
      <c r="CSU1" s="592"/>
      <c r="CSV1" s="592"/>
      <c r="CSW1" s="592" t="s">
        <v>359</v>
      </c>
      <c r="CSX1" s="592"/>
      <c r="CSY1" s="592"/>
      <c r="CSZ1" s="592"/>
      <c r="CTA1" s="592"/>
      <c r="CTB1" s="592"/>
      <c r="CTC1" s="592"/>
      <c r="CTD1" s="592"/>
      <c r="CTE1" s="592"/>
      <c r="CTF1" s="592"/>
      <c r="CTG1" s="592"/>
      <c r="CTH1" s="592"/>
      <c r="CTI1" s="592"/>
      <c r="CTJ1" s="592"/>
      <c r="CTK1" s="592"/>
      <c r="CTL1" s="592"/>
      <c r="CTM1" s="592" t="s">
        <v>359</v>
      </c>
      <c r="CTN1" s="592"/>
      <c r="CTO1" s="592"/>
      <c r="CTP1" s="592"/>
      <c r="CTQ1" s="592"/>
      <c r="CTR1" s="592"/>
      <c r="CTS1" s="592"/>
      <c r="CTT1" s="592"/>
      <c r="CTU1" s="592"/>
      <c r="CTV1" s="592"/>
      <c r="CTW1" s="592"/>
      <c r="CTX1" s="592"/>
      <c r="CTY1" s="592"/>
      <c r="CTZ1" s="592"/>
      <c r="CUA1" s="592"/>
      <c r="CUB1" s="592"/>
      <c r="CUC1" s="592" t="s">
        <v>359</v>
      </c>
      <c r="CUD1" s="592"/>
      <c r="CUE1" s="592"/>
      <c r="CUF1" s="592"/>
      <c r="CUG1" s="592"/>
      <c r="CUH1" s="592"/>
      <c r="CUI1" s="592"/>
      <c r="CUJ1" s="592"/>
      <c r="CUK1" s="592"/>
      <c r="CUL1" s="592"/>
      <c r="CUM1" s="592"/>
      <c r="CUN1" s="592"/>
      <c r="CUO1" s="592"/>
      <c r="CUP1" s="592"/>
      <c r="CUQ1" s="592"/>
      <c r="CUR1" s="592"/>
      <c r="CUS1" s="592" t="s">
        <v>359</v>
      </c>
      <c r="CUT1" s="592"/>
      <c r="CUU1" s="592"/>
      <c r="CUV1" s="592"/>
      <c r="CUW1" s="592"/>
      <c r="CUX1" s="592"/>
      <c r="CUY1" s="592"/>
      <c r="CUZ1" s="592"/>
      <c r="CVA1" s="592"/>
      <c r="CVB1" s="592"/>
      <c r="CVC1" s="592"/>
      <c r="CVD1" s="592"/>
      <c r="CVE1" s="592"/>
      <c r="CVF1" s="592"/>
      <c r="CVG1" s="592"/>
      <c r="CVH1" s="592"/>
      <c r="CVI1" s="592" t="s">
        <v>359</v>
      </c>
      <c r="CVJ1" s="592"/>
      <c r="CVK1" s="592"/>
      <c r="CVL1" s="592"/>
      <c r="CVM1" s="592"/>
      <c r="CVN1" s="592"/>
      <c r="CVO1" s="592"/>
      <c r="CVP1" s="592"/>
      <c r="CVQ1" s="592"/>
      <c r="CVR1" s="592"/>
      <c r="CVS1" s="592"/>
      <c r="CVT1" s="592"/>
      <c r="CVU1" s="592"/>
      <c r="CVV1" s="592"/>
      <c r="CVW1" s="592"/>
      <c r="CVX1" s="592"/>
      <c r="CVY1" s="592" t="s">
        <v>359</v>
      </c>
      <c r="CVZ1" s="592"/>
      <c r="CWA1" s="592"/>
      <c r="CWB1" s="592"/>
      <c r="CWC1" s="592"/>
      <c r="CWD1" s="592"/>
      <c r="CWE1" s="592"/>
      <c r="CWF1" s="592"/>
      <c r="CWG1" s="592"/>
      <c r="CWH1" s="592"/>
      <c r="CWI1" s="592"/>
      <c r="CWJ1" s="592"/>
      <c r="CWK1" s="592"/>
      <c r="CWL1" s="592"/>
      <c r="CWM1" s="592"/>
      <c r="CWN1" s="592"/>
      <c r="CWO1" s="592" t="s">
        <v>359</v>
      </c>
      <c r="CWP1" s="592"/>
      <c r="CWQ1" s="592"/>
      <c r="CWR1" s="592"/>
      <c r="CWS1" s="592"/>
      <c r="CWT1" s="592"/>
      <c r="CWU1" s="592"/>
      <c r="CWV1" s="592"/>
      <c r="CWW1" s="592"/>
      <c r="CWX1" s="592"/>
      <c r="CWY1" s="592"/>
      <c r="CWZ1" s="592"/>
      <c r="CXA1" s="592"/>
      <c r="CXB1" s="592"/>
      <c r="CXC1" s="592"/>
      <c r="CXD1" s="592"/>
      <c r="CXE1" s="592" t="s">
        <v>359</v>
      </c>
      <c r="CXF1" s="592"/>
      <c r="CXG1" s="592"/>
      <c r="CXH1" s="592"/>
      <c r="CXI1" s="592"/>
      <c r="CXJ1" s="592"/>
      <c r="CXK1" s="592"/>
      <c r="CXL1" s="592"/>
      <c r="CXM1" s="592"/>
      <c r="CXN1" s="592"/>
      <c r="CXO1" s="592"/>
      <c r="CXP1" s="592"/>
      <c r="CXQ1" s="592"/>
      <c r="CXR1" s="592"/>
      <c r="CXS1" s="592"/>
      <c r="CXT1" s="592"/>
      <c r="CXU1" s="592" t="s">
        <v>359</v>
      </c>
      <c r="CXV1" s="592"/>
      <c r="CXW1" s="592"/>
      <c r="CXX1" s="592"/>
      <c r="CXY1" s="592"/>
      <c r="CXZ1" s="592"/>
      <c r="CYA1" s="592"/>
      <c r="CYB1" s="592"/>
      <c r="CYC1" s="592"/>
      <c r="CYD1" s="592"/>
      <c r="CYE1" s="592"/>
      <c r="CYF1" s="592"/>
      <c r="CYG1" s="592"/>
      <c r="CYH1" s="592"/>
      <c r="CYI1" s="592"/>
      <c r="CYJ1" s="592"/>
      <c r="CYK1" s="592" t="s">
        <v>359</v>
      </c>
      <c r="CYL1" s="592"/>
      <c r="CYM1" s="592"/>
      <c r="CYN1" s="592"/>
      <c r="CYO1" s="592"/>
      <c r="CYP1" s="592"/>
      <c r="CYQ1" s="592"/>
      <c r="CYR1" s="592"/>
      <c r="CYS1" s="592"/>
      <c r="CYT1" s="592"/>
      <c r="CYU1" s="592"/>
      <c r="CYV1" s="592"/>
      <c r="CYW1" s="592"/>
      <c r="CYX1" s="592"/>
      <c r="CYY1" s="592"/>
      <c r="CYZ1" s="592"/>
      <c r="CZA1" s="592" t="s">
        <v>359</v>
      </c>
      <c r="CZB1" s="592"/>
      <c r="CZC1" s="592"/>
      <c r="CZD1" s="592"/>
      <c r="CZE1" s="592"/>
      <c r="CZF1" s="592"/>
      <c r="CZG1" s="592"/>
      <c r="CZH1" s="592"/>
      <c r="CZI1" s="592"/>
      <c r="CZJ1" s="592"/>
      <c r="CZK1" s="592"/>
      <c r="CZL1" s="592"/>
      <c r="CZM1" s="592"/>
      <c r="CZN1" s="592"/>
      <c r="CZO1" s="592"/>
      <c r="CZP1" s="592"/>
      <c r="CZQ1" s="592" t="s">
        <v>359</v>
      </c>
      <c r="CZR1" s="592"/>
      <c r="CZS1" s="592"/>
      <c r="CZT1" s="592"/>
      <c r="CZU1" s="592"/>
      <c r="CZV1" s="592"/>
      <c r="CZW1" s="592"/>
      <c r="CZX1" s="592"/>
      <c r="CZY1" s="592"/>
      <c r="CZZ1" s="592"/>
      <c r="DAA1" s="592"/>
      <c r="DAB1" s="592"/>
      <c r="DAC1" s="592"/>
      <c r="DAD1" s="592"/>
      <c r="DAE1" s="592"/>
      <c r="DAF1" s="592"/>
      <c r="DAG1" s="592" t="s">
        <v>359</v>
      </c>
      <c r="DAH1" s="592"/>
      <c r="DAI1" s="592"/>
      <c r="DAJ1" s="592"/>
      <c r="DAK1" s="592"/>
      <c r="DAL1" s="592"/>
      <c r="DAM1" s="592"/>
      <c r="DAN1" s="592"/>
      <c r="DAO1" s="592"/>
      <c r="DAP1" s="592"/>
      <c r="DAQ1" s="592"/>
      <c r="DAR1" s="592"/>
      <c r="DAS1" s="592"/>
      <c r="DAT1" s="592"/>
      <c r="DAU1" s="592"/>
      <c r="DAV1" s="592"/>
      <c r="DAW1" s="592" t="s">
        <v>359</v>
      </c>
      <c r="DAX1" s="592"/>
      <c r="DAY1" s="592"/>
      <c r="DAZ1" s="592"/>
      <c r="DBA1" s="592"/>
      <c r="DBB1" s="592"/>
      <c r="DBC1" s="592"/>
      <c r="DBD1" s="592"/>
      <c r="DBE1" s="592"/>
      <c r="DBF1" s="592"/>
      <c r="DBG1" s="592"/>
      <c r="DBH1" s="592"/>
      <c r="DBI1" s="592"/>
      <c r="DBJ1" s="592"/>
      <c r="DBK1" s="592"/>
      <c r="DBL1" s="592"/>
      <c r="DBM1" s="592" t="s">
        <v>359</v>
      </c>
      <c r="DBN1" s="592"/>
      <c r="DBO1" s="592"/>
      <c r="DBP1" s="592"/>
      <c r="DBQ1" s="592"/>
      <c r="DBR1" s="592"/>
      <c r="DBS1" s="592"/>
      <c r="DBT1" s="592"/>
      <c r="DBU1" s="592"/>
      <c r="DBV1" s="592"/>
      <c r="DBW1" s="592"/>
      <c r="DBX1" s="592"/>
      <c r="DBY1" s="592"/>
      <c r="DBZ1" s="592"/>
      <c r="DCA1" s="592"/>
      <c r="DCB1" s="592"/>
      <c r="DCC1" s="592" t="s">
        <v>359</v>
      </c>
      <c r="DCD1" s="592"/>
      <c r="DCE1" s="592"/>
      <c r="DCF1" s="592"/>
      <c r="DCG1" s="592"/>
      <c r="DCH1" s="592"/>
      <c r="DCI1" s="592"/>
      <c r="DCJ1" s="592"/>
      <c r="DCK1" s="592"/>
      <c r="DCL1" s="592"/>
      <c r="DCM1" s="592"/>
      <c r="DCN1" s="592"/>
      <c r="DCO1" s="592"/>
      <c r="DCP1" s="592"/>
      <c r="DCQ1" s="592"/>
      <c r="DCR1" s="592"/>
      <c r="DCS1" s="592" t="s">
        <v>359</v>
      </c>
      <c r="DCT1" s="592"/>
      <c r="DCU1" s="592"/>
      <c r="DCV1" s="592"/>
      <c r="DCW1" s="592"/>
      <c r="DCX1" s="592"/>
      <c r="DCY1" s="592"/>
      <c r="DCZ1" s="592"/>
      <c r="DDA1" s="592"/>
      <c r="DDB1" s="592"/>
      <c r="DDC1" s="592"/>
      <c r="DDD1" s="592"/>
      <c r="DDE1" s="592"/>
      <c r="DDF1" s="592"/>
      <c r="DDG1" s="592"/>
      <c r="DDH1" s="592"/>
      <c r="DDI1" s="592" t="s">
        <v>359</v>
      </c>
      <c r="DDJ1" s="592"/>
      <c r="DDK1" s="592"/>
      <c r="DDL1" s="592"/>
      <c r="DDM1" s="592"/>
      <c r="DDN1" s="592"/>
      <c r="DDO1" s="592"/>
      <c r="DDP1" s="592"/>
      <c r="DDQ1" s="592"/>
      <c r="DDR1" s="592"/>
      <c r="DDS1" s="592"/>
      <c r="DDT1" s="592"/>
      <c r="DDU1" s="592"/>
      <c r="DDV1" s="592"/>
      <c r="DDW1" s="592"/>
      <c r="DDX1" s="592"/>
      <c r="DDY1" s="592" t="s">
        <v>359</v>
      </c>
      <c r="DDZ1" s="592"/>
      <c r="DEA1" s="592"/>
      <c r="DEB1" s="592"/>
      <c r="DEC1" s="592"/>
      <c r="DED1" s="592"/>
      <c r="DEE1" s="592"/>
      <c r="DEF1" s="592"/>
      <c r="DEG1" s="592"/>
      <c r="DEH1" s="592"/>
      <c r="DEI1" s="592"/>
      <c r="DEJ1" s="592"/>
      <c r="DEK1" s="592"/>
      <c r="DEL1" s="592"/>
      <c r="DEM1" s="592"/>
      <c r="DEN1" s="592"/>
      <c r="DEO1" s="592" t="s">
        <v>359</v>
      </c>
      <c r="DEP1" s="592"/>
      <c r="DEQ1" s="592"/>
      <c r="DER1" s="592"/>
      <c r="DES1" s="592"/>
      <c r="DET1" s="592"/>
      <c r="DEU1" s="592"/>
      <c r="DEV1" s="592"/>
      <c r="DEW1" s="592"/>
      <c r="DEX1" s="592"/>
      <c r="DEY1" s="592"/>
      <c r="DEZ1" s="592"/>
      <c r="DFA1" s="592"/>
      <c r="DFB1" s="592"/>
      <c r="DFC1" s="592"/>
      <c r="DFD1" s="592"/>
      <c r="DFE1" s="592" t="s">
        <v>359</v>
      </c>
      <c r="DFF1" s="592"/>
      <c r="DFG1" s="592"/>
      <c r="DFH1" s="592"/>
      <c r="DFI1" s="592"/>
      <c r="DFJ1" s="592"/>
      <c r="DFK1" s="592"/>
      <c r="DFL1" s="592"/>
      <c r="DFM1" s="592"/>
      <c r="DFN1" s="592"/>
      <c r="DFO1" s="592"/>
      <c r="DFP1" s="592"/>
      <c r="DFQ1" s="592"/>
      <c r="DFR1" s="592"/>
      <c r="DFS1" s="592"/>
      <c r="DFT1" s="592"/>
      <c r="DFU1" s="592" t="s">
        <v>359</v>
      </c>
      <c r="DFV1" s="592"/>
      <c r="DFW1" s="592"/>
      <c r="DFX1" s="592"/>
      <c r="DFY1" s="592"/>
      <c r="DFZ1" s="592"/>
      <c r="DGA1" s="592"/>
      <c r="DGB1" s="592"/>
      <c r="DGC1" s="592"/>
      <c r="DGD1" s="592"/>
      <c r="DGE1" s="592"/>
      <c r="DGF1" s="592"/>
      <c r="DGG1" s="592"/>
      <c r="DGH1" s="592"/>
      <c r="DGI1" s="592"/>
      <c r="DGJ1" s="592"/>
      <c r="DGK1" s="592" t="s">
        <v>359</v>
      </c>
      <c r="DGL1" s="592"/>
      <c r="DGM1" s="592"/>
      <c r="DGN1" s="592"/>
      <c r="DGO1" s="592"/>
      <c r="DGP1" s="592"/>
      <c r="DGQ1" s="592"/>
      <c r="DGR1" s="592"/>
      <c r="DGS1" s="592"/>
      <c r="DGT1" s="592"/>
      <c r="DGU1" s="592"/>
      <c r="DGV1" s="592"/>
      <c r="DGW1" s="592"/>
      <c r="DGX1" s="592"/>
      <c r="DGY1" s="592"/>
      <c r="DGZ1" s="592"/>
      <c r="DHA1" s="592" t="s">
        <v>359</v>
      </c>
      <c r="DHB1" s="592"/>
      <c r="DHC1" s="592"/>
      <c r="DHD1" s="592"/>
      <c r="DHE1" s="592"/>
      <c r="DHF1" s="592"/>
      <c r="DHG1" s="592"/>
      <c r="DHH1" s="592"/>
      <c r="DHI1" s="592"/>
      <c r="DHJ1" s="592"/>
      <c r="DHK1" s="592"/>
      <c r="DHL1" s="592"/>
      <c r="DHM1" s="592"/>
      <c r="DHN1" s="592"/>
      <c r="DHO1" s="592"/>
      <c r="DHP1" s="592"/>
      <c r="DHQ1" s="592" t="s">
        <v>359</v>
      </c>
      <c r="DHR1" s="592"/>
      <c r="DHS1" s="592"/>
      <c r="DHT1" s="592"/>
      <c r="DHU1" s="592"/>
      <c r="DHV1" s="592"/>
      <c r="DHW1" s="592"/>
      <c r="DHX1" s="592"/>
      <c r="DHY1" s="592"/>
      <c r="DHZ1" s="592"/>
      <c r="DIA1" s="592"/>
      <c r="DIB1" s="592"/>
      <c r="DIC1" s="592"/>
      <c r="DID1" s="592"/>
      <c r="DIE1" s="592"/>
      <c r="DIF1" s="592"/>
      <c r="DIG1" s="592" t="s">
        <v>359</v>
      </c>
      <c r="DIH1" s="592"/>
      <c r="DII1" s="592"/>
      <c r="DIJ1" s="592"/>
      <c r="DIK1" s="592"/>
      <c r="DIL1" s="592"/>
      <c r="DIM1" s="592"/>
      <c r="DIN1" s="592"/>
      <c r="DIO1" s="592"/>
      <c r="DIP1" s="592"/>
      <c r="DIQ1" s="592"/>
      <c r="DIR1" s="592"/>
      <c r="DIS1" s="592"/>
      <c r="DIT1" s="592"/>
      <c r="DIU1" s="592"/>
      <c r="DIV1" s="592"/>
      <c r="DIW1" s="592" t="s">
        <v>359</v>
      </c>
      <c r="DIX1" s="592"/>
      <c r="DIY1" s="592"/>
      <c r="DIZ1" s="592"/>
      <c r="DJA1" s="592"/>
      <c r="DJB1" s="592"/>
      <c r="DJC1" s="592"/>
      <c r="DJD1" s="592"/>
      <c r="DJE1" s="592"/>
      <c r="DJF1" s="592"/>
      <c r="DJG1" s="592"/>
      <c r="DJH1" s="592"/>
      <c r="DJI1" s="592"/>
      <c r="DJJ1" s="592"/>
      <c r="DJK1" s="592"/>
      <c r="DJL1" s="592"/>
      <c r="DJM1" s="592" t="s">
        <v>359</v>
      </c>
      <c r="DJN1" s="592"/>
      <c r="DJO1" s="592"/>
      <c r="DJP1" s="592"/>
      <c r="DJQ1" s="592"/>
      <c r="DJR1" s="592"/>
      <c r="DJS1" s="592"/>
      <c r="DJT1" s="592"/>
      <c r="DJU1" s="592"/>
      <c r="DJV1" s="592"/>
      <c r="DJW1" s="592"/>
      <c r="DJX1" s="592"/>
      <c r="DJY1" s="592"/>
      <c r="DJZ1" s="592"/>
      <c r="DKA1" s="592"/>
      <c r="DKB1" s="592"/>
      <c r="DKC1" s="592" t="s">
        <v>359</v>
      </c>
      <c r="DKD1" s="592"/>
      <c r="DKE1" s="592"/>
      <c r="DKF1" s="592"/>
      <c r="DKG1" s="592"/>
      <c r="DKH1" s="592"/>
      <c r="DKI1" s="592"/>
      <c r="DKJ1" s="592"/>
      <c r="DKK1" s="592"/>
      <c r="DKL1" s="592"/>
      <c r="DKM1" s="592"/>
      <c r="DKN1" s="592"/>
      <c r="DKO1" s="592"/>
      <c r="DKP1" s="592"/>
      <c r="DKQ1" s="592"/>
      <c r="DKR1" s="592"/>
      <c r="DKS1" s="592" t="s">
        <v>359</v>
      </c>
      <c r="DKT1" s="592"/>
      <c r="DKU1" s="592"/>
      <c r="DKV1" s="592"/>
      <c r="DKW1" s="592"/>
      <c r="DKX1" s="592"/>
      <c r="DKY1" s="592"/>
      <c r="DKZ1" s="592"/>
      <c r="DLA1" s="592"/>
      <c r="DLB1" s="592"/>
      <c r="DLC1" s="592"/>
      <c r="DLD1" s="592"/>
      <c r="DLE1" s="592"/>
      <c r="DLF1" s="592"/>
      <c r="DLG1" s="592"/>
      <c r="DLH1" s="592"/>
      <c r="DLI1" s="592" t="s">
        <v>359</v>
      </c>
      <c r="DLJ1" s="592"/>
      <c r="DLK1" s="592"/>
      <c r="DLL1" s="592"/>
      <c r="DLM1" s="592"/>
      <c r="DLN1" s="592"/>
      <c r="DLO1" s="592"/>
      <c r="DLP1" s="592"/>
      <c r="DLQ1" s="592"/>
      <c r="DLR1" s="592"/>
      <c r="DLS1" s="592"/>
      <c r="DLT1" s="592"/>
      <c r="DLU1" s="592"/>
      <c r="DLV1" s="592"/>
      <c r="DLW1" s="592"/>
      <c r="DLX1" s="592"/>
      <c r="DLY1" s="592" t="s">
        <v>359</v>
      </c>
      <c r="DLZ1" s="592"/>
      <c r="DMA1" s="592"/>
      <c r="DMB1" s="592"/>
      <c r="DMC1" s="592"/>
      <c r="DMD1" s="592"/>
      <c r="DME1" s="592"/>
      <c r="DMF1" s="592"/>
      <c r="DMG1" s="592"/>
      <c r="DMH1" s="592"/>
      <c r="DMI1" s="592"/>
      <c r="DMJ1" s="592"/>
      <c r="DMK1" s="592"/>
      <c r="DML1" s="592"/>
      <c r="DMM1" s="592"/>
      <c r="DMN1" s="592"/>
      <c r="DMO1" s="592" t="s">
        <v>359</v>
      </c>
      <c r="DMP1" s="592"/>
      <c r="DMQ1" s="592"/>
      <c r="DMR1" s="592"/>
      <c r="DMS1" s="592"/>
      <c r="DMT1" s="592"/>
      <c r="DMU1" s="592"/>
      <c r="DMV1" s="592"/>
      <c r="DMW1" s="592"/>
      <c r="DMX1" s="592"/>
      <c r="DMY1" s="592"/>
      <c r="DMZ1" s="592"/>
      <c r="DNA1" s="592"/>
      <c r="DNB1" s="592"/>
      <c r="DNC1" s="592"/>
      <c r="DND1" s="592"/>
      <c r="DNE1" s="592" t="s">
        <v>359</v>
      </c>
      <c r="DNF1" s="592"/>
      <c r="DNG1" s="592"/>
      <c r="DNH1" s="592"/>
      <c r="DNI1" s="592"/>
      <c r="DNJ1" s="592"/>
      <c r="DNK1" s="592"/>
      <c r="DNL1" s="592"/>
      <c r="DNM1" s="592"/>
      <c r="DNN1" s="592"/>
      <c r="DNO1" s="592"/>
      <c r="DNP1" s="592"/>
      <c r="DNQ1" s="592"/>
      <c r="DNR1" s="592"/>
      <c r="DNS1" s="592"/>
      <c r="DNT1" s="592"/>
      <c r="DNU1" s="592" t="s">
        <v>359</v>
      </c>
      <c r="DNV1" s="592"/>
      <c r="DNW1" s="592"/>
      <c r="DNX1" s="592"/>
      <c r="DNY1" s="592"/>
      <c r="DNZ1" s="592"/>
      <c r="DOA1" s="592"/>
      <c r="DOB1" s="592"/>
      <c r="DOC1" s="592"/>
      <c r="DOD1" s="592"/>
      <c r="DOE1" s="592"/>
      <c r="DOF1" s="592"/>
      <c r="DOG1" s="592"/>
      <c r="DOH1" s="592"/>
      <c r="DOI1" s="592"/>
      <c r="DOJ1" s="592"/>
      <c r="DOK1" s="592" t="s">
        <v>359</v>
      </c>
      <c r="DOL1" s="592"/>
      <c r="DOM1" s="592"/>
      <c r="DON1" s="592"/>
      <c r="DOO1" s="592"/>
      <c r="DOP1" s="592"/>
      <c r="DOQ1" s="592"/>
      <c r="DOR1" s="592"/>
      <c r="DOS1" s="592"/>
      <c r="DOT1" s="592"/>
      <c r="DOU1" s="592"/>
      <c r="DOV1" s="592"/>
      <c r="DOW1" s="592"/>
      <c r="DOX1" s="592"/>
      <c r="DOY1" s="592"/>
      <c r="DOZ1" s="592"/>
      <c r="DPA1" s="592" t="s">
        <v>359</v>
      </c>
      <c r="DPB1" s="592"/>
      <c r="DPC1" s="592"/>
      <c r="DPD1" s="592"/>
      <c r="DPE1" s="592"/>
      <c r="DPF1" s="592"/>
      <c r="DPG1" s="592"/>
      <c r="DPH1" s="592"/>
      <c r="DPI1" s="592"/>
      <c r="DPJ1" s="592"/>
      <c r="DPK1" s="592"/>
      <c r="DPL1" s="592"/>
      <c r="DPM1" s="592"/>
      <c r="DPN1" s="592"/>
      <c r="DPO1" s="592"/>
      <c r="DPP1" s="592"/>
      <c r="DPQ1" s="592" t="s">
        <v>359</v>
      </c>
      <c r="DPR1" s="592"/>
      <c r="DPS1" s="592"/>
      <c r="DPT1" s="592"/>
      <c r="DPU1" s="592"/>
      <c r="DPV1" s="592"/>
      <c r="DPW1" s="592"/>
      <c r="DPX1" s="592"/>
      <c r="DPY1" s="592"/>
      <c r="DPZ1" s="592"/>
      <c r="DQA1" s="592"/>
      <c r="DQB1" s="592"/>
      <c r="DQC1" s="592"/>
      <c r="DQD1" s="592"/>
      <c r="DQE1" s="592"/>
      <c r="DQF1" s="592"/>
      <c r="DQG1" s="592" t="s">
        <v>359</v>
      </c>
      <c r="DQH1" s="592"/>
      <c r="DQI1" s="592"/>
      <c r="DQJ1" s="592"/>
      <c r="DQK1" s="592"/>
      <c r="DQL1" s="592"/>
      <c r="DQM1" s="592"/>
      <c r="DQN1" s="592"/>
      <c r="DQO1" s="592"/>
      <c r="DQP1" s="592"/>
      <c r="DQQ1" s="592"/>
      <c r="DQR1" s="592"/>
      <c r="DQS1" s="592"/>
      <c r="DQT1" s="592"/>
      <c r="DQU1" s="592"/>
      <c r="DQV1" s="592"/>
      <c r="DQW1" s="592" t="s">
        <v>359</v>
      </c>
      <c r="DQX1" s="592"/>
      <c r="DQY1" s="592"/>
      <c r="DQZ1" s="592"/>
      <c r="DRA1" s="592"/>
      <c r="DRB1" s="592"/>
      <c r="DRC1" s="592"/>
      <c r="DRD1" s="592"/>
      <c r="DRE1" s="592"/>
      <c r="DRF1" s="592"/>
      <c r="DRG1" s="592"/>
      <c r="DRH1" s="592"/>
      <c r="DRI1" s="592"/>
      <c r="DRJ1" s="592"/>
      <c r="DRK1" s="592"/>
      <c r="DRL1" s="592"/>
      <c r="DRM1" s="592" t="s">
        <v>359</v>
      </c>
      <c r="DRN1" s="592"/>
      <c r="DRO1" s="592"/>
      <c r="DRP1" s="592"/>
      <c r="DRQ1" s="592"/>
      <c r="DRR1" s="592"/>
      <c r="DRS1" s="592"/>
      <c r="DRT1" s="592"/>
      <c r="DRU1" s="592"/>
      <c r="DRV1" s="592"/>
      <c r="DRW1" s="592"/>
      <c r="DRX1" s="592"/>
      <c r="DRY1" s="592"/>
      <c r="DRZ1" s="592"/>
      <c r="DSA1" s="592"/>
      <c r="DSB1" s="592"/>
      <c r="DSC1" s="592" t="s">
        <v>359</v>
      </c>
      <c r="DSD1" s="592"/>
      <c r="DSE1" s="592"/>
      <c r="DSF1" s="592"/>
      <c r="DSG1" s="592"/>
      <c r="DSH1" s="592"/>
      <c r="DSI1" s="592"/>
      <c r="DSJ1" s="592"/>
      <c r="DSK1" s="592"/>
      <c r="DSL1" s="592"/>
      <c r="DSM1" s="592"/>
      <c r="DSN1" s="592"/>
      <c r="DSO1" s="592"/>
      <c r="DSP1" s="592"/>
      <c r="DSQ1" s="592"/>
      <c r="DSR1" s="592"/>
      <c r="DSS1" s="592" t="s">
        <v>359</v>
      </c>
      <c r="DST1" s="592"/>
      <c r="DSU1" s="592"/>
      <c r="DSV1" s="592"/>
      <c r="DSW1" s="592"/>
      <c r="DSX1" s="592"/>
      <c r="DSY1" s="592"/>
      <c r="DSZ1" s="592"/>
      <c r="DTA1" s="592"/>
      <c r="DTB1" s="592"/>
      <c r="DTC1" s="592"/>
      <c r="DTD1" s="592"/>
      <c r="DTE1" s="592"/>
      <c r="DTF1" s="592"/>
      <c r="DTG1" s="592"/>
      <c r="DTH1" s="592"/>
      <c r="DTI1" s="592" t="s">
        <v>359</v>
      </c>
      <c r="DTJ1" s="592"/>
      <c r="DTK1" s="592"/>
      <c r="DTL1" s="592"/>
      <c r="DTM1" s="592"/>
      <c r="DTN1" s="592"/>
      <c r="DTO1" s="592"/>
      <c r="DTP1" s="592"/>
      <c r="DTQ1" s="592"/>
      <c r="DTR1" s="592"/>
      <c r="DTS1" s="592"/>
      <c r="DTT1" s="592"/>
      <c r="DTU1" s="592"/>
      <c r="DTV1" s="592"/>
      <c r="DTW1" s="592"/>
      <c r="DTX1" s="592"/>
      <c r="DTY1" s="592" t="s">
        <v>359</v>
      </c>
      <c r="DTZ1" s="592"/>
      <c r="DUA1" s="592"/>
      <c r="DUB1" s="592"/>
      <c r="DUC1" s="592"/>
      <c r="DUD1" s="592"/>
      <c r="DUE1" s="592"/>
      <c r="DUF1" s="592"/>
      <c r="DUG1" s="592"/>
      <c r="DUH1" s="592"/>
      <c r="DUI1" s="592"/>
      <c r="DUJ1" s="592"/>
      <c r="DUK1" s="592"/>
      <c r="DUL1" s="592"/>
      <c r="DUM1" s="592"/>
      <c r="DUN1" s="592"/>
      <c r="DUO1" s="592" t="s">
        <v>359</v>
      </c>
      <c r="DUP1" s="592"/>
      <c r="DUQ1" s="592"/>
      <c r="DUR1" s="592"/>
      <c r="DUS1" s="592"/>
      <c r="DUT1" s="592"/>
      <c r="DUU1" s="592"/>
      <c r="DUV1" s="592"/>
      <c r="DUW1" s="592"/>
      <c r="DUX1" s="592"/>
      <c r="DUY1" s="592"/>
      <c r="DUZ1" s="592"/>
      <c r="DVA1" s="592"/>
      <c r="DVB1" s="592"/>
      <c r="DVC1" s="592"/>
      <c r="DVD1" s="592"/>
      <c r="DVE1" s="592" t="s">
        <v>359</v>
      </c>
      <c r="DVF1" s="592"/>
      <c r="DVG1" s="592"/>
      <c r="DVH1" s="592"/>
      <c r="DVI1" s="592"/>
      <c r="DVJ1" s="592"/>
      <c r="DVK1" s="592"/>
      <c r="DVL1" s="592"/>
      <c r="DVM1" s="592"/>
      <c r="DVN1" s="592"/>
      <c r="DVO1" s="592"/>
      <c r="DVP1" s="592"/>
      <c r="DVQ1" s="592"/>
      <c r="DVR1" s="592"/>
      <c r="DVS1" s="592"/>
      <c r="DVT1" s="592"/>
      <c r="DVU1" s="592" t="s">
        <v>359</v>
      </c>
      <c r="DVV1" s="592"/>
      <c r="DVW1" s="592"/>
      <c r="DVX1" s="592"/>
      <c r="DVY1" s="592"/>
      <c r="DVZ1" s="592"/>
      <c r="DWA1" s="592"/>
      <c r="DWB1" s="592"/>
      <c r="DWC1" s="592"/>
      <c r="DWD1" s="592"/>
      <c r="DWE1" s="592"/>
      <c r="DWF1" s="592"/>
      <c r="DWG1" s="592"/>
      <c r="DWH1" s="592"/>
      <c r="DWI1" s="592"/>
      <c r="DWJ1" s="592"/>
      <c r="DWK1" s="592" t="s">
        <v>359</v>
      </c>
      <c r="DWL1" s="592"/>
      <c r="DWM1" s="592"/>
      <c r="DWN1" s="592"/>
      <c r="DWO1" s="592"/>
      <c r="DWP1" s="592"/>
      <c r="DWQ1" s="592"/>
      <c r="DWR1" s="592"/>
      <c r="DWS1" s="592"/>
      <c r="DWT1" s="592"/>
      <c r="DWU1" s="592"/>
      <c r="DWV1" s="592"/>
      <c r="DWW1" s="592"/>
      <c r="DWX1" s="592"/>
      <c r="DWY1" s="592"/>
      <c r="DWZ1" s="592"/>
      <c r="DXA1" s="592" t="s">
        <v>359</v>
      </c>
      <c r="DXB1" s="592"/>
      <c r="DXC1" s="592"/>
      <c r="DXD1" s="592"/>
      <c r="DXE1" s="592"/>
      <c r="DXF1" s="592"/>
      <c r="DXG1" s="592"/>
      <c r="DXH1" s="592"/>
      <c r="DXI1" s="592"/>
      <c r="DXJ1" s="592"/>
      <c r="DXK1" s="592"/>
      <c r="DXL1" s="592"/>
      <c r="DXM1" s="592"/>
      <c r="DXN1" s="592"/>
      <c r="DXO1" s="592"/>
      <c r="DXP1" s="592"/>
      <c r="DXQ1" s="592" t="s">
        <v>359</v>
      </c>
      <c r="DXR1" s="592"/>
      <c r="DXS1" s="592"/>
      <c r="DXT1" s="592"/>
      <c r="DXU1" s="592"/>
      <c r="DXV1" s="592"/>
      <c r="DXW1" s="592"/>
      <c r="DXX1" s="592"/>
      <c r="DXY1" s="592"/>
      <c r="DXZ1" s="592"/>
      <c r="DYA1" s="592"/>
      <c r="DYB1" s="592"/>
      <c r="DYC1" s="592"/>
      <c r="DYD1" s="592"/>
      <c r="DYE1" s="592"/>
      <c r="DYF1" s="592"/>
      <c r="DYG1" s="592" t="s">
        <v>359</v>
      </c>
      <c r="DYH1" s="592"/>
      <c r="DYI1" s="592"/>
      <c r="DYJ1" s="592"/>
      <c r="DYK1" s="592"/>
      <c r="DYL1" s="592"/>
      <c r="DYM1" s="592"/>
      <c r="DYN1" s="592"/>
      <c r="DYO1" s="592"/>
      <c r="DYP1" s="592"/>
      <c r="DYQ1" s="592"/>
      <c r="DYR1" s="592"/>
      <c r="DYS1" s="592"/>
      <c r="DYT1" s="592"/>
      <c r="DYU1" s="592"/>
      <c r="DYV1" s="592"/>
      <c r="DYW1" s="592" t="s">
        <v>359</v>
      </c>
      <c r="DYX1" s="592"/>
      <c r="DYY1" s="592"/>
      <c r="DYZ1" s="592"/>
      <c r="DZA1" s="592"/>
      <c r="DZB1" s="592"/>
      <c r="DZC1" s="592"/>
      <c r="DZD1" s="592"/>
      <c r="DZE1" s="592"/>
      <c r="DZF1" s="592"/>
      <c r="DZG1" s="592"/>
      <c r="DZH1" s="592"/>
      <c r="DZI1" s="592"/>
      <c r="DZJ1" s="592"/>
      <c r="DZK1" s="592"/>
      <c r="DZL1" s="592"/>
      <c r="DZM1" s="592" t="s">
        <v>359</v>
      </c>
      <c r="DZN1" s="592"/>
      <c r="DZO1" s="592"/>
      <c r="DZP1" s="592"/>
      <c r="DZQ1" s="592"/>
      <c r="DZR1" s="592"/>
      <c r="DZS1" s="592"/>
      <c r="DZT1" s="592"/>
      <c r="DZU1" s="592"/>
      <c r="DZV1" s="592"/>
      <c r="DZW1" s="592"/>
      <c r="DZX1" s="592"/>
      <c r="DZY1" s="592"/>
      <c r="DZZ1" s="592"/>
      <c r="EAA1" s="592"/>
      <c r="EAB1" s="592"/>
      <c r="EAC1" s="592" t="s">
        <v>359</v>
      </c>
      <c r="EAD1" s="592"/>
      <c r="EAE1" s="592"/>
      <c r="EAF1" s="592"/>
      <c r="EAG1" s="592"/>
      <c r="EAH1" s="592"/>
      <c r="EAI1" s="592"/>
      <c r="EAJ1" s="592"/>
      <c r="EAK1" s="592"/>
      <c r="EAL1" s="592"/>
      <c r="EAM1" s="592"/>
      <c r="EAN1" s="592"/>
      <c r="EAO1" s="592"/>
      <c r="EAP1" s="592"/>
      <c r="EAQ1" s="592"/>
      <c r="EAR1" s="592"/>
      <c r="EAS1" s="592" t="s">
        <v>359</v>
      </c>
      <c r="EAT1" s="592"/>
      <c r="EAU1" s="592"/>
      <c r="EAV1" s="592"/>
      <c r="EAW1" s="592"/>
      <c r="EAX1" s="592"/>
      <c r="EAY1" s="592"/>
      <c r="EAZ1" s="592"/>
      <c r="EBA1" s="592"/>
      <c r="EBB1" s="592"/>
      <c r="EBC1" s="592"/>
      <c r="EBD1" s="592"/>
      <c r="EBE1" s="592"/>
      <c r="EBF1" s="592"/>
      <c r="EBG1" s="592"/>
      <c r="EBH1" s="592"/>
      <c r="EBI1" s="592" t="s">
        <v>359</v>
      </c>
      <c r="EBJ1" s="592"/>
      <c r="EBK1" s="592"/>
      <c r="EBL1" s="592"/>
      <c r="EBM1" s="592"/>
      <c r="EBN1" s="592"/>
      <c r="EBO1" s="592"/>
      <c r="EBP1" s="592"/>
      <c r="EBQ1" s="592"/>
      <c r="EBR1" s="592"/>
      <c r="EBS1" s="592"/>
      <c r="EBT1" s="592"/>
      <c r="EBU1" s="592"/>
      <c r="EBV1" s="592"/>
      <c r="EBW1" s="592"/>
      <c r="EBX1" s="592"/>
      <c r="EBY1" s="592" t="s">
        <v>359</v>
      </c>
      <c r="EBZ1" s="592"/>
      <c r="ECA1" s="592"/>
      <c r="ECB1" s="592"/>
      <c r="ECC1" s="592"/>
      <c r="ECD1" s="592"/>
      <c r="ECE1" s="592"/>
      <c r="ECF1" s="592"/>
      <c r="ECG1" s="592"/>
      <c r="ECH1" s="592"/>
      <c r="ECI1" s="592"/>
      <c r="ECJ1" s="592"/>
      <c r="ECK1" s="592"/>
      <c r="ECL1" s="592"/>
      <c r="ECM1" s="592"/>
      <c r="ECN1" s="592"/>
      <c r="ECO1" s="592" t="s">
        <v>359</v>
      </c>
      <c r="ECP1" s="592"/>
      <c r="ECQ1" s="592"/>
      <c r="ECR1" s="592"/>
      <c r="ECS1" s="592"/>
      <c r="ECT1" s="592"/>
      <c r="ECU1" s="592"/>
      <c r="ECV1" s="592"/>
      <c r="ECW1" s="592"/>
      <c r="ECX1" s="592"/>
      <c r="ECY1" s="592"/>
      <c r="ECZ1" s="592"/>
      <c r="EDA1" s="592"/>
      <c r="EDB1" s="592"/>
      <c r="EDC1" s="592"/>
      <c r="EDD1" s="592"/>
      <c r="EDE1" s="592" t="s">
        <v>359</v>
      </c>
      <c r="EDF1" s="592"/>
      <c r="EDG1" s="592"/>
      <c r="EDH1" s="592"/>
      <c r="EDI1" s="592"/>
      <c r="EDJ1" s="592"/>
      <c r="EDK1" s="592"/>
      <c r="EDL1" s="592"/>
      <c r="EDM1" s="592"/>
      <c r="EDN1" s="592"/>
      <c r="EDO1" s="592"/>
      <c r="EDP1" s="592"/>
      <c r="EDQ1" s="592"/>
      <c r="EDR1" s="592"/>
      <c r="EDS1" s="592"/>
      <c r="EDT1" s="592"/>
      <c r="EDU1" s="592" t="s">
        <v>359</v>
      </c>
      <c r="EDV1" s="592"/>
      <c r="EDW1" s="592"/>
      <c r="EDX1" s="592"/>
      <c r="EDY1" s="592"/>
      <c r="EDZ1" s="592"/>
      <c r="EEA1" s="592"/>
      <c r="EEB1" s="592"/>
      <c r="EEC1" s="592"/>
      <c r="EED1" s="592"/>
      <c r="EEE1" s="592"/>
      <c r="EEF1" s="592"/>
      <c r="EEG1" s="592"/>
      <c r="EEH1" s="592"/>
      <c r="EEI1" s="592"/>
      <c r="EEJ1" s="592"/>
      <c r="EEK1" s="592" t="s">
        <v>359</v>
      </c>
      <c r="EEL1" s="592"/>
      <c r="EEM1" s="592"/>
      <c r="EEN1" s="592"/>
      <c r="EEO1" s="592"/>
      <c r="EEP1" s="592"/>
      <c r="EEQ1" s="592"/>
      <c r="EER1" s="592"/>
      <c r="EES1" s="592"/>
      <c r="EET1" s="592"/>
      <c r="EEU1" s="592"/>
      <c r="EEV1" s="592"/>
      <c r="EEW1" s="592"/>
      <c r="EEX1" s="592"/>
      <c r="EEY1" s="592"/>
      <c r="EEZ1" s="592"/>
      <c r="EFA1" s="592" t="s">
        <v>359</v>
      </c>
      <c r="EFB1" s="592"/>
      <c r="EFC1" s="592"/>
      <c r="EFD1" s="592"/>
      <c r="EFE1" s="592"/>
      <c r="EFF1" s="592"/>
      <c r="EFG1" s="592"/>
      <c r="EFH1" s="592"/>
      <c r="EFI1" s="592"/>
      <c r="EFJ1" s="592"/>
      <c r="EFK1" s="592"/>
      <c r="EFL1" s="592"/>
      <c r="EFM1" s="592"/>
      <c r="EFN1" s="592"/>
      <c r="EFO1" s="592"/>
      <c r="EFP1" s="592"/>
      <c r="EFQ1" s="592" t="s">
        <v>359</v>
      </c>
      <c r="EFR1" s="592"/>
      <c r="EFS1" s="592"/>
      <c r="EFT1" s="592"/>
      <c r="EFU1" s="592"/>
      <c r="EFV1" s="592"/>
      <c r="EFW1" s="592"/>
      <c r="EFX1" s="592"/>
      <c r="EFY1" s="592"/>
      <c r="EFZ1" s="592"/>
      <c r="EGA1" s="592"/>
      <c r="EGB1" s="592"/>
      <c r="EGC1" s="592"/>
      <c r="EGD1" s="592"/>
      <c r="EGE1" s="592"/>
      <c r="EGF1" s="592"/>
      <c r="EGG1" s="592" t="s">
        <v>359</v>
      </c>
      <c r="EGH1" s="592"/>
      <c r="EGI1" s="592"/>
      <c r="EGJ1" s="592"/>
      <c r="EGK1" s="592"/>
      <c r="EGL1" s="592"/>
      <c r="EGM1" s="592"/>
      <c r="EGN1" s="592"/>
      <c r="EGO1" s="592"/>
      <c r="EGP1" s="592"/>
      <c r="EGQ1" s="592"/>
      <c r="EGR1" s="592"/>
      <c r="EGS1" s="592"/>
      <c r="EGT1" s="592"/>
      <c r="EGU1" s="592"/>
      <c r="EGV1" s="592"/>
      <c r="EGW1" s="592" t="s">
        <v>359</v>
      </c>
      <c r="EGX1" s="592"/>
      <c r="EGY1" s="592"/>
      <c r="EGZ1" s="592"/>
      <c r="EHA1" s="592"/>
      <c r="EHB1" s="592"/>
      <c r="EHC1" s="592"/>
      <c r="EHD1" s="592"/>
      <c r="EHE1" s="592"/>
      <c r="EHF1" s="592"/>
      <c r="EHG1" s="592"/>
      <c r="EHH1" s="592"/>
      <c r="EHI1" s="592"/>
      <c r="EHJ1" s="592"/>
      <c r="EHK1" s="592"/>
      <c r="EHL1" s="592"/>
      <c r="EHM1" s="592" t="s">
        <v>359</v>
      </c>
      <c r="EHN1" s="592"/>
      <c r="EHO1" s="592"/>
      <c r="EHP1" s="592"/>
      <c r="EHQ1" s="592"/>
      <c r="EHR1" s="592"/>
      <c r="EHS1" s="592"/>
      <c r="EHT1" s="592"/>
      <c r="EHU1" s="592"/>
      <c r="EHV1" s="592"/>
      <c r="EHW1" s="592"/>
      <c r="EHX1" s="592"/>
      <c r="EHY1" s="592"/>
      <c r="EHZ1" s="592"/>
      <c r="EIA1" s="592"/>
      <c r="EIB1" s="592"/>
      <c r="EIC1" s="592" t="s">
        <v>359</v>
      </c>
      <c r="EID1" s="592"/>
      <c r="EIE1" s="592"/>
      <c r="EIF1" s="592"/>
      <c r="EIG1" s="592"/>
      <c r="EIH1" s="592"/>
      <c r="EII1" s="592"/>
      <c r="EIJ1" s="592"/>
      <c r="EIK1" s="592"/>
      <c r="EIL1" s="592"/>
      <c r="EIM1" s="592"/>
      <c r="EIN1" s="592"/>
      <c r="EIO1" s="592"/>
      <c r="EIP1" s="592"/>
      <c r="EIQ1" s="592"/>
      <c r="EIR1" s="592"/>
      <c r="EIS1" s="592" t="s">
        <v>359</v>
      </c>
      <c r="EIT1" s="592"/>
      <c r="EIU1" s="592"/>
      <c r="EIV1" s="592"/>
      <c r="EIW1" s="592"/>
      <c r="EIX1" s="592"/>
      <c r="EIY1" s="592"/>
      <c r="EIZ1" s="592"/>
      <c r="EJA1" s="592"/>
      <c r="EJB1" s="592"/>
      <c r="EJC1" s="592"/>
      <c r="EJD1" s="592"/>
      <c r="EJE1" s="592"/>
      <c r="EJF1" s="592"/>
      <c r="EJG1" s="592"/>
      <c r="EJH1" s="592"/>
      <c r="EJI1" s="592" t="s">
        <v>359</v>
      </c>
      <c r="EJJ1" s="592"/>
      <c r="EJK1" s="592"/>
      <c r="EJL1" s="592"/>
      <c r="EJM1" s="592"/>
      <c r="EJN1" s="592"/>
      <c r="EJO1" s="592"/>
      <c r="EJP1" s="592"/>
      <c r="EJQ1" s="592"/>
      <c r="EJR1" s="592"/>
      <c r="EJS1" s="592"/>
      <c r="EJT1" s="592"/>
      <c r="EJU1" s="592"/>
      <c r="EJV1" s="592"/>
      <c r="EJW1" s="592"/>
      <c r="EJX1" s="592"/>
      <c r="EJY1" s="592" t="s">
        <v>359</v>
      </c>
      <c r="EJZ1" s="592"/>
      <c r="EKA1" s="592"/>
      <c r="EKB1" s="592"/>
      <c r="EKC1" s="592"/>
      <c r="EKD1" s="592"/>
      <c r="EKE1" s="592"/>
      <c r="EKF1" s="592"/>
      <c r="EKG1" s="592"/>
      <c r="EKH1" s="592"/>
      <c r="EKI1" s="592"/>
      <c r="EKJ1" s="592"/>
      <c r="EKK1" s="592"/>
      <c r="EKL1" s="592"/>
      <c r="EKM1" s="592"/>
      <c r="EKN1" s="592"/>
      <c r="EKO1" s="592" t="s">
        <v>359</v>
      </c>
      <c r="EKP1" s="592"/>
      <c r="EKQ1" s="592"/>
      <c r="EKR1" s="592"/>
      <c r="EKS1" s="592"/>
      <c r="EKT1" s="592"/>
      <c r="EKU1" s="592"/>
      <c r="EKV1" s="592"/>
      <c r="EKW1" s="592"/>
      <c r="EKX1" s="592"/>
      <c r="EKY1" s="592"/>
      <c r="EKZ1" s="592"/>
      <c r="ELA1" s="592"/>
      <c r="ELB1" s="592"/>
      <c r="ELC1" s="592"/>
      <c r="ELD1" s="592"/>
      <c r="ELE1" s="592" t="s">
        <v>359</v>
      </c>
      <c r="ELF1" s="592"/>
      <c r="ELG1" s="592"/>
      <c r="ELH1" s="592"/>
      <c r="ELI1" s="592"/>
      <c r="ELJ1" s="592"/>
      <c r="ELK1" s="592"/>
      <c r="ELL1" s="592"/>
      <c r="ELM1" s="592"/>
      <c r="ELN1" s="592"/>
      <c r="ELO1" s="592"/>
      <c r="ELP1" s="592"/>
      <c r="ELQ1" s="592"/>
      <c r="ELR1" s="592"/>
      <c r="ELS1" s="592"/>
      <c r="ELT1" s="592"/>
      <c r="ELU1" s="592" t="s">
        <v>359</v>
      </c>
      <c r="ELV1" s="592"/>
      <c r="ELW1" s="592"/>
      <c r="ELX1" s="592"/>
      <c r="ELY1" s="592"/>
      <c r="ELZ1" s="592"/>
      <c r="EMA1" s="592"/>
      <c r="EMB1" s="592"/>
      <c r="EMC1" s="592"/>
      <c r="EMD1" s="592"/>
      <c r="EME1" s="592"/>
      <c r="EMF1" s="592"/>
      <c r="EMG1" s="592"/>
      <c r="EMH1" s="592"/>
      <c r="EMI1" s="592"/>
      <c r="EMJ1" s="592"/>
      <c r="EMK1" s="592" t="s">
        <v>359</v>
      </c>
      <c r="EML1" s="592"/>
      <c r="EMM1" s="592"/>
      <c r="EMN1" s="592"/>
      <c r="EMO1" s="592"/>
      <c r="EMP1" s="592"/>
      <c r="EMQ1" s="592"/>
      <c r="EMR1" s="592"/>
      <c r="EMS1" s="592"/>
      <c r="EMT1" s="592"/>
      <c r="EMU1" s="592"/>
      <c r="EMV1" s="592"/>
      <c r="EMW1" s="592"/>
      <c r="EMX1" s="592"/>
      <c r="EMY1" s="592"/>
      <c r="EMZ1" s="592"/>
      <c r="ENA1" s="592" t="s">
        <v>359</v>
      </c>
      <c r="ENB1" s="592"/>
      <c r="ENC1" s="592"/>
      <c r="END1" s="592"/>
      <c r="ENE1" s="592"/>
      <c r="ENF1" s="592"/>
      <c r="ENG1" s="592"/>
      <c r="ENH1" s="592"/>
      <c r="ENI1" s="592"/>
      <c r="ENJ1" s="592"/>
      <c r="ENK1" s="592"/>
      <c r="ENL1" s="592"/>
      <c r="ENM1" s="592"/>
      <c r="ENN1" s="592"/>
      <c r="ENO1" s="592"/>
      <c r="ENP1" s="592"/>
      <c r="ENQ1" s="592" t="s">
        <v>359</v>
      </c>
      <c r="ENR1" s="592"/>
      <c r="ENS1" s="592"/>
      <c r="ENT1" s="592"/>
      <c r="ENU1" s="592"/>
      <c r="ENV1" s="592"/>
      <c r="ENW1" s="592"/>
      <c r="ENX1" s="592"/>
      <c r="ENY1" s="592"/>
      <c r="ENZ1" s="592"/>
      <c r="EOA1" s="592"/>
      <c r="EOB1" s="592"/>
      <c r="EOC1" s="592"/>
      <c r="EOD1" s="592"/>
      <c r="EOE1" s="592"/>
      <c r="EOF1" s="592"/>
      <c r="EOG1" s="592" t="s">
        <v>359</v>
      </c>
      <c r="EOH1" s="592"/>
      <c r="EOI1" s="592"/>
      <c r="EOJ1" s="592"/>
      <c r="EOK1" s="592"/>
      <c r="EOL1" s="592"/>
      <c r="EOM1" s="592"/>
      <c r="EON1" s="592"/>
      <c r="EOO1" s="592"/>
      <c r="EOP1" s="592"/>
      <c r="EOQ1" s="592"/>
      <c r="EOR1" s="592"/>
      <c r="EOS1" s="592"/>
      <c r="EOT1" s="592"/>
      <c r="EOU1" s="592"/>
      <c r="EOV1" s="592"/>
      <c r="EOW1" s="592" t="s">
        <v>359</v>
      </c>
      <c r="EOX1" s="592"/>
      <c r="EOY1" s="592"/>
      <c r="EOZ1" s="592"/>
      <c r="EPA1" s="592"/>
      <c r="EPB1" s="592"/>
      <c r="EPC1" s="592"/>
      <c r="EPD1" s="592"/>
      <c r="EPE1" s="592"/>
      <c r="EPF1" s="592"/>
      <c r="EPG1" s="592"/>
      <c r="EPH1" s="592"/>
      <c r="EPI1" s="592"/>
      <c r="EPJ1" s="592"/>
      <c r="EPK1" s="592"/>
      <c r="EPL1" s="592"/>
      <c r="EPM1" s="592" t="s">
        <v>359</v>
      </c>
      <c r="EPN1" s="592"/>
      <c r="EPO1" s="592"/>
      <c r="EPP1" s="592"/>
      <c r="EPQ1" s="592"/>
      <c r="EPR1" s="592"/>
      <c r="EPS1" s="592"/>
      <c r="EPT1" s="592"/>
      <c r="EPU1" s="592"/>
      <c r="EPV1" s="592"/>
      <c r="EPW1" s="592"/>
      <c r="EPX1" s="592"/>
      <c r="EPY1" s="592"/>
      <c r="EPZ1" s="592"/>
      <c r="EQA1" s="592"/>
      <c r="EQB1" s="592"/>
      <c r="EQC1" s="592" t="s">
        <v>359</v>
      </c>
      <c r="EQD1" s="592"/>
      <c r="EQE1" s="592"/>
      <c r="EQF1" s="592"/>
      <c r="EQG1" s="592"/>
      <c r="EQH1" s="592"/>
      <c r="EQI1" s="592"/>
      <c r="EQJ1" s="592"/>
      <c r="EQK1" s="592"/>
      <c r="EQL1" s="592"/>
      <c r="EQM1" s="592"/>
      <c r="EQN1" s="592"/>
      <c r="EQO1" s="592"/>
      <c r="EQP1" s="592"/>
      <c r="EQQ1" s="592"/>
      <c r="EQR1" s="592"/>
      <c r="EQS1" s="592" t="s">
        <v>359</v>
      </c>
      <c r="EQT1" s="592"/>
      <c r="EQU1" s="592"/>
      <c r="EQV1" s="592"/>
      <c r="EQW1" s="592"/>
      <c r="EQX1" s="592"/>
      <c r="EQY1" s="592"/>
      <c r="EQZ1" s="592"/>
      <c r="ERA1" s="592"/>
      <c r="ERB1" s="592"/>
      <c r="ERC1" s="592"/>
      <c r="ERD1" s="592"/>
      <c r="ERE1" s="592"/>
      <c r="ERF1" s="592"/>
      <c r="ERG1" s="592"/>
      <c r="ERH1" s="592"/>
      <c r="ERI1" s="592" t="s">
        <v>359</v>
      </c>
      <c r="ERJ1" s="592"/>
      <c r="ERK1" s="592"/>
      <c r="ERL1" s="592"/>
      <c r="ERM1" s="592"/>
      <c r="ERN1" s="592"/>
      <c r="ERO1" s="592"/>
      <c r="ERP1" s="592"/>
      <c r="ERQ1" s="592"/>
      <c r="ERR1" s="592"/>
      <c r="ERS1" s="592"/>
      <c r="ERT1" s="592"/>
      <c r="ERU1" s="592"/>
      <c r="ERV1" s="592"/>
      <c r="ERW1" s="592"/>
      <c r="ERX1" s="592"/>
      <c r="ERY1" s="592" t="s">
        <v>359</v>
      </c>
      <c r="ERZ1" s="592"/>
      <c r="ESA1" s="592"/>
      <c r="ESB1" s="592"/>
      <c r="ESC1" s="592"/>
      <c r="ESD1" s="592"/>
      <c r="ESE1" s="592"/>
      <c r="ESF1" s="592"/>
      <c r="ESG1" s="592"/>
      <c r="ESH1" s="592"/>
      <c r="ESI1" s="592"/>
      <c r="ESJ1" s="592"/>
      <c r="ESK1" s="592"/>
      <c r="ESL1" s="592"/>
      <c r="ESM1" s="592"/>
      <c r="ESN1" s="592"/>
      <c r="ESO1" s="592" t="s">
        <v>359</v>
      </c>
      <c r="ESP1" s="592"/>
      <c r="ESQ1" s="592"/>
      <c r="ESR1" s="592"/>
      <c r="ESS1" s="592"/>
      <c r="EST1" s="592"/>
      <c r="ESU1" s="592"/>
      <c r="ESV1" s="592"/>
      <c r="ESW1" s="592"/>
      <c r="ESX1" s="592"/>
      <c r="ESY1" s="592"/>
      <c r="ESZ1" s="592"/>
      <c r="ETA1" s="592"/>
      <c r="ETB1" s="592"/>
      <c r="ETC1" s="592"/>
      <c r="ETD1" s="592"/>
      <c r="ETE1" s="592" t="s">
        <v>359</v>
      </c>
      <c r="ETF1" s="592"/>
      <c r="ETG1" s="592"/>
      <c r="ETH1" s="592"/>
      <c r="ETI1" s="592"/>
      <c r="ETJ1" s="592"/>
      <c r="ETK1" s="592"/>
      <c r="ETL1" s="592"/>
      <c r="ETM1" s="592"/>
      <c r="ETN1" s="592"/>
      <c r="ETO1" s="592"/>
      <c r="ETP1" s="592"/>
      <c r="ETQ1" s="592"/>
      <c r="ETR1" s="592"/>
      <c r="ETS1" s="592"/>
      <c r="ETT1" s="592"/>
      <c r="ETU1" s="592" t="s">
        <v>359</v>
      </c>
      <c r="ETV1" s="592"/>
      <c r="ETW1" s="592"/>
      <c r="ETX1" s="592"/>
      <c r="ETY1" s="592"/>
      <c r="ETZ1" s="592"/>
      <c r="EUA1" s="592"/>
      <c r="EUB1" s="592"/>
      <c r="EUC1" s="592"/>
      <c r="EUD1" s="592"/>
      <c r="EUE1" s="592"/>
      <c r="EUF1" s="592"/>
      <c r="EUG1" s="592"/>
      <c r="EUH1" s="592"/>
      <c r="EUI1" s="592"/>
      <c r="EUJ1" s="592"/>
      <c r="EUK1" s="592" t="s">
        <v>359</v>
      </c>
      <c r="EUL1" s="592"/>
      <c r="EUM1" s="592"/>
      <c r="EUN1" s="592"/>
      <c r="EUO1" s="592"/>
      <c r="EUP1" s="592"/>
      <c r="EUQ1" s="592"/>
      <c r="EUR1" s="592"/>
      <c r="EUS1" s="592"/>
      <c r="EUT1" s="592"/>
      <c r="EUU1" s="592"/>
      <c r="EUV1" s="592"/>
      <c r="EUW1" s="592"/>
      <c r="EUX1" s="592"/>
      <c r="EUY1" s="592"/>
      <c r="EUZ1" s="592"/>
      <c r="EVA1" s="592" t="s">
        <v>359</v>
      </c>
      <c r="EVB1" s="592"/>
      <c r="EVC1" s="592"/>
      <c r="EVD1" s="592"/>
      <c r="EVE1" s="592"/>
      <c r="EVF1" s="592"/>
      <c r="EVG1" s="592"/>
      <c r="EVH1" s="592"/>
      <c r="EVI1" s="592"/>
      <c r="EVJ1" s="592"/>
      <c r="EVK1" s="592"/>
      <c r="EVL1" s="592"/>
      <c r="EVM1" s="592"/>
      <c r="EVN1" s="592"/>
      <c r="EVO1" s="592"/>
      <c r="EVP1" s="592"/>
      <c r="EVQ1" s="592" t="s">
        <v>359</v>
      </c>
      <c r="EVR1" s="592"/>
      <c r="EVS1" s="592"/>
      <c r="EVT1" s="592"/>
      <c r="EVU1" s="592"/>
      <c r="EVV1" s="592"/>
      <c r="EVW1" s="592"/>
      <c r="EVX1" s="592"/>
      <c r="EVY1" s="592"/>
      <c r="EVZ1" s="592"/>
      <c r="EWA1" s="592"/>
      <c r="EWB1" s="592"/>
      <c r="EWC1" s="592"/>
      <c r="EWD1" s="592"/>
      <c r="EWE1" s="592"/>
      <c r="EWF1" s="592"/>
      <c r="EWG1" s="592" t="s">
        <v>359</v>
      </c>
      <c r="EWH1" s="592"/>
      <c r="EWI1" s="592"/>
      <c r="EWJ1" s="592"/>
      <c r="EWK1" s="592"/>
      <c r="EWL1" s="592"/>
      <c r="EWM1" s="592"/>
      <c r="EWN1" s="592"/>
      <c r="EWO1" s="592"/>
      <c r="EWP1" s="592"/>
      <c r="EWQ1" s="592"/>
      <c r="EWR1" s="592"/>
      <c r="EWS1" s="592"/>
      <c r="EWT1" s="592"/>
      <c r="EWU1" s="592"/>
      <c r="EWV1" s="592"/>
      <c r="EWW1" s="592" t="s">
        <v>359</v>
      </c>
      <c r="EWX1" s="592"/>
      <c r="EWY1" s="592"/>
      <c r="EWZ1" s="592"/>
      <c r="EXA1" s="592"/>
      <c r="EXB1" s="592"/>
      <c r="EXC1" s="592"/>
      <c r="EXD1" s="592"/>
      <c r="EXE1" s="592"/>
      <c r="EXF1" s="592"/>
      <c r="EXG1" s="592"/>
      <c r="EXH1" s="592"/>
      <c r="EXI1" s="592"/>
      <c r="EXJ1" s="592"/>
      <c r="EXK1" s="592"/>
      <c r="EXL1" s="592"/>
      <c r="EXM1" s="592" t="s">
        <v>359</v>
      </c>
      <c r="EXN1" s="592"/>
      <c r="EXO1" s="592"/>
      <c r="EXP1" s="592"/>
      <c r="EXQ1" s="592"/>
      <c r="EXR1" s="592"/>
      <c r="EXS1" s="592"/>
      <c r="EXT1" s="592"/>
      <c r="EXU1" s="592"/>
      <c r="EXV1" s="592"/>
      <c r="EXW1" s="592"/>
      <c r="EXX1" s="592"/>
      <c r="EXY1" s="592"/>
      <c r="EXZ1" s="592"/>
      <c r="EYA1" s="592"/>
      <c r="EYB1" s="592"/>
      <c r="EYC1" s="592" t="s">
        <v>359</v>
      </c>
      <c r="EYD1" s="592"/>
      <c r="EYE1" s="592"/>
      <c r="EYF1" s="592"/>
      <c r="EYG1" s="592"/>
      <c r="EYH1" s="592"/>
      <c r="EYI1" s="592"/>
      <c r="EYJ1" s="592"/>
      <c r="EYK1" s="592"/>
      <c r="EYL1" s="592"/>
      <c r="EYM1" s="592"/>
      <c r="EYN1" s="592"/>
      <c r="EYO1" s="592"/>
      <c r="EYP1" s="592"/>
      <c r="EYQ1" s="592"/>
      <c r="EYR1" s="592"/>
      <c r="EYS1" s="592" t="s">
        <v>359</v>
      </c>
      <c r="EYT1" s="592"/>
      <c r="EYU1" s="592"/>
      <c r="EYV1" s="592"/>
      <c r="EYW1" s="592"/>
      <c r="EYX1" s="592"/>
      <c r="EYY1" s="592"/>
      <c r="EYZ1" s="592"/>
      <c r="EZA1" s="592"/>
      <c r="EZB1" s="592"/>
      <c r="EZC1" s="592"/>
      <c r="EZD1" s="592"/>
      <c r="EZE1" s="592"/>
      <c r="EZF1" s="592"/>
      <c r="EZG1" s="592"/>
      <c r="EZH1" s="592"/>
      <c r="EZI1" s="592" t="s">
        <v>359</v>
      </c>
      <c r="EZJ1" s="592"/>
      <c r="EZK1" s="592"/>
      <c r="EZL1" s="592"/>
      <c r="EZM1" s="592"/>
      <c r="EZN1" s="592"/>
      <c r="EZO1" s="592"/>
      <c r="EZP1" s="592"/>
      <c r="EZQ1" s="592"/>
      <c r="EZR1" s="592"/>
      <c r="EZS1" s="592"/>
      <c r="EZT1" s="592"/>
      <c r="EZU1" s="592"/>
      <c r="EZV1" s="592"/>
      <c r="EZW1" s="592"/>
      <c r="EZX1" s="592"/>
      <c r="EZY1" s="592" t="s">
        <v>359</v>
      </c>
      <c r="EZZ1" s="592"/>
      <c r="FAA1" s="592"/>
      <c r="FAB1" s="592"/>
      <c r="FAC1" s="592"/>
      <c r="FAD1" s="592"/>
      <c r="FAE1" s="592"/>
      <c r="FAF1" s="592"/>
      <c r="FAG1" s="592"/>
      <c r="FAH1" s="592"/>
      <c r="FAI1" s="592"/>
      <c r="FAJ1" s="592"/>
      <c r="FAK1" s="592"/>
      <c r="FAL1" s="592"/>
      <c r="FAM1" s="592"/>
      <c r="FAN1" s="592"/>
      <c r="FAO1" s="592" t="s">
        <v>359</v>
      </c>
      <c r="FAP1" s="592"/>
      <c r="FAQ1" s="592"/>
      <c r="FAR1" s="592"/>
      <c r="FAS1" s="592"/>
      <c r="FAT1" s="592"/>
      <c r="FAU1" s="592"/>
      <c r="FAV1" s="592"/>
      <c r="FAW1" s="592"/>
      <c r="FAX1" s="592"/>
      <c r="FAY1" s="592"/>
      <c r="FAZ1" s="592"/>
      <c r="FBA1" s="592"/>
      <c r="FBB1" s="592"/>
      <c r="FBC1" s="592"/>
      <c r="FBD1" s="592"/>
      <c r="FBE1" s="592" t="s">
        <v>359</v>
      </c>
      <c r="FBF1" s="592"/>
      <c r="FBG1" s="592"/>
      <c r="FBH1" s="592"/>
      <c r="FBI1" s="592"/>
      <c r="FBJ1" s="592"/>
      <c r="FBK1" s="592"/>
      <c r="FBL1" s="592"/>
      <c r="FBM1" s="592"/>
      <c r="FBN1" s="592"/>
      <c r="FBO1" s="592"/>
      <c r="FBP1" s="592"/>
      <c r="FBQ1" s="592"/>
      <c r="FBR1" s="592"/>
      <c r="FBS1" s="592"/>
      <c r="FBT1" s="592"/>
      <c r="FBU1" s="592" t="s">
        <v>359</v>
      </c>
      <c r="FBV1" s="592"/>
      <c r="FBW1" s="592"/>
      <c r="FBX1" s="592"/>
      <c r="FBY1" s="592"/>
      <c r="FBZ1" s="592"/>
      <c r="FCA1" s="592"/>
      <c r="FCB1" s="592"/>
      <c r="FCC1" s="592"/>
      <c r="FCD1" s="592"/>
      <c r="FCE1" s="592"/>
      <c r="FCF1" s="592"/>
      <c r="FCG1" s="592"/>
      <c r="FCH1" s="592"/>
      <c r="FCI1" s="592"/>
      <c r="FCJ1" s="592"/>
      <c r="FCK1" s="592" t="s">
        <v>359</v>
      </c>
      <c r="FCL1" s="592"/>
      <c r="FCM1" s="592"/>
      <c r="FCN1" s="592"/>
      <c r="FCO1" s="592"/>
      <c r="FCP1" s="592"/>
      <c r="FCQ1" s="592"/>
      <c r="FCR1" s="592"/>
      <c r="FCS1" s="592"/>
      <c r="FCT1" s="592"/>
      <c r="FCU1" s="592"/>
      <c r="FCV1" s="592"/>
      <c r="FCW1" s="592"/>
      <c r="FCX1" s="592"/>
      <c r="FCY1" s="592"/>
      <c r="FCZ1" s="592"/>
      <c r="FDA1" s="592" t="s">
        <v>359</v>
      </c>
      <c r="FDB1" s="592"/>
      <c r="FDC1" s="592"/>
      <c r="FDD1" s="592"/>
      <c r="FDE1" s="592"/>
      <c r="FDF1" s="592"/>
      <c r="FDG1" s="592"/>
      <c r="FDH1" s="592"/>
      <c r="FDI1" s="592"/>
      <c r="FDJ1" s="592"/>
      <c r="FDK1" s="592"/>
      <c r="FDL1" s="592"/>
      <c r="FDM1" s="592"/>
      <c r="FDN1" s="592"/>
      <c r="FDO1" s="592"/>
      <c r="FDP1" s="592"/>
      <c r="FDQ1" s="592" t="s">
        <v>359</v>
      </c>
      <c r="FDR1" s="592"/>
      <c r="FDS1" s="592"/>
      <c r="FDT1" s="592"/>
      <c r="FDU1" s="592"/>
      <c r="FDV1" s="592"/>
      <c r="FDW1" s="592"/>
      <c r="FDX1" s="592"/>
      <c r="FDY1" s="592"/>
      <c r="FDZ1" s="592"/>
      <c r="FEA1" s="592"/>
      <c r="FEB1" s="592"/>
      <c r="FEC1" s="592"/>
      <c r="FED1" s="592"/>
      <c r="FEE1" s="592"/>
      <c r="FEF1" s="592"/>
      <c r="FEG1" s="592" t="s">
        <v>359</v>
      </c>
      <c r="FEH1" s="592"/>
      <c r="FEI1" s="592"/>
      <c r="FEJ1" s="592"/>
      <c r="FEK1" s="592"/>
      <c r="FEL1" s="592"/>
      <c r="FEM1" s="592"/>
      <c r="FEN1" s="592"/>
      <c r="FEO1" s="592"/>
      <c r="FEP1" s="592"/>
      <c r="FEQ1" s="592"/>
      <c r="FER1" s="592"/>
      <c r="FES1" s="592"/>
      <c r="FET1" s="592"/>
      <c r="FEU1" s="592"/>
      <c r="FEV1" s="592"/>
      <c r="FEW1" s="592" t="s">
        <v>359</v>
      </c>
      <c r="FEX1" s="592"/>
      <c r="FEY1" s="592"/>
      <c r="FEZ1" s="592"/>
      <c r="FFA1" s="592"/>
      <c r="FFB1" s="592"/>
      <c r="FFC1" s="592"/>
      <c r="FFD1" s="592"/>
      <c r="FFE1" s="592"/>
      <c r="FFF1" s="592"/>
      <c r="FFG1" s="592"/>
      <c r="FFH1" s="592"/>
      <c r="FFI1" s="592"/>
      <c r="FFJ1" s="592"/>
      <c r="FFK1" s="592"/>
      <c r="FFL1" s="592"/>
      <c r="FFM1" s="592" t="s">
        <v>359</v>
      </c>
      <c r="FFN1" s="592"/>
      <c r="FFO1" s="592"/>
      <c r="FFP1" s="592"/>
      <c r="FFQ1" s="592"/>
      <c r="FFR1" s="592"/>
      <c r="FFS1" s="592"/>
      <c r="FFT1" s="592"/>
      <c r="FFU1" s="592"/>
      <c r="FFV1" s="592"/>
      <c r="FFW1" s="592"/>
      <c r="FFX1" s="592"/>
      <c r="FFY1" s="592"/>
      <c r="FFZ1" s="592"/>
      <c r="FGA1" s="592"/>
      <c r="FGB1" s="592"/>
      <c r="FGC1" s="592" t="s">
        <v>359</v>
      </c>
      <c r="FGD1" s="592"/>
      <c r="FGE1" s="592"/>
      <c r="FGF1" s="592"/>
      <c r="FGG1" s="592"/>
      <c r="FGH1" s="592"/>
      <c r="FGI1" s="592"/>
      <c r="FGJ1" s="592"/>
      <c r="FGK1" s="592"/>
      <c r="FGL1" s="592"/>
      <c r="FGM1" s="592"/>
      <c r="FGN1" s="592"/>
      <c r="FGO1" s="592"/>
      <c r="FGP1" s="592"/>
      <c r="FGQ1" s="592"/>
      <c r="FGR1" s="592"/>
      <c r="FGS1" s="592" t="s">
        <v>359</v>
      </c>
      <c r="FGT1" s="592"/>
      <c r="FGU1" s="592"/>
      <c r="FGV1" s="592"/>
      <c r="FGW1" s="592"/>
      <c r="FGX1" s="592"/>
      <c r="FGY1" s="592"/>
      <c r="FGZ1" s="592"/>
      <c r="FHA1" s="592"/>
      <c r="FHB1" s="592"/>
      <c r="FHC1" s="592"/>
      <c r="FHD1" s="592"/>
      <c r="FHE1" s="592"/>
      <c r="FHF1" s="592"/>
      <c r="FHG1" s="592"/>
      <c r="FHH1" s="592"/>
      <c r="FHI1" s="592" t="s">
        <v>359</v>
      </c>
      <c r="FHJ1" s="592"/>
      <c r="FHK1" s="592"/>
      <c r="FHL1" s="592"/>
      <c r="FHM1" s="592"/>
      <c r="FHN1" s="592"/>
      <c r="FHO1" s="592"/>
      <c r="FHP1" s="592"/>
      <c r="FHQ1" s="592"/>
      <c r="FHR1" s="592"/>
      <c r="FHS1" s="592"/>
      <c r="FHT1" s="592"/>
      <c r="FHU1" s="592"/>
      <c r="FHV1" s="592"/>
      <c r="FHW1" s="592"/>
      <c r="FHX1" s="592"/>
      <c r="FHY1" s="592" t="s">
        <v>359</v>
      </c>
      <c r="FHZ1" s="592"/>
      <c r="FIA1" s="592"/>
      <c r="FIB1" s="592"/>
      <c r="FIC1" s="592"/>
      <c r="FID1" s="592"/>
      <c r="FIE1" s="592"/>
      <c r="FIF1" s="592"/>
      <c r="FIG1" s="592"/>
      <c r="FIH1" s="592"/>
      <c r="FII1" s="592"/>
      <c r="FIJ1" s="592"/>
      <c r="FIK1" s="592"/>
      <c r="FIL1" s="592"/>
      <c r="FIM1" s="592"/>
      <c r="FIN1" s="592"/>
      <c r="FIO1" s="592" t="s">
        <v>359</v>
      </c>
      <c r="FIP1" s="592"/>
      <c r="FIQ1" s="592"/>
      <c r="FIR1" s="592"/>
      <c r="FIS1" s="592"/>
      <c r="FIT1" s="592"/>
      <c r="FIU1" s="592"/>
      <c r="FIV1" s="592"/>
      <c r="FIW1" s="592"/>
      <c r="FIX1" s="592"/>
      <c r="FIY1" s="592"/>
      <c r="FIZ1" s="592"/>
      <c r="FJA1" s="592"/>
      <c r="FJB1" s="592"/>
      <c r="FJC1" s="592"/>
      <c r="FJD1" s="592"/>
      <c r="FJE1" s="592" t="s">
        <v>359</v>
      </c>
      <c r="FJF1" s="592"/>
      <c r="FJG1" s="592"/>
      <c r="FJH1" s="592"/>
      <c r="FJI1" s="592"/>
      <c r="FJJ1" s="592"/>
      <c r="FJK1" s="592"/>
      <c r="FJL1" s="592"/>
      <c r="FJM1" s="592"/>
      <c r="FJN1" s="592"/>
      <c r="FJO1" s="592"/>
      <c r="FJP1" s="592"/>
      <c r="FJQ1" s="592"/>
      <c r="FJR1" s="592"/>
      <c r="FJS1" s="592"/>
      <c r="FJT1" s="592"/>
      <c r="FJU1" s="592" t="s">
        <v>359</v>
      </c>
      <c r="FJV1" s="592"/>
      <c r="FJW1" s="592"/>
      <c r="FJX1" s="592"/>
      <c r="FJY1" s="592"/>
      <c r="FJZ1" s="592"/>
      <c r="FKA1" s="592"/>
      <c r="FKB1" s="592"/>
      <c r="FKC1" s="592"/>
      <c r="FKD1" s="592"/>
      <c r="FKE1" s="592"/>
      <c r="FKF1" s="592"/>
      <c r="FKG1" s="592"/>
      <c r="FKH1" s="592"/>
      <c r="FKI1" s="592"/>
      <c r="FKJ1" s="592"/>
      <c r="FKK1" s="592" t="s">
        <v>359</v>
      </c>
      <c r="FKL1" s="592"/>
      <c r="FKM1" s="592"/>
      <c r="FKN1" s="592"/>
      <c r="FKO1" s="592"/>
      <c r="FKP1" s="592"/>
      <c r="FKQ1" s="592"/>
      <c r="FKR1" s="592"/>
      <c r="FKS1" s="592"/>
      <c r="FKT1" s="592"/>
      <c r="FKU1" s="592"/>
      <c r="FKV1" s="592"/>
      <c r="FKW1" s="592"/>
      <c r="FKX1" s="592"/>
      <c r="FKY1" s="592"/>
      <c r="FKZ1" s="592"/>
      <c r="FLA1" s="592" t="s">
        <v>359</v>
      </c>
      <c r="FLB1" s="592"/>
      <c r="FLC1" s="592"/>
      <c r="FLD1" s="592"/>
      <c r="FLE1" s="592"/>
      <c r="FLF1" s="592"/>
      <c r="FLG1" s="592"/>
      <c r="FLH1" s="592"/>
      <c r="FLI1" s="592"/>
      <c r="FLJ1" s="592"/>
      <c r="FLK1" s="592"/>
      <c r="FLL1" s="592"/>
      <c r="FLM1" s="592"/>
      <c r="FLN1" s="592"/>
      <c r="FLO1" s="592"/>
      <c r="FLP1" s="592"/>
      <c r="FLQ1" s="592" t="s">
        <v>359</v>
      </c>
      <c r="FLR1" s="592"/>
      <c r="FLS1" s="592"/>
      <c r="FLT1" s="592"/>
      <c r="FLU1" s="592"/>
      <c r="FLV1" s="592"/>
      <c r="FLW1" s="592"/>
      <c r="FLX1" s="592"/>
      <c r="FLY1" s="592"/>
      <c r="FLZ1" s="592"/>
      <c r="FMA1" s="592"/>
      <c r="FMB1" s="592"/>
      <c r="FMC1" s="592"/>
      <c r="FMD1" s="592"/>
      <c r="FME1" s="592"/>
      <c r="FMF1" s="592"/>
      <c r="FMG1" s="592" t="s">
        <v>359</v>
      </c>
      <c r="FMH1" s="592"/>
      <c r="FMI1" s="592"/>
      <c r="FMJ1" s="592"/>
      <c r="FMK1" s="592"/>
      <c r="FML1" s="592"/>
      <c r="FMM1" s="592"/>
      <c r="FMN1" s="592"/>
      <c r="FMO1" s="592"/>
      <c r="FMP1" s="592"/>
      <c r="FMQ1" s="592"/>
      <c r="FMR1" s="592"/>
      <c r="FMS1" s="592"/>
      <c r="FMT1" s="592"/>
      <c r="FMU1" s="592"/>
      <c r="FMV1" s="592"/>
      <c r="FMW1" s="592" t="s">
        <v>359</v>
      </c>
      <c r="FMX1" s="592"/>
      <c r="FMY1" s="592"/>
      <c r="FMZ1" s="592"/>
      <c r="FNA1" s="592"/>
      <c r="FNB1" s="592"/>
      <c r="FNC1" s="592"/>
      <c r="FND1" s="592"/>
      <c r="FNE1" s="592"/>
      <c r="FNF1" s="592"/>
      <c r="FNG1" s="592"/>
      <c r="FNH1" s="592"/>
      <c r="FNI1" s="592"/>
      <c r="FNJ1" s="592"/>
      <c r="FNK1" s="592"/>
      <c r="FNL1" s="592"/>
      <c r="FNM1" s="592" t="s">
        <v>359</v>
      </c>
      <c r="FNN1" s="592"/>
      <c r="FNO1" s="592"/>
      <c r="FNP1" s="592"/>
      <c r="FNQ1" s="592"/>
      <c r="FNR1" s="592"/>
      <c r="FNS1" s="592"/>
      <c r="FNT1" s="592"/>
      <c r="FNU1" s="592"/>
      <c r="FNV1" s="592"/>
      <c r="FNW1" s="592"/>
      <c r="FNX1" s="592"/>
      <c r="FNY1" s="592"/>
      <c r="FNZ1" s="592"/>
      <c r="FOA1" s="592"/>
      <c r="FOB1" s="592"/>
      <c r="FOC1" s="592" t="s">
        <v>359</v>
      </c>
      <c r="FOD1" s="592"/>
      <c r="FOE1" s="592"/>
      <c r="FOF1" s="592"/>
      <c r="FOG1" s="592"/>
      <c r="FOH1" s="592"/>
      <c r="FOI1" s="592"/>
      <c r="FOJ1" s="592"/>
      <c r="FOK1" s="592"/>
      <c r="FOL1" s="592"/>
      <c r="FOM1" s="592"/>
      <c r="FON1" s="592"/>
      <c r="FOO1" s="592"/>
      <c r="FOP1" s="592"/>
      <c r="FOQ1" s="592"/>
      <c r="FOR1" s="592"/>
      <c r="FOS1" s="592" t="s">
        <v>359</v>
      </c>
      <c r="FOT1" s="592"/>
      <c r="FOU1" s="592"/>
      <c r="FOV1" s="592"/>
      <c r="FOW1" s="592"/>
      <c r="FOX1" s="592"/>
      <c r="FOY1" s="592"/>
      <c r="FOZ1" s="592"/>
      <c r="FPA1" s="592"/>
      <c r="FPB1" s="592"/>
      <c r="FPC1" s="592"/>
      <c r="FPD1" s="592"/>
      <c r="FPE1" s="592"/>
      <c r="FPF1" s="592"/>
      <c r="FPG1" s="592"/>
      <c r="FPH1" s="592"/>
      <c r="FPI1" s="592" t="s">
        <v>359</v>
      </c>
      <c r="FPJ1" s="592"/>
      <c r="FPK1" s="592"/>
      <c r="FPL1" s="592"/>
      <c r="FPM1" s="592"/>
      <c r="FPN1" s="592"/>
      <c r="FPO1" s="592"/>
      <c r="FPP1" s="592"/>
      <c r="FPQ1" s="592"/>
      <c r="FPR1" s="592"/>
      <c r="FPS1" s="592"/>
      <c r="FPT1" s="592"/>
      <c r="FPU1" s="592"/>
      <c r="FPV1" s="592"/>
      <c r="FPW1" s="592"/>
      <c r="FPX1" s="592"/>
      <c r="FPY1" s="592" t="s">
        <v>359</v>
      </c>
      <c r="FPZ1" s="592"/>
      <c r="FQA1" s="592"/>
      <c r="FQB1" s="592"/>
      <c r="FQC1" s="592"/>
      <c r="FQD1" s="592"/>
      <c r="FQE1" s="592"/>
      <c r="FQF1" s="592"/>
      <c r="FQG1" s="592"/>
      <c r="FQH1" s="592"/>
      <c r="FQI1" s="592"/>
      <c r="FQJ1" s="592"/>
      <c r="FQK1" s="592"/>
      <c r="FQL1" s="592"/>
      <c r="FQM1" s="592"/>
      <c r="FQN1" s="592"/>
      <c r="FQO1" s="592" t="s">
        <v>359</v>
      </c>
      <c r="FQP1" s="592"/>
      <c r="FQQ1" s="592"/>
      <c r="FQR1" s="592"/>
      <c r="FQS1" s="592"/>
      <c r="FQT1" s="592"/>
      <c r="FQU1" s="592"/>
      <c r="FQV1" s="592"/>
      <c r="FQW1" s="592"/>
      <c r="FQX1" s="592"/>
      <c r="FQY1" s="592"/>
      <c r="FQZ1" s="592"/>
      <c r="FRA1" s="592"/>
      <c r="FRB1" s="592"/>
      <c r="FRC1" s="592"/>
      <c r="FRD1" s="592"/>
      <c r="FRE1" s="592" t="s">
        <v>359</v>
      </c>
      <c r="FRF1" s="592"/>
      <c r="FRG1" s="592"/>
      <c r="FRH1" s="592"/>
      <c r="FRI1" s="592"/>
      <c r="FRJ1" s="592"/>
      <c r="FRK1" s="592"/>
      <c r="FRL1" s="592"/>
      <c r="FRM1" s="592"/>
      <c r="FRN1" s="592"/>
      <c r="FRO1" s="592"/>
      <c r="FRP1" s="592"/>
      <c r="FRQ1" s="592"/>
      <c r="FRR1" s="592"/>
      <c r="FRS1" s="592"/>
      <c r="FRT1" s="592"/>
      <c r="FRU1" s="592" t="s">
        <v>359</v>
      </c>
      <c r="FRV1" s="592"/>
      <c r="FRW1" s="592"/>
      <c r="FRX1" s="592"/>
      <c r="FRY1" s="592"/>
      <c r="FRZ1" s="592"/>
      <c r="FSA1" s="592"/>
      <c r="FSB1" s="592"/>
      <c r="FSC1" s="592"/>
      <c r="FSD1" s="592"/>
      <c r="FSE1" s="592"/>
      <c r="FSF1" s="592"/>
      <c r="FSG1" s="592"/>
      <c r="FSH1" s="592"/>
      <c r="FSI1" s="592"/>
      <c r="FSJ1" s="592"/>
      <c r="FSK1" s="592" t="s">
        <v>359</v>
      </c>
      <c r="FSL1" s="592"/>
      <c r="FSM1" s="592"/>
      <c r="FSN1" s="592"/>
      <c r="FSO1" s="592"/>
      <c r="FSP1" s="592"/>
      <c r="FSQ1" s="592"/>
      <c r="FSR1" s="592"/>
      <c r="FSS1" s="592"/>
      <c r="FST1" s="592"/>
      <c r="FSU1" s="592"/>
      <c r="FSV1" s="592"/>
      <c r="FSW1" s="592"/>
      <c r="FSX1" s="592"/>
      <c r="FSY1" s="592"/>
      <c r="FSZ1" s="592"/>
      <c r="FTA1" s="592" t="s">
        <v>359</v>
      </c>
      <c r="FTB1" s="592"/>
      <c r="FTC1" s="592"/>
      <c r="FTD1" s="592"/>
      <c r="FTE1" s="592"/>
      <c r="FTF1" s="592"/>
      <c r="FTG1" s="592"/>
      <c r="FTH1" s="592"/>
      <c r="FTI1" s="592"/>
      <c r="FTJ1" s="592"/>
      <c r="FTK1" s="592"/>
      <c r="FTL1" s="592"/>
      <c r="FTM1" s="592"/>
      <c r="FTN1" s="592"/>
      <c r="FTO1" s="592"/>
      <c r="FTP1" s="592"/>
      <c r="FTQ1" s="592" t="s">
        <v>359</v>
      </c>
      <c r="FTR1" s="592"/>
      <c r="FTS1" s="592"/>
      <c r="FTT1" s="592"/>
      <c r="FTU1" s="592"/>
      <c r="FTV1" s="592"/>
      <c r="FTW1" s="592"/>
      <c r="FTX1" s="592"/>
      <c r="FTY1" s="592"/>
      <c r="FTZ1" s="592"/>
      <c r="FUA1" s="592"/>
      <c r="FUB1" s="592"/>
      <c r="FUC1" s="592"/>
      <c r="FUD1" s="592"/>
      <c r="FUE1" s="592"/>
      <c r="FUF1" s="592"/>
      <c r="FUG1" s="592" t="s">
        <v>359</v>
      </c>
      <c r="FUH1" s="592"/>
      <c r="FUI1" s="592"/>
      <c r="FUJ1" s="592"/>
      <c r="FUK1" s="592"/>
      <c r="FUL1" s="592"/>
      <c r="FUM1" s="592"/>
      <c r="FUN1" s="592"/>
      <c r="FUO1" s="592"/>
      <c r="FUP1" s="592"/>
      <c r="FUQ1" s="592"/>
      <c r="FUR1" s="592"/>
      <c r="FUS1" s="592"/>
      <c r="FUT1" s="592"/>
      <c r="FUU1" s="592"/>
      <c r="FUV1" s="592"/>
      <c r="FUW1" s="592" t="s">
        <v>359</v>
      </c>
      <c r="FUX1" s="592"/>
      <c r="FUY1" s="592"/>
      <c r="FUZ1" s="592"/>
      <c r="FVA1" s="592"/>
      <c r="FVB1" s="592"/>
      <c r="FVC1" s="592"/>
      <c r="FVD1" s="592"/>
      <c r="FVE1" s="592"/>
      <c r="FVF1" s="592"/>
      <c r="FVG1" s="592"/>
      <c r="FVH1" s="592"/>
      <c r="FVI1" s="592"/>
      <c r="FVJ1" s="592"/>
      <c r="FVK1" s="592"/>
      <c r="FVL1" s="592"/>
      <c r="FVM1" s="592" t="s">
        <v>359</v>
      </c>
      <c r="FVN1" s="592"/>
      <c r="FVO1" s="592"/>
      <c r="FVP1" s="592"/>
      <c r="FVQ1" s="592"/>
      <c r="FVR1" s="592"/>
      <c r="FVS1" s="592"/>
      <c r="FVT1" s="592"/>
      <c r="FVU1" s="592"/>
      <c r="FVV1" s="592"/>
      <c r="FVW1" s="592"/>
      <c r="FVX1" s="592"/>
      <c r="FVY1" s="592"/>
      <c r="FVZ1" s="592"/>
      <c r="FWA1" s="592"/>
      <c r="FWB1" s="592"/>
      <c r="FWC1" s="592" t="s">
        <v>359</v>
      </c>
      <c r="FWD1" s="592"/>
      <c r="FWE1" s="592"/>
      <c r="FWF1" s="592"/>
      <c r="FWG1" s="592"/>
      <c r="FWH1" s="592"/>
      <c r="FWI1" s="592"/>
      <c r="FWJ1" s="592"/>
      <c r="FWK1" s="592"/>
      <c r="FWL1" s="592"/>
      <c r="FWM1" s="592"/>
      <c r="FWN1" s="592"/>
      <c r="FWO1" s="592"/>
      <c r="FWP1" s="592"/>
      <c r="FWQ1" s="592"/>
      <c r="FWR1" s="592"/>
      <c r="FWS1" s="592" t="s">
        <v>359</v>
      </c>
      <c r="FWT1" s="592"/>
      <c r="FWU1" s="592"/>
      <c r="FWV1" s="592"/>
      <c r="FWW1" s="592"/>
      <c r="FWX1" s="592"/>
      <c r="FWY1" s="592"/>
      <c r="FWZ1" s="592"/>
      <c r="FXA1" s="592"/>
      <c r="FXB1" s="592"/>
      <c r="FXC1" s="592"/>
      <c r="FXD1" s="592"/>
      <c r="FXE1" s="592"/>
      <c r="FXF1" s="592"/>
      <c r="FXG1" s="592"/>
      <c r="FXH1" s="592"/>
      <c r="FXI1" s="592" t="s">
        <v>359</v>
      </c>
      <c r="FXJ1" s="592"/>
      <c r="FXK1" s="592"/>
      <c r="FXL1" s="592"/>
      <c r="FXM1" s="592"/>
      <c r="FXN1" s="592"/>
      <c r="FXO1" s="592"/>
      <c r="FXP1" s="592"/>
      <c r="FXQ1" s="592"/>
      <c r="FXR1" s="592"/>
      <c r="FXS1" s="592"/>
      <c r="FXT1" s="592"/>
      <c r="FXU1" s="592"/>
      <c r="FXV1" s="592"/>
      <c r="FXW1" s="592"/>
      <c r="FXX1" s="592"/>
      <c r="FXY1" s="592" t="s">
        <v>359</v>
      </c>
      <c r="FXZ1" s="592"/>
      <c r="FYA1" s="592"/>
      <c r="FYB1" s="592"/>
      <c r="FYC1" s="592"/>
      <c r="FYD1" s="592"/>
      <c r="FYE1" s="592"/>
      <c r="FYF1" s="592"/>
      <c r="FYG1" s="592"/>
      <c r="FYH1" s="592"/>
      <c r="FYI1" s="592"/>
      <c r="FYJ1" s="592"/>
      <c r="FYK1" s="592"/>
      <c r="FYL1" s="592"/>
      <c r="FYM1" s="592"/>
      <c r="FYN1" s="592"/>
      <c r="FYO1" s="592" t="s">
        <v>359</v>
      </c>
      <c r="FYP1" s="592"/>
      <c r="FYQ1" s="592"/>
      <c r="FYR1" s="592"/>
      <c r="FYS1" s="592"/>
      <c r="FYT1" s="592"/>
      <c r="FYU1" s="592"/>
      <c r="FYV1" s="592"/>
      <c r="FYW1" s="592"/>
      <c r="FYX1" s="592"/>
      <c r="FYY1" s="592"/>
      <c r="FYZ1" s="592"/>
      <c r="FZA1" s="592"/>
      <c r="FZB1" s="592"/>
      <c r="FZC1" s="592"/>
      <c r="FZD1" s="592"/>
      <c r="FZE1" s="592" t="s">
        <v>359</v>
      </c>
      <c r="FZF1" s="592"/>
      <c r="FZG1" s="592"/>
      <c r="FZH1" s="592"/>
      <c r="FZI1" s="592"/>
      <c r="FZJ1" s="592"/>
      <c r="FZK1" s="592"/>
      <c r="FZL1" s="592"/>
      <c r="FZM1" s="592"/>
      <c r="FZN1" s="592"/>
      <c r="FZO1" s="592"/>
      <c r="FZP1" s="592"/>
      <c r="FZQ1" s="592"/>
      <c r="FZR1" s="592"/>
      <c r="FZS1" s="592"/>
      <c r="FZT1" s="592"/>
      <c r="FZU1" s="592" t="s">
        <v>359</v>
      </c>
      <c r="FZV1" s="592"/>
      <c r="FZW1" s="592"/>
      <c r="FZX1" s="592"/>
      <c r="FZY1" s="592"/>
      <c r="FZZ1" s="592"/>
      <c r="GAA1" s="592"/>
      <c r="GAB1" s="592"/>
      <c r="GAC1" s="592"/>
      <c r="GAD1" s="592"/>
      <c r="GAE1" s="592"/>
      <c r="GAF1" s="592"/>
      <c r="GAG1" s="592"/>
      <c r="GAH1" s="592"/>
      <c r="GAI1" s="592"/>
      <c r="GAJ1" s="592"/>
      <c r="GAK1" s="592" t="s">
        <v>359</v>
      </c>
      <c r="GAL1" s="592"/>
      <c r="GAM1" s="592"/>
      <c r="GAN1" s="592"/>
      <c r="GAO1" s="592"/>
      <c r="GAP1" s="592"/>
      <c r="GAQ1" s="592"/>
      <c r="GAR1" s="592"/>
      <c r="GAS1" s="592"/>
      <c r="GAT1" s="592"/>
      <c r="GAU1" s="592"/>
      <c r="GAV1" s="592"/>
      <c r="GAW1" s="592"/>
      <c r="GAX1" s="592"/>
      <c r="GAY1" s="592"/>
      <c r="GAZ1" s="592"/>
      <c r="GBA1" s="592" t="s">
        <v>359</v>
      </c>
      <c r="GBB1" s="592"/>
      <c r="GBC1" s="592"/>
      <c r="GBD1" s="592"/>
      <c r="GBE1" s="592"/>
      <c r="GBF1" s="592"/>
      <c r="GBG1" s="592"/>
      <c r="GBH1" s="592"/>
      <c r="GBI1" s="592"/>
      <c r="GBJ1" s="592"/>
      <c r="GBK1" s="592"/>
      <c r="GBL1" s="592"/>
      <c r="GBM1" s="592"/>
      <c r="GBN1" s="592"/>
      <c r="GBO1" s="592"/>
      <c r="GBP1" s="592"/>
      <c r="GBQ1" s="592" t="s">
        <v>359</v>
      </c>
      <c r="GBR1" s="592"/>
      <c r="GBS1" s="592"/>
      <c r="GBT1" s="592"/>
      <c r="GBU1" s="592"/>
      <c r="GBV1" s="592"/>
      <c r="GBW1" s="592"/>
      <c r="GBX1" s="592"/>
      <c r="GBY1" s="592"/>
      <c r="GBZ1" s="592"/>
      <c r="GCA1" s="592"/>
      <c r="GCB1" s="592"/>
      <c r="GCC1" s="592"/>
      <c r="GCD1" s="592"/>
      <c r="GCE1" s="592"/>
      <c r="GCF1" s="592"/>
      <c r="GCG1" s="592" t="s">
        <v>359</v>
      </c>
      <c r="GCH1" s="592"/>
      <c r="GCI1" s="592"/>
      <c r="GCJ1" s="592"/>
      <c r="GCK1" s="592"/>
      <c r="GCL1" s="592"/>
      <c r="GCM1" s="592"/>
      <c r="GCN1" s="592"/>
      <c r="GCO1" s="592"/>
      <c r="GCP1" s="592"/>
      <c r="GCQ1" s="592"/>
      <c r="GCR1" s="592"/>
      <c r="GCS1" s="592"/>
      <c r="GCT1" s="592"/>
      <c r="GCU1" s="592"/>
      <c r="GCV1" s="592"/>
      <c r="GCW1" s="592" t="s">
        <v>359</v>
      </c>
      <c r="GCX1" s="592"/>
      <c r="GCY1" s="592"/>
      <c r="GCZ1" s="592"/>
      <c r="GDA1" s="592"/>
      <c r="GDB1" s="592"/>
      <c r="GDC1" s="592"/>
      <c r="GDD1" s="592"/>
      <c r="GDE1" s="592"/>
      <c r="GDF1" s="592"/>
      <c r="GDG1" s="592"/>
      <c r="GDH1" s="592"/>
      <c r="GDI1" s="592"/>
      <c r="GDJ1" s="592"/>
      <c r="GDK1" s="592"/>
      <c r="GDL1" s="592"/>
      <c r="GDM1" s="592" t="s">
        <v>359</v>
      </c>
      <c r="GDN1" s="592"/>
      <c r="GDO1" s="592"/>
      <c r="GDP1" s="592"/>
      <c r="GDQ1" s="592"/>
      <c r="GDR1" s="592"/>
      <c r="GDS1" s="592"/>
      <c r="GDT1" s="592"/>
      <c r="GDU1" s="592"/>
      <c r="GDV1" s="592"/>
      <c r="GDW1" s="592"/>
      <c r="GDX1" s="592"/>
      <c r="GDY1" s="592"/>
      <c r="GDZ1" s="592"/>
      <c r="GEA1" s="592"/>
      <c r="GEB1" s="592"/>
      <c r="GEC1" s="592" t="s">
        <v>359</v>
      </c>
      <c r="GED1" s="592"/>
      <c r="GEE1" s="592"/>
      <c r="GEF1" s="592"/>
      <c r="GEG1" s="592"/>
      <c r="GEH1" s="592"/>
      <c r="GEI1" s="592"/>
      <c r="GEJ1" s="592"/>
      <c r="GEK1" s="592"/>
      <c r="GEL1" s="592"/>
      <c r="GEM1" s="592"/>
      <c r="GEN1" s="592"/>
      <c r="GEO1" s="592"/>
      <c r="GEP1" s="592"/>
      <c r="GEQ1" s="592"/>
      <c r="GER1" s="592"/>
      <c r="GES1" s="592" t="s">
        <v>359</v>
      </c>
      <c r="GET1" s="592"/>
      <c r="GEU1" s="592"/>
      <c r="GEV1" s="592"/>
      <c r="GEW1" s="592"/>
      <c r="GEX1" s="592"/>
      <c r="GEY1" s="592"/>
      <c r="GEZ1" s="592"/>
      <c r="GFA1" s="592"/>
      <c r="GFB1" s="592"/>
      <c r="GFC1" s="592"/>
      <c r="GFD1" s="592"/>
      <c r="GFE1" s="592"/>
      <c r="GFF1" s="592"/>
      <c r="GFG1" s="592"/>
      <c r="GFH1" s="592"/>
      <c r="GFI1" s="592" t="s">
        <v>359</v>
      </c>
      <c r="GFJ1" s="592"/>
      <c r="GFK1" s="592"/>
      <c r="GFL1" s="592"/>
      <c r="GFM1" s="592"/>
      <c r="GFN1" s="592"/>
      <c r="GFO1" s="592"/>
      <c r="GFP1" s="592"/>
      <c r="GFQ1" s="592"/>
      <c r="GFR1" s="592"/>
      <c r="GFS1" s="592"/>
      <c r="GFT1" s="592"/>
      <c r="GFU1" s="592"/>
      <c r="GFV1" s="592"/>
      <c r="GFW1" s="592"/>
      <c r="GFX1" s="592"/>
      <c r="GFY1" s="592" t="s">
        <v>359</v>
      </c>
      <c r="GFZ1" s="592"/>
      <c r="GGA1" s="592"/>
      <c r="GGB1" s="592"/>
      <c r="GGC1" s="592"/>
      <c r="GGD1" s="592"/>
      <c r="GGE1" s="592"/>
      <c r="GGF1" s="592"/>
      <c r="GGG1" s="592"/>
      <c r="GGH1" s="592"/>
      <c r="GGI1" s="592"/>
      <c r="GGJ1" s="592"/>
      <c r="GGK1" s="592"/>
      <c r="GGL1" s="592"/>
      <c r="GGM1" s="592"/>
      <c r="GGN1" s="592"/>
      <c r="GGO1" s="592" t="s">
        <v>359</v>
      </c>
      <c r="GGP1" s="592"/>
      <c r="GGQ1" s="592"/>
      <c r="GGR1" s="592"/>
      <c r="GGS1" s="592"/>
      <c r="GGT1" s="592"/>
      <c r="GGU1" s="592"/>
      <c r="GGV1" s="592"/>
      <c r="GGW1" s="592"/>
      <c r="GGX1" s="592"/>
      <c r="GGY1" s="592"/>
      <c r="GGZ1" s="592"/>
      <c r="GHA1" s="592"/>
      <c r="GHB1" s="592"/>
      <c r="GHC1" s="592"/>
      <c r="GHD1" s="592"/>
      <c r="GHE1" s="592" t="s">
        <v>359</v>
      </c>
      <c r="GHF1" s="592"/>
      <c r="GHG1" s="592"/>
      <c r="GHH1" s="592"/>
      <c r="GHI1" s="592"/>
      <c r="GHJ1" s="592"/>
      <c r="GHK1" s="592"/>
      <c r="GHL1" s="592"/>
      <c r="GHM1" s="592"/>
      <c r="GHN1" s="592"/>
      <c r="GHO1" s="592"/>
      <c r="GHP1" s="592"/>
      <c r="GHQ1" s="592"/>
      <c r="GHR1" s="592"/>
      <c r="GHS1" s="592"/>
      <c r="GHT1" s="592"/>
      <c r="GHU1" s="592" t="s">
        <v>359</v>
      </c>
      <c r="GHV1" s="592"/>
      <c r="GHW1" s="592"/>
      <c r="GHX1" s="592"/>
      <c r="GHY1" s="592"/>
      <c r="GHZ1" s="592"/>
      <c r="GIA1" s="592"/>
      <c r="GIB1" s="592"/>
      <c r="GIC1" s="592"/>
      <c r="GID1" s="592"/>
      <c r="GIE1" s="592"/>
      <c r="GIF1" s="592"/>
      <c r="GIG1" s="592"/>
      <c r="GIH1" s="592"/>
      <c r="GII1" s="592"/>
      <c r="GIJ1" s="592"/>
      <c r="GIK1" s="592" t="s">
        <v>359</v>
      </c>
      <c r="GIL1" s="592"/>
      <c r="GIM1" s="592"/>
      <c r="GIN1" s="592"/>
      <c r="GIO1" s="592"/>
      <c r="GIP1" s="592"/>
      <c r="GIQ1" s="592"/>
      <c r="GIR1" s="592"/>
      <c r="GIS1" s="592"/>
      <c r="GIT1" s="592"/>
      <c r="GIU1" s="592"/>
      <c r="GIV1" s="592"/>
      <c r="GIW1" s="592"/>
      <c r="GIX1" s="592"/>
      <c r="GIY1" s="592"/>
      <c r="GIZ1" s="592"/>
      <c r="GJA1" s="592" t="s">
        <v>359</v>
      </c>
      <c r="GJB1" s="592"/>
      <c r="GJC1" s="592"/>
      <c r="GJD1" s="592"/>
      <c r="GJE1" s="592"/>
      <c r="GJF1" s="592"/>
      <c r="GJG1" s="592"/>
      <c r="GJH1" s="592"/>
      <c r="GJI1" s="592"/>
      <c r="GJJ1" s="592"/>
      <c r="GJK1" s="592"/>
      <c r="GJL1" s="592"/>
      <c r="GJM1" s="592"/>
      <c r="GJN1" s="592"/>
      <c r="GJO1" s="592"/>
      <c r="GJP1" s="592"/>
      <c r="GJQ1" s="592" t="s">
        <v>359</v>
      </c>
      <c r="GJR1" s="592"/>
      <c r="GJS1" s="592"/>
      <c r="GJT1" s="592"/>
      <c r="GJU1" s="592"/>
      <c r="GJV1" s="592"/>
      <c r="GJW1" s="592"/>
      <c r="GJX1" s="592"/>
      <c r="GJY1" s="592"/>
      <c r="GJZ1" s="592"/>
      <c r="GKA1" s="592"/>
      <c r="GKB1" s="592"/>
      <c r="GKC1" s="592"/>
      <c r="GKD1" s="592"/>
      <c r="GKE1" s="592"/>
      <c r="GKF1" s="592"/>
      <c r="GKG1" s="592" t="s">
        <v>359</v>
      </c>
      <c r="GKH1" s="592"/>
      <c r="GKI1" s="592"/>
      <c r="GKJ1" s="592"/>
      <c r="GKK1" s="592"/>
      <c r="GKL1" s="592"/>
      <c r="GKM1" s="592"/>
      <c r="GKN1" s="592"/>
      <c r="GKO1" s="592"/>
      <c r="GKP1" s="592"/>
      <c r="GKQ1" s="592"/>
      <c r="GKR1" s="592"/>
      <c r="GKS1" s="592"/>
      <c r="GKT1" s="592"/>
      <c r="GKU1" s="592"/>
      <c r="GKV1" s="592"/>
      <c r="GKW1" s="592" t="s">
        <v>359</v>
      </c>
      <c r="GKX1" s="592"/>
      <c r="GKY1" s="592"/>
      <c r="GKZ1" s="592"/>
      <c r="GLA1" s="592"/>
      <c r="GLB1" s="592"/>
      <c r="GLC1" s="592"/>
      <c r="GLD1" s="592"/>
      <c r="GLE1" s="592"/>
      <c r="GLF1" s="592"/>
      <c r="GLG1" s="592"/>
      <c r="GLH1" s="592"/>
      <c r="GLI1" s="592"/>
      <c r="GLJ1" s="592"/>
      <c r="GLK1" s="592"/>
      <c r="GLL1" s="592"/>
      <c r="GLM1" s="592" t="s">
        <v>359</v>
      </c>
      <c r="GLN1" s="592"/>
      <c r="GLO1" s="592"/>
      <c r="GLP1" s="592"/>
      <c r="GLQ1" s="592"/>
      <c r="GLR1" s="592"/>
      <c r="GLS1" s="592"/>
      <c r="GLT1" s="592"/>
      <c r="GLU1" s="592"/>
      <c r="GLV1" s="592"/>
      <c r="GLW1" s="592"/>
      <c r="GLX1" s="592"/>
      <c r="GLY1" s="592"/>
      <c r="GLZ1" s="592"/>
      <c r="GMA1" s="592"/>
      <c r="GMB1" s="592"/>
      <c r="GMC1" s="592" t="s">
        <v>359</v>
      </c>
      <c r="GMD1" s="592"/>
      <c r="GME1" s="592"/>
      <c r="GMF1" s="592"/>
      <c r="GMG1" s="592"/>
      <c r="GMH1" s="592"/>
      <c r="GMI1" s="592"/>
      <c r="GMJ1" s="592"/>
      <c r="GMK1" s="592"/>
      <c r="GML1" s="592"/>
      <c r="GMM1" s="592"/>
      <c r="GMN1" s="592"/>
      <c r="GMO1" s="592"/>
      <c r="GMP1" s="592"/>
      <c r="GMQ1" s="592"/>
      <c r="GMR1" s="592"/>
      <c r="GMS1" s="592" t="s">
        <v>359</v>
      </c>
      <c r="GMT1" s="592"/>
      <c r="GMU1" s="592"/>
      <c r="GMV1" s="592"/>
      <c r="GMW1" s="592"/>
      <c r="GMX1" s="592"/>
      <c r="GMY1" s="592"/>
      <c r="GMZ1" s="592"/>
      <c r="GNA1" s="592"/>
      <c r="GNB1" s="592"/>
      <c r="GNC1" s="592"/>
      <c r="GND1" s="592"/>
      <c r="GNE1" s="592"/>
      <c r="GNF1" s="592"/>
      <c r="GNG1" s="592"/>
      <c r="GNH1" s="592"/>
      <c r="GNI1" s="592" t="s">
        <v>359</v>
      </c>
      <c r="GNJ1" s="592"/>
      <c r="GNK1" s="592"/>
      <c r="GNL1" s="592"/>
      <c r="GNM1" s="592"/>
      <c r="GNN1" s="592"/>
      <c r="GNO1" s="592"/>
      <c r="GNP1" s="592"/>
      <c r="GNQ1" s="592"/>
      <c r="GNR1" s="592"/>
      <c r="GNS1" s="592"/>
      <c r="GNT1" s="592"/>
      <c r="GNU1" s="592"/>
      <c r="GNV1" s="592"/>
      <c r="GNW1" s="592"/>
      <c r="GNX1" s="592"/>
      <c r="GNY1" s="592" t="s">
        <v>359</v>
      </c>
      <c r="GNZ1" s="592"/>
      <c r="GOA1" s="592"/>
      <c r="GOB1" s="592"/>
      <c r="GOC1" s="592"/>
      <c r="GOD1" s="592"/>
      <c r="GOE1" s="592"/>
      <c r="GOF1" s="592"/>
      <c r="GOG1" s="592"/>
      <c r="GOH1" s="592"/>
      <c r="GOI1" s="592"/>
      <c r="GOJ1" s="592"/>
      <c r="GOK1" s="592"/>
      <c r="GOL1" s="592"/>
      <c r="GOM1" s="592"/>
      <c r="GON1" s="592"/>
      <c r="GOO1" s="592" t="s">
        <v>359</v>
      </c>
      <c r="GOP1" s="592"/>
      <c r="GOQ1" s="592"/>
      <c r="GOR1" s="592"/>
      <c r="GOS1" s="592"/>
      <c r="GOT1" s="592"/>
      <c r="GOU1" s="592"/>
      <c r="GOV1" s="592"/>
      <c r="GOW1" s="592"/>
      <c r="GOX1" s="592"/>
      <c r="GOY1" s="592"/>
      <c r="GOZ1" s="592"/>
      <c r="GPA1" s="592"/>
      <c r="GPB1" s="592"/>
      <c r="GPC1" s="592"/>
      <c r="GPD1" s="592"/>
      <c r="GPE1" s="592" t="s">
        <v>359</v>
      </c>
      <c r="GPF1" s="592"/>
      <c r="GPG1" s="592"/>
      <c r="GPH1" s="592"/>
      <c r="GPI1" s="592"/>
      <c r="GPJ1" s="592"/>
      <c r="GPK1" s="592"/>
      <c r="GPL1" s="592"/>
      <c r="GPM1" s="592"/>
      <c r="GPN1" s="592"/>
      <c r="GPO1" s="592"/>
      <c r="GPP1" s="592"/>
      <c r="GPQ1" s="592"/>
      <c r="GPR1" s="592"/>
      <c r="GPS1" s="592"/>
      <c r="GPT1" s="592"/>
      <c r="GPU1" s="592" t="s">
        <v>359</v>
      </c>
      <c r="GPV1" s="592"/>
      <c r="GPW1" s="592"/>
      <c r="GPX1" s="592"/>
      <c r="GPY1" s="592"/>
      <c r="GPZ1" s="592"/>
      <c r="GQA1" s="592"/>
      <c r="GQB1" s="592"/>
      <c r="GQC1" s="592"/>
      <c r="GQD1" s="592"/>
      <c r="GQE1" s="592"/>
      <c r="GQF1" s="592"/>
      <c r="GQG1" s="592"/>
      <c r="GQH1" s="592"/>
      <c r="GQI1" s="592"/>
      <c r="GQJ1" s="592"/>
      <c r="GQK1" s="592" t="s">
        <v>359</v>
      </c>
      <c r="GQL1" s="592"/>
      <c r="GQM1" s="592"/>
      <c r="GQN1" s="592"/>
      <c r="GQO1" s="592"/>
      <c r="GQP1" s="592"/>
      <c r="GQQ1" s="592"/>
      <c r="GQR1" s="592"/>
      <c r="GQS1" s="592"/>
      <c r="GQT1" s="592"/>
      <c r="GQU1" s="592"/>
      <c r="GQV1" s="592"/>
      <c r="GQW1" s="592"/>
      <c r="GQX1" s="592"/>
      <c r="GQY1" s="592"/>
      <c r="GQZ1" s="592"/>
      <c r="GRA1" s="592" t="s">
        <v>359</v>
      </c>
      <c r="GRB1" s="592"/>
      <c r="GRC1" s="592"/>
      <c r="GRD1" s="592"/>
      <c r="GRE1" s="592"/>
      <c r="GRF1" s="592"/>
      <c r="GRG1" s="592"/>
      <c r="GRH1" s="592"/>
      <c r="GRI1" s="592"/>
      <c r="GRJ1" s="592"/>
      <c r="GRK1" s="592"/>
      <c r="GRL1" s="592"/>
      <c r="GRM1" s="592"/>
      <c r="GRN1" s="592"/>
      <c r="GRO1" s="592"/>
      <c r="GRP1" s="592"/>
      <c r="GRQ1" s="592" t="s">
        <v>359</v>
      </c>
      <c r="GRR1" s="592"/>
      <c r="GRS1" s="592"/>
      <c r="GRT1" s="592"/>
      <c r="GRU1" s="592"/>
      <c r="GRV1" s="592"/>
      <c r="GRW1" s="592"/>
      <c r="GRX1" s="592"/>
      <c r="GRY1" s="592"/>
      <c r="GRZ1" s="592"/>
      <c r="GSA1" s="592"/>
      <c r="GSB1" s="592"/>
      <c r="GSC1" s="592"/>
      <c r="GSD1" s="592"/>
      <c r="GSE1" s="592"/>
      <c r="GSF1" s="592"/>
      <c r="GSG1" s="592" t="s">
        <v>359</v>
      </c>
      <c r="GSH1" s="592"/>
      <c r="GSI1" s="592"/>
      <c r="GSJ1" s="592"/>
      <c r="GSK1" s="592"/>
      <c r="GSL1" s="592"/>
      <c r="GSM1" s="592"/>
      <c r="GSN1" s="592"/>
      <c r="GSO1" s="592"/>
      <c r="GSP1" s="592"/>
      <c r="GSQ1" s="592"/>
      <c r="GSR1" s="592"/>
      <c r="GSS1" s="592"/>
      <c r="GST1" s="592"/>
      <c r="GSU1" s="592"/>
      <c r="GSV1" s="592"/>
      <c r="GSW1" s="592" t="s">
        <v>359</v>
      </c>
      <c r="GSX1" s="592"/>
      <c r="GSY1" s="592"/>
      <c r="GSZ1" s="592"/>
      <c r="GTA1" s="592"/>
      <c r="GTB1" s="592"/>
      <c r="GTC1" s="592"/>
      <c r="GTD1" s="592"/>
      <c r="GTE1" s="592"/>
      <c r="GTF1" s="592"/>
      <c r="GTG1" s="592"/>
      <c r="GTH1" s="592"/>
      <c r="GTI1" s="592"/>
      <c r="GTJ1" s="592"/>
      <c r="GTK1" s="592"/>
      <c r="GTL1" s="592"/>
      <c r="GTM1" s="592" t="s">
        <v>359</v>
      </c>
      <c r="GTN1" s="592"/>
      <c r="GTO1" s="592"/>
      <c r="GTP1" s="592"/>
      <c r="GTQ1" s="592"/>
      <c r="GTR1" s="592"/>
      <c r="GTS1" s="592"/>
      <c r="GTT1" s="592"/>
      <c r="GTU1" s="592"/>
      <c r="GTV1" s="592"/>
      <c r="GTW1" s="592"/>
      <c r="GTX1" s="592"/>
      <c r="GTY1" s="592"/>
      <c r="GTZ1" s="592"/>
      <c r="GUA1" s="592"/>
      <c r="GUB1" s="592"/>
      <c r="GUC1" s="592" t="s">
        <v>359</v>
      </c>
      <c r="GUD1" s="592"/>
      <c r="GUE1" s="592"/>
      <c r="GUF1" s="592"/>
      <c r="GUG1" s="592"/>
      <c r="GUH1" s="592"/>
      <c r="GUI1" s="592"/>
      <c r="GUJ1" s="592"/>
      <c r="GUK1" s="592"/>
      <c r="GUL1" s="592"/>
      <c r="GUM1" s="592"/>
      <c r="GUN1" s="592"/>
      <c r="GUO1" s="592"/>
      <c r="GUP1" s="592"/>
      <c r="GUQ1" s="592"/>
      <c r="GUR1" s="592"/>
      <c r="GUS1" s="592" t="s">
        <v>359</v>
      </c>
      <c r="GUT1" s="592"/>
      <c r="GUU1" s="592"/>
      <c r="GUV1" s="592"/>
      <c r="GUW1" s="592"/>
      <c r="GUX1" s="592"/>
      <c r="GUY1" s="592"/>
      <c r="GUZ1" s="592"/>
      <c r="GVA1" s="592"/>
      <c r="GVB1" s="592"/>
      <c r="GVC1" s="592"/>
      <c r="GVD1" s="592"/>
      <c r="GVE1" s="592"/>
      <c r="GVF1" s="592"/>
      <c r="GVG1" s="592"/>
      <c r="GVH1" s="592"/>
      <c r="GVI1" s="592" t="s">
        <v>359</v>
      </c>
      <c r="GVJ1" s="592"/>
      <c r="GVK1" s="592"/>
      <c r="GVL1" s="592"/>
      <c r="GVM1" s="592"/>
      <c r="GVN1" s="592"/>
      <c r="GVO1" s="592"/>
      <c r="GVP1" s="592"/>
      <c r="GVQ1" s="592"/>
      <c r="GVR1" s="592"/>
      <c r="GVS1" s="592"/>
      <c r="GVT1" s="592"/>
      <c r="GVU1" s="592"/>
      <c r="GVV1" s="592"/>
      <c r="GVW1" s="592"/>
      <c r="GVX1" s="592"/>
      <c r="GVY1" s="592" t="s">
        <v>359</v>
      </c>
      <c r="GVZ1" s="592"/>
      <c r="GWA1" s="592"/>
      <c r="GWB1" s="592"/>
      <c r="GWC1" s="592"/>
      <c r="GWD1" s="592"/>
      <c r="GWE1" s="592"/>
      <c r="GWF1" s="592"/>
      <c r="GWG1" s="592"/>
      <c r="GWH1" s="592"/>
      <c r="GWI1" s="592"/>
      <c r="GWJ1" s="592"/>
      <c r="GWK1" s="592"/>
      <c r="GWL1" s="592"/>
      <c r="GWM1" s="592"/>
      <c r="GWN1" s="592"/>
      <c r="GWO1" s="592" t="s">
        <v>359</v>
      </c>
      <c r="GWP1" s="592"/>
      <c r="GWQ1" s="592"/>
      <c r="GWR1" s="592"/>
      <c r="GWS1" s="592"/>
      <c r="GWT1" s="592"/>
      <c r="GWU1" s="592"/>
      <c r="GWV1" s="592"/>
      <c r="GWW1" s="592"/>
      <c r="GWX1" s="592"/>
      <c r="GWY1" s="592"/>
      <c r="GWZ1" s="592"/>
      <c r="GXA1" s="592"/>
      <c r="GXB1" s="592"/>
      <c r="GXC1" s="592"/>
      <c r="GXD1" s="592"/>
      <c r="GXE1" s="592" t="s">
        <v>359</v>
      </c>
      <c r="GXF1" s="592"/>
      <c r="GXG1" s="592"/>
      <c r="GXH1" s="592"/>
      <c r="GXI1" s="592"/>
      <c r="GXJ1" s="592"/>
      <c r="GXK1" s="592"/>
      <c r="GXL1" s="592"/>
      <c r="GXM1" s="592"/>
      <c r="GXN1" s="592"/>
      <c r="GXO1" s="592"/>
      <c r="GXP1" s="592"/>
      <c r="GXQ1" s="592"/>
      <c r="GXR1" s="592"/>
      <c r="GXS1" s="592"/>
      <c r="GXT1" s="592"/>
      <c r="GXU1" s="592" t="s">
        <v>359</v>
      </c>
      <c r="GXV1" s="592"/>
      <c r="GXW1" s="592"/>
      <c r="GXX1" s="592"/>
      <c r="GXY1" s="592"/>
      <c r="GXZ1" s="592"/>
      <c r="GYA1" s="592"/>
      <c r="GYB1" s="592"/>
      <c r="GYC1" s="592"/>
      <c r="GYD1" s="592"/>
      <c r="GYE1" s="592"/>
      <c r="GYF1" s="592"/>
      <c r="GYG1" s="592"/>
      <c r="GYH1" s="592"/>
      <c r="GYI1" s="592"/>
      <c r="GYJ1" s="592"/>
      <c r="GYK1" s="592" t="s">
        <v>359</v>
      </c>
      <c r="GYL1" s="592"/>
      <c r="GYM1" s="592"/>
      <c r="GYN1" s="592"/>
      <c r="GYO1" s="592"/>
      <c r="GYP1" s="592"/>
      <c r="GYQ1" s="592"/>
      <c r="GYR1" s="592"/>
      <c r="GYS1" s="592"/>
      <c r="GYT1" s="592"/>
      <c r="GYU1" s="592"/>
      <c r="GYV1" s="592"/>
      <c r="GYW1" s="592"/>
      <c r="GYX1" s="592"/>
      <c r="GYY1" s="592"/>
      <c r="GYZ1" s="592"/>
      <c r="GZA1" s="592" t="s">
        <v>359</v>
      </c>
      <c r="GZB1" s="592"/>
      <c r="GZC1" s="592"/>
      <c r="GZD1" s="592"/>
      <c r="GZE1" s="592"/>
      <c r="GZF1" s="592"/>
      <c r="GZG1" s="592"/>
      <c r="GZH1" s="592"/>
      <c r="GZI1" s="592"/>
      <c r="GZJ1" s="592"/>
      <c r="GZK1" s="592"/>
      <c r="GZL1" s="592"/>
      <c r="GZM1" s="592"/>
      <c r="GZN1" s="592"/>
      <c r="GZO1" s="592"/>
      <c r="GZP1" s="592"/>
      <c r="GZQ1" s="592" t="s">
        <v>359</v>
      </c>
      <c r="GZR1" s="592"/>
      <c r="GZS1" s="592"/>
      <c r="GZT1" s="592"/>
      <c r="GZU1" s="592"/>
      <c r="GZV1" s="592"/>
      <c r="GZW1" s="592"/>
      <c r="GZX1" s="592"/>
      <c r="GZY1" s="592"/>
      <c r="GZZ1" s="592"/>
      <c r="HAA1" s="592"/>
      <c r="HAB1" s="592"/>
      <c r="HAC1" s="592"/>
      <c r="HAD1" s="592"/>
      <c r="HAE1" s="592"/>
      <c r="HAF1" s="592"/>
      <c r="HAG1" s="592" t="s">
        <v>359</v>
      </c>
      <c r="HAH1" s="592"/>
      <c r="HAI1" s="592"/>
      <c r="HAJ1" s="592"/>
      <c r="HAK1" s="592"/>
      <c r="HAL1" s="592"/>
      <c r="HAM1" s="592"/>
      <c r="HAN1" s="592"/>
      <c r="HAO1" s="592"/>
      <c r="HAP1" s="592"/>
      <c r="HAQ1" s="592"/>
      <c r="HAR1" s="592"/>
      <c r="HAS1" s="592"/>
      <c r="HAT1" s="592"/>
      <c r="HAU1" s="592"/>
      <c r="HAV1" s="592"/>
      <c r="HAW1" s="592" t="s">
        <v>359</v>
      </c>
      <c r="HAX1" s="592"/>
      <c r="HAY1" s="592"/>
      <c r="HAZ1" s="592"/>
      <c r="HBA1" s="592"/>
      <c r="HBB1" s="592"/>
      <c r="HBC1" s="592"/>
      <c r="HBD1" s="592"/>
      <c r="HBE1" s="592"/>
      <c r="HBF1" s="592"/>
      <c r="HBG1" s="592"/>
      <c r="HBH1" s="592"/>
      <c r="HBI1" s="592"/>
      <c r="HBJ1" s="592"/>
      <c r="HBK1" s="592"/>
      <c r="HBL1" s="592"/>
      <c r="HBM1" s="592" t="s">
        <v>359</v>
      </c>
      <c r="HBN1" s="592"/>
      <c r="HBO1" s="592"/>
      <c r="HBP1" s="592"/>
      <c r="HBQ1" s="592"/>
      <c r="HBR1" s="592"/>
      <c r="HBS1" s="592"/>
      <c r="HBT1" s="592"/>
      <c r="HBU1" s="592"/>
      <c r="HBV1" s="592"/>
      <c r="HBW1" s="592"/>
      <c r="HBX1" s="592"/>
      <c r="HBY1" s="592"/>
      <c r="HBZ1" s="592"/>
      <c r="HCA1" s="592"/>
      <c r="HCB1" s="592"/>
      <c r="HCC1" s="592" t="s">
        <v>359</v>
      </c>
      <c r="HCD1" s="592"/>
      <c r="HCE1" s="592"/>
      <c r="HCF1" s="592"/>
      <c r="HCG1" s="592"/>
      <c r="HCH1" s="592"/>
      <c r="HCI1" s="592"/>
      <c r="HCJ1" s="592"/>
      <c r="HCK1" s="592"/>
      <c r="HCL1" s="592"/>
      <c r="HCM1" s="592"/>
      <c r="HCN1" s="592"/>
      <c r="HCO1" s="592"/>
      <c r="HCP1" s="592"/>
      <c r="HCQ1" s="592"/>
      <c r="HCR1" s="592"/>
      <c r="HCS1" s="592" t="s">
        <v>359</v>
      </c>
      <c r="HCT1" s="592"/>
      <c r="HCU1" s="592"/>
      <c r="HCV1" s="592"/>
      <c r="HCW1" s="592"/>
      <c r="HCX1" s="592"/>
      <c r="HCY1" s="592"/>
      <c r="HCZ1" s="592"/>
      <c r="HDA1" s="592"/>
      <c r="HDB1" s="592"/>
      <c r="HDC1" s="592"/>
      <c r="HDD1" s="592"/>
      <c r="HDE1" s="592"/>
      <c r="HDF1" s="592"/>
      <c r="HDG1" s="592"/>
      <c r="HDH1" s="592"/>
      <c r="HDI1" s="592" t="s">
        <v>359</v>
      </c>
      <c r="HDJ1" s="592"/>
      <c r="HDK1" s="592"/>
      <c r="HDL1" s="592"/>
      <c r="HDM1" s="592"/>
      <c r="HDN1" s="592"/>
      <c r="HDO1" s="592"/>
      <c r="HDP1" s="592"/>
      <c r="HDQ1" s="592"/>
      <c r="HDR1" s="592"/>
      <c r="HDS1" s="592"/>
      <c r="HDT1" s="592"/>
      <c r="HDU1" s="592"/>
      <c r="HDV1" s="592"/>
      <c r="HDW1" s="592"/>
      <c r="HDX1" s="592"/>
      <c r="HDY1" s="592" t="s">
        <v>359</v>
      </c>
      <c r="HDZ1" s="592"/>
      <c r="HEA1" s="592"/>
      <c r="HEB1" s="592"/>
      <c r="HEC1" s="592"/>
      <c r="HED1" s="592"/>
      <c r="HEE1" s="592"/>
      <c r="HEF1" s="592"/>
      <c r="HEG1" s="592"/>
      <c r="HEH1" s="592"/>
      <c r="HEI1" s="592"/>
      <c r="HEJ1" s="592"/>
      <c r="HEK1" s="592"/>
      <c r="HEL1" s="592"/>
      <c r="HEM1" s="592"/>
      <c r="HEN1" s="592"/>
      <c r="HEO1" s="592" t="s">
        <v>359</v>
      </c>
      <c r="HEP1" s="592"/>
      <c r="HEQ1" s="592"/>
      <c r="HER1" s="592"/>
      <c r="HES1" s="592"/>
      <c r="HET1" s="592"/>
      <c r="HEU1" s="592"/>
      <c r="HEV1" s="592"/>
      <c r="HEW1" s="592"/>
      <c r="HEX1" s="592"/>
      <c r="HEY1" s="592"/>
      <c r="HEZ1" s="592"/>
      <c r="HFA1" s="592"/>
      <c r="HFB1" s="592"/>
      <c r="HFC1" s="592"/>
      <c r="HFD1" s="592"/>
      <c r="HFE1" s="592" t="s">
        <v>359</v>
      </c>
      <c r="HFF1" s="592"/>
      <c r="HFG1" s="592"/>
      <c r="HFH1" s="592"/>
      <c r="HFI1" s="592"/>
      <c r="HFJ1" s="592"/>
      <c r="HFK1" s="592"/>
      <c r="HFL1" s="592"/>
      <c r="HFM1" s="592"/>
      <c r="HFN1" s="592"/>
      <c r="HFO1" s="592"/>
      <c r="HFP1" s="592"/>
      <c r="HFQ1" s="592"/>
      <c r="HFR1" s="592"/>
      <c r="HFS1" s="592"/>
      <c r="HFT1" s="592"/>
      <c r="HFU1" s="592" t="s">
        <v>359</v>
      </c>
      <c r="HFV1" s="592"/>
      <c r="HFW1" s="592"/>
      <c r="HFX1" s="592"/>
      <c r="HFY1" s="592"/>
      <c r="HFZ1" s="592"/>
      <c r="HGA1" s="592"/>
      <c r="HGB1" s="592"/>
      <c r="HGC1" s="592"/>
      <c r="HGD1" s="592"/>
      <c r="HGE1" s="592"/>
      <c r="HGF1" s="592"/>
      <c r="HGG1" s="592"/>
      <c r="HGH1" s="592"/>
      <c r="HGI1" s="592"/>
      <c r="HGJ1" s="592"/>
      <c r="HGK1" s="592" t="s">
        <v>359</v>
      </c>
      <c r="HGL1" s="592"/>
      <c r="HGM1" s="592"/>
      <c r="HGN1" s="592"/>
      <c r="HGO1" s="592"/>
      <c r="HGP1" s="592"/>
      <c r="HGQ1" s="592"/>
      <c r="HGR1" s="592"/>
      <c r="HGS1" s="592"/>
      <c r="HGT1" s="592"/>
      <c r="HGU1" s="592"/>
      <c r="HGV1" s="592"/>
      <c r="HGW1" s="592"/>
      <c r="HGX1" s="592"/>
      <c r="HGY1" s="592"/>
      <c r="HGZ1" s="592"/>
      <c r="HHA1" s="592" t="s">
        <v>359</v>
      </c>
      <c r="HHB1" s="592"/>
      <c r="HHC1" s="592"/>
      <c r="HHD1" s="592"/>
      <c r="HHE1" s="592"/>
      <c r="HHF1" s="592"/>
      <c r="HHG1" s="592"/>
      <c r="HHH1" s="592"/>
      <c r="HHI1" s="592"/>
      <c r="HHJ1" s="592"/>
      <c r="HHK1" s="592"/>
      <c r="HHL1" s="592"/>
      <c r="HHM1" s="592"/>
      <c r="HHN1" s="592"/>
      <c r="HHO1" s="592"/>
      <c r="HHP1" s="592"/>
      <c r="HHQ1" s="592" t="s">
        <v>359</v>
      </c>
      <c r="HHR1" s="592"/>
      <c r="HHS1" s="592"/>
      <c r="HHT1" s="592"/>
      <c r="HHU1" s="592"/>
      <c r="HHV1" s="592"/>
      <c r="HHW1" s="592"/>
      <c r="HHX1" s="592"/>
      <c r="HHY1" s="592"/>
      <c r="HHZ1" s="592"/>
      <c r="HIA1" s="592"/>
      <c r="HIB1" s="592"/>
      <c r="HIC1" s="592"/>
      <c r="HID1" s="592"/>
      <c r="HIE1" s="592"/>
      <c r="HIF1" s="592"/>
      <c r="HIG1" s="592" t="s">
        <v>359</v>
      </c>
      <c r="HIH1" s="592"/>
      <c r="HII1" s="592"/>
      <c r="HIJ1" s="592"/>
      <c r="HIK1" s="592"/>
      <c r="HIL1" s="592"/>
      <c r="HIM1" s="592"/>
      <c r="HIN1" s="592"/>
      <c r="HIO1" s="592"/>
      <c r="HIP1" s="592"/>
      <c r="HIQ1" s="592"/>
      <c r="HIR1" s="592"/>
      <c r="HIS1" s="592"/>
      <c r="HIT1" s="592"/>
      <c r="HIU1" s="592"/>
      <c r="HIV1" s="592"/>
      <c r="HIW1" s="592" t="s">
        <v>359</v>
      </c>
      <c r="HIX1" s="592"/>
      <c r="HIY1" s="592"/>
      <c r="HIZ1" s="592"/>
      <c r="HJA1" s="592"/>
      <c r="HJB1" s="592"/>
      <c r="HJC1" s="592"/>
      <c r="HJD1" s="592"/>
      <c r="HJE1" s="592"/>
      <c r="HJF1" s="592"/>
      <c r="HJG1" s="592"/>
      <c r="HJH1" s="592"/>
      <c r="HJI1" s="592"/>
      <c r="HJJ1" s="592"/>
      <c r="HJK1" s="592"/>
      <c r="HJL1" s="592"/>
      <c r="HJM1" s="592" t="s">
        <v>359</v>
      </c>
      <c r="HJN1" s="592"/>
      <c r="HJO1" s="592"/>
      <c r="HJP1" s="592"/>
      <c r="HJQ1" s="592"/>
      <c r="HJR1" s="592"/>
      <c r="HJS1" s="592"/>
      <c r="HJT1" s="592"/>
      <c r="HJU1" s="592"/>
      <c r="HJV1" s="592"/>
      <c r="HJW1" s="592"/>
      <c r="HJX1" s="592"/>
      <c r="HJY1" s="592"/>
      <c r="HJZ1" s="592"/>
      <c r="HKA1" s="592"/>
      <c r="HKB1" s="592"/>
      <c r="HKC1" s="592" t="s">
        <v>359</v>
      </c>
      <c r="HKD1" s="592"/>
      <c r="HKE1" s="592"/>
      <c r="HKF1" s="592"/>
      <c r="HKG1" s="592"/>
      <c r="HKH1" s="592"/>
      <c r="HKI1" s="592"/>
      <c r="HKJ1" s="592"/>
      <c r="HKK1" s="592"/>
      <c r="HKL1" s="592"/>
      <c r="HKM1" s="592"/>
      <c r="HKN1" s="592"/>
      <c r="HKO1" s="592"/>
      <c r="HKP1" s="592"/>
      <c r="HKQ1" s="592"/>
      <c r="HKR1" s="592"/>
      <c r="HKS1" s="592" t="s">
        <v>359</v>
      </c>
      <c r="HKT1" s="592"/>
      <c r="HKU1" s="592"/>
      <c r="HKV1" s="592"/>
      <c r="HKW1" s="592"/>
      <c r="HKX1" s="592"/>
      <c r="HKY1" s="592"/>
      <c r="HKZ1" s="592"/>
      <c r="HLA1" s="592"/>
      <c r="HLB1" s="592"/>
      <c r="HLC1" s="592"/>
      <c r="HLD1" s="592"/>
      <c r="HLE1" s="592"/>
      <c r="HLF1" s="592"/>
      <c r="HLG1" s="592"/>
      <c r="HLH1" s="592"/>
      <c r="HLI1" s="592" t="s">
        <v>359</v>
      </c>
      <c r="HLJ1" s="592"/>
      <c r="HLK1" s="592"/>
      <c r="HLL1" s="592"/>
      <c r="HLM1" s="592"/>
      <c r="HLN1" s="592"/>
      <c r="HLO1" s="592"/>
      <c r="HLP1" s="592"/>
      <c r="HLQ1" s="592"/>
      <c r="HLR1" s="592"/>
      <c r="HLS1" s="592"/>
      <c r="HLT1" s="592"/>
      <c r="HLU1" s="592"/>
      <c r="HLV1" s="592"/>
      <c r="HLW1" s="592"/>
      <c r="HLX1" s="592"/>
      <c r="HLY1" s="592" t="s">
        <v>359</v>
      </c>
      <c r="HLZ1" s="592"/>
      <c r="HMA1" s="592"/>
      <c r="HMB1" s="592"/>
      <c r="HMC1" s="592"/>
      <c r="HMD1" s="592"/>
      <c r="HME1" s="592"/>
      <c r="HMF1" s="592"/>
      <c r="HMG1" s="592"/>
      <c r="HMH1" s="592"/>
      <c r="HMI1" s="592"/>
      <c r="HMJ1" s="592"/>
      <c r="HMK1" s="592"/>
      <c r="HML1" s="592"/>
      <c r="HMM1" s="592"/>
      <c r="HMN1" s="592"/>
      <c r="HMO1" s="592" t="s">
        <v>359</v>
      </c>
      <c r="HMP1" s="592"/>
      <c r="HMQ1" s="592"/>
      <c r="HMR1" s="592"/>
      <c r="HMS1" s="592"/>
      <c r="HMT1" s="592"/>
      <c r="HMU1" s="592"/>
      <c r="HMV1" s="592"/>
      <c r="HMW1" s="592"/>
      <c r="HMX1" s="592"/>
      <c r="HMY1" s="592"/>
      <c r="HMZ1" s="592"/>
      <c r="HNA1" s="592"/>
      <c r="HNB1" s="592"/>
      <c r="HNC1" s="592"/>
      <c r="HND1" s="592"/>
      <c r="HNE1" s="592" t="s">
        <v>359</v>
      </c>
      <c r="HNF1" s="592"/>
      <c r="HNG1" s="592"/>
      <c r="HNH1" s="592"/>
      <c r="HNI1" s="592"/>
      <c r="HNJ1" s="592"/>
      <c r="HNK1" s="592"/>
      <c r="HNL1" s="592"/>
      <c r="HNM1" s="592"/>
      <c r="HNN1" s="592"/>
      <c r="HNO1" s="592"/>
      <c r="HNP1" s="592"/>
      <c r="HNQ1" s="592"/>
      <c r="HNR1" s="592"/>
      <c r="HNS1" s="592"/>
      <c r="HNT1" s="592"/>
      <c r="HNU1" s="592" t="s">
        <v>359</v>
      </c>
      <c r="HNV1" s="592"/>
      <c r="HNW1" s="592"/>
      <c r="HNX1" s="592"/>
      <c r="HNY1" s="592"/>
      <c r="HNZ1" s="592"/>
      <c r="HOA1" s="592"/>
      <c r="HOB1" s="592"/>
      <c r="HOC1" s="592"/>
      <c r="HOD1" s="592"/>
      <c r="HOE1" s="592"/>
      <c r="HOF1" s="592"/>
      <c r="HOG1" s="592"/>
      <c r="HOH1" s="592"/>
      <c r="HOI1" s="592"/>
      <c r="HOJ1" s="592"/>
      <c r="HOK1" s="592" t="s">
        <v>359</v>
      </c>
      <c r="HOL1" s="592"/>
      <c r="HOM1" s="592"/>
      <c r="HON1" s="592"/>
      <c r="HOO1" s="592"/>
      <c r="HOP1" s="592"/>
      <c r="HOQ1" s="592"/>
      <c r="HOR1" s="592"/>
      <c r="HOS1" s="592"/>
      <c r="HOT1" s="592"/>
      <c r="HOU1" s="592"/>
      <c r="HOV1" s="592"/>
      <c r="HOW1" s="592"/>
      <c r="HOX1" s="592"/>
      <c r="HOY1" s="592"/>
      <c r="HOZ1" s="592"/>
      <c r="HPA1" s="592" t="s">
        <v>359</v>
      </c>
      <c r="HPB1" s="592"/>
      <c r="HPC1" s="592"/>
      <c r="HPD1" s="592"/>
      <c r="HPE1" s="592"/>
      <c r="HPF1" s="592"/>
      <c r="HPG1" s="592"/>
      <c r="HPH1" s="592"/>
      <c r="HPI1" s="592"/>
      <c r="HPJ1" s="592"/>
      <c r="HPK1" s="592"/>
      <c r="HPL1" s="592"/>
      <c r="HPM1" s="592"/>
      <c r="HPN1" s="592"/>
      <c r="HPO1" s="592"/>
      <c r="HPP1" s="592"/>
      <c r="HPQ1" s="592" t="s">
        <v>359</v>
      </c>
      <c r="HPR1" s="592"/>
      <c r="HPS1" s="592"/>
      <c r="HPT1" s="592"/>
      <c r="HPU1" s="592"/>
      <c r="HPV1" s="592"/>
      <c r="HPW1" s="592"/>
      <c r="HPX1" s="592"/>
      <c r="HPY1" s="592"/>
      <c r="HPZ1" s="592"/>
      <c r="HQA1" s="592"/>
      <c r="HQB1" s="592"/>
      <c r="HQC1" s="592"/>
      <c r="HQD1" s="592"/>
      <c r="HQE1" s="592"/>
      <c r="HQF1" s="592"/>
      <c r="HQG1" s="592" t="s">
        <v>359</v>
      </c>
      <c r="HQH1" s="592"/>
      <c r="HQI1" s="592"/>
      <c r="HQJ1" s="592"/>
      <c r="HQK1" s="592"/>
      <c r="HQL1" s="592"/>
      <c r="HQM1" s="592"/>
      <c r="HQN1" s="592"/>
      <c r="HQO1" s="592"/>
      <c r="HQP1" s="592"/>
      <c r="HQQ1" s="592"/>
      <c r="HQR1" s="592"/>
      <c r="HQS1" s="592"/>
      <c r="HQT1" s="592"/>
      <c r="HQU1" s="592"/>
      <c r="HQV1" s="592"/>
      <c r="HQW1" s="592" t="s">
        <v>359</v>
      </c>
      <c r="HQX1" s="592"/>
      <c r="HQY1" s="592"/>
      <c r="HQZ1" s="592"/>
      <c r="HRA1" s="592"/>
      <c r="HRB1" s="592"/>
      <c r="HRC1" s="592"/>
      <c r="HRD1" s="592"/>
      <c r="HRE1" s="592"/>
      <c r="HRF1" s="592"/>
      <c r="HRG1" s="592"/>
      <c r="HRH1" s="592"/>
      <c r="HRI1" s="592"/>
      <c r="HRJ1" s="592"/>
      <c r="HRK1" s="592"/>
      <c r="HRL1" s="592"/>
      <c r="HRM1" s="592" t="s">
        <v>359</v>
      </c>
      <c r="HRN1" s="592"/>
      <c r="HRO1" s="592"/>
      <c r="HRP1" s="592"/>
      <c r="HRQ1" s="592"/>
      <c r="HRR1" s="592"/>
      <c r="HRS1" s="592"/>
      <c r="HRT1" s="592"/>
      <c r="HRU1" s="592"/>
      <c r="HRV1" s="592"/>
      <c r="HRW1" s="592"/>
      <c r="HRX1" s="592"/>
      <c r="HRY1" s="592"/>
      <c r="HRZ1" s="592"/>
      <c r="HSA1" s="592"/>
      <c r="HSB1" s="592"/>
      <c r="HSC1" s="592" t="s">
        <v>359</v>
      </c>
      <c r="HSD1" s="592"/>
      <c r="HSE1" s="592"/>
      <c r="HSF1" s="592"/>
      <c r="HSG1" s="592"/>
      <c r="HSH1" s="592"/>
      <c r="HSI1" s="592"/>
      <c r="HSJ1" s="592"/>
      <c r="HSK1" s="592"/>
      <c r="HSL1" s="592"/>
      <c r="HSM1" s="592"/>
      <c r="HSN1" s="592"/>
      <c r="HSO1" s="592"/>
      <c r="HSP1" s="592"/>
      <c r="HSQ1" s="592"/>
      <c r="HSR1" s="592"/>
      <c r="HSS1" s="592" t="s">
        <v>359</v>
      </c>
      <c r="HST1" s="592"/>
      <c r="HSU1" s="592"/>
      <c r="HSV1" s="592"/>
      <c r="HSW1" s="592"/>
      <c r="HSX1" s="592"/>
      <c r="HSY1" s="592"/>
      <c r="HSZ1" s="592"/>
      <c r="HTA1" s="592"/>
      <c r="HTB1" s="592"/>
      <c r="HTC1" s="592"/>
      <c r="HTD1" s="592"/>
      <c r="HTE1" s="592"/>
      <c r="HTF1" s="592"/>
      <c r="HTG1" s="592"/>
      <c r="HTH1" s="592"/>
      <c r="HTI1" s="592" t="s">
        <v>359</v>
      </c>
      <c r="HTJ1" s="592"/>
      <c r="HTK1" s="592"/>
      <c r="HTL1" s="592"/>
      <c r="HTM1" s="592"/>
      <c r="HTN1" s="592"/>
      <c r="HTO1" s="592"/>
      <c r="HTP1" s="592"/>
      <c r="HTQ1" s="592"/>
      <c r="HTR1" s="592"/>
      <c r="HTS1" s="592"/>
      <c r="HTT1" s="592"/>
      <c r="HTU1" s="592"/>
      <c r="HTV1" s="592"/>
      <c r="HTW1" s="592"/>
      <c r="HTX1" s="592"/>
      <c r="HTY1" s="592" t="s">
        <v>359</v>
      </c>
      <c r="HTZ1" s="592"/>
      <c r="HUA1" s="592"/>
      <c r="HUB1" s="592"/>
      <c r="HUC1" s="592"/>
      <c r="HUD1" s="592"/>
      <c r="HUE1" s="592"/>
      <c r="HUF1" s="592"/>
      <c r="HUG1" s="592"/>
      <c r="HUH1" s="592"/>
      <c r="HUI1" s="592"/>
      <c r="HUJ1" s="592"/>
      <c r="HUK1" s="592"/>
      <c r="HUL1" s="592"/>
      <c r="HUM1" s="592"/>
      <c r="HUN1" s="592"/>
      <c r="HUO1" s="592" t="s">
        <v>359</v>
      </c>
      <c r="HUP1" s="592"/>
      <c r="HUQ1" s="592"/>
      <c r="HUR1" s="592"/>
      <c r="HUS1" s="592"/>
      <c r="HUT1" s="592"/>
      <c r="HUU1" s="592"/>
      <c r="HUV1" s="592"/>
      <c r="HUW1" s="592"/>
      <c r="HUX1" s="592"/>
      <c r="HUY1" s="592"/>
      <c r="HUZ1" s="592"/>
      <c r="HVA1" s="592"/>
      <c r="HVB1" s="592"/>
      <c r="HVC1" s="592"/>
      <c r="HVD1" s="592"/>
      <c r="HVE1" s="592" t="s">
        <v>359</v>
      </c>
      <c r="HVF1" s="592"/>
      <c r="HVG1" s="592"/>
      <c r="HVH1" s="592"/>
      <c r="HVI1" s="592"/>
      <c r="HVJ1" s="592"/>
      <c r="HVK1" s="592"/>
      <c r="HVL1" s="592"/>
      <c r="HVM1" s="592"/>
      <c r="HVN1" s="592"/>
      <c r="HVO1" s="592"/>
      <c r="HVP1" s="592"/>
      <c r="HVQ1" s="592"/>
      <c r="HVR1" s="592"/>
      <c r="HVS1" s="592"/>
      <c r="HVT1" s="592"/>
      <c r="HVU1" s="592" t="s">
        <v>359</v>
      </c>
      <c r="HVV1" s="592"/>
      <c r="HVW1" s="592"/>
      <c r="HVX1" s="592"/>
      <c r="HVY1" s="592"/>
      <c r="HVZ1" s="592"/>
      <c r="HWA1" s="592"/>
      <c r="HWB1" s="592"/>
      <c r="HWC1" s="592"/>
      <c r="HWD1" s="592"/>
      <c r="HWE1" s="592"/>
      <c r="HWF1" s="592"/>
      <c r="HWG1" s="592"/>
      <c r="HWH1" s="592"/>
      <c r="HWI1" s="592"/>
      <c r="HWJ1" s="592"/>
      <c r="HWK1" s="592" t="s">
        <v>359</v>
      </c>
      <c r="HWL1" s="592"/>
      <c r="HWM1" s="592"/>
      <c r="HWN1" s="592"/>
      <c r="HWO1" s="592"/>
      <c r="HWP1" s="592"/>
      <c r="HWQ1" s="592"/>
      <c r="HWR1" s="592"/>
      <c r="HWS1" s="592"/>
      <c r="HWT1" s="592"/>
      <c r="HWU1" s="592"/>
      <c r="HWV1" s="592"/>
      <c r="HWW1" s="592"/>
      <c r="HWX1" s="592"/>
      <c r="HWY1" s="592"/>
      <c r="HWZ1" s="592"/>
      <c r="HXA1" s="592" t="s">
        <v>359</v>
      </c>
      <c r="HXB1" s="592"/>
      <c r="HXC1" s="592"/>
      <c r="HXD1" s="592"/>
      <c r="HXE1" s="592"/>
      <c r="HXF1" s="592"/>
      <c r="HXG1" s="592"/>
      <c r="HXH1" s="592"/>
      <c r="HXI1" s="592"/>
      <c r="HXJ1" s="592"/>
      <c r="HXK1" s="592"/>
      <c r="HXL1" s="592"/>
      <c r="HXM1" s="592"/>
      <c r="HXN1" s="592"/>
      <c r="HXO1" s="592"/>
      <c r="HXP1" s="592"/>
      <c r="HXQ1" s="592" t="s">
        <v>359</v>
      </c>
      <c r="HXR1" s="592"/>
      <c r="HXS1" s="592"/>
      <c r="HXT1" s="592"/>
      <c r="HXU1" s="592"/>
      <c r="HXV1" s="592"/>
      <c r="HXW1" s="592"/>
      <c r="HXX1" s="592"/>
      <c r="HXY1" s="592"/>
      <c r="HXZ1" s="592"/>
      <c r="HYA1" s="592"/>
      <c r="HYB1" s="592"/>
      <c r="HYC1" s="592"/>
      <c r="HYD1" s="592"/>
      <c r="HYE1" s="592"/>
      <c r="HYF1" s="592"/>
      <c r="HYG1" s="592" t="s">
        <v>359</v>
      </c>
      <c r="HYH1" s="592"/>
      <c r="HYI1" s="592"/>
      <c r="HYJ1" s="592"/>
      <c r="HYK1" s="592"/>
      <c r="HYL1" s="592"/>
      <c r="HYM1" s="592"/>
      <c r="HYN1" s="592"/>
      <c r="HYO1" s="592"/>
      <c r="HYP1" s="592"/>
      <c r="HYQ1" s="592"/>
      <c r="HYR1" s="592"/>
      <c r="HYS1" s="592"/>
      <c r="HYT1" s="592"/>
      <c r="HYU1" s="592"/>
      <c r="HYV1" s="592"/>
      <c r="HYW1" s="592" t="s">
        <v>359</v>
      </c>
      <c r="HYX1" s="592"/>
      <c r="HYY1" s="592"/>
      <c r="HYZ1" s="592"/>
      <c r="HZA1" s="592"/>
      <c r="HZB1" s="592"/>
      <c r="HZC1" s="592"/>
      <c r="HZD1" s="592"/>
      <c r="HZE1" s="592"/>
      <c r="HZF1" s="592"/>
      <c r="HZG1" s="592"/>
      <c r="HZH1" s="592"/>
      <c r="HZI1" s="592"/>
      <c r="HZJ1" s="592"/>
      <c r="HZK1" s="592"/>
      <c r="HZL1" s="592"/>
      <c r="HZM1" s="592" t="s">
        <v>359</v>
      </c>
      <c r="HZN1" s="592"/>
      <c r="HZO1" s="592"/>
      <c r="HZP1" s="592"/>
      <c r="HZQ1" s="592"/>
      <c r="HZR1" s="592"/>
      <c r="HZS1" s="592"/>
      <c r="HZT1" s="592"/>
      <c r="HZU1" s="592"/>
      <c r="HZV1" s="592"/>
      <c r="HZW1" s="592"/>
      <c r="HZX1" s="592"/>
      <c r="HZY1" s="592"/>
      <c r="HZZ1" s="592"/>
      <c r="IAA1" s="592"/>
      <c r="IAB1" s="592"/>
      <c r="IAC1" s="592" t="s">
        <v>359</v>
      </c>
      <c r="IAD1" s="592"/>
      <c r="IAE1" s="592"/>
      <c r="IAF1" s="592"/>
      <c r="IAG1" s="592"/>
      <c r="IAH1" s="592"/>
      <c r="IAI1" s="592"/>
      <c r="IAJ1" s="592"/>
      <c r="IAK1" s="592"/>
      <c r="IAL1" s="592"/>
      <c r="IAM1" s="592"/>
      <c r="IAN1" s="592"/>
      <c r="IAO1" s="592"/>
      <c r="IAP1" s="592"/>
      <c r="IAQ1" s="592"/>
      <c r="IAR1" s="592"/>
      <c r="IAS1" s="592" t="s">
        <v>359</v>
      </c>
      <c r="IAT1" s="592"/>
      <c r="IAU1" s="592"/>
      <c r="IAV1" s="592"/>
      <c r="IAW1" s="592"/>
      <c r="IAX1" s="592"/>
      <c r="IAY1" s="592"/>
      <c r="IAZ1" s="592"/>
      <c r="IBA1" s="592"/>
      <c r="IBB1" s="592"/>
      <c r="IBC1" s="592"/>
      <c r="IBD1" s="592"/>
      <c r="IBE1" s="592"/>
      <c r="IBF1" s="592"/>
      <c r="IBG1" s="592"/>
      <c r="IBH1" s="592"/>
      <c r="IBI1" s="592" t="s">
        <v>359</v>
      </c>
      <c r="IBJ1" s="592"/>
      <c r="IBK1" s="592"/>
      <c r="IBL1" s="592"/>
      <c r="IBM1" s="592"/>
      <c r="IBN1" s="592"/>
      <c r="IBO1" s="592"/>
      <c r="IBP1" s="592"/>
      <c r="IBQ1" s="592"/>
      <c r="IBR1" s="592"/>
      <c r="IBS1" s="592"/>
      <c r="IBT1" s="592"/>
      <c r="IBU1" s="592"/>
      <c r="IBV1" s="592"/>
      <c r="IBW1" s="592"/>
      <c r="IBX1" s="592"/>
      <c r="IBY1" s="592" t="s">
        <v>359</v>
      </c>
      <c r="IBZ1" s="592"/>
      <c r="ICA1" s="592"/>
      <c r="ICB1" s="592"/>
      <c r="ICC1" s="592"/>
      <c r="ICD1" s="592"/>
      <c r="ICE1" s="592"/>
      <c r="ICF1" s="592"/>
      <c r="ICG1" s="592"/>
      <c r="ICH1" s="592"/>
      <c r="ICI1" s="592"/>
      <c r="ICJ1" s="592"/>
      <c r="ICK1" s="592"/>
      <c r="ICL1" s="592"/>
      <c r="ICM1" s="592"/>
      <c r="ICN1" s="592"/>
      <c r="ICO1" s="592" t="s">
        <v>359</v>
      </c>
      <c r="ICP1" s="592"/>
      <c r="ICQ1" s="592"/>
      <c r="ICR1" s="592"/>
      <c r="ICS1" s="592"/>
      <c r="ICT1" s="592"/>
      <c r="ICU1" s="592"/>
      <c r="ICV1" s="592"/>
      <c r="ICW1" s="592"/>
      <c r="ICX1" s="592"/>
      <c r="ICY1" s="592"/>
      <c r="ICZ1" s="592"/>
      <c r="IDA1" s="592"/>
      <c r="IDB1" s="592"/>
      <c r="IDC1" s="592"/>
      <c r="IDD1" s="592"/>
      <c r="IDE1" s="592" t="s">
        <v>359</v>
      </c>
      <c r="IDF1" s="592"/>
      <c r="IDG1" s="592"/>
      <c r="IDH1" s="592"/>
      <c r="IDI1" s="592"/>
      <c r="IDJ1" s="592"/>
      <c r="IDK1" s="592"/>
      <c r="IDL1" s="592"/>
      <c r="IDM1" s="592"/>
      <c r="IDN1" s="592"/>
      <c r="IDO1" s="592"/>
      <c r="IDP1" s="592"/>
      <c r="IDQ1" s="592"/>
      <c r="IDR1" s="592"/>
      <c r="IDS1" s="592"/>
      <c r="IDT1" s="592"/>
      <c r="IDU1" s="592" t="s">
        <v>359</v>
      </c>
      <c r="IDV1" s="592"/>
      <c r="IDW1" s="592"/>
      <c r="IDX1" s="592"/>
      <c r="IDY1" s="592"/>
      <c r="IDZ1" s="592"/>
      <c r="IEA1" s="592"/>
      <c r="IEB1" s="592"/>
      <c r="IEC1" s="592"/>
      <c r="IED1" s="592"/>
      <c r="IEE1" s="592"/>
      <c r="IEF1" s="592"/>
      <c r="IEG1" s="592"/>
      <c r="IEH1" s="592"/>
      <c r="IEI1" s="592"/>
      <c r="IEJ1" s="592"/>
      <c r="IEK1" s="592" t="s">
        <v>359</v>
      </c>
      <c r="IEL1" s="592"/>
      <c r="IEM1" s="592"/>
      <c r="IEN1" s="592"/>
      <c r="IEO1" s="592"/>
      <c r="IEP1" s="592"/>
      <c r="IEQ1" s="592"/>
      <c r="IER1" s="592"/>
      <c r="IES1" s="592"/>
      <c r="IET1" s="592"/>
      <c r="IEU1" s="592"/>
      <c r="IEV1" s="592"/>
      <c r="IEW1" s="592"/>
      <c r="IEX1" s="592"/>
      <c r="IEY1" s="592"/>
      <c r="IEZ1" s="592"/>
      <c r="IFA1" s="592" t="s">
        <v>359</v>
      </c>
      <c r="IFB1" s="592"/>
      <c r="IFC1" s="592"/>
      <c r="IFD1" s="592"/>
      <c r="IFE1" s="592"/>
      <c r="IFF1" s="592"/>
      <c r="IFG1" s="592"/>
      <c r="IFH1" s="592"/>
      <c r="IFI1" s="592"/>
      <c r="IFJ1" s="592"/>
      <c r="IFK1" s="592"/>
      <c r="IFL1" s="592"/>
      <c r="IFM1" s="592"/>
      <c r="IFN1" s="592"/>
      <c r="IFO1" s="592"/>
      <c r="IFP1" s="592"/>
      <c r="IFQ1" s="592" t="s">
        <v>359</v>
      </c>
      <c r="IFR1" s="592"/>
      <c r="IFS1" s="592"/>
      <c r="IFT1" s="592"/>
      <c r="IFU1" s="592"/>
      <c r="IFV1" s="592"/>
      <c r="IFW1" s="592"/>
      <c r="IFX1" s="592"/>
      <c r="IFY1" s="592"/>
      <c r="IFZ1" s="592"/>
      <c r="IGA1" s="592"/>
      <c r="IGB1" s="592"/>
      <c r="IGC1" s="592"/>
      <c r="IGD1" s="592"/>
      <c r="IGE1" s="592"/>
      <c r="IGF1" s="592"/>
      <c r="IGG1" s="592" t="s">
        <v>359</v>
      </c>
      <c r="IGH1" s="592"/>
      <c r="IGI1" s="592"/>
      <c r="IGJ1" s="592"/>
      <c r="IGK1" s="592"/>
      <c r="IGL1" s="592"/>
      <c r="IGM1" s="592"/>
      <c r="IGN1" s="592"/>
      <c r="IGO1" s="592"/>
      <c r="IGP1" s="592"/>
      <c r="IGQ1" s="592"/>
      <c r="IGR1" s="592"/>
      <c r="IGS1" s="592"/>
      <c r="IGT1" s="592"/>
      <c r="IGU1" s="592"/>
      <c r="IGV1" s="592"/>
      <c r="IGW1" s="592" t="s">
        <v>359</v>
      </c>
      <c r="IGX1" s="592"/>
      <c r="IGY1" s="592"/>
      <c r="IGZ1" s="592"/>
      <c r="IHA1" s="592"/>
      <c r="IHB1" s="592"/>
      <c r="IHC1" s="592"/>
      <c r="IHD1" s="592"/>
      <c r="IHE1" s="592"/>
      <c r="IHF1" s="592"/>
      <c r="IHG1" s="592"/>
      <c r="IHH1" s="592"/>
      <c r="IHI1" s="592"/>
      <c r="IHJ1" s="592"/>
      <c r="IHK1" s="592"/>
      <c r="IHL1" s="592"/>
      <c r="IHM1" s="592" t="s">
        <v>359</v>
      </c>
      <c r="IHN1" s="592"/>
      <c r="IHO1" s="592"/>
      <c r="IHP1" s="592"/>
      <c r="IHQ1" s="592"/>
      <c r="IHR1" s="592"/>
      <c r="IHS1" s="592"/>
      <c r="IHT1" s="592"/>
      <c r="IHU1" s="592"/>
      <c r="IHV1" s="592"/>
      <c r="IHW1" s="592"/>
      <c r="IHX1" s="592"/>
      <c r="IHY1" s="592"/>
      <c r="IHZ1" s="592"/>
      <c r="IIA1" s="592"/>
      <c r="IIB1" s="592"/>
      <c r="IIC1" s="592" t="s">
        <v>359</v>
      </c>
      <c r="IID1" s="592"/>
      <c r="IIE1" s="592"/>
      <c r="IIF1" s="592"/>
      <c r="IIG1" s="592"/>
      <c r="IIH1" s="592"/>
      <c r="III1" s="592"/>
      <c r="IIJ1" s="592"/>
      <c r="IIK1" s="592"/>
      <c r="IIL1" s="592"/>
      <c r="IIM1" s="592"/>
      <c r="IIN1" s="592"/>
      <c r="IIO1" s="592"/>
      <c r="IIP1" s="592"/>
      <c r="IIQ1" s="592"/>
      <c r="IIR1" s="592"/>
      <c r="IIS1" s="592" t="s">
        <v>359</v>
      </c>
      <c r="IIT1" s="592"/>
      <c r="IIU1" s="592"/>
      <c r="IIV1" s="592"/>
      <c r="IIW1" s="592"/>
      <c r="IIX1" s="592"/>
      <c r="IIY1" s="592"/>
      <c r="IIZ1" s="592"/>
      <c r="IJA1" s="592"/>
      <c r="IJB1" s="592"/>
      <c r="IJC1" s="592"/>
      <c r="IJD1" s="592"/>
      <c r="IJE1" s="592"/>
      <c r="IJF1" s="592"/>
      <c r="IJG1" s="592"/>
      <c r="IJH1" s="592"/>
      <c r="IJI1" s="592" t="s">
        <v>359</v>
      </c>
      <c r="IJJ1" s="592"/>
      <c r="IJK1" s="592"/>
      <c r="IJL1" s="592"/>
      <c r="IJM1" s="592"/>
      <c r="IJN1" s="592"/>
      <c r="IJO1" s="592"/>
      <c r="IJP1" s="592"/>
      <c r="IJQ1" s="592"/>
      <c r="IJR1" s="592"/>
      <c r="IJS1" s="592"/>
      <c r="IJT1" s="592"/>
      <c r="IJU1" s="592"/>
      <c r="IJV1" s="592"/>
      <c r="IJW1" s="592"/>
      <c r="IJX1" s="592"/>
      <c r="IJY1" s="592" t="s">
        <v>359</v>
      </c>
      <c r="IJZ1" s="592"/>
      <c r="IKA1" s="592"/>
      <c r="IKB1" s="592"/>
      <c r="IKC1" s="592"/>
      <c r="IKD1" s="592"/>
      <c r="IKE1" s="592"/>
      <c r="IKF1" s="592"/>
      <c r="IKG1" s="592"/>
      <c r="IKH1" s="592"/>
      <c r="IKI1" s="592"/>
      <c r="IKJ1" s="592"/>
      <c r="IKK1" s="592"/>
      <c r="IKL1" s="592"/>
      <c r="IKM1" s="592"/>
      <c r="IKN1" s="592"/>
      <c r="IKO1" s="592" t="s">
        <v>359</v>
      </c>
      <c r="IKP1" s="592"/>
      <c r="IKQ1" s="592"/>
      <c r="IKR1" s="592"/>
      <c r="IKS1" s="592"/>
      <c r="IKT1" s="592"/>
      <c r="IKU1" s="592"/>
      <c r="IKV1" s="592"/>
      <c r="IKW1" s="592"/>
      <c r="IKX1" s="592"/>
      <c r="IKY1" s="592"/>
      <c r="IKZ1" s="592"/>
      <c r="ILA1" s="592"/>
      <c r="ILB1" s="592"/>
      <c r="ILC1" s="592"/>
      <c r="ILD1" s="592"/>
      <c r="ILE1" s="592" t="s">
        <v>359</v>
      </c>
      <c r="ILF1" s="592"/>
      <c r="ILG1" s="592"/>
      <c r="ILH1" s="592"/>
      <c r="ILI1" s="592"/>
      <c r="ILJ1" s="592"/>
      <c r="ILK1" s="592"/>
      <c r="ILL1" s="592"/>
      <c r="ILM1" s="592"/>
      <c r="ILN1" s="592"/>
      <c r="ILO1" s="592"/>
      <c r="ILP1" s="592"/>
      <c r="ILQ1" s="592"/>
      <c r="ILR1" s="592"/>
      <c r="ILS1" s="592"/>
      <c r="ILT1" s="592"/>
      <c r="ILU1" s="592" t="s">
        <v>359</v>
      </c>
      <c r="ILV1" s="592"/>
      <c r="ILW1" s="592"/>
      <c r="ILX1" s="592"/>
      <c r="ILY1" s="592"/>
      <c r="ILZ1" s="592"/>
      <c r="IMA1" s="592"/>
      <c r="IMB1" s="592"/>
      <c r="IMC1" s="592"/>
      <c r="IMD1" s="592"/>
      <c r="IME1" s="592"/>
      <c r="IMF1" s="592"/>
      <c r="IMG1" s="592"/>
      <c r="IMH1" s="592"/>
      <c r="IMI1" s="592"/>
      <c r="IMJ1" s="592"/>
      <c r="IMK1" s="592" t="s">
        <v>359</v>
      </c>
      <c r="IML1" s="592"/>
      <c r="IMM1" s="592"/>
      <c r="IMN1" s="592"/>
      <c r="IMO1" s="592"/>
      <c r="IMP1" s="592"/>
      <c r="IMQ1" s="592"/>
      <c r="IMR1" s="592"/>
      <c r="IMS1" s="592"/>
      <c r="IMT1" s="592"/>
      <c r="IMU1" s="592"/>
      <c r="IMV1" s="592"/>
      <c r="IMW1" s="592"/>
      <c r="IMX1" s="592"/>
      <c r="IMY1" s="592"/>
      <c r="IMZ1" s="592"/>
      <c r="INA1" s="592" t="s">
        <v>359</v>
      </c>
      <c r="INB1" s="592"/>
      <c r="INC1" s="592"/>
      <c r="IND1" s="592"/>
      <c r="INE1" s="592"/>
      <c r="INF1" s="592"/>
      <c r="ING1" s="592"/>
      <c r="INH1" s="592"/>
      <c r="INI1" s="592"/>
      <c r="INJ1" s="592"/>
      <c r="INK1" s="592"/>
      <c r="INL1" s="592"/>
      <c r="INM1" s="592"/>
      <c r="INN1" s="592"/>
      <c r="INO1" s="592"/>
      <c r="INP1" s="592"/>
      <c r="INQ1" s="592" t="s">
        <v>359</v>
      </c>
      <c r="INR1" s="592"/>
      <c r="INS1" s="592"/>
      <c r="INT1" s="592"/>
      <c r="INU1" s="592"/>
      <c r="INV1" s="592"/>
      <c r="INW1" s="592"/>
      <c r="INX1" s="592"/>
      <c r="INY1" s="592"/>
      <c r="INZ1" s="592"/>
      <c r="IOA1" s="592"/>
      <c r="IOB1" s="592"/>
      <c r="IOC1" s="592"/>
      <c r="IOD1" s="592"/>
      <c r="IOE1" s="592"/>
      <c r="IOF1" s="592"/>
      <c r="IOG1" s="592" t="s">
        <v>359</v>
      </c>
      <c r="IOH1" s="592"/>
      <c r="IOI1" s="592"/>
      <c r="IOJ1" s="592"/>
      <c r="IOK1" s="592"/>
      <c r="IOL1" s="592"/>
      <c r="IOM1" s="592"/>
      <c r="ION1" s="592"/>
      <c r="IOO1" s="592"/>
      <c r="IOP1" s="592"/>
      <c r="IOQ1" s="592"/>
      <c r="IOR1" s="592"/>
      <c r="IOS1" s="592"/>
      <c r="IOT1" s="592"/>
      <c r="IOU1" s="592"/>
      <c r="IOV1" s="592"/>
      <c r="IOW1" s="592" t="s">
        <v>359</v>
      </c>
      <c r="IOX1" s="592"/>
      <c r="IOY1" s="592"/>
      <c r="IOZ1" s="592"/>
      <c r="IPA1" s="592"/>
      <c r="IPB1" s="592"/>
      <c r="IPC1" s="592"/>
      <c r="IPD1" s="592"/>
      <c r="IPE1" s="592"/>
      <c r="IPF1" s="592"/>
      <c r="IPG1" s="592"/>
      <c r="IPH1" s="592"/>
      <c r="IPI1" s="592"/>
      <c r="IPJ1" s="592"/>
      <c r="IPK1" s="592"/>
      <c r="IPL1" s="592"/>
      <c r="IPM1" s="592" t="s">
        <v>359</v>
      </c>
      <c r="IPN1" s="592"/>
      <c r="IPO1" s="592"/>
      <c r="IPP1" s="592"/>
      <c r="IPQ1" s="592"/>
      <c r="IPR1" s="592"/>
      <c r="IPS1" s="592"/>
      <c r="IPT1" s="592"/>
      <c r="IPU1" s="592"/>
      <c r="IPV1" s="592"/>
      <c r="IPW1" s="592"/>
      <c r="IPX1" s="592"/>
      <c r="IPY1" s="592"/>
      <c r="IPZ1" s="592"/>
      <c r="IQA1" s="592"/>
      <c r="IQB1" s="592"/>
      <c r="IQC1" s="592" t="s">
        <v>359</v>
      </c>
      <c r="IQD1" s="592"/>
      <c r="IQE1" s="592"/>
      <c r="IQF1" s="592"/>
      <c r="IQG1" s="592"/>
      <c r="IQH1" s="592"/>
      <c r="IQI1" s="592"/>
      <c r="IQJ1" s="592"/>
      <c r="IQK1" s="592"/>
      <c r="IQL1" s="592"/>
      <c r="IQM1" s="592"/>
      <c r="IQN1" s="592"/>
      <c r="IQO1" s="592"/>
      <c r="IQP1" s="592"/>
      <c r="IQQ1" s="592"/>
      <c r="IQR1" s="592"/>
      <c r="IQS1" s="592" t="s">
        <v>359</v>
      </c>
      <c r="IQT1" s="592"/>
      <c r="IQU1" s="592"/>
      <c r="IQV1" s="592"/>
      <c r="IQW1" s="592"/>
      <c r="IQX1" s="592"/>
      <c r="IQY1" s="592"/>
      <c r="IQZ1" s="592"/>
      <c r="IRA1" s="592"/>
      <c r="IRB1" s="592"/>
      <c r="IRC1" s="592"/>
      <c r="IRD1" s="592"/>
      <c r="IRE1" s="592"/>
      <c r="IRF1" s="592"/>
      <c r="IRG1" s="592"/>
      <c r="IRH1" s="592"/>
      <c r="IRI1" s="592" t="s">
        <v>359</v>
      </c>
      <c r="IRJ1" s="592"/>
      <c r="IRK1" s="592"/>
      <c r="IRL1" s="592"/>
      <c r="IRM1" s="592"/>
      <c r="IRN1" s="592"/>
      <c r="IRO1" s="592"/>
      <c r="IRP1" s="592"/>
      <c r="IRQ1" s="592"/>
      <c r="IRR1" s="592"/>
      <c r="IRS1" s="592"/>
      <c r="IRT1" s="592"/>
      <c r="IRU1" s="592"/>
      <c r="IRV1" s="592"/>
      <c r="IRW1" s="592"/>
      <c r="IRX1" s="592"/>
      <c r="IRY1" s="592" t="s">
        <v>359</v>
      </c>
      <c r="IRZ1" s="592"/>
      <c r="ISA1" s="592"/>
      <c r="ISB1" s="592"/>
      <c r="ISC1" s="592"/>
      <c r="ISD1" s="592"/>
      <c r="ISE1" s="592"/>
      <c r="ISF1" s="592"/>
      <c r="ISG1" s="592"/>
      <c r="ISH1" s="592"/>
      <c r="ISI1" s="592"/>
      <c r="ISJ1" s="592"/>
      <c r="ISK1" s="592"/>
      <c r="ISL1" s="592"/>
      <c r="ISM1" s="592"/>
      <c r="ISN1" s="592"/>
      <c r="ISO1" s="592" t="s">
        <v>359</v>
      </c>
      <c r="ISP1" s="592"/>
      <c r="ISQ1" s="592"/>
      <c r="ISR1" s="592"/>
      <c r="ISS1" s="592"/>
      <c r="IST1" s="592"/>
      <c r="ISU1" s="592"/>
      <c r="ISV1" s="592"/>
      <c r="ISW1" s="592"/>
      <c r="ISX1" s="592"/>
      <c r="ISY1" s="592"/>
      <c r="ISZ1" s="592"/>
      <c r="ITA1" s="592"/>
      <c r="ITB1" s="592"/>
      <c r="ITC1" s="592"/>
      <c r="ITD1" s="592"/>
      <c r="ITE1" s="592" t="s">
        <v>359</v>
      </c>
      <c r="ITF1" s="592"/>
      <c r="ITG1" s="592"/>
      <c r="ITH1" s="592"/>
      <c r="ITI1" s="592"/>
      <c r="ITJ1" s="592"/>
      <c r="ITK1" s="592"/>
      <c r="ITL1" s="592"/>
      <c r="ITM1" s="592"/>
      <c r="ITN1" s="592"/>
      <c r="ITO1" s="592"/>
      <c r="ITP1" s="592"/>
      <c r="ITQ1" s="592"/>
      <c r="ITR1" s="592"/>
      <c r="ITS1" s="592"/>
      <c r="ITT1" s="592"/>
      <c r="ITU1" s="592" t="s">
        <v>359</v>
      </c>
      <c r="ITV1" s="592"/>
      <c r="ITW1" s="592"/>
      <c r="ITX1" s="592"/>
      <c r="ITY1" s="592"/>
      <c r="ITZ1" s="592"/>
      <c r="IUA1" s="592"/>
      <c r="IUB1" s="592"/>
      <c r="IUC1" s="592"/>
      <c r="IUD1" s="592"/>
      <c r="IUE1" s="592"/>
      <c r="IUF1" s="592"/>
      <c r="IUG1" s="592"/>
      <c r="IUH1" s="592"/>
      <c r="IUI1" s="592"/>
      <c r="IUJ1" s="592"/>
      <c r="IUK1" s="592" t="s">
        <v>359</v>
      </c>
      <c r="IUL1" s="592"/>
      <c r="IUM1" s="592"/>
      <c r="IUN1" s="592"/>
      <c r="IUO1" s="592"/>
      <c r="IUP1" s="592"/>
      <c r="IUQ1" s="592"/>
      <c r="IUR1" s="592"/>
      <c r="IUS1" s="592"/>
      <c r="IUT1" s="592"/>
      <c r="IUU1" s="592"/>
      <c r="IUV1" s="592"/>
      <c r="IUW1" s="592"/>
      <c r="IUX1" s="592"/>
      <c r="IUY1" s="592"/>
      <c r="IUZ1" s="592"/>
      <c r="IVA1" s="592" t="s">
        <v>359</v>
      </c>
      <c r="IVB1" s="592"/>
      <c r="IVC1" s="592"/>
      <c r="IVD1" s="592"/>
      <c r="IVE1" s="592"/>
      <c r="IVF1" s="592"/>
      <c r="IVG1" s="592"/>
      <c r="IVH1" s="592"/>
      <c r="IVI1" s="592"/>
      <c r="IVJ1" s="592"/>
      <c r="IVK1" s="592"/>
      <c r="IVL1" s="592"/>
      <c r="IVM1" s="592"/>
      <c r="IVN1" s="592"/>
      <c r="IVO1" s="592"/>
      <c r="IVP1" s="592"/>
      <c r="IVQ1" s="592" t="s">
        <v>359</v>
      </c>
      <c r="IVR1" s="592"/>
      <c r="IVS1" s="592"/>
      <c r="IVT1" s="592"/>
      <c r="IVU1" s="592"/>
      <c r="IVV1" s="592"/>
      <c r="IVW1" s="592"/>
      <c r="IVX1" s="592"/>
      <c r="IVY1" s="592"/>
      <c r="IVZ1" s="592"/>
      <c r="IWA1" s="592"/>
      <c r="IWB1" s="592"/>
      <c r="IWC1" s="592"/>
      <c r="IWD1" s="592"/>
      <c r="IWE1" s="592"/>
      <c r="IWF1" s="592"/>
      <c r="IWG1" s="592" t="s">
        <v>359</v>
      </c>
      <c r="IWH1" s="592"/>
      <c r="IWI1" s="592"/>
      <c r="IWJ1" s="592"/>
      <c r="IWK1" s="592"/>
      <c r="IWL1" s="592"/>
      <c r="IWM1" s="592"/>
      <c r="IWN1" s="592"/>
      <c r="IWO1" s="592"/>
      <c r="IWP1" s="592"/>
      <c r="IWQ1" s="592"/>
      <c r="IWR1" s="592"/>
      <c r="IWS1" s="592"/>
      <c r="IWT1" s="592"/>
      <c r="IWU1" s="592"/>
      <c r="IWV1" s="592"/>
      <c r="IWW1" s="592" t="s">
        <v>359</v>
      </c>
      <c r="IWX1" s="592"/>
      <c r="IWY1" s="592"/>
      <c r="IWZ1" s="592"/>
      <c r="IXA1" s="592"/>
      <c r="IXB1" s="592"/>
      <c r="IXC1" s="592"/>
      <c r="IXD1" s="592"/>
      <c r="IXE1" s="592"/>
      <c r="IXF1" s="592"/>
      <c r="IXG1" s="592"/>
      <c r="IXH1" s="592"/>
      <c r="IXI1" s="592"/>
      <c r="IXJ1" s="592"/>
      <c r="IXK1" s="592"/>
      <c r="IXL1" s="592"/>
      <c r="IXM1" s="592" t="s">
        <v>359</v>
      </c>
      <c r="IXN1" s="592"/>
      <c r="IXO1" s="592"/>
      <c r="IXP1" s="592"/>
      <c r="IXQ1" s="592"/>
      <c r="IXR1" s="592"/>
      <c r="IXS1" s="592"/>
      <c r="IXT1" s="592"/>
      <c r="IXU1" s="592"/>
      <c r="IXV1" s="592"/>
      <c r="IXW1" s="592"/>
      <c r="IXX1" s="592"/>
      <c r="IXY1" s="592"/>
      <c r="IXZ1" s="592"/>
      <c r="IYA1" s="592"/>
      <c r="IYB1" s="592"/>
      <c r="IYC1" s="592" t="s">
        <v>359</v>
      </c>
      <c r="IYD1" s="592"/>
      <c r="IYE1" s="592"/>
      <c r="IYF1" s="592"/>
      <c r="IYG1" s="592"/>
      <c r="IYH1" s="592"/>
      <c r="IYI1" s="592"/>
      <c r="IYJ1" s="592"/>
      <c r="IYK1" s="592"/>
      <c r="IYL1" s="592"/>
      <c r="IYM1" s="592"/>
      <c r="IYN1" s="592"/>
      <c r="IYO1" s="592"/>
      <c r="IYP1" s="592"/>
      <c r="IYQ1" s="592"/>
      <c r="IYR1" s="592"/>
      <c r="IYS1" s="592" t="s">
        <v>359</v>
      </c>
      <c r="IYT1" s="592"/>
      <c r="IYU1" s="592"/>
      <c r="IYV1" s="592"/>
      <c r="IYW1" s="592"/>
      <c r="IYX1" s="592"/>
      <c r="IYY1" s="592"/>
      <c r="IYZ1" s="592"/>
      <c r="IZA1" s="592"/>
      <c r="IZB1" s="592"/>
      <c r="IZC1" s="592"/>
      <c r="IZD1" s="592"/>
      <c r="IZE1" s="592"/>
      <c r="IZF1" s="592"/>
      <c r="IZG1" s="592"/>
      <c r="IZH1" s="592"/>
      <c r="IZI1" s="592" t="s">
        <v>359</v>
      </c>
      <c r="IZJ1" s="592"/>
      <c r="IZK1" s="592"/>
      <c r="IZL1" s="592"/>
      <c r="IZM1" s="592"/>
      <c r="IZN1" s="592"/>
      <c r="IZO1" s="592"/>
      <c r="IZP1" s="592"/>
      <c r="IZQ1" s="592"/>
      <c r="IZR1" s="592"/>
      <c r="IZS1" s="592"/>
      <c r="IZT1" s="592"/>
      <c r="IZU1" s="592"/>
      <c r="IZV1" s="592"/>
      <c r="IZW1" s="592"/>
      <c r="IZX1" s="592"/>
      <c r="IZY1" s="592" t="s">
        <v>359</v>
      </c>
      <c r="IZZ1" s="592"/>
      <c r="JAA1" s="592"/>
      <c r="JAB1" s="592"/>
      <c r="JAC1" s="592"/>
      <c r="JAD1" s="592"/>
      <c r="JAE1" s="592"/>
      <c r="JAF1" s="592"/>
      <c r="JAG1" s="592"/>
      <c r="JAH1" s="592"/>
      <c r="JAI1" s="592"/>
      <c r="JAJ1" s="592"/>
      <c r="JAK1" s="592"/>
      <c r="JAL1" s="592"/>
      <c r="JAM1" s="592"/>
      <c r="JAN1" s="592"/>
      <c r="JAO1" s="592" t="s">
        <v>359</v>
      </c>
      <c r="JAP1" s="592"/>
      <c r="JAQ1" s="592"/>
      <c r="JAR1" s="592"/>
      <c r="JAS1" s="592"/>
      <c r="JAT1" s="592"/>
      <c r="JAU1" s="592"/>
      <c r="JAV1" s="592"/>
      <c r="JAW1" s="592"/>
      <c r="JAX1" s="592"/>
      <c r="JAY1" s="592"/>
      <c r="JAZ1" s="592"/>
      <c r="JBA1" s="592"/>
      <c r="JBB1" s="592"/>
      <c r="JBC1" s="592"/>
      <c r="JBD1" s="592"/>
      <c r="JBE1" s="592" t="s">
        <v>359</v>
      </c>
      <c r="JBF1" s="592"/>
      <c r="JBG1" s="592"/>
      <c r="JBH1" s="592"/>
      <c r="JBI1" s="592"/>
      <c r="JBJ1" s="592"/>
      <c r="JBK1" s="592"/>
      <c r="JBL1" s="592"/>
      <c r="JBM1" s="592"/>
      <c r="JBN1" s="592"/>
      <c r="JBO1" s="592"/>
      <c r="JBP1" s="592"/>
      <c r="JBQ1" s="592"/>
      <c r="JBR1" s="592"/>
      <c r="JBS1" s="592"/>
      <c r="JBT1" s="592"/>
      <c r="JBU1" s="592" t="s">
        <v>359</v>
      </c>
      <c r="JBV1" s="592"/>
      <c r="JBW1" s="592"/>
      <c r="JBX1" s="592"/>
      <c r="JBY1" s="592"/>
      <c r="JBZ1" s="592"/>
      <c r="JCA1" s="592"/>
      <c r="JCB1" s="592"/>
      <c r="JCC1" s="592"/>
      <c r="JCD1" s="592"/>
      <c r="JCE1" s="592"/>
      <c r="JCF1" s="592"/>
      <c r="JCG1" s="592"/>
      <c r="JCH1" s="592"/>
      <c r="JCI1" s="592"/>
      <c r="JCJ1" s="592"/>
      <c r="JCK1" s="592" t="s">
        <v>359</v>
      </c>
      <c r="JCL1" s="592"/>
      <c r="JCM1" s="592"/>
      <c r="JCN1" s="592"/>
      <c r="JCO1" s="592"/>
      <c r="JCP1" s="592"/>
      <c r="JCQ1" s="592"/>
      <c r="JCR1" s="592"/>
      <c r="JCS1" s="592"/>
      <c r="JCT1" s="592"/>
      <c r="JCU1" s="592"/>
      <c r="JCV1" s="592"/>
      <c r="JCW1" s="592"/>
      <c r="JCX1" s="592"/>
      <c r="JCY1" s="592"/>
      <c r="JCZ1" s="592"/>
      <c r="JDA1" s="592" t="s">
        <v>359</v>
      </c>
      <c r="JDB1" s="592"/>
      <c r="JDC1" s="592"/>
      <c r="JDD1" s="592"/>
      <c r="JDE1" s="592"/>
      <c r="JDF1" s="592"/>
      <c r="JDG1" s="592"/>
      <c r="JDH1" s="592"/>
      <c r="JDI1" s="592"/>
      <c r="JDJ1" s="592"/>
      <c r="JDK1" s="592"/>
      <c r="JDL1" s="592"/>
      <c r="JDM1" s="592"/>
      <c r="JDN1" s="592"/>
      <c r="JDO1" s="592"/>
      <c r="JDP1" s="592"/>
      <c r="JDQ1" s="592" t="s">
        <v>359</v>
      </c>
      <c r="JDR1" s="592"/>
      <c r="JDS1" s="592"/>
      <c r="JDT1" s="592"/>
      <c r="JDU1" s="592"/>
      <c r="JDV1" s="592"/>
      <c r="JDW1" s="592"/>
      <c r="JDX1" s="592"/>
      <c r="JDY1" s="592"/>
      <c r="JDZ1" s="592"/>
      <c r="JEA1" s="592"/>
      <c r="JEB1" s="592"/>
      <c r="JEC1" s="592"/>
      <c r="JED1" s="592"/>
      <c r="JEE1" s="592"/>
      <c r="JEF1" s="592"/>
      <c r="JEG1" s="592" t="s">
        <v>359</v>
      </c>
      <c r="JEH1" s="592"/>
      <c r="JEI1" s="592"/>
      <c r="JEJ1" s="592"/>
      <c r="JEK1" s="592"/>
      <c r="JEL1" s="592"/>
      <c r="JEM1" s="592"/>
      <c r="JEN1" s="592"/>
      <c r="JEO1" s="592"/>
      <c r="JEP1" s="592"/>
      <c r="JEQ1" s="592"/>
      <c r="JER1" s="592"/>
      <c r="JES1" s="592"/>
      <c r="JET1" s="592"/>
      <c r="JEU1" s="592"/>
      <c r="JEV1" s="592"/>
      <c r="JEW1" s="592" t="s">
        <v>359</v>
      </c>
      <c r="JEX1" s="592"/>
      <c r="JEY1" s="592"/>
      <c r="JEZ1" s="592"/>
      <c r="JFA1" s="592"/>
      <c r="JFB1" s="592"/>
      <c r="JFC1" s="592"/>
      <c r="JFD1" s="592"/>
      <c r="JFE1" s="592"/>
      <c r="JFF1" s="592"/>
      <c r="JFG1" s="592"/>
      <c r="JFH1" s="592"/>
      <c r="JFI1" s="592"/>
      <c r="JFJ1" s="592"/>
      <c r="JFK1" s="592"/>
      <c r="JFL1" s="592"/>
      <c r="JFM1" s="592" t="s">
        <v>359</v>
      </c>
      <c r="JFN1" s="592"/>
      <c r="JFO1" s="592"/>
      <c r="JFP1" s="592"/>
      <c r="JFQ1" s="592"/>
      <c r="JFR1" s="592"/>
      <c r="JFS1" s="592"/>
      <c r="JFT1" s="592"/>
      <c r="JFU1" s="592"/>
      <c r="JFV1" s="592"/>
      <c r="JFW1" s="592"/>
      <c r="JFX1" s="592"/>
      <c r="JFY1" s="592"/>
      <c r="JFZ1" s="592"/>
      <c r="JGA1" s="592"/>
      <c r="JGB1" s="592"/>
      <c r="JGC1" s="592" t="s">
        <v>359</v>
      </c>
      <c r="JGD1" s="592"/>
      <c r="JGE1" s="592"/>
      <c r="JGF1" s="592"/>
      <c r="JGG1" s="592"/>
      <c r="JGH1" s="592"/>
      <c r="JGI1" s="592"/>
      <c r="JGJ1" s="592"/>
      <c r="JGK1" s="592"/>
      <c r="JGL1" s="592"/>
      <c r="JGM1" s="592"/>
      <c r="JGN1" s="592"/>
      <c r="JGO1" s="592"/>
      <c r="JGP1" s="592"/>
      <c r="JGQ1" s="592"/>
      <c r="JGR1" s="592"/>
      <c r="JGS1" s="592" t="s">
        <v>359</v>
      </c>
      <c r="JGT1" s="592"/>
      <c r="JGU1" s="592"/>
      <c r="JGV1" s="592"/>
      <c r="JGW1" s="592"/>
      <c r="JGX1" s="592"/>
      <c r="JGY1" s="592"/>
      <c r="JGZ1" s="592"/>
      <c r="JHA1" s="592"/>
      <c r="JHB1" s="592"/>
      <c r="JHC1" s="592"/>
      <c r="JHD1" s="592"/>
      <c r="JHE1" s="592"/>
      <c r="JHF1" s="592"/>
      <c r="JHG1" s="592"/>
      <c r="JHH1" s="592"/>
      <c r="JHI1" s="592" t="s">
        <v>359</v>
      </c>
      <c r="JHJ1" s="592"/>
      <c r="JHK1" s="592"/>
      <c r="JHL1" s="592"/>
      <c r="JHM1" s="592"/>
      <c r="JHN1" s="592"/>
      <c r="JHO1" s="592"/>
      <c r="JHP1" s="592"/>
      <c r="JHQ1" s="592"/>
      <c r="JHR1" s="592"/>
      <c r="JHS1" s="592"/>
      <c r="JHT1" s="592"/>
      <c r="JHU1" s="592"/>
      <c r="JHV1" s="592"/>
      <c r="JHW1" s="592"/>
      <c r="JHX1" s="592"/>
      <c r="JHY1" s="592" t="s">
        <v>359</v>
      </c>
      <c r="JHZ1" s="592"/>
      <c r="JIA1" s="592"/>
      <c r="JIB1" s="592"/>
      <c r="JIC1" s="592"/>
      <c r="JID1" s="592"/>
      <c r="JIE1" s="592"/>
      <c r="JIF1" s="592"/>
      <c r="JIG1" s="592"/>
      <c r="JIH1" s="592"/>
      <c r="JII1" s="592"/>
      <c r="JIJ1" s="592"/>
      <c r="JIK1" s="592"/>
      <c r="JIL1" s="592"/>
      <c r="JIM1" s="592"/>
      <c r="JIN1" s="592"/>
      <c r="JIO1" s="592" t="s">
        <v>359</v>
      </c>
      <c r="JIP1" s="592"/>
      <c r="JIQ1" s="592"/>
      <c r="JIR1" s="592"/>
      <c r="JIS1" s="592"/>
      <c r="JIT1" s="592"/>
      <c r="JIU1" s="592"/>
      <c r="JIV1" s="592"/>
      <c r="JIW1" s="592"/>
      <c r="JIX1" s="592"/>
      <c r="JIY1" s="592"/>
      <c r="JIZ1" s="592"/>
      <c r="JJA1" s="592"/>
      <c r="JJB1" s="592"/>
      <c r="JJC1" s="592"/>
      <c r="JJD1" s="592"/>
      <c r="JJE1" s="592" t="s">
        <v>359</v>
      </c>
      <c r="JJF1" s="592"/>
      <c r="JJG1" s="592"/>
      <c r="JJH1" s="592"/>
      <c r="JJI1" s="592"/>
      <c r="JJJ1" s="592"/>
      <c r="JJK1" s="592"/>
      <c r="JJL1" s="592"/>
      <c r="JJM1" s="592"/>
      <c r="JJN1" s="592"/>
      <c r="JJO1" s="592"/>
      <c r="JJP1" s="592"/>
      <c r="JJQ1" s="592"/>
      <c r="JJR1" s="592"/>
      <c r="JJS1" s="592"/>
      <c r="JJT1" s="592"/>
      <c r="JJU1" s="592" t="s">
        <v>359</v>
      </c>
      <c r="JJV1" s="592"/>
      <c r="JJW1" s="592"/>
      <c r="JJX1" s="592"/>
      <c r="JJY1" s="592"/>
      <c r="JJZ1" s="592"/>
      <c r="JKA1" s="592"/>
      <c r="JKB1" s="592"/>
      <c r="JKC1" s="592"/>
      <c r="JKD1" s="592"/>
      <c r="JKE1" s="592"/>
      <c r="JKF1" s="592"/>
      <c r="JKG1" s="592"/>
      <c r="JKH1" s="592"/>
      <c r="JKI1" s="592"/>
      <c r="JKJ1" s="592"/>
      <c r="JKK1" s="592" t="s">
        <v>359</v>
      </c>
      <c r="JKL1" s="592"/>
      <c r="JKM1" s="592"/>
      <c r="JKN1" s="592"/>
      <c r="JKO1" s="592"/>
      <c r="JKP1" s="592"/>
      <c r="JKQ1" s="592"/>
      <c r="JKR1" s="592"/>
      <c r="JKS1" s="592"/>
      <c r="JKT1" s="592"/>
      <c r="JKU1" s="592"/>
      <c r="JKV1" s="592"/>
      <c r="JKW1" s="592"/>
      <c r="JKX1" s="592"/>
      <c r="JKY1" s="592"/>
      <c r="JKZ1" s="592"/>
      <c r="JLA1" s="592" t="s">
        <v>359</v>
      </c>
      <c r="JLB1" s="592"/>
      <c r="JLC1" s="592"/>
      <c r="JLD1" s="592"/>
      <c r="JLE1" s="592"/>
      <c r="JLF1" s="592"/>
      <c r="JLG1" s="592"/>
      <c r="JLH1" s="592"/>
      <c r="JLI1" s="592"/>
      <c r="JLJ1" s="592"/>
      <c r="JLK1" s="592"/>
      <c r="JLL1" s="592"/>
      <c r="JLM1" s="592"/>
      <c r="JLN1" s="592"/>
      <c r="JLO1" s="592"/>
      <c r="JLP1" s="592"/>
      <c r="JLQ1" s="592" t="s">
        <v>359</v>
      </c>
      <c r="JLR1" s="592"/>
      <c r="JLS1" s="592"/>
      <c r="JLT1" s="592"/>
      <c r="JLU1" s="592"/>
      <c r="JLV1" s="592"/>
      <c r="JLW1" s="592"/>
      <c r="JLX1" s="592"/>
      <c r="JLY1" s="592"/>
      <c r="JLZ1" s="592"/>
      <c r="JMA1" s="592"/>
      <c r="JMB1" s="592"/>
      <c r="JMC1" s="592"/>
      <c r="JMD1" s="592"/>
      <c r="JME1" s="592"/>
      <c r="JMF1" s="592"/>
      <c r="JMG1" s="592" t="s">
        <v>359</v>
      </c>
      <c r="JMH1" s="592"/>
      <c r="JMI1" s="592"/>
      <c r="JMJ1" s="592"/>
      <c r="JMK1" s="592"/>
      <c r="JML1" s="592"/>
      <c r="JMM1" s="592"/>
      <c r="JMN1" s="592"/>
      <c r="JMO1" s="592"/>
      <c r="JMP1" s="592"/>
      <c r="JMQ1" s="592"/>
      <c r="JMR1" s="592"/>
      <c r="JMS1" s="592"/>
      <c r="JMT1" s="592"/>
      <c r="JMU1" s="592"/>
      <c r="JMV1" s="592"/>
      <c r="JMW1" s="592" t="s">
        <v>359</v>
      </c>
      <c r="JMX1" s="592"/>
      <c r="JMY1" s="592"/>
      <c r="JMZ1" s="592"/>
      <c r="JNA1" s="592"/>
      <c r="JNB1" s="592"/>
      <c r="JNC1" s="592"/>
      <c r="JND1" s="592"/>
      <c r="JNE1" s="592"/>
      <c r="JNF1" s="592"/>
      <c r="JNG1" s="592"/>
      <c r="JNH1" s="592"/>
      <c r="JNI1" s="592"/>
      <c r="JNJ1" s="592"/>
      <c r="JNK1" s="592"/>
      <c r="JNL1" s="592"/>
      <c r="JNM1" s="592" t="s">
        <v>359</v>
      </c>
      <c r="JNN1" s="592"/>
      <c r="JNO1" s="592"/>
      <c r="JNP1" s="592"/>
      <c r="JNQ1" s="592"/>
      <c r="JNR1" s="592"/>
      <c r="JNS1" s="592"/>
      <c r="JNT1" s="592"/>
      <c r="JNU1" s="592"/>
      <c r="JNV1" s="592"/>
      <c r="JNW1" s="592"/>
      <c r="JNX1" s="592"/>
      <c r="JNY1" s="592"/>
      <c r="JNZ1" s="592"/>
      <c r="JOA1" s="592"/>
      <c r="JOB1" s="592"/>
      <c r="JOC1" s="592" t="s">
        <v>359</v>
      </c>
      <c r="JOD1" s="592"/>
      <c r="JOE1" s="592"/>
      <c r="JOF1" s="592"/>
      <c r="JOG1" s="592"/>
      <c r="JOH1" s="592"/>
      <c r="JOI1" s="592"/>
      <c r="JOJ1" s="592"/>
      <c r="JOK1" s="592"/>
      <c r="JOL1" s="592"/>
      <c r="JOM1" s="592"/>
      <c r="JON1" s="592"/>
      <c r="JOO1" s="592"/>
      <c r="JOP1" s="592"/>
      <c r="JOQ1" s="592"/>
      <c r="JOR1" s="592"/>
      <c r="JOS1" s="592" t="s">
        <v>359</v>
      </c>
      <c r="JOT1" s="592"/>
      <c r="JOU1" s="592"/>
      <c r="JOV1" s="592"/>
      <c r="JOW1" s="592"/>
      <c r="JOX1" s="592"/>
      <c r="JOY1" s="592"/>
      <c r="JOZ1" s="592"/>
      <c r="JPA1" s="592"/>
      <c r="JPB1" s="592"/>
      <c r="JPC1" s="592"/>
      <c r="JPD1" s="592"/>
      <c r="JPE1" s="592"/>
      <c r="JPF1" s="592"/>
      <c r="JPG1" s="592"/>
      <c r="JPH1" s="592"/>
      <c r="JPI1" s="592" t="s">
        <v>359</v>
      </c>
      <c r="JPJ1" s="592"/>
      <c r="JPK1" s="592"/>
      <c r="JPL1" s="592"/>
      <c r="JPM1" s="592"/>
      <c r="JPN1" s="592"/>
      <c r="JPO1" s="592"/>
      <c r="JPP1" s="592"/>
      <c r="JPQ1" s="592"/>
      <c r="JPR1" s="592"/>
      <c r="JPS1" s="592"/>
      <c r="JPT1" s="592"/>
      <c r="JPU1" s="592"/>
      <c r="JPV1" s="592"/>
      <c r="JPW1" s="592"/>
      <c r="JPX1" s="592"/>
      <c r="JPY1" s="592" t="s">
        <v>359</v>
      </c>
      <c r="JPZ1" s="592"/>
      <c r="JQA1" s="592"/>
      <c r="JQB1" s="592"/>
      <c r="JQC1" s="592"/>
      <c r="JQD1" s="592"/>
      <c r="JQE1" s="592"/>
      <c r="JQF1" s="592"/>
      <c r="JQG1" s="592"/>
      <c r="JQH1" s="592"/>
      <c r="JQI1" s="592"/>
      <c r="JQJ1" s="592"/>
      <c r="JQK1" s="592"/>
      <c r="JQL1" s="592"/>
      <c r="JQM1" s="592"/>
      <c r="JQN1" s="592"/>
      <c r="JQO1" s="592" t="s">
        <v>359</v>
      </c>
      <c r="JQP1" s="592"/>
      <c r="JQQ1" s="592"/>
      <c r="JQR1" s="592"/>
      <c r="JQS1" s="592"/>
      <c r="JQT1" s="592"/>
      <c r="JQU1" s="592"/>
      <c r="JQV1" s="592"/>
      <c r="JQW1" s="592"/>
      <c r="JQX1" s="592"/>
      <c r="JQY1" s="592"/>
      <c r="JQZ1" s="592"/>
      <c r="JRA1" s="592"/>
      <c r="JRB1" s="592"/>
      <c r="JRC1" s="592"/>
      <c r="JRD1" s="592"/>
      <c r="JRE1" s="592" t="s">
        <v>359</v>
      </c>
      <c r="JRF1" s="592"/>
      <c r="JRG1" s="592"/>
      <c r="JRH1" s="592"/>
      <c r="JRI1" s="592"/>
      <c r="JRJ1" s="592"/>
      <c r="JRK1" s="592"/>
      <c r="JRL1" s="592"/>
      <c r="JRM1" s="592"/>
      <c r="JRN1" s="592"/>
      <c r="JRO1" s="592"/>
      <c r="JRP1" s="592"/>
      <c r="JRQ1" s="592"/>
      <c r="JRR1" s="592"/>
      <c r="JRS1" s="592"/>
      <c r="JRT1" s="592"/>
      <c r="JRU1" s="592" t="s">
        <v>359</v>
      </c>
      <c r="JRV1" s="592"/>
      <c r="JRW1" s="592"/>
      <c r="JRX1" s="592"/>
      <c r="JRY1" s="592"/>
      <c r="JRZ1" s="592"/>
      <c r="JSA1" s="592"/>
      <c r="JSB1" s="592"/>
      <c r="JSC1" s="592"/>
      <c r="JSD1" s="592"/>
      <c r="JSE1" s="592"/>
      <c r="JSF1" s="592"/>
      <c r="JSG1" s="592"/>
      <c r="JSH1" s="592"/>
      <c r="JSI1" s="592"/>
      <c r="JSJ1" s="592"/>
      <c r="JSK1" s="592" t="s">
        <v>359</v>
      </c>
      <c r="JSL1" s="592"/>
      <c r="JSM1" s="592"/>
      <c r="JSN1" s="592"/>
      <c r="JSO1" s="592"/>
      <c r="JSP1" s="592"/>
      <c r="JSQ1" s="592"/>
      <c r="JSR1" s="592"/>
      <c r="JSS1" s="592"/>
      <c r="JST1" s="592"/>
      <c r="JSU1" s="592"/>
      <c r="JSV1" s="592"/>
      <c r="JSW1" s="592"/>
      <c r="JSX1" s="592"/>
      <c r="JSY1" s="592"/>
      <c r="JSZ1" s="592"/>
      <c r="JTA1" s="592" t="s">
        <v>359</v>
      </c>
      <c r="JTB1" s="592"/>
      <c r="JTC1" s="592"/>
      <c r="JTD1" s="592"/>
      <c r="JTE1" s="592"/>
      <c r="JTF1" s="592"/>
      <c r="JTG1" s="592"/>
      <c r="JTH1" s="592"/>
      <c r="JTI1" s="592"/>
      <c r="JTJ1" s="592"/>
      <c r="JTK1" s="592"/>
      <c r="JTL1" s="592"/>
      <c r="JTM1" s="592"/>
      <c r="JTN1" s="592"/>
      <c r="JTO1" s="592"/>
      <c r="JTP1" s="592"/>
      <c r="JTQ1" s="592" t="s">
        <v>359</v>
      </c>
      <c r="JTR1" s="592"/>
      <c r="JTS1" s="592"/>
      <c r="JTT1" s="592"/>
      <c r="JTU1" s="592"/>
      <c r="JTV1" s="592"/>
      <c r="JTW1" s="592"/>
      <c r="JTX1" s="592"/>
      <c r="JTY1" s="592"/>
      <c r="JTZ1" s="592"/>
      <c r="JUA1" s="592"/>
      <c r="JUB1" s="592"/>
      <c r="JUC1" s="592"/>
      <c r="JUD1" s="592"/>
      <c r="JUE1" s="592"/>
      <c r="JUF1" s="592"/>
      <c r="JUG1" s="592" t="s">
        <v>359</v>
      </c>
      <c r="JUH1" s="592"/>
      <c r="JUI1" s="592"/>
      <c r="JUJ1" s="592"/>
      <c r="JUK1" s="592"/>
      <c r="JUL1" s="592"/>
      <c r="JUM1" s="592"/>
      <c r="JUN1" s="592"/>
      <c r="JUO1" s="592"/>
      <c r="JUP1" s="592"/>
      <c r="JUQ1" s="592"/>
      <c r="JUR1" s="592"/>
      <c r="JUS1" s="592"/>
      <c r="JUT1" s="592"/>
      <c r="JUU1" s="592"/>
      <c r="JUV1" s="592"/>
      <c r="JUW1" s="592" t="s">
        <v>359</v>
      </c>
      <c r="JUX1" s="592"/>
      <c r="JUY1" s="592"/>
      <c r="JUZ1" s="592"/>
      <c r="JVA1" s="592"/>
      <c r="JVB1" s="592"/>
      <c r="JVC1" s="592"/>
      <c r="JVD1" s="592"/>
      <c r="JVE1" s="592"/>
      <c r="JVF1" s="592"/>
      <c r="JVG1" s="592"/>
      <c r="JVH1" s="592"/>
      <c r="JVI1" s="592"/>
      <c r="JVJ1" s="592"/>
      <c r="JVK1" s="592"/>
      <c r="JVL1" s="592"/>
      <c r="JVM1" s="592" t="s">
        <v>359</v>
      </c>
      <c r="JVN1" s="592"/>
      <c r="JVO1" s="592"/>
      <c r="JVP1" s="592"/>
      <c r="JVQ1" s="592"/>
      <c r="JVR1" s="592"/>
      <c r="JVS1" s="592"/>
      <c r="JVT1" s="592"/>
      <c r="JVU1" s="592"/>
      <c r="JVV1" s="592"/>
      <c r="JVW1" s="592"/>
      <c r="JVX1" s="592"/>
      <c r="JVY1" s="592"/>
      <c r="JVZ1" s="592"/>
      <c r="JWA1" s="592"/>
      <c r="JWB1" s="592"/>
      <c r="JWC1" s="592" t="s">
        <v>359</v>
      </c>
      <c r="JWD1" s="592"/>
      <c r="JWE1" s="592"/>
      <c r="JWF1" s="592"/>
      <c r="JWG1" s="592"/>
      <c r="JWH1" s="592"/>
      <c r="JWI1" s="592"/>
      <c r="JWJ1" s="592"/>
      <c r="JWK1" s="592"/>
      <c r="JWL1" s="592"/>
      <c r="JWM1" s="592"/>
      <c r="JWN1" s="592"/>
      <c r="JWO1" s="592"/>
      <c r="JWP1" s="592"/>
      <c r="JWQ1" s="592"/>
      <c r="JWR1" s="592"/>
      <c r="JWS1" s="592" t="s">
        <v>359</v>
      </c>
      <c r="JWT1" s="592"/>
      <c r="JWU1" s="592"/>
      <c r="JWV1" s="592"/>
      <c r="JWW1" s="592"/>
      <c r="JWX1" s="592"/>
      <c r="JWY1" s="592"/>
      <c r="JWZ1" s="592"/>
      <c r="JXA1" s="592"/>
      <c r="JXB1" s="592"/>
      <c r="JXC1" s="592"/>
      <c r="JXD1" s="592"/>
      <c r="JXE1" s="592"/>
      <c r="JXF1" s="592"/>
      <c r="JXG1" s="592"/>
      <c r="JXH1" s="592"/>
      <c r="JXI1" s="592" t="s">
        <v>359</v>
      </c>
      <c r="JXJ1" s="592"/>
      <c r="JXK1" s="592"/>
      <c r="JXL1" s="592"/>
      <c r="JXM1" s="592"/>
      <c r="JXN1" s="592"/>
      <c r="JXO1" s="592"/>
      <c r="JXP1" s="592"/>
      <c r="JXQ1" s="592"/>
      <c r="JXR1" s="592"/>
      <c r="JXS1" s="592"/>
      <c r="JXT1" s="592"/>
      <c r="JXU1" s="592"/>
      <c r="JXV1" s="592"/>
      <c r="JXW1" s="592"/>
      <c r="JXX1" s="592"/>
      <c r="JXY1" s="592" t="s">
        <v>359</v>
      </c>
      <c r="JXZ1" s="592"/>
      <c r="JYA1" s="592"/>
      <c r="JYB1" s="592"/>
      <c r="JYC1" s="592"/>
      <c r="JYD1" s="592"/>
      <c r="JYE1" s="592"/>
      <c r="JYF1" s="592"/>
      <c r="JYG1" s="592"/>
      <c r="JYH1" s="592"/>
      <c r="JYI1" s="592"/>
      <c r="JYJ1" s="592"/>
      <c r="JYK1" s="592"/>
      <c r="JYL1" s="592"/>
      <c r="JYM1" s="592"/>
      <c r="JYN1" s="592"/>
      <c r="JYO1" s="592" t="s">
        <v>359</v>
      </c>
      <c r="JYP1" s="592"/>
      <c r="JYQ1" s="592"/>
      <c r="JYR1" s="592"/>
      <c r="JYS1" s="592"/>
      <c r="JYT1" s="592"/>
      <c r="JYU1" s="592"/>
      <c r="JYV1" s="592"/>
      <c r="JYW1" s="592"/>
      <c r="JYX1" s="592"/>
      <c r="JYY1" s="592"/>
      <c r="JYZ1" s="592"/>
      <c r="JZA1" s="592"/>
      <c r="JZB1" s="592"/>
      <c r="JZC1" s="592"/>
      <c r="JZD1" s="592"/>
      <c r="JZE1" s="592" t="s">
        <v>359</v>
      </c>
      <c r="JZF1" s="592"/>
      <c r="JZG1" s="592"/>
      <c r="JZH1" s="592"/>
      <c r="JZI1" s="592"/>
      <c r="JZJ1" s="592"/>
      <c r="JZK1" s="592"/>
      <c r="JZL1" s="592"/>
      <c r="JZM1" s="592"/>
      <c r="JZN1" s="592"/>
      <c r="JZO1" s="592"/>
      <c r="JZP1" s="592"/>
      <c r="JZQ1" s="592"/>
      <c r="JZR1" s="592"/>
      <c r="JZS1" s="592"/>
      <c r="JZT1" s="592"/>
      <c r="JZU1" s="592" t="s">
        <v>359</v>
      </c>
      <c r="JZV1" s="592"/>
      <c r="JZW1" s="592"/>
      <c r="JZX1" s="592"/>
      <c r="JZY1" s="592"/>
      <c r="JZZ1" s="592"/>
      <c r="KAA1" s="592"/>
      <c r="KAB1" s="592"/>
      <c r="KAC1" s="592"/>
      <c r="KAD1" s="592"/>
      <c r="KAE1" s="592"/>
      <c r="KAF1" s="592"/>
      <c r="KAG1" s="592"/>
      <c r="KAH1" s="592"/>
      <c r="KAI1" s="592"/>
      <c r="KAJ1" s="592"/>
      <c r="KAK1" s="592" t="s">
        <v>359</v>
      </c>
      <c r="KAL1" s="592"/>
      <c r="KAM1" s="592"/>
      <c r="KAN1" s="592"/>
      <c r="KAO1" s="592"/>
      <c r="KAP1" s="592"/>
      <c r="KAQ1" s="592"/>
      <c r="KAR1" s="592"/>
      <c r="KAS1" s="592"/>
      <c r="KAT1" s="592"/>
      <c r="KAU1" s="592"/>
      <c r="KAV1" s="592"/>
      <c r="KAW1" s="592"/>
      <c r="KAX1" s="592"/>
      <c r="KAY1" s="592"/>
      <c r="KAZ1" s="592"/>
      <c r="KBA1" s="592" t="s">
        <v>359</v>
      </c>
      <c r="KBB1" s="592"/>
      <c r="KBC1" s="592"/>
      <c r="KBD1" s="592"/>
      <c r="KBE1" s="592"/>
      <c r="KBF1" s="592"/>
      <c r="KBG1" s="592"/>
      <c r="KBH1" s="592"/>
      <c r="KBI1" s="592"/>
      <c r="KBJ1" s="592"/>
      <c r="KBK1" s="592"/>
      <c r="KBL1" s="592"/>
      <c r="KBM1" s="592"/>
      <c r="KBN1" s="592"/>
      <c r="KBO1" s="592"/>
      <c r="KBP1" s="592"/>
      <c r="KBQ1" s="592" t="s">
        <v>359</v>
      </c>
      <c r="KBR1" s="592"/>
      <c r="KBS1" s="592"/>
      <c r="KBT1" s="592"/>
      <c r="KBU1" s="592"/>
      <c r="KBV1" s="592"/>
      <c r="KBW1" s="592"/>
      <c r="KBX1" s="592"/>
      <c r="KBY1" s="592"/>
      <c r="KBZ1" s="592"/>
      <c r="KCA1" s="592"/>
      <c r="KCB1" s="592"/>
      <c r="KCC1" s="592"/>
      <c r="KCD1" s="592"/>
      <c r="KCE1" s="592"/>
      <c r="KCF1" s="592"/>
      <c r="KCG1" s="592" t="s">
        <v>359</v>
      </c>
      <c r="KCH1" s="592"/>
      <c r="KCI1" s="592"/>
      <c r="KCJ1" s="592"/>
      <c r="KCK1" s="592"/>
      <c r="KCL1" s="592"/>
      <c r="KCM1" s="592"/>
      <c r="KCN1" s="592"/>
      <c r="KCO1" s="592"/>
      <c r="KCP1" s="592"/>
      <c r="KCQ1" s="592"/>
      <c r="KCR1" s="592"/>
      <c r="KCS1" s="592"/>
      <c r="KCT1" s="592"/>
      <c r="KCU1" s="592"/>
      <c r="KCV1" s="592"/>
      <c r="KCW1" s="592" t="s">
        <v>359</v>
      </c>
      <c r="KCX1" s="592"/>
      <c r="KCY1" s="592"/>
      <c r="KCZ1" s="592"/>
      <c r="KDA1" s="592"/>
      <c r="KDB1" s="592"/>
      <c r="KDC1" s="592"/>
      <c r="KDD1" s="592"/>
      <c r="KDE1" s="592"/>
      <c r="KDF1" s="592"/>
      <c r="KDG1" s="592"/>
      <c r="KDH1" s="592"/>
      <c r="KDI1" s="592"/>
      <c r="KDJ1" s="592"/>
      <c r="KDK1" s="592"/>
      <c r="KDL1" s="592"/>
      <c r="KDM1" s="592" t="s">
        <v>359</v>
      </c>
      <c r="KDN1" s="592"/>
      <c r="KDO1" s="592"/>
      <c r="KDP1" s="592"/>
      <c r="KDQ1" s="592"/>
      <c r="KDR1" s="592"/>
      <c r="KDS1" s="592"/>
      <c r="KDT1" s="592"/>
      <c r="KDU1" s="592"/>
      <c r="KDV1" s="592"/>
      <c r="KDW1" s="592"/>
      <c r="KDX1" s="592"/>
      <c r="KDY1" s="592"/>
      <c r="KDZ1" s="592"/>
      <c r="KEA1" s="592"/>
      <c r="KEB1" s="592"/>
      <c r="KEC1" s="592" t="s">
        <v>359</v>
      </c>
      <c r="KED1" s="592"/>
      <c r="KEE1" s="592"/>
      <c r="KEF1" s="592"/>
      <c r="KEG1" s="592"/>
      <c r="KEH1" s="592"/>
      <c r="KEI1" s="592"/>
      <c r="KEJ1" s="592"/>
      <c r="KEK1" s="592"/>
      <c r="KEL1" s="592"/>
      <c r="KEM1" s="592"/>
      <c r="KEN1" s="592"/>
      <c r="KEO1" s="592"/>
      <c r="KEP1" s="592"/>
      <c r="KEQ1" s="592"/>
      <c r="KER1" s="592"/>
      <c r="KES1" s="592" t="s">
        <v>359</v>
      </c>
      <c r="KET1" s="592"/>
      <c r="KEU1" s="592"/>
      <c r="KEV1" s="592"/>
      <c r="KEW1" s="592"/>
      <c r="KEX1" s="592"/>
      <c r="KEY1" s="592"/>
      <c r="KEZ1" s="592"/>
      <c r="KFA1" s="592"/>
      <c r="KFB1" s="592"/>
      <c r="KFC1" s="592"/>
      <c r="KFD1" s="592"/>
      <c r="KFE1" s="592"/>
      <c r="KFF1" s="592"/>
      <c r="KFG1" s="592"/>
      <c r="KFH1" s="592"/>
      <c r="KFI1" s="592" t="s">
        <v>359</v>
      </c>
      <c r="KFJ1" s="592"/>
      <c r="KFK1" s="592"/>
      <c r="KFL1" s="592"/>
      <c r="KFM1" s="592"/>
      <c r="KFN1" s="592"/>
      <c r="KFO1" s="592"/>
      <c r="KFP1" s="592"/>
      <c r="KFQ1" s="592"/>
      <c r="KFR1" s="592"/>
      <c r="KFS1" s="592"/>
      <c r="KFT1" s="592"/>
      <c r="KFU1" s="592"/>
      <c r="KFV1" s="592"/>
      <c r="KFW1" s="592"/>
      <c r="KFX1" s="592"/>
      <c r="KFY1" s="592" t="s">
        <v>359</v>
      </c>
      <c r="KFZ1" s="592"/>
      <c r="KGA1" s="592"/>
      <c r="KGB1" s="592"/>
      <c r="KGC1" s="592"/>
      <c r="KGD1" s="592"/>
      <c r="KGE1" s="592"/>
      <c r="KGF1" s="592"/>
      <c r="KGG1" s="592"/>
      <c r="KGH1" s="592"/>
      <c r="KGI1" s="592"/>
      <c r="KGJ1" s="592"/>
      <c r="KGK1" s="592"/>
      <c r="KGL1" s="592"/>
      <c r="KGM1" s="592"/>
      <c r="KGN1" s="592"/>
      <c r="KGO1" s="592" t="s">
        <v>359</v>
      </c>
      <c r="KGP1" s="592"/>
      <c r="KGQ1" s="592"/>
      <c r="KGR1" s="592"/>
      <c r="KGS1" s="592"/>
      <c r="KGT1" s="592"/>
      <c r="KGU1" s="592"/>
      <c r="KGV1" s="592"/>
      <c r="KGW1" s="592"/>
      <c r="KGX1" s="592"/>
      <c r="KGY1" s="592"/>
      <c r="KGZ1" s="592"/>
      <c r="KHA1" s="592"/>
      <c r="KHB1" s="592"/>
      <c r="KHC1" s="592"/>
      <c r="KHD1" s="592"/>
      <c r="KHE1" s="592" t="s">
        <v>359</v>
      </c>
      <c r="KHF1" s="592"/>
      <c r="KHG1" s="592"/>
      <c r="KHH1" s="592"/>
      <c r="KHI1" s="592"/>
      <c r="KHJ1" s="592"/>
      <c r="KHK1" s="592"/>
      <c r="KHL1" s="592"/>
      <c r="KHM1" s="592"/>
      <c r="KHN1" s="592"/>
      <c r="KHO1" s="592"/>
      <c r="KHP1" s="592"/>
      <c r="KHQ1" s="592"/>
      <c r="KHR1" s="592"/>
      <c r="KHS1" s="592"/>
      <c r="KHT1" s="592"/>
      <c r="KHU1" s="592" t="s">
        <v>359</v>
      </c>
      <c r="KHV1" s="592"/>
      <c r="KHW1" s="592"/>
      <c r="KHX1" s="592"/>
      <c r="KHY1" s="592"/>
      <c r="KHZ1" s="592"/>
      <c r="KIA1" s="592"/>
      <c r="KIB1" s="592"/>
      <c r="KIC1" s="592"/>
      <c r="KID1" s="592"/>
      <c r="KIE1" s="592"/>
      <c r="KIF1" s="592"/>
      <c r="KIG1" s="592"/>
      <c r="KIH1" s="592"/>
      <c r="KII1" s="592"/>
      <c r="KIJ1" s="592"/>
      <c r="KIK1" s="592" t="s">
        <v>359</v>
      </c>
      <c r="KIL1" s="592"/>
      <c r="KIM1" s="592"/>
      <c r="KIN1" s="592"/>
      <c r="KIO1" s="592"/>
      <c r="KIP1" s="592"/>
      <c r="KIQ1" s="592"/>
      <c r="KIR1" s="592"/>
      <c r="KIS1" s="592"/>
      <c r="KIT1" s="592"/>
      <c r="KIU1" s="592"/>
      <c r="KIV1" s="592"/>
      <c r="KIW1" s="592"/>
      <c r="KIX1" s="592"/>
      <c r="KIY1" s="592"/>
      <c r="KIZ1" s="592"/>
      <c r="KJA1" s="592" t="s">
        <v>359</v>
      </c>
      <c r="KJB1" s="592"/>
      <c r="KJC1" s="592"/>
      <c r="KJD1" s="592"/>
      <c r="KJE1" s="592"/>
      <c r="KJF1" s="592"/>
      <c r="KJG1" s="592"/>
      <c r="KJH1" s="592"/>
      <c r="KJI1" s="592"/>
      <c r="KJJ1" s="592"/>
      <c r="KJK1" s="592"/>
      <c r="KJL1" s="592"/>
      <c r="KJM1" s="592"/>
      <c r="KJN1" s="592"/>
      <c r="KJO1" s="592"/>
      <c r="KJP1" s="592"/>
      <c r="KJQ1" s="592" t="s">
        <v>359</v>
      </c>
      <c r="KJR1" s="592"/>
      <c r="KJS1" s="592"/>
      <c r="KJT1" s="592"/>
      <c r="KJU1" s="592"/>
      <c r="KJV1" s="592"/>
      <c r="KJW1" s="592"/>
      <c r="KJX1" s="592"/>
      <c r="KJY1" s="592"/>
      <c r="KJZ1" s="592"/>
      <c r="KKA1" s="592"/>
      <c r="KKB1" s="592"/>
      <c r="KKC1" s="592"/>
      <c r="KKD1" s="592"/>
      <c r="KKE1" s="592"/>
      <c r="KKF1" s="592"/>
      <c r="KKG1" s="592" t="s">
        <v>359</v>
      </c>
      <c r="KKH1" s="592"/>
      <c r="KKI1" s="592"/>
      <c r="KKJ1" s="592"/>
      <c r="KKK1" s="592"/>
      <c r="KKL1" s="592"/>
      <c r="KKM1" s="592"/>
      <c r="KKN1" s="592"/>
      <c r="KKO1" s="592"/>
      <c r="KKP1" s="592"/>
      <c r="KKQ1" s="592"/>
      <c r="KKR1" s="592"/>
      <c r="KKS1" s="592"/>
      <c r="KKT1" s="592"/>
      <c r="KKU1" s="592"/>
      <c r="KKV1" s="592"/>
      <c r="KKW1" s="592" t="s">
        <v>359</v>
      </c>
      <c r="KKX1" s="592"/>
      <c r="KKY1" s="592"/>
      <c r="KKZ1" s="592"/>
      <c r="KLA1" s="592"/>
      <c r="KLB1" s="592"/>
      <c r="KLC1" s="592"/>
      <c r="KLD1" s="592"/>
      <c r="KLE1" s="592"/>
      <c r="KLF1" s="592"/>
      <c r="KLG1" s="592"/>
      <c r="KLH1" s="592"/>
      <c r="KLI1" s="592"/>
      <c r="KLJ1" s="592"/>
      <c r="KLK1" s="592"/>
      <c r="KLL1" s="592"/>
      <c r="KLM1" s="592" t="s">
        <v>359</v>
      </c>
      <c r="KLN1" s="592"/>
      <c r="KLO1" s="592"/>
      <c r="KLP1" s="592"/>
      <c r="KLQ1" s="592"/>
      <c r="KLR1" s="592"/>
      <c r="KLS1" s="592"/>
      <c r="KLT1" s="592"/>
      <c r="KLU1" s="592"/>
      <c r="KLV1" s="592"/>
      <c r="KLW1" s="592"/>
      <c r="KLX1" s="592"/>
      <c r="KLY1" s="592"/>
      <c r="KLZ1" s="592"/>
      <c r="KMA1" s="592"/>
      <c r="KMB1" s="592"/>
      <c r="KMC1" s="592" t="s">
        <v>359</v>
      </c>
      <c r="KMD1" s="592"/>
      <c r="KME1" s="592"/>
      <c r="KMF1" s="592"/>
      <c r="KMG1" s="592"/>
      <c r="KMH1" s="592"/>
      <c r="KMI1" s="592"/>
      <c r="KMJ1" s="592"/>
      <c r="KMK1" s="592"/>
      <c r="KML1" s="592"/>
      <c r="KMM1" s="592"/>
      <c r="KMN1" s="592"/>
      <c r="KMO1" s="592"/>
      <c r="KMP1" s="592"/>
      <c r="KMQ1" s="592"/>
      <c r="KMR1" s="592"/>
      <c r="KMS1" s="592" t="s">
        <v>359</v>
      </c>
      <c r="KMT1" s="592"/>
      <c r="KMU1" s="592"/>
      <c r="KMV1" s="592"/>
      <c r="KMW1" s="592"/>
      <c r="KMX1" s="592"/>
      <c r="KMY1" s="592"/>
      <c r="KMZ1" s="592"/>
      <c r="KNA1" s="592"/>
      <c r="KNB1" s="592"/>
      <c r="KNC1" s="592"/>
      <c r="KND1" s="592"/>
      <c r="KNE1" s="592"/>
      <c r="KNF1" s="592"/>
      <c r="KNG1" s="592"/>
      <c r="KNH1" s="592"/>
      <c r="KNI1" s="592" t="s">
        <v>359</v>
      </c>
      <c r="KNJ1" s="592"/>
      <c r="KNK1" s="592"/>
      <c r="KNL1" s="592"/>
      <c r="KNM1" s="592"/>
      <c r="KNN1" s="592"/>
      <c r="KNO1" s="592"/>
      <c r="KNP1" s="592"/>
      <c r="KNQ1" s="592"/>
      <c r="KNR1" s="592"/>
      <c r="KNS1" s="592"/>
      <c r="KNT1" s="592"/>
      <c r="KNU1" s="592"/>
      <c r="KNV1" s="592"/>
      <c r="KNW1" s="592"/>
      <c r="KNX1" s="592"/>
      <c r="KNY1" s="592" t="s">
        <v>359</v>
      </c>
      <c r="KNZ1" s="592"/>
      <c r="KOA1" s="592"/>
      <c r="KOB1" s="592"/>
      <c r="KOC1" s="592"/>
      <c r="KOD1" s="592"/>
      <c r="KOE1" s="592"/>
      <c r="KOF1" s="592"/>
      <c r="KOG1" s="592"/>
      <c r="KOH1" s="592"/>
      <c r="KOI1" s="592"/>
      <c r="KOJ1" s="592"/>
      <c r="KOK1" s="592"/>
      <c r="KOL1" s="592"/>
      <c r="KOM1" s="592"/>
      <c r="KON1" s="592"/>
      <c r="KOO1" s="592" t="s">
        <v>359</v>
      </c>
      <c r="KOP1" s="592"/>
      <c r="KOQ1" s="592"/>
      <c r="KOR1" s="592"/>
      <c r="KOS1" s="592"/>
      <c r="KOT1" s="592"/>
      <c r="KOU1" s="592"/>
      <c r="KOV1" s="592"/>
      <c r="KOW1" s="592"/>
      <c r="KOX1" s="592"/>
      <c r="KOY1" s="592"/>
      <c r="KOZ1" s="592"/>
      <c r="KPA1" s="592"/>
      <c r="KPB1" s="592"/>
      <c r="KPC1" s="592"/>
      <c r="KPD1" s="592"/>
      <c r="KPE1" s="592" t="s">
        <v>359</v>
      </c>
      <c r="KPF1" s="592"/>
      <c r="KPG1" s="592"/>
      <c r="KPH1" s="592"/>
      <c r="KPI1" s="592"/>
      <c r="KPJ1" s="592"/>
      <c r="KPK1" s="592"/>
      <c r="KPL1" s="592"/>
      <c r="KPM1" s="592"/>
      <c r="KPN1" s="592"/>
      <c r="KPO1" s="592"/>
      <c r="KPP1" s="592"/>
      <c r="KPQ1" s="592"/>
      <c r="KPR1" s="592"/>
      <c r="KPS1" s="592"/>
      <c r="KPT1" s="592"/>
      <c r="KPU1" s="592" t="s">
        <v>359</v>
      </c>
      <c r="KPV1" s="592"/>
      <c r="KPW1" s="592"/>
      <c r="KPX1" s="592"/>
      <c r="KPY1" s="592"/>
      <c r="KPZ1" s="592"/>
      <c r="KQA1" s="592"/>
      <c r="KQB1" s="592"/>
      <c r="KQC1" s="592"/>
      <c r="KQD1" s="592"/>
      <c r="KQE1" s="592"/>
      <c r="KQF1" s="592"/>
      <c r="KQG1" s="592"/>
      <c r="KQH1" s="592"/>
      <c r="KQI1" s="592"/>
      <c r="KQJ1" s="592"/>
      <c r="KQK1" s="592" t="s">
        <v>359</v>
      </c>
      <c r="KQL1" s="592"/>
      <c r="KQM1" s="592"/>
      <c r="KQN1" s="592"/>
      <c r="KQO1" s="592"/>
      <c r="KQP1" s="592"/>
      <c r="KQQ1" s="592"/>
      <c r="KQR1" s="592"/>
      <c r="KQS1" s="592"/>
      <c r="KQT1" s="592"/>
      <c r="KQU1" s="592"/>
      <c r="KQV1" s="592"/>
      <c r="KQW1" s="592"/>
      <c r="KQX1" s="592"/>
      <c r="KQY1" s="592"/>
      <c r="KQZ1" s="592"/>
      <c r="KRA1" s="592" t="s">
        <v>359</v>
      </c>
      <c r="KRB1" s="592"/>
      <c r="KRC1" s="592"/>
      <c r="KRD1" s="592"/>
      <c r="KRE1" s="592"/>
      <c r="KRF1" s="592"/>
      <c r="KRG1" s="592"/>
      <c r="KRH1" s="592"/>
      <c r="KRI1" s="592"/>
      <c r="KRJ1" s="592"/>
      <c r="KRK1" s="592"/>
      <c r="KRL1" s="592"/>
      <c r="KRM1" s="592"/>
      <c r="KRN1" s="592"/>
      <c r="KRO1" s="592"/>
      <c r="KRP1" s="592"/>
      <c r="KRQ1" s="592" t="s">
        <v>359</v>
      </c>
      <c r="KRR1" s="592"/>
      <c r="KRS1" s="592"/>
      <c r="KRT1" s="592"/>
      <c r="KRU1" s="592"/>
      <c r="KRV1" s="592"/>
      <c r="KRW1" s="592"/>
      <c r="KRX1" s="592"/>
      <c r="KRY1" s="592"/>
      <c r="KRZ1" s="592"/>
      <c r="KSA1" s="592"/>
      <c r="KSB1" s="592"/>
      <c r="KSC1" s="592"/>
      <c r="KSD1" s="592"/>
      <c r="KSE1" s="592"/>
      <c r="KSF1" s="592"/>
      <c r="KSG1" s="592" t="s">
        <v>359</v>
      </c>
      <c r="KSH1" s="592"/>
      <c r="KSI1" s="592"/>
      <c r="KSJ1" s="592"/>
      <c r="KSK1" s="592"/>
      <c r="KSL1" s="592"/>
      <c r="KSM1" s="592"/>
      <c r="KSN1" s="592"/>
      <c r="KSO1" s="592"/>
      <c r="KSP1" s="592"/>
      <c r="KSQ1" s="592"/>
      <c r="KSR1" s="592"/>
      <c r="KSS1" s="592"/>
      <c r="KST1" s="592"/>
      <c r="KSU1" s="592"/>
      <c r="KSV1" s="592"/>
      <c r="KSW1" s="592" t="s">
        <v>359</v>
      </c>
      <c r="KSX1" s="592"/>
      <c r="KSY1" s="592"/>
      <c r="KSZ1" s="592"/>
      <c r="KTA1" s="592"/>
      <c r="KTB1" s="592"/>
      <c r="KTC1" s="592"/>
      <c r="KTD1" s="592"/>
      <c r="KTE1" s="592"/>
      <c r="KTF1" s="592"/>
      <c r="KTG1" s="592"/>
      <c r="KTH1" s="592"/>
      <c r="KTI1" s="592"/>
      <c r="KTJ1" s="592"/>
      <c r="KTK1" s="592"/>
      <c r="KTL1" s="592"/>
      <c r="KTM1" s="592" t="s">
        <v>359</v>
      </c>
      <c r="KTN1" s="592"/>
      <c r="KTO1" s="592"/>
      <c r="KTP1" s="592"/>
      <c r="KTQ1" s="592"/>
      <c r="KTR1" s="592"/>
      <c r="KTS1" s="592"/>
      <c r="KTT1" s="592"/>
      <c r="KTU1" s="592"/>
      <c r="KTV1" s="592"/>
      <c r="KTW1" s="592"/>
      <c r="KTX1" s="592"/>
      <c r="KTY1" s="592"/>
      <c r="KTZ1" s="592"/>
      <c r="KUA1" s="592"/>
      <c r="KUB1" s="592"/>
      <c r="KUC1" s="592" t="s">
        <v>359</v>
      </c>
      <c r="KUD1" s="592"/>
      <c r="KUE1" s="592"/>
      <c r="KUF1" s="592"/>
      <c r="KUG1" s="592"/>
      <c r="KUH1" s="592"/>
      <c r="KUI1" s="592"/>
      <c r="KUJ1" s="592"/>
      <c r="KUK1" s="592"/>
      <c r="KUL1" s="592"/>
      <c r="KUM1" s="592"/>
      <c r="KUN1" s="592"/>
      <c r="KUO1" s="592"/>
      <c r="KUP1" s="592"/>
      <c r="KUQ1" s="592"/>
      <c r="KUR1" s="592"/>
      <c r="KUS1" s="592" t="s">
        <v>359</v>
      </c>
      <c r="KUT1" s="592"/>
      <c r="KUU1" s="592"/>
      <c r="KUV1" s="592"/>
      <c r="KUW1" s="592"/>
      <c r="KUX1" s="592"/>
      <c r="KUY1" s="592"/>
      <c r="KUZ1" s="592"/>
      <c r="KVA1" s="592"/>
      <c r="KVB1" s="592"/>
      <c r="KVC1" s="592"/>
      <c r="KVD1" s="592"/>
      <c r="KVE1" s="592"/>
      <c r="KVF1" s="592"/>
      <c r="KVG1" s="592"/>
      <c r="KVH1" s="592"/>
      <c r="KVI1" s="592" t="s">
        <v>359</v>
      </c>
      <c r="KVJ1" s="592"/>
      <c r="KVK1" s="592"/>
      <c r="KVL1" s="592"/>
      <c r="KVM1" s="592"/>
      <c r="KVN1" s="592"/>
      <c r="KVO1" s="592"/>
      <c r="KVP1" s="592"/>
      <c r="KVQ1" s="592"/>
      <c r="KVR1" s="592"/>
      <c r="KVS1" s="592"/>
      <c r="KVT1" s="592"/>
      <c r="KVU1" s="592"/>
      <c r="KVV1" s="592"/>
      <c r="KVW1" s="592"/>
      <c r="KVX1" s="592"/>
      <c r="KVY1" s="592" t="s">
        <v>359</v>
      </c>
      <c r="KVZ1" s="592"/>
      <c r="KWA1" s="592"/>
      <c r="KWB1" s="592"/>
      <c r="KWC1" s="592"/>
      <c r="KWD1" s="592"/>
      <c r="KWE1" s="592"/>
      <c r="KWF1" s="592"/>
      <c r="KWG1" s="592"/>
      <c r="KWH1" s="592"/>
      <c r="KWI1" s="592"/>
      <c r="KWJ1" s="592"/>
      <c r="KWK1" s="592"/>
      <c r="KWL1" s="592"/>
      <c r="KWM1" s="592"/>
      <c r="KWN1" s="592"/>
      <c r="KWO1" s="592" t="s">
        <v>359</v>
      </c>
      <c r="KWP1" s="592"/>
      <c r="KWQ1" s="592"/>
      <c r="KWR1" s="592"/>
      <c r="KWS1" s="592"/>
      <c r="KWT1" s="592"/>
      <c r="KWU1" s="592"/>
      <c r="KWV1" s="592"/>
      <c r="KWW1" s="592"/>
      <c r="KWX1" s="592"/>
      <c r="KWY1" s="592"/>
      <c r="KWZ1" s="592"/>
      <c r="KXA1" s="592"/>
      <c r="KXB1" s="592"/>
      <c r="KXC1" s="592"/>
      <c r="KXD1" s="592"/>
      <c r="KXE1" s="592" t="s">
        <v>359</v>
      </c>
      <c r="KXF1" s="592"/>
      <c r="KXG1" s="592"/>
      <c r="KXH1" s="592"/>
      <c r="KXI1" s="592"/>
      <c r="KXJ1" s="592"/>
      <c r="KXK1" s="592"/>
      <c r="KXL1" s="592"/>
      <c r="KXM1" s="592"/>
      <c r="KXN1" s="592"/>
      <c r="KXO1" s="592"/>
      <c r="KXP1" s="592"/>
      <c r="KXQ1" s="592"/>
      <c r="KXR1" s="592"/>
      <c r="KXS1" s="592"/>
      <c r="KXT1" s="592"/>
      <c r="KXU1" s="592" t="s">
        <v>359</v>
      </c>
      <c r="KXV1" s="592"/>
      <c r="KXW1" s="592"/>
      <c r="KXX1" s="592"/>
      <c r="KXY1" s="592"/>
      <c r="KXZ1" s="592"/>
      <c r="KYA1" s="592"/>
      <c r="KYB1" s="592"/>
      <c r="KYC1" s="592"/>
      <c r="KYD1" s="592"/>
      <c r="KYE1" s="592"/>
      <c r="KYF1" s="592"/>
      <c r="KYG1" s="592"/>
      <c r="KYH1" s="592"/>
      <c r="KYI1" s="592"/>
      <c r="KYJ1" s="592"/>
      <c r="KYK1" s="592" t="s">
        <v>359</v>
      </c>
      <c r="KYL1" s="592"/>
      <c r="KYM1" s="592"/>
      <c r="KYN1" s="592"/>
      <c r="KYO1" s="592"/>
      <c r="KYP1" s="592"/>
      <c r="KYQ1" s="592"/>
      <c r="KYR1" s="592"/>
      <c r="KYS1" s="592"/>
      <c r="KYT1" s="592"/>
      <c r="KYU1" s="592"/>
      <c r="KYV1" s="592"/>
      <c r="KYW1" s="592"/>
      <c r="KYX1" s="592"/>
      <c r="KYY1" s="592"/>
      <c r="KYZ1" s="592"/>
      <c r="KZA1" s="592" t="s">
        <v>359</v>
      </c>
      <c r="KZB1" s="592"/>
      <c r="KZC1" s="592"/>
      <c r="KZD1" s="592"/>
      <c r="KZE1" s="592"/>
      <c r="KZF1" s="592"/>
      <c r="KZG1" s="592"/>
      <c r="KZH1" s="592"/>
      <c r="KZI1" s="592"/>
      <c r="KZJ1" s="592"/>
      <c r="KZK1" s="592"/>
      <c r="KZL1" s="592"/>
      <c r="KZM1" s="592"/>
      <c r="KZN1" s="592"/>
      <c r="KZO1" s="592"/>
      <c r="KZP1" s="592"/>
      <c r="KZQ1" s="592" t="s">
        <v>359</v>
      </c>
      <c r="KZR1" s="592"/>
      <c r="KZS1" s="592"/>
      <c r="KZT1" s="592"/>
      <c r="KZU1" s="592"/>
      <c r="KZV1" s="592"/>
      <c r="KZW1" s="592"/>
      <c r="KZX1" s="592"/>
      <c r="KZY1" s="592"/>
      <c r="KZZ1" s="592"/>
      <c r="LAA1" s="592"/>
      <c r="LAB1" s="592"/>
      <c r="LAC1" s="592"/>
      <c r="LAD1" s="592"/>
      <c r="LAE1" s="592"/>
      <c r="LAF1" s="592"/>
      <c r="LAG1" s="592" t="s">
        <v>359</v>
      </c>
      <c r="LAH1" s="592"/>
      <c r="LAI1" s="592"/>
      <c r="LAJ1" s="592"/>
      <c r="LAK1" s="592"/>
      <c r="LAL1" s="592"/>
      <c r="LAM1" s="592"/>
      <c r="LAN1" s="592"/>
      <c r="LAO1" s="592"/>
      <c r="LAP1" s="592"/>
      <c r="LAQ1" s="592"/>
      <c r="LAR1" s="592"/>
      <c r="LAS1" s="592"/>
      <c r="LAT1" s="592"/>
      <c r="LAU1" s="592"/>
      <c r="LAV1" s="592"/>
      <c r="LAW1" s="592" t="s">
        <v>359</v>
      </c>
      <c r="LAX1" s="592"/>
      <c r="LAY1" s="592"/>
      <c r="LAZ1" s="592"/>
      <c r="LBA1" s="592"/>
      <c r="LBB1" s="592"/>
      <c r="LBC1" s="592"/>
      <c r="LBD1" s="592"/>
      <c r="LBE1" s="592"/>
      <c r="LBF1" s="592"/>
      <c r="LBG1" s="592"/>
      <c r="LBH1" s="592"/>
      <c r="LBI1" s="592"/>
      <c r="LBJ1" s="592"/>
      <c r="LBK1" s="592"/>
      <c r="LBL1" s="592"/>
      <c r="LBM1" s="592" t="s">
        <v>359</v>
      </c>
      <c r="LBN1" s="592"/>
      <c r="LBO1" s="592"/>
      <c r="LBP1" s="592"/>
      <c r="LBQ1" s="592"/>
      <c r="LBR1" s="592"/>
      <c r="LBS1" s="592"/>
      <c r="LBT1" s="592"/>
      <c r="LBU1" s="592"/>
      <c r="LBV1" s="592"/>
      <c r="LBW1" s="592"/>
      <c r="LBX1" s="592"/>
      <c r="LBY1" s="592"/>
      <c r="LBZ1" s="592"/>
      <c r="LCA1" s="592"/>
      <c r="LCB1" s="592"/>
      <c r="LCC1" s="592" t="s">
        <v>359</v>
      </c>
      <c r="LCD1" s="592"/>
      <c r="LCE1" s="592"/>
      <c r="LCF1" s="592"/>
      <c r="LCG1" s="592"/>
      <c r="LCH1" s="592"/>
      <c r="LCI1" s="592"/>
      <c r="LCJ1" s="592"/>
      <c r="LCK1" s="592"/>
      <c r="LCL1" s="592"/>
      <c r="LCM1" s="592"/>
      <c r="LCN1" s="592"/>
      <c r="LCO1" s="592"/>
      <c r="LCP1" s="592"/>
      <c r="LCQ1" s="592"/>
      <c r="LCR1" s="592"/>
      <c r="LCS1" s="592" t="s">
        <v>359</v>
      </c>
      <c r="LCT1" s="592"/>
      <c r="LCU1" s="592"/>
      <c r="LCV1" s="592"/>
      <c r="LCW1" s="592"/>
      <c r="LCX1" s="592"/>
      <c r="LCY1" s="592"/>
      <c r="LCZ1" s="592"/>
      <c r="LDA1" s="592"/>
      <c r="LDB1" s="592"/>
      <c r="LDC1" s="592"/>
      <c r="LDD1" s="592"/>
      <c r="LDE1" s="592"/>
      <c r="LDF1" s="592"/>
      <c r="LDG1" s="592"/>
      <c r="LDH1" s="592"/>
      <c r="LDI1" s="592" t="s">
        <v>359</v>
      </c>
      <c r="LDJ1" s="592"/>
      <c r="LDK1" s="592"/>
      <c r="LDL1" s="592"/>
      <c r="LDM1" s="592"/>
      <c r="LDN1" s="592"/>
      <c r="LDO1" s="592"/>
      <c r="LDP1" s="592"/>
      <c r="LDQ1" s="592"/>
      <c r="LDR1" s="592"/>
      <c r="LDS1" s="592"/>
      <c r="LDT1" s="592"/>
      <c r="LDU1" s="592"/>
      <c r="LDV1" s="592"/>
      <c r="LDW1" s="592"/>
      <c r="LDX1" s="592"/>
      <c r="LDY1" s="592" t="s">
        <v>359</v>
      </c>
      <c r="LDZ1" s="592"/>
      <c r="LEA1" s="592"/>
      <c r="LEB1" s="592"/>
      <c r="LEC1" s="592"/>
      <c r="LED1" s="592"/>
      <c r="LEE1" s="592"/>
      <c r="LEF1" s="592"/>
      <c r="LEG1" s="592"/>
      <c r="LEH1" s="592"/>
      <c r="LEI1" s="592"/>
      <c r="LEJ1" s="592"/>
      <c r="LEK1" s="592"/>
      <c r="LEL1" s="592"/>
      <c r="LEM1" s="592"/>
      <c r="LEN1" s="592"/>
      <c r="LEO1" s="592" t="s">
        <v>359</v>
      </c>
      <c r="LEP1" s="592"/>
      <c r="LEQ1" s="592"/>
      <c r="LER1" s="592"/>
      <c r="LES1" s="592"/>
      <c r="LET1" s="592"/>
      <c r="LEU1" s="592"/>
      <c r="LEV1" s="592"/>
      <c r="LEW1" s="592"/>
      <c r="LEX1" s="592"/>
      <c r="LEY1" s="592"/>
      <c r="LEZ1" s="592"/>
      <c r="LFA1" s="592"/>
      <c r="LFB1" s="592"/>
      <c r="LFC1" s="592"/>
      <c r="LFD1" s="592"/>
      <c r="LFE1" s="592" t="s">
        <v>359</v>
      </c>
      <c r="LFF1" s="592"/>
      <c r="LFG1" s="592"/>
      <c r="LFH1" s="592"/>
      <c r="LFI1" s="592"/>
      <c r="LFJ1" s="592"/>
      <c r="LFK1" s="592"/>
      <c r="LFL1" s="592"/>
      <c r="LFM1" s="592"/>
      <c r="LFN1" s="592"/>
      <c r="LFO1" s="592"/>
      <c r="LFP1" s="592"/>
      <c r="LFQ1" s="592"/>
      <c r="LFR1" s="592"/>
      <c r="LFS1" s="592"/>
      <c r="LFT1" s="592"/>
      <c r="LFU1" s="592" t="s">
        <v>359</v>
      </c>
      <c r="LFV1" s="592"/>
      <c r="LFW1" s="592"/>
      <c r="LFX1" s="592"/>
      <c r="LFY1" s="592"/>
      <c r="LFZ1" s="592"/>
      <c r="LGA1" s="592"/>
      <c r="LGB1" s="592"/>
      <c r="LGC1" s="592"/>
      <c r="LGD1" s="592"/>
      <c r="LGE1" s="592"/>
      <c r="LGF1" s="592"/>
      <c r="LGG1" s="592"/>
      <c r="LGH1" s="592"/>
      <c r="LGI1" s="592"/>
      <c r="LGJ1" s="592"/>
      <c r="LGK1" s="592" t="s">
        <v>359</v>
      </c>
      <c r="LGL1" s="592"/>
      <c r="LGM1" s="592"/>
      <c r="LGN1" s="592"/>
      <c r="LGO1" s="592"/>
      <c r="LGP1" s="592"/>
      <c r="LGQ1" s="592"/>
      <c r="LGR1" s="592"/>
      <c r="LGS1" s="592"/>
      <c r="LGT1" s="592"/>
      <c r="LGU1" s="592"/>
      <c r="LGV1" s="592"/>
      <c r="LGW1" s="592"/>
      <c r="LGX1" s="592"/>
      <c r="LGY1" s="592"/>
      <c r="LGZ1" s="592"/>
      <c r="LHA1" s="592" t="s">
        <v>359</v>
      </c>
      <c r="LHB1" s="592"/>
      <c r="LHC1" s="592"/>
      <c r="LHD1" s="592"/>
      <c r="LHE1" s="592"/>
      <c r="LHF1" s="592"/>
      <c r="LHG1" s="592"/>
      <c r="LHH1" s="592"/>
      <c r="LHI1" s="592"/>
      <c r="LHJ1" s="592"/>
      <c r="LHK1" s="592"/>
      <c r="LHL1" s="592"/>
      <c r="LHM1" s="592"/>
      <c r="LHN1" s="592"/>
      <c r="LHO1" s="592"/>
      <c r="LHP1" s="592"/>
      <c r="LHQ1" s="592" t="s">
        <v>359</v>
      </c>
      <c r="LHR1" s="592"/>
      <c r="LHS1" s="592"/>
      <c r="LHT1" s="592"/>
      <c r="LHU1" s="592"/>
      <c r="LHV1" s="592"/>
      <c r="LHW1" s="592"/>
      <c r="LHX1" s="592"/>
      <c r="LHY1" s="592"/>
      <c r="LHZ1" s="592"/>
      <c r="LIA1" s="592"/>
      <c r="LIB1" s="592"/>
      <c r="LIC1" s="592"/>
      <c r="LID1" s="592"/>
      <c r="LIE1" s="592"/>
      <c r="LIF1" s="592"/>
      <c r="LIG1" s="592" t="s">
        <v>359</v>
      </c>
      <c r="LIH1" s="592"/>
      <c r="LII1" s="592"/>
      <c r="LIJ1" s="592"/>
      <c r="LIK1" s="592"/>
      <c r="LIL1" s="592"/>
      <c r="LIM1" s="592"/>
      <c r="LIN1" s="592"/>
      <c r="LIO1" s="592"/>
      <c r="LIP1" s="592"/>
      <c r="LIQ1" s="592"/>
      <c r="LIR1" s="592"/>
      <c r="LIS1" s="592"/>
      <c r="LIT1" s="592"/>
      <c r="LIU1" s="592"/>
      <c r="LIV1" s="592"/>
      <c r="LIW1" s="592" t="s">
        <v>359</v>
      </c>
      <c r="LIX1" s="592"/>
      <c r="LIY1" s="592"/>
      <c r="LIZ1" s="592"/>
      <c r="LJA1" s="592"/>
      <c r="LJB1" s="592"/>
      <c r="LJC1" s="592"/>
      <c r="LJD1" s="592"/>
      <c r="LJE1" s="592"/>
      <c r="LJF1" s="592"/>
      <c r="LJG1" s="592"/>
      <c r="LJH1" s="592"/>
      <c r="LJI1" s="592"/>
      <c r="LJJ1" s="592"/>
      <c r="LJK1" s="592"/>
      <c r="LJL1" s="592"/>
      <c r="LJM1" s="592" t="s">
        <v>359</v>
      </c>
      <c r="LJN1" s="592"/>
      <c r="LJO1" s="592"/>
      <c r="LJP1" s="592"/>
      <c r="LJQ1" s="592"/>
      <c r="LJR1" s="592"/>
      <c r="LJS1" s="592"/>
      <c r="LJT1" s="592"/>
      <c r="LJU1" s="592"/>
      <c r="LJV1" s="592"/>
      <c r="LJW1" s="592"/>
      <c r="LJX1" s="592"/>
      <c r="LJY1" s="592"/>
      <c r="LJZ1" s="592"/>
      <c r="LKA1" s="592"/>
      <c r="LKB1" s="592"/>
      <c r="LKC1" s="592" t="s">
        <v>359</v>
      </c>
      <c r="LKD1" s="592"/>
      <c r="LKE1" s="592"/>
      <c r="LKF1" s="592"/>
      <c r="LKG1" s="592"/>
      <c r="LKH1" s="592"/>
      <c r="LKI1" s="592"/>
      <c r="LKJ1" s="592"/>
      <c r="LKK1" s="592"/>
      <c r="LKL1" s="592"/>
      <c r="LKM1" s="592"/>
      <c r="LKN1" s="592"/>
      <c r="LKO1" s="592"/>
      <c r="LKP1" s="592"/>
      <c r="LKQ1" s="592"/>
      <c r="LKR1" s="592"/>
      <c r="LKS1" s="592" t="s">
        <v>359</v>
      </c>
      <c r="LKT1" s="592"/>
      <c r="LKU1" s="592"/>
      <c r="LKV1" s="592"/>
      <c r="LKW1" s="592"/>
      <c r="LKX1" s="592"/>
      <c r="LKY1" s="592"/>
      <c r="LKZ1" s="592"/>
      <c r="LLA1" s="592"/>
      <c r="LLB1" s="592"/>
      <c r="LLC1" s="592"/>
      <c r="LLD1" s="592"/>
      <c r="LLE1" s="592"/>
      <c r="LLF1" s="592"/>
      <c r="LLG1" s="592"/>
      <c r="LLH1" s="592"/>
      <c r="LLI1" s="592" t="s">
        <v>359</v>
      </c>
      <c r="LLJ1" s="592"/>
      <c r="LLK1" s="592"/>
      <c r="LLL1" s="592"/>
      <c r="LLM1" s="592"/>
      <c r="LLN1" s="592"/>
      <c r="LLO1" s="592"/>
      <c r="LLP1" s="592"/>
      <c r="LLQ1" s="592"/>
      <c r="LLR1" s="592"/>
      <c r="LLS1" s="592"/>
      <c r="LLT1" s="592"/>
      <c r="LLU1" s="592"/>
      <c r="LLV1" s="592"/>
      <c r="LLW1" s="592"/>
      <c r="LLX1" s="592"/>
      <c r="LLY1" s="592" t="s">
        <v>359</v>
      </c>
      <c r="LLZ1" s="592"/>
      <c r="LMA1" s="592"/>
      <c r="LMB1" s="592"/>
      <c r="LMC1" s="592"/>
      <c r="LMD1" s="592"/>
      <c r="LME1" s="592"/>
      <c r="LMF1" s="592"/>
      <c r="LMG1" s="592"/>
      <c r="LMH1" s="592"/>
      <c r="LMI1" s="592"/>
      <c r="LMJ1" s="592"/>
      <c r="LMK1" s="592"/>
      <c r="LML1" s="592"/>
      <c r="LMM1" s="592"/>
      <c r="LMN1" s="592"/>
      <c r="LMO1" s="592" t="s">
        <v>359</v>
      </c>
      <c r="LMP1" s="592"/>
      <c r="LMQ1" s="592"/>
      <c r="LMR1" s="592"/>
      <c r="LMS1" s="592"/>
      <c r="LMT1" s="592"/>
      <c r="LMU1" s="592"/>
      <c r="LMV1" s="592"/>
      <c r="LMW1" s="592"/>
      <c r="LMX1" s="592"/>
      <c r="LMY1" s="592"/>
      <c r="LMZ1" s="592"/>
      <c r="LNA1" s="592"/>
      <c r="LNB1" s="592"/>
      <c r="LNC1" s="592"/>
      <c r="LND1" s="592"/>
      <c r="LNE1" s="592" t="s">
        <v>359</v>
      </c>
      <c r="LNF1" s="592"/>
      <c r="LNG1" s="592"/>
      <c r="LNH1" s="592"/>
      <c r="LNI1" s="592"/>
      <c r="LNJ1" s="592"/>
      <c r="LNK1" s="592"/>
      <c r="LNL1" s="592"/>
      <c r="LNM1" s="592"/>
      <c r="LNN1" s="592"/>
      <c r="LNO1" s="592"/>
      <c r="LNP1" s="592"/>
      <c r="LNQ1" s="592"/>
      <c r="LNR1" s="592"/>
      <c r="LNS1" s="592"/>
      <c r="LNT1" s="592"/>
      <c r="LNU1" s="592" t="s">
        <v>359</v>
      </c>
      <c r="LNV1" s="592"/>
      <c r="LNW1" s="592"/>
      <c r="LNX1" s="592"/>
      <c r="LNY1" s="592"/>
      <c r="LNZ1" s="592"/>
      <c r="LOA1" s="592"/>
      <c r="LOB1" s="592"/>
      <c r="LOC1" s="592"/>
      <c r="LOD1" s="592"/>
      <c r="LOE1" s="592"/>
      <c r="LOF1" s="592"/>
      <c r="LOG1" s="592"/>
      <c r="LOH1" s="592"/>
      <c r="LOI1" s="592"/>
      <c r="LOJ1" s="592"/>
      <c r="LOK1" s="592" t="s">
        <v>359</v>
      </c>
      <c r="LOL1" s="592"/>
      <c r="LOM1" s="592"/>
      <c r="LON1" s="592"/>
      <c r="LOO1" s="592"/>
      <c r="LOP1" s="592"/>
      <c r="LOQ1" s="592"/>
      <c r="LOR1" s="592"/>
      <c r="LOS1" s="592"/>
      <c r="LOT1" s="592"/>
      <c r="LOU1" s="592"/>
      <c r="LOV1" s="592"/>
      <c r="LOW1" s="592"/>
      <c r="LOX1" s="592"/>
      <c r="LOY1" s="592"/>
      <c r="LOZ1" s="592"/>
      <c r="LPA1" s="592" t="s">
        <v>359</v>
      </c>
      <c r="LPB1" s="592"/>
      <c r="LPC1" s="592"/>
      <c r="LPD1" s="592"/>
      <c r="LPE1" s="592"/>
      <c r="LPF1" s="592"/>
      <c r="LPG1" s="592"/>
      <c r="LPH1" s="592"/>
      <c r="LPI1" s="592"/>
      <c r="LPJ1" s="592"/>
      <c r="LPK1" s="592"/>
      <c r="LPL1" s="592"/>
      <c r="LPM1" s="592"/>
      <c r="LPN1" s="592"/>
      <c r="LPO1" s="592"/>
      <c r="LPP1" s="592"/>
      <c r="LPQ1" s="592" t="s">
        <v>359</v>
      </c>
      <c r="LPR1" s="592"/>
      <c r="LPS1" s="592"/>
      <c r="LPT1" s="592"/>
      <c r="LPU1" s="592"/>
      <c r="LPV1" s="592"/>
      <c r="LPW1" s="592"/>
      <c r="LPX1" s="592"/>
      <c r="LPY1" s="592"/>
      <c r="LPZ1" s="592"/>
      <c r="LQA1" s="592"/>
      <c r="LQB1" s="592"/>
      <c r="LQC1" s="592"/>
      <c r="LQD1" s="592"/>
      <c r="LQE1" s="592"/>
      <c r="LQF1" s="592"/>
      <c r="LQG1" s="592" t="s">
        <v>359</v>
      </c>
      <c r="LQH1" s="592"/>
      <c r="LQI1" s="592"/>
      <c r="LQJ1" s="592"/>
      <c r="LQK1" s="592"/>
      <c r="LQL1" s="592"/>
      <c r="LQM1" s="592"/>
      <c r="LQN1" s="592"/>
      <c r="LQO1" s="592"/>
      <c r="LQP1" s="592"/>
      <c r="LQQ1" s="592"/>
      <c r="LQR1" s="592"/>
      <c r="LQS1" s="592"/>
      <c r="LQT1" s="592"/>
      <c r="LQU1" s="592"/>
      <c r="LQV1" s="592"/>
      <c r="LQW1" s="592" t="s">
        <v>359</v>
      </c>
      <c r="LQX1" s="592"/>
      <c r="LQY1" s="592"/>
      <c r="LQZ1" s="592"/>
      <c r="LRA1" s="592"/>
      <c r="LRB1" s="592"/>
      <c r="LRC1" s="592"/>
      <c r="LRD1" s="592"/>
      <c r="LRE1" s="592"/>
      <c r="LRF1" s="592"/>
      <c r="LRG1" s="592"/>
      <c r="LRH1" s="592"/>
      <c r="LRI1" s="592"/>
      <c r="LRJ1" s="592"/>
      <c r="LRK1" s="592"/>
      <c r="LRL1" s="592"/>
      <c r="LRM1" s="592" t="s">
        <v>359</v>
      </c>
      <c r="LRN1" s="592"/>
      <c r="LRO1" s="592"/>
      <c r="LRP1" s="592"/>
      <c r="LRQ1" s="592"/>
      <c r="LRR1" s="592"/>
      <c r="LRS1" s="592"/>
      <c r="LRT1" s="592"/>
      <c r="LRU1" s="592"/>
      <c r="LRV1" s="592"/>
      <c r="LRW1" s="592"/>
      <c r="LRX1" s="592"/>
      <c r="LRY1" s="592"/>
      <c r="LRZ1" s="592"/>
      <c r="LSA1" s="592"/>
      <c r="LSB1" s="592"/>
      <c r="LSC1" s="592" t="s">
        <v>359</v>
      </c>
      <c r="LSD1" s="592"/>
      <c r="LSE1" s="592"/>
      <c r="LSF1" s="592"/>
      <c r="LSG1" s="592"/>
      <c r="LSH1" s="592"/>
      <c r="LSI1" s="592"/>
      <c r="LSJ1" s="592"/>
      <c r="LSK1" s="592"/>
      <c r="LSL1" s="592"/>
      <c r="LSM1" s="592"/>
      <c r="LSN1" s="592"/>
      <c r="LSO1" s="592"/>
      <c r="LSP1" s="592"/>
      <c r="LSQ1" s="592"/>
      <c r="LSR1" s="592"/>
      <c r="LSS1" s="592" t="s">
        <v>359</v>
      </c>
      <c r="LST1" s="592"/>
      <c r="LSU1" s="592"/>
      <c r="LSV1" s="592"/>
      <c r="LSW1" s="592"/>
      <c r="LSX1" s="592"/>
      <c r="LSY1" s="592"/>
      <c r="LSZ1" s="592"/>
      <c r="LTA1" s="592"/>
      <c r="LTB1" s="592"/>
      <c r="LTC1" s="592"/>
      <c r="LTD1" s="592"/>
      <c r="LTE1" s="592"/>
      <c r="LTF1" s="592"/>
      <c r="LTG1" s="592"/>
      <c r="LTH1" s="592"/>
      <c r="LTI1" s="592" t="s">
        <v>359</v>
      </c>
      <c r="LTJ1" s="592"/>
      <c r="LTK1" s="592"/>
      <c r="LTL1" s="592"/>
      <c r="LTM1" s="592"/>
      <c r="LTN1" s="592"/>
      <c r="LTO1" s="592"/>
      <c r="LTP1" s="592"/>
      <c r="LTQ1" s="592"/>
      <c r="LTR1" s="592"/>
      <c r="LTS1" s="592"/>
      <c r="LTT1" s="592"/>
      <c r="LTU1" s="592"/>
      <c r="LTV1" s="592"/>
      <c r="LTW1" s="592"/>
      <c r="LTX1" s="592"/>
      <c r="LTY1" s="592" t="s">
        <v>359</v>
      </c>
      <c r="LTZ1" s="592"/>
      <c r="LUA1" s="592"/>
      <c r="LUB1" s="592"/>
      <c r="LUC1" s="592"/>
      <c r="LUD1" s="592"/>
      <c r="LUE1" s="592"/>
      <c r="LUF1" s="592"/>
      <c r="LUG1" s="592"/>
      <c r="LUH1" s="592"/>
      <c r="LUI1" s="592"/>
      <c r="LUJ1" s="592"/>
      <c r="LUK1" s="592"/>
      <c r="LUL1" s="592"/>
      <c r="LUM1" s="592"/>
      <c r="LUN1" s="592"/>
      <c r="LUO1" s="592" t="s">
        <v>359</v>
      </c>
      <c r="LUP1" s="592"/>
      <c r="LUQ1" s="592"/>
      <c r="LUR1" s="592"/>
      <c r="LUS1" s="592"/>
      <c r="LUT1" s="592"/>
      <c r="LUU1" s="592"/>
      <c r="LUV1" s="592"/>
      <c r="LUW1" s="592"/>
      <c r="LUX1" s="592"/>
      <c r="LUY1" s="592"/>
      <c r="LUZ1" s="592"/>
      <c r="LVA1" s="592"/>
      <c r="LVB1" s="592"/>
      <c r="LVC1" s="592"/>
      <c r="LVD1" s="592"/>
      <c r="LVE1" s="592" t="s">
        <v>359</v>
      </c>
      <c r="LVF1" s="592"/>
      <c r="LVG1" s="592"/>
      <c r="LVH1" s="592"/>
      <c r="LVI1" s="592"/>
      <c r="LVJ1" s="592"/>
      <c r="LVK1" s="592"/>
      <c r="LVL1" s="592"/>
      <c r="LVM1" s="592"/>
      <c r="LVN1" s="592"/>
      <c r="LVO1" s="592"/>
      <c r="LVP1" s="592"/>
      <c r="LVQ1" s="592"/>
      <c r="LVR1" s="592"/>
      <c r="LVS1" s="592"/>
      <c r="LVT1" s="592"/>
      <c r="LVU1" s="592" t="s">
        <v>359</v>
      </c>
      <c r="LVV1" s="592"/>
      <c r="LVW1" s="592"/>
      <c r="LVX1" s="592"/>
      <c r="LVY1" s="592"/>
      <c r="LVZ1" s="592"/>
      <c r="LWA1" s="592"/>
      <c r="LWB1" s="592"/>
      <c r="LWC1" s="592"/>
      <c r="LWD1" s="592"/>
      <c r="LWE1" s="592"/>
      <c r="LWF1" s="592"/>
      <c r="LWG1" s="592"/>
      <c r="LWH1" s="592"/>
      <c r="LWI1" s="592"/>
      <c r="LWJ1" s="592"/>
      <c r="LWK1" s="592" t="s">
        <v>359</v>
      </c>
      <c r="LWL1" s="592"/>
      <c r="LWM1" s="592"/>
      <c r="LWN1" s="592"/>
      <c r="LWO1" s="592"/>
      <c r="LWP1" s="592"/>
      <c r="LWQ1" s="592"/>
      <c r="LWR1" s="592"/>
      <c r="LWS1" s="592"/>
      <c r="LWT1" s="592"/>
      <c r="LWU1" s="592"/>
      <c r="LWV1" s="592"/>
      <c r="LWW1" s="592"/>
      <c r="LWX1" s="592"/>
      <c r="LWY1" s="592"/>
      <c r="LWZ1" s="592"/>
      <c r="LXA1" s="592" t="s">
        <v>359</v>
      </c>
      <c r="LXB1" s="592"/>
      <c r="LXC1" s="592"/>
      <c r="LXD1" s="592"/>
      <c r="LXE1" s="592"/>
      <c r="LXF1" s="592"/>
      <c r="LXG1" s="592"/>
      <c r="LXH1" s="592"/>
      <c r="LXI1" s="592"/>
      <c r="LXJ1" s="592"/>
      <c r="LXK1" s="592"/>
      <c r="LXL1" s="592"/>
      <c r="LXM1" s="592"/>
      <c r="LXN1" s="592"/>
      <c r="LXO1" s="592"/>
      <c r="LXP1" s="592"/>
      <c r="LXQ1" s="592" t="s">
        <v>359</v>
      </c>
      <c r="LXR1" s="592"/>
      <c r="LXS1" s="592"/>
      <c r="LXT1" s="592"/>
      <c r="LXU1" s="592"/>
      <c r="LXV1" s="592"/>
      <c r="LXW1" s="592"/>
      <c r="LXX1" s="592"/>
      <c r="LXY1" s="592"/>
      <c r="LXZ1" s="592"/>
      <c r="LYA1" s="592"/>
      <c r="LYB1" s="592"/>
      <c r="LYC1" s="592"/>
      <c r="LYD1" s="592"/>
      <c r="LYE1" s="592"/>
      <c r="LYF1" s="592"/>
      <c r="LYG1" s="592" t="s">
        <v>359</v>
      </c>
      <c r="LYH1" s="592"/>
      <c r="LYI1" s="592"/>
      <c r="LYJ1" s="592"/>
      <c r="LYK1" s="592"/>
      <c r="LYL1" s="592"/>
      <c r="LYM1" s="592"/>
      <c r="LYN1" s="592"/>
      <c r="LYO1" s="592"/>
      <c r="LYP1" s="592"/>
      <c r="LYQ1" s="592"/>
      <c r="LYR1" s="592"/>
      <c r="LYS1" s="592"/>
      <c r="LYT1" s="592"/>
      <c r="LYU1" s="592"/>
      <c r="LYV1" s="592"/>
      <c r="LYW1" s="592" t="s">
        <v>359</v>
      </c>
      <c r="LYX1" s="592"/>
      <c r="LYY1" s="592"/>
      <c r="LYZ1" s="592"/>
      <c r="LZA1" s="592"/>
      <c r="LZB1" s="592"/>
      <c r="LZC1" s="592"/>
      <c r="LZD1" s="592"/>
      <c r="LZE1" s="592"/>
      <c r="LZF1" s="592"/>
      <c r="LZG1" s="592"/>
      <c r="LZH1" s="592"/>
      <c r="LZI1" s="592"/>
      <c r="LZJ1" s="592"/>
      <c r="LZK1" s="592"/>
      <c r="LZL1" s="592"/>
      <c r="LZM1" s="592" t="s">
        <v>359</v>
      </c>
      <c r="LZN1" s="592"/>
      <c r="LZO1" s="592"/>
      <c r="LZP1" s="592"/>
      <c r="LZQ1" s="592"/>
      <c r="LZR1" s="592"/>
      <c r="LZS1" s="592"/>
      <c r="LZT1" s="592"/>
      <c r="LZU1" s="592"/>
      <c r="LZV1" s="592"/>
      <c r="LZW1" s="592"/>
      <c r="LZX1" s="592"/>
      <c r="LZY1" s="592"/>
      <c r="LZZ1" s="592"/>
      <c r="MAA1" s="592"/>
      <c r="MAB1" s="592"/>
      <c r="MAC1" s="592" t="s">
        <v>359</v>
      </c>
      <c r="MAD1" s="592"/>
      <c r="MAE1" s="592"/>
      <c r="MAF1" s="592"/>
      <c r="MAG1" s="592"/>
      <c r="MAH1" s="592"/>
      <c r="MAI1" s="592"/>
      <c r="MAJ1" s="592"/>
      <c r="MAK1" s="592"/>
      <c r="MAL1" s="592"/>
      <c r="MAM1" s="592"/>
      <c r="MAN1" s="592"/>
      <c r="MAO1" s="592"/>
      <c r="MAP1" s="592"/>
      <c r="MAQ1" s="592"/>
      <c r="MAR1" s="592"/>
      <c r="MAS1" s="592" t="s">
        <v>359</v>
      </c>
      <c r="MAT1" s="592"/>
      <c r="MAU1" s="592"/>
      <c r="MAV1" s="592"/>
      <c r="MAW1" s="592"/>
      <c r="MAX1" s="592"/>
      <c r="MAY1" s="592"/>
      <c r="MAZ1" s="592"/>
      <c r="MBA1" s="592"/>
      <c r="MBB1" s="592"/>
      <c r="MBC1" s="592"/>
      <c r="MBD1" s="592"/>
      <c r="MBE1" s="592"/>
      <c r="MBF1" s="592"/>
      <c r="MBG1" s="592"/>
      <c r="MBH1" s="592"/>
      <c r="MBI1" s="592" t="s">
        <v>359</v>
      </c>
      <c r="MBJ1" s="592"/>
      <c r="MBK1" s="592"/>
      <c r="MBL1" s="592"/>
      <c r="MBM1" s="592"/>
      <c r="MBN1" s="592"/>
      <c r="MBO1" s="592"/>
      <c r="MBP1" s="592"/>
      <c r="MBQ1" s="592"/>
      <c r="MBR1" s="592"/>
      <c r="MBS1" s="592"/>
      <c r="MBT1" s="592"/>
      <c r="MBU1" s="592"/>
      <c r="MBV1" s="592"/>
      <c r="MBW1" s="592"/>
      <c r="MBX1" s="592"/>
      <c r="MBY1" s="592" t="s">
        <v>359</v>
      </c>
      <c r="MBZ1" s="592"/>
      <c r="MCA1" s="592"/>
      <c r="MCB1" s="592"/>
      <c r="MCC1" s="592"/>
      <c r="MCD1" s="592"/>
      <c r="MCE1" s="592"/>
      <c r="MCF1" s="592"/>
      <c r="MCG1" s="592"/>
      <c r="MCH1" s="592"/>
      <c r="MCI1" s="592"/>
      <c r="MCJ1" s="592"/>
      <c r="MCK1" s="592"/>
      <c r="MCL1" s="592"/>
      <c r="MCM1" s="592"/>
      <c r="MCN1" s="592"/>
      <c r="MCO1" s="592" t="s">
        <v>359</v>
      </c>
      <c r="MCP1" s="592"/>
      <c r="MCQ1" s="592"/>
      <c r="MCR1" s="592"/>
      <c r="MCS1" s="592"/>
      <c r="MCT1" s="592"/>
      <c r="MCU1" s="592"/>
      <c r="MCV1" s="592"/>
      <c r="MCW1" s="592"/>
      <c r="MCX1" s="592"/>
      <c r="MCY1" s="592"/>
      <c r="MCZ1" s="592"/>
      <c r="MDA1" s="592"/>
      <c r="MDB1" s="592"/>
      <c r="MDC1" s="592"/>
      <c r="MDD1" s="592"/>
      <c r="MDE1" s="592" t="s">
        <v>359</v>
      </c>
      <c r="MDF1" s="592"/>
      <c r="MDG1" s="592"/>
      <c r="MDH1" s="592"/>
      <c r="MDI1" s="592"/>
      <c r="MDJ1" s="592"/>
      <c r="MDK1" s="592"/>
      <c r="MDL1" s="592"/>
      <c r="MDM1" s="592"/>
      <c r="MDN1" s="592"/>
      <c r="MDO1" s="592"/>
      <c r="MDP1" s="592"/>
      <c r="MDQ1" s="592"/>
      <c r="MDR1" s="592"/>
      <c r="MDS1" s="592"/>
      <c r="MDT1" s="592"/>
      <c r="MDU1" s="592" t="s">
        <v>359</v>
      </c>
      <c r="MDV1" s="592"/>
      <c r="MDW1" s="592"/>
      <c r="MDX1" s="592"/>
      <c r="MDY1" s="592"/>
      <c r="MDZ1" s="592"/>
      <c r="MEA1" s="592"/>
      <c r="MEB1" s="592"/>
      <c r="MEC1" s="592"/>
      <c r="MED1" s="592"/>
      <c r="MEE1" s="592"/>
      <c r="MEF1" s="592"/>
      <c r="MEG1" s="592"/>
      <c r="MEH1" s="592"/>
      <c r="MEI1" s="592"/>
      <c r="MEJ1" s="592"/>
      <c r="MEK1" s="592" t="s">
        <v>359</v>
      </c>
      <c r="MEL1" s="592"/>
      <c r="MEM1" s="592"/>
      <c r="MEN1" s="592"/>
      <c r="MEO1" s="592"/>
      <c r="MEP1" s="592"/>
      <c r="MEQ1" s="592"/>
      <c r="MER1" s="592"/>
      <c r="MES1" s="592"/>
      <c r="MET1" s="592"/>
      <c r="MEU1" s="592"/>
      <c r="MEV1" s="592"/>
      <c r="MEW1" s="592"/>
      <c r="MEX1" s="592"/>
      <c r="MEY1" s="592"/>
      <c r="MEZ1" s="592"/>
      <c r="MFA1" s="592" t="s">
        <v>359</v>
      </c>
      <c r="MFB1" s="592"/>
      <c r="MFC1" s="592"/>
      <c r="MFD1" s="592"/>
      <c r="MFE1" s="592"/>
      <c r="MFF1" s="592"/>
      <c r="MFG1" s="592"/>
      <c r="MFH1" s="592"/>
      <c r="MFI1" s="592"/>
      <c r="MFJ1" s="592"/>
      <c r="MFK1" s="592"/>
      <c r="MFL1" s="592"/>
      <c r="MFM1" s="592"/>
      <c r="MFN1" s="592"/>
      <c r="MFO1" s="592"/>
      <c r="MFP1" s="592"/>
      <c r="MFQ1" s="592" t="s">
        <v>359</v>
      </c>
      <c r="MFR1" s="592"/>
      <c r="MFS1" s="592"/>
      <c r="MFT1" s="592"/>
      <c r="MFU1" s="592"/>
      <c r="MFV1" s="592"/>
      <c r="MFW1" s="592"/>
      <c r="MFX1" s="592"/>
      <c r="MFY1" s="592"/>
      <c r="MFZ1" s="592"/>
      <c r="MGA1" s="592"/>
      <c r="MGB1" s="592"/>
      <c r="MGC1" s="592"/>
      <c r="MGD1" s="592"/>
      <c r="MGE1" s="592"/>
      <c r="MGF1" s="592"/>
      <c r="MGG1" s="592" t="s">
        <v>359</v>
      </c>
      <c r="MGH1" s="592"/>
      <c r="MGI1" s="592"/>
      <c r="MGJ1" s="592"/>
      <c r="MGK1" s="592"/>
      <c r="MGL1" s="592"/>
      <c r="MGM1" s="592"/>
      <c r="MGN1" s="592"/>
      <c r="MGO1" s="592"/>
      <c r="MGP1" s="592"/>
      <c r="MGQ1" s="592"/>
      <c r="MGR1" s="592"/>
      <c r="MGS1" s="592"/>
      <c r="MGT1" s="592"/>
      <c r="MGU1" s="592"/>
      <c r="MGV1" s="592"/>
      <c r="MGW1" s="592" t="s">
        <v>359</v>
      </c>
      <c r="MGX1" s="592"/>
      <c r="MGY1" s="592"/>
      <c r="MGZ1" s="592"/>
      <c r="MHA1" s="592"/>
      <c r="MHB1" s="592"/>
      <c r="MHC1" s="592"/>
      <c r="MHD1" s="592"/>
      <c r="MHE1" s="592"/>
      <c r="MHF1" s="592"/>
      <c r="MHG1" s="592"/>
      <c r="MHH1" s="592"/>
      <c r="MHI1" s="592"/>
      <c r="MHJ1" s="592"/>
      <c r="MHK1" s="592"/>
      <c r="MHL1" s="592"/>
      <c r="MHM1" s="592" t="s">
        <v>359</v>
      </c>
      <c r="MHN1" s="592"/>
      <c r="MHO1" s="592"/>
      <c r="MHP1" s="592"/>
      <c r="MHQ1" s="592"/>
      <c r="MHR1" s="592"/>
      <c r="MHS1" s="592"/>
      <c r="MHT1" s="592"/>
      <c r="MHU1" s="592"/>
      <c r="MHV1" s="592"/>
      <c r="MHW1" s="592"/>
      <c r="MHX1" s="592"/>
      <c r="MHY1" s="592"/>
      <c r="MHZ1" s="592"/>
      <c r="MIA1" s="592"/>
      <c r="MIB1" s="592"/>
      <c r="MIC1" s="592" t="s">
        <v>359</v>
      </c>
      <c r="MID1" s="592"/>
      <c r="MIE1" s="592"/>
      <c r="MIF1" s="592"/>
      <c r="MIG1" s="592"/>
      <c r="MIH1" s="592"/>
      <c r="MII1" s="592"/>
      <c r="MIJ1" s="592"/>
      <c r="MIK1" s="592"/>
      <c r="MIL1" s="592"/>
      <c r="MIM1" s="592"/>
      <c r="MIN1" s="592"/>
      <c r="MIO1" s="592"/>
      <c r="MIP1" s="592"/>
      <c r="MIQ1" s="592"/>
      <c r="MIR1" s="592"/>
      <c r="MIS1" s="592" t="s">
        <v>359</v>
      </c>
      <c r="MIT1" s="592"/>
      <c r="MIU1" s="592"/>
      <c r="MIV1" s="592"/>
      <c r="MIW1" s="592"/>
      <c r="MIX1" s="592"/>
      <c r="MIY1" s="592"/>
      <c r="MIZ1" s="592"/>
      <c r="MJA1" s="592"/>
      <c r="MJB1" s="592"/>
      <c r="MJC1" s="592"/>
      <c r="MJD1" s="592"/>
      <c r="MJE1" s="592"/>
      <c r="MJF1" s="592"/>
      <c r="MJG1" s="592"/>
      <c r="MJH1" s="592"/>
      <c r="MJI1" s="592" t="s">
        <v>359</v>
      </c>
      <c r="MJJ1" s="592"/>
      <c r="MJK1" s="592"/>
      <c r="MJL1" s="592"/>
      <c r="MJM1" s="592"/>
      <c r="MJN1" s="592"/>
      <c r="MJO1" s="592"/>
      <c r="MJP1" s="592"/>
      <c r="MJQ1" s="592"/>
      <c r="MJR1" s="592"/>
      <c r="MJS1" s="592"/>
      <c r="MJT1" s="592"/>
      <c r="MJU1" s="592"/>
      <c r="MJV1" s="592"/>
      <c r="MJW1" s="592"/>
      <c r="MJX1" s="592"/>
      <c r="MJY1" s="592" t="s">
        <v>359</v>
      </c>
      <c r="MJZ1" s="592"/>
      <c r="MKA1" s="592"/>
      <c r="MKB1" s="592"/>
      <c r="MKC1" s="592"/>
      <c r="MKD1" s="592"/>
      <c r="MKE1" s="592"/>
      <c r="MKF1" s="592"/>
      <c r="MKG1" s="592"/>
      <c r="MKH1" s="592"/>
      <c r="MKI1" s="592"/>
      <c r="MKJ1" s="592"/>
      <c r="MKK1" s="592"/>
      <c r="MKL1" s="592"/>
      <c r="MKM1" s="592"/>
      <c r="MKN1" s="592"/>
      <c r="MKO1" s="592" t="s">
        <v>359</v>
      </c>
      <c r="MKP1" s="592"/>
      <c r="MKQ1" s="592"/>
      <c r="MKR1" s="592"/>
      <c r="MKS1" s="592"/>
      <c r="MKT1" s="592"/>
      <c r="MKU1" s="592"/>
      <c r="MKV1" s="592"/>
      <c r="MKW1" s="592"/>
      <c r="MKX1" s="592"/>
      <c r="MKY1" s="592"/>
      <c r="MKZ1" s="592"/>
      <c r="MLA1" s="592"/>
      <c r="MLB1" s="592"/>
      <c r="MLC1" s="592"/>
      <c r="MLD1" s="592"/>
      <c r="MLE1" s="592" t="s">
        <v>359</v>
      </c>
      <c r="MLF1" s="592"/>
      <c r="MLG1" s="592"/>
      <c r="MLH1" s="592"/>
      <c r="MLI1" s="592"/>
      <c r="MLJ1" s="592"/>
      <c r="MLK1" s="592"/>
      <c r="MLL1" s="592"/>
      <c r="MLM1" s="592"/>
      <c r="MLN1" s="592"/>
      <c r="MLO1" s="592"/>
      <c r="MLP1" s="592"/>
      <c r="MLQ1" s="592"/>
      <c r="MLR1" s="592"/>
      <c r="MLS1" s="592"/>
      <c r="MLT1" s="592"/>
      <c r="MLU1" s="592" t="s">
        <v>359</v>
      </c>
      <c r="MLV1" s="592"/>
      <c r="MLW1" s="592"/>
      <c r="MLX1" s="592"/>
      <c r="MLY1" s="592"/>
      <c r="MLZ1" s="592"/>
      <c r="MMA1" s="592"/>
      <c r="MMB1" s="592"/>
      <c r="MMC1" s="592"/>
      <c r="MMD1" s="592"/>
      <c r="MME1" s="592"/>
      <c r="MMF1" s="592"/>
      <c r="MMG1" s="592"/>
      <c r="MMH1" s="592"/>
      <c r="MMI1" s="592"/>
      <c r="MMJ1" s="592"/>
      <c r="MMK1" s="592" t="s">
        <v>359</v>
      </c>
      <c r="MML1" s="592"/>
      <c r="MMM1" s="592"/>
      <c r="MMN1" s="592"/>
      <c r="MMO1" s="592"/>
      <c r="MMP1" s="592"/>
      <c r="MMQ1" s="592"/>
      <c r="MMR1" s="592"/>
      <c r="MMS1" s="592"/>
      <c r="MMT1" s="592"/>
      <c r="MMU1" s="592"/>
      <c r="MMV1" s="592"/>
      <c r="MMW1" s="592"/>
      <c r="MMX1" s="592"/>
      <c r="MMY1" s="592"/>
      <c r="MMZ1" s="592"/>
      <c r="MNA1" s="592" t="s">
        <v>359</v>
      </c>
      <c r="MNB1" s="592"/>
      <c r="MNC1" s="592"/>
      <c r="MND1" s="592"/>
      <c r="MNE1" s="592"/>
      <c r="MNF1" s="592"/>
      <c r="MNG1" s="592"/>
      <c r="MNH1" s="592"/>
      <c r="MNI1" s="592"/>
      <c r="MNJ1" s="592"/>
      <c r="MNK1" s="592"/>
      <c r="MNL1" s="592"/>
      <c r="MNM1" s="592"/>
      <c r="MNN1" s="592"/>
      <c r="MNO1" s="592"/>
      <c r="MNP1" s="592"/>
      <c r="MNQ1" s="592" t="s">
        <v>359</v>
      </c>
      <c r="MNR1" s="592"/>
      <c r="MNS1" s="592"/>
      <c r="MNT1" s="592"/>
      <c r="MNU1" s="592"/>
      <c r="MNV1" s="592"/>
      <c r="MNW1" s="592"/>
      <c r="MNX1" s="592"/>
      <c r="MNY1" s="592"/>
      <c r="MNZ1" s="592"/>
      <c r="MOA1" s="592"/>
      <c r="MOB1" s="592"/>
      <c r="MOC1" s="592"/>
      <c r="MOD1" s="592"/>
      <c r="MOE1" s="592"/>
      <c r="MOF1" s="592"/>
      <c r="MOG1" s="592" t="s">
        <v>359</v>
      </c>
      <c r="MOH1" s="592"/>
      <c r="MOI1" s="592"/>
      <c r="MOJ1" s="592"/>
      <c r="MOK1" s="592"/>
      <c r="MOL1" s="592"/>
      <c r="MOM1" s="592"/>
      <c r="MON1" s="592"/>
      <c r="MOO1" s="592"/>
      <c r="MOP1" s="592"/>
      <c r="MOQ1" s="592"/>
      <c r="MOR1" s="592"/>
      <c r="MOS1" s="592"/>
      <c r="MOT1" s="592"/>
      <c r="MOU1" s="592"/>
      <c r="MOV1" s="592"/>
      <c r="MOW1" s="592" t="s">
        <v>359</v>
      </c>
      <c r="MOX1" s="592"/>
      <c r="MOY1" s="592"/>
      <c r="MOZ1" s="592"/>
      <c r="MPA1" s="592"/>
      <c r="MPB1" s="592"/>
      <c r="MPC1" s="592"/>
      <c r="MPD1" s="592"/>
      <c r="MPE1" s="592"/>
      <c r="MPF1" s="592"/>
      <c r="MPG1" s="592"/>
      <c r="MPH1" s="592"/>
      <c r="MPI1" s="592"/>
      <c r="MPJ1" s="592"/>
      <c r="MPK1" s="592"/>
      <c r="MPL1" s="592"/>
      <c r="MPM1" s="592" t="s">
        <v>359</v>
      </c>
      <c r="MPN1" s="592"/>
      <c r="MPO1" s="592"/>
      <c r="MPP1" s="592"/>
      <c r="MPQ1" s="592"/>
      <c r="MPR1" s="592"/>
      <c r="MPS1" s="592"/>
      <c r="MPT1" s="592"/>
      <c r="MPU1" s="592"/>
      <c r="MPV1" s="592"/>
      <c r="MPW1" s="592"/>
      <c r="MPX1" s="592"/>
      <c r="MPY1" s="592"/>
      <c r="MPZ1" s="592"/>
      <c r="MQA1" s="592"/>
      <c r="MQB1" s="592"/>
      <c r="MQC1" s="592" t="s">
        <v>359</v>
      </c>
      <c r="MQD1" s="592"/>
      <c r="MQE1" s="592"/>
      <c r="MQF1" s="592"/>
      <c r="MQG1" s="592"/>
      <c r="MQH1" s="592"/>
      <c r="MQI1" s="592"/>
      <c r="MQJ1" s="592"/>
      <c r="MQK1" s="592"/>
      <c r="MQL1" s="592"/>
      <c r="MQM1" s="592"/>
      <c r="MQN1" s="592"/>
      <c r="MQO1" s="592"/>
      <c r="MQP1" s="592"/>
      <c r="MQQ1" s="592"/>
      <c r="MQR1" s="592"/>
      <c r="MQS1" s="592" t="s">
        <v>359</v>
      </c>
      <c r="MQT1" s="592"/>
      <c r="MQU1" s="592"/>
      <c r="MQV1" s="592"/>
      <c r="MQW1" s="592"/>
      <c r="MQX1" s="592"/>
      <c r="MQY1" s="592"/>
      <c r="MQZ1" s="592"/>
      <c r="MRA1" s="592"/>
      <c r="MRB1" s="592"/>
      <c r="MRC1" s="592"/>
      <c r="MRD1" s="592"/>
      <c r="MRE1" s="592"/>
      <c r="MRF1" s="592"/>
      <c r="MRG1" s="592"/>
      <c r="MRH1" s="592"/>
      <c r="MRI1" s="592" t="s">
        <v>359</v>
      </c>
      <c r="MRJ1" s="592"/>
      <c r="MRK1" s="592"/>
      <c r="MRL1" s="592"/>
      <c r="MRM1" s="592"/>
      <c r="MRN1" s="592"/>
      <c r="MRO1" s="592"/>
      <c r="MRP1" s="592"/>
      <c r="MRQ1" s="592"/>
      <c r="MRR1" s="592"/>
      <c r="MRS1" s="592"/>
      <c r="MRT1" s="592"/>
      <c r="MRU1" s="592"/>
      <c r="MRV1" s="592"/>
      <c r="MRW1" s="592"/>
      <c r="MRX1" s="592"/>
      <c r="MRY1" s="592" t="s">
        <v>359</v>
      </c>
      <c r="MRZ1" s="592"/>
      <c r="MSA1" s="592"/>
      <c r="MSB1" s="592"/>
      <c r="MSC1" s="592"/>
      <c r="MSD1" s="592"/>
      <c r="MSE1" s="592"/>
      <c r="MSF1" s="592"/>
      <c r="MSG1" s="592"/>
      <c r="MSH1" s="592"/>
      <c r="MSI1" s="592"/>
      <c r="MSJ1" s="592"/>
      <c r="MSK1" s="592"/>
      <c r="MSL1" s="592"/>
      <c r="MSM1" s="592"/>
      <c r="MSN1" s="592"/>
      <c r="MSO1" s="592" t="s">
        <v>359</v>
      </c>
      <c r="MSP1" s="592"/>
      <c r="MSQ1" s="592"/>
      <c r="MSR1" s="592"/>
      <c r="MSS1" s="592"/>
      <c r="MST1" s="592"/>
      <c r="MSU1" s="592"/>
      <c r="MSV1" s="592"/>
      <c r="MSW1" s="592"/>
      <c r="MSX1" s="592"/>
      <c r="MSY1" s="592"/>
      <c r="MSZ1" s="592"/>
      <c r="MTA1" s="592"/>
      <c r="MTB1" s="592"/>
      <c r="MTC1" s="592"/>
      <c r="MTD1" s="592"/>
      <c r="MTE1" s="592" t="s">
        <v>359</v>
      </c>
      <c r="MTF1" s="592"/>
      <c r="MTG1" s="592"/>
      <c r="MTH1" s="592"/>
      <c r="MTI1" s="592"/>
      <c r="MTJ1" s="592"/>
      <c r="MTK1" s="592"/>
      <c r="MTL1" s="592"/>
      <c r="MTM1" s="592"/>
      <c r="MTN1" s="592"/>
      <c r="MTO1" s="592"/>
      <c r="MTP1" s="592"/>
      <c r="MTQ1" s="592"/>
      <c r="MTR1" s="592"/>
      <c r="MTS1" s="592"/>
      <c r="MTT1" s="592"/>
      <c r="MTU1" s="592" t="s">
        <v>359</v>
      </c>
      <c r="MTV1" s="592"/>
      <c r="MTW1" s="592"/>
      <c r="MTX1" s="592"/>
      <c r="MTY1" s="592"/>
      <c r="MTZ1" s="592"/>
      <c r="MUA1" s="592"/>
      <c r="MUB1" s="592"/>
      <c r="MUC1" s="592"/>
      <c r="MUD1" s="592"/>
      <c r="MUE1" s="592"/>
      <c r="MUF1" s="592"/>
      <c r="MUG1" s="592"/>
      <c r="MUH1" s="592"/>
      <c r="MUI1" s="592"/>
      <c r="MUJ1" s="592"/>
      <c r="MUK1" s="592" t="s">
        <v>359</v>
      </c>
      <c r="MUL1" s="592"/>
      <c r="MUM1" s="592"/>
      <c r="MUN1" s="592"/>
      <c r="MUO1" s="592"/>
      <c r="MUP1" s="592"/>
      <c r="MUQ1" s="592"/>
      <c r="MUR1" s="592"/>
      <c r="MUS1" s="592"/>
      <c r="MUT1" s="592"/>
      <c r="MUU1" s="592"/>
      <c r="MUV1" s="592"/>
      <c r="MUW1" s="592"/>
      <c r="MUX1" s="592"/>
      <c r="MUY1" s="592"/>
      <c r="MUZ1" s="592"/>
      <c r="MVA1" s="592" t="s">
        <v>359</v>
      </c>
      <c r="MVB1" s="592"/>
      <c r="MVC1" s="592"/>
      <c r="MVD1" s="592"/>
      <c r="MVE1" s="592"/>
      <c r="MVF1" s="592"/>
      <c r="MVG1" s="592"/>
      <c r="MVH1" s="592"/>
      <c r="MVI1" s="592"/>
      <c r="MVJ1" s="592"/>
      <c r="MVK1" s="592"/>
      <c r="MVL1" s="592"/>
      <c r="MVM1" s="592"/>
      <c r="MVN1" s="592"/>
      <c r="MVO1" s="592"/>
      <c r="MVP1" s="592"/>
      <c r="MVQ1" s="592" t="s">
        <v>359</v>
      </c>
      <c r="MVR1" s="592"/>
      <c r="MVS1" s="592"/>
      <c r="MVT1" s="592"/>
      <c r="MVU1" s="592"/>
      <c r="MVV1" s="592"/>
      <c r="MVW1" s="592"/>
      <c r="MVX1" s="592"/>
      <c r="MVY1" s="592"/>
      <c r="MVZ1" s="592"/>
      <c r="MWA1" s="592"/>
      <c r="MWB1" s="592"/>
      <c r="MWC1" s="592"/>
      <c r="MWD1" s="592"/>
      <c r="MWE1" s="592"/>
      <c r="MWF1" s="592"/>
      <c r="MWG1" s="592" t="s">
        <v>359</v>
      </c>
      <c r="MWH1" s="592"/>
      <c r="MWI1" s="592"/>
      <c r="MWJ1" s="592"/>
      <c r="MWK1" s="592"/>
      <c r="MWL1" s="592"/>
      <c r="MWM1" s="592"/>
      <c r="MWN1" s="592"/>
      <c r="MWO1" s="592"/>
      <c r="MWP1" s="592"/>
      <c r="MWQ1" s="592"/>
      <c r="MWR1" s="592"/>
      <c r="MWS1" s="592"/>
      <c r="MWT1" s="592"/>
      <c r="MWU1" s="592"/>
      <c r="MWV1" s="592"/>
      <c r="MWW1" s="592" t="s">
        <v>359</v>
      </c>
      <c r="MWX1" s="592"/>
      <c r="MWY1" s="592"/>
      <c r="MWZ1" s="592"/>
      <c r="MXA1" s="592"/>
      <c r="MXB1" s="592"/>
      <c r="MXC1" s="592"/>
      <c r="MXD1" s="592"/>
      <c r="MXE1" s="592"/>
      <c r="MXF1" s="592"/>
      <c r="MXG1" s="592"/>
      <c r="MXH1" s="592"/>
      <c r="MXI1" s="592"/>
      <c r="MXJ1" s="592"/>
      <c r="MXK1" s="592"/>
      <c r="MXL1" s="592"/>
      <c r="MXM1" s="592" t="s">
        <v>359</v>
      </c>
      <c r="MXN1" s="592"/>
      <c r="MXO1" s="592"/>
      <c r="MXP1" s="592"/>
      <c r="MXQ1" s="592"/>
      <c r="MXR1" s="592"/>
      <c r="MXS1" s="592"/>
      <c r="MXT1" s="592"/>
      <c r="MXU1" s="592"/>
      <c r="MXV1" s="592"/>
      <c r="MXW1" s="592"/>
      <c r="MXX1" s="592"/>
      <c r="MXY1" s="592"/>
      <c r="MXZ1" s="592"/>
      <c r="MYA1" s="592"/>
      <c r="MYB1" s="592"/>
      <c r="MYC1" s="592" t="s">
        <v>359</v>
      </c>
      <c r="MYD1" s="592"/>
      <c r="MYE1" s="592"/>
      <c r="MYF1" s="592"/>
      <c r="MYG1" s="592"/>
      <c r="MYH1" s="592"/>
      <c r="MYI1" s="592"/>
      <c r="MYJ1" s="592"/>
      <c r="MYK1" s="592"/>
      <c r="MYL1" s="592"/>
      <c r="MYM1" s="592"/>
      <c r="MYN1" s="592"/>
      <c r="MYO1" s="592"/>
      <c r="MYP1" s="592"/>
      <c r="MYQ1" s="592"/>
      <c r="MYR1" s="592"/>
      <c r="MYS1" s="592" t="s">
        <v>359</v>
      </c>
      <c r="MYT1" s="592"/>
      <c r="MYU1" s="592"/>
      <c r="MYV1" s="592"/>
      <c r="MYW1" s="592"/>
      <c r="MYX1" s="592"/>
      <c r="MYY1" s="592"/>
      <c r="MYZ1" s="592"/>
      <c r="MZA1" s="592"/>
      <c r="MZB1" s="592"/>
      <c r="MZC1" s="592"/>
      <c r="MZD1" s="592"/>
      <c r="MZE1" s="592"/>
      <c r="MZF1" s="592"/>
      <c r="MZG1" s="592"/>
      <c r="MZH1" s="592"/>
      <c r="MZI1" s="592" t="s">
        <v>359</v>
      </c>
      <c r="MZJ1" s="592"/>
      <c r="MZK1" s="592"/>
      <c r="MZL1" s="592"/>
      <c r="MZM1" s="592"/>
      <c r="MZN1" s="592"/>
      <c r="MZO1" s="592"/>
      <c r="MZP1" s="592"/>
      <c r="MZQ1" s="592"/>
      <c r="MZR1" s="592"/>
      <c r="MZS1" s="592"/>
      <c r="MZT1" s="592"/>
      <c r="MZU1" s="592"/>
      <c r="MZV1" s="592"/>
      <c r="MZW1" s="592"/>
      <c r="MZX1" s="592"/>
      <c r="MZY1" s="592" t="s">
        <v>359</v>
      </c>
      <c r="MZZ1" s="592"/>
      <c r="NAA1" s="592"/>
      <c r="NAB1" s="592"/>
      <c r="NAC1" s="592"/>
      <c r="NAD1" s="592"/>
      <c r="NAE1" s="592"/>
      <c r="NAF1" s="592"/>
      <c r="NAG1" s="592"/>
      <c r="NAH1" s="592"/>
      <c r="NAI1" s="592"/>
      <c r="NAJ1" s="592"/>
      <c r="NAK1" s="592"/>
      <c r="NAL1" s="592"/>
      <c r="NAM1" s="592"/>
      <c r="NAN1" s="592"/>
      <c r="NAO1" s="592" t="s">
        <v>359</v>
      </c>
      <c r="NAP1" s="592"/>
      <c r="NAQ1" s="592"/>
      <c r="NAR1" s="592"/>
      <c r="NAS1" s="592"/>
      <c r="NAT1" s="592"/>
      <c r="NAU1" s="592"/>
      <c r="NAV1" s="592"/>
      <c r="NAW1" s="592"/>
      <c r="NAX1" s="592"/>
      <c r="NAY1" s="592"/>
      <c r="NAZ1" s="592"/>
      <c r="NBA1" s="592"/>
      <c r="NBB1" s="592"/>
      <c r="NBC1" s="592"/>
      <c r="NBD1" s="592"/>
      <c r="NBE1" s="592" t="s">
        <v>359</v>
      </c>
      <c r="NBF1" s="592"/>
      <c r="NBG1" s="592"/>
      <c r="NBH1" s="592"/>
      <c r="NBI1" s="592"/>
      <c r="NBJ1" s="592"/>
      <c r="NBK1" s="592"/>
      <c r="NBL1" s="592"/>
      <c r="NBM1" s="592"/>
      <c r="NBN1" s="592"/>
      <c r="NBO1" s="592"/>
      <c r="NBP1" s="592"/>
      <c r="NBQ1" s="592"/>
      <c r="NBR1" s="592"/>
      <c r="NBS1" s="592"/>
      <c r="NBT1" s="592"/>
      <c r="NBU1" s="592" t="s">
        <v>359</v>
      </c>
      <c r="NBV1" s="592"/>
      <c r="NBW1" s="592"/>
      <c r="NBX1" s="592"/>
      <c r="NBY1" s="592"/>
      <c r="NBZ1" s="592"/>
      <c r="NCA1" s="592"/>
      <c r="NCB1" s="592"/>
      <c r="NCC1" s="592"/>
      <c r="NCD1" s="592"/>
      <c r="NCE1" s="592"/>
      <c r="NCF1" s="592"/>
      <c r="NCG1" s="592"/>
      <c r="NCH1" s="592"/>
      <c r="NCI1" s="592"/>
      <c r="NCJ1" s="592"/>
      <c r="NCK1" s="592" t="s">
        <v>359</v>
      </c>
      <c r="NCL1" s="592"/>
      <c r="NCM1" s="592"/>
      <c r="NCN1" s="592"/>
      <c r="NCO1" s="592"/>
      <c r="NCP1" s="592"/>
      <c r="NCQ1" s="592"/>
      <c r="NCR1" s="592"/>
      <c r="NCS1" s="592"/>
      <c r="NCT1" s="592"/>
      <c r="NCU1" s="592"/>
      <c r="NCV1" s="592"/>
      <c r="NCW1" s="592"/>
      <c r="NCX1" s="592"/>
      <c r="NCY1" s="592"/>
      <c r="NCZ1" s="592"/>
      <c r="NDA1" s="592" t="s">
        <v>359</v>
      </c>
      <c r="NDB1" s="592"/>
      <c r="NDC1" s="592"/>
      <c r="NDD1" s="592"/>
      <c r="NDE1" s="592"/>
      <c r="NDF1" s="592"/>
      <c r="NDG1" s="592"/>
      <c r="NDH1" s="592"/>
      <c r="NDI1" s="592"/>
      <c r="NDJ1" s="592"/>
      <c r="NDK1" s="592"/>
      <c r="NDL1" s="592"/>
      <c r="NDM1" s="592"/>
      <c r="NDN1" s="592"/>
      <c r="NDO1" s="592"/>
      <c r="NDP1" s="592"/>
      <c r="NDQ1" s="592" t="s">
        <v>359</v>
      </c>
      <c r="NDR1" s="592"/>
      <c r="NDS1" s="592"/>
      <c r="NDT1" s="592"/>
      <c r="NDU1" s="592"/>
      <c r="NDV1" s="592"/>
      <c r="NDW1" s="592"/>
      <c r="NDX1" s="592"/>
      <c r="NDY1" s="592"/>
      <c r="NDZ1" s="592"/>
      <c r="NEA1" s="592"/>
      <c r="NEB1" s="592"/>
      <c r="NEC1" s="592"/>
      <c r="NED1" s="592"/>
      <c r="NEE1" s="592"/>
      <c r="NEF1" s="592"/>
      <c r="NEG1" s="592" t="s">
        <v>359</v>
      </c>
      <c r="NEH1" s="592"/>
      <c r="NEI1" s="592"/>
      <c r="NEJ1" s="592"/>
      <c r="NEK1" s="592"/>
      <c r="NEL1" s="592"/>
      <c r="NEM1" s="592"/>
      <c r="NEN1" s="592"/>
      <c r="NEO1" s="592"/>
      <c r="NEP1" s="592"/>
      <c r="NEQ1" s="592"/>
      <c r="NER1" s="592"/>
      <c r="NES1" s="592"/>
      <c r="NET1" s="592"/>
      <c r="NEU1" s="592"/>
      <c r="NEV1" s="592"/>
      <c r="NEW1" s="592" t="s">
        <v>359</v>
      </c>
      <c r="NEX1" s="592"/>
      <c r="NEY1" s="592"/>
      <c r="NEZ1" s="592"/>
      <c r="NFA1" s="592"/>
      <c r="NFB1" s="592"/>
      <c r="NFC1" s="592"/>
      <c r="NFD1" s="592"/>
      <c r="NFE1" s="592"/>
      <c r="NFF1" s="592"/>
      <c r="NFG1" s="592"/>
      <c r="NFH1" s="592"/>
      <c r="NFI1" s="592"/>
      <c r="NFJ1" s="592"/>
      <c r="NFK1" s="592"/>
      <c r="NFL1" s="592"/>
      <c r="NFM1" s="592" t="s">
        <v>359</v>
      </c>
      <c r="NFN1" s="592"/>
      <c r="NFO1" s="592"/>
      <c r="NFP1" s="592"/>
      <c r="NFQ1" s="592"/>
      <c r="NFR1" s="592"/>
      <c r="NFS1" s="592"/>
      <c r="NFT1" s="592"/>
      <c r="NFU1" s="592"/>
      <c r="NFV1" s="592"/>
      <c r="NFW1" s="592"/>
      <c r="NFX1" s="592"/>
      <c r="NFY1" s="592"/>
      <c r="NFZ1" s="592"/>
      <c r="NGA1" s="592"/>
      <c r="NGB1" s="592"/>
      <c r="NGC1" s="592" t="s">
        <v>359</v>
      </c>
      <c r="NGD1" s="592"/>
      <c r="NGE1" s="592"/>
      <c r="NGF1" s="592"/>
      <c r="NGG1" s="592"/>
      <c r="NGH1" s="592"/>
      <c r="NGI1" s="592"/>
      <c r="NGJ1" s="592"/>
      <c r="NGK1" s="592"/>
      <c r="NGL1" s="592"/>
      <c r="NGM1" s="592"/>
      <c r="NGN1" s="592"/>
      <c r="NGO1" s="592"/>
      <c r="NGP1" s="592"/>
      <c r="NGQ1" s="592"/>
      <c r="NGR1" s="592"/>
      <c r="NGS1" s="592" t="s">
        <v>359</v>
      </c>
      <c r="NGT1" s="592"/>
      <c r="NGU1" s="592"/>
      <c r="NGV1" s="592"/>
      <c r="NGW1" s="592"/>
      <c r="NGX1" s="592"/>
      <c r="NGY1" s="592"/>
      <c r="NGZ1" s="592"/>
      <c r="NHA1" s="592"/>
      <c r="NHB1" s="592"/>
      <c r="NHC1" s="592"/>
      <c r="NHD1" s="592"/>
      <c r="NHE1" s="592"/>
      <c r="NHF1" s="592"/>
      <c r="NHG1" s="592"/>
      <c r="NHH1" s="592"/>
      <c r="NHI1" s="592" t="s">
        <v>359</v>
      </c>
      <c r="NHJ1" s="592"/>
      <c r="NHK1" s="592"/>
      <c r="NHL1" s="592"/>
      <c r="NHM1" s="592"/>
      <c r="NHN1" s="592"/>
      <c r="NHO1" s="592"/>
      <c r="NHP1" s="592"/>
      <c r="NHQ1" s="592"/>
      <c r="NHR1" s="592"/>
      <c r="NHS1" s="592"/>
      <c r="NHT1" s="592"/>
      <c r="NHU1" s="592"/>
      <c r="NHV1" s="592"/>
      <c r="NHW1" s="592"/>
      <c r="NHX1" s="592"/>
      <c r="NHY1" s="592" t="s">
        <v>359</v>
      </c>
      <c r="NHZ1" s="592"/>
      <c r="NIA1" s="592"/>
      <c r="NIB1" s="592"/>
      <c r="NIC1" s="592"/>
      <c r="NID1" s="592"/>
      <c r="NIE1" s="592"/>
      <c r="NIF1" s="592"/>
      <c r="NIG1" s="592"/>
      <c r="NIH1" s="592"/>
      <c r="NII1" s="592"/>
      <c r="NIJ1" s="592"/>
      <c r="NIK1" s="592"/>
      <c r="NIL1" s="592"/>
      <c r="NIM1" s="592"/>
      <c r="NIN1" s="592"/>
      <c r="NIO1" s="592" t="s">
        <v>359</v>
      </c>
      <c r="NIP1" s="592"/>
      <c r="NIQ1" s="592"/>
      <c r="NIR1" s="592"/>
      <c r="NIS1" s="592"/>
      <c r="NIT1" s="592"/>
      <c r="NIU1" s="592"/>
      <c r="NIV1" s="592"/>
      <c r="NIW1" s="592"/>
      <c r="NIX1" s="592"/>
      <c r="NIY1" s="592"/>
      <c r="NIZ1" s="592"/>
      <c r="NJA1" s="592"/>
      <c r="NJB1" s="592"/>
      <c r="NJC1" s="592"/>
      <c r="NJD1" s="592"/>
      <c r="NJE1" s="592" t="s">
        <v>359</v>
      </c>
      <c r="NJF1" s="592"/>
      <c r="NJG1" s="592"/>
      <c r="NJH1" s="592"/>
      <c r="NJI1" s="592"/>
      <c r="NJJ1" s="592"/>
      <c r="NJK1" s="592"/>
      <c r="NJL1" s="592"/>
      <c r="NJM1" s="592"/>
      <c r="NJN1" s="592"/>
      <c r="NJO1" s="592"/>
      <c r="NJP1" s="592"/>
      <c r="NJQ1" s="592"/>
      <c r="NJR1" s="592"/>
      <c r="NJS1" s="592"/>
      <c r="NJT1" s="592"/>
      <c r="NJU1" s="592" t="s">
        <v>359</v>
      </c>
      <c r="NJV1" s="592"/>
      <c r="NJW1" s="592"/>
      <c r="NJX1" s="592"/>
      <c r="NJY1" s="592"/>
      <c r="NJZ1" s="592"/>
      <c r="NKA1" s="592"/>
      <c r="NKB1" s="592"/>
      <c r="NKC1" s="592"/>
      <c r="NKD1" s="592"/>
      <c r="NKE1" s="592"/>
      <c r="NKF1" s="592"/>
      <c r="NKG1" s="592"/>
      <c r="NKH1" s="592"/>
      <c r="NKI1" s="592"/>
      <c r="NKJ1" s="592"/>
      <c r="NKK1" s="592" t="s">
        <v>359</v>
      </c>
      <c r="NKL1" s="592"/>
      <c r="NKM1" s="592"/>
      <c r="NKN1" s="592"/>
      <c r="NKO1" s="592"/>
      <c r="NKP1" s="592"/>
      <c r="NKQ1" s="592"/>
      <c r="NKR1" s="592"/>
      <c r="NKS1" s="592"/>
      <c r="NKT1" s="592"/>
      <c r="NKU1" s="592"/>
      <c r="NKV1" s="592"/>
      <c r="NKW1" s="592"/>
      <c r="NKX1" s="592"/>
      <c r="NKY1" s="592"/>
      <c r="NKZ1" s="592"/>
      <c r="NLA1" s="592" t="s">
        <v>359</v>
      </c>
      <c r="NLB1" s="592"/>
      <c r="NLC1" s="592"/>
      <c r="NLD1" s="592"/>
      <c r="NLE1" s="592"/>
      <c r="NLF1" s="592"/>
      <c r="NLG1" s="592"/>
      <c r="NLH1" s="592"/>
      <c r="NLI1" s="592"/>
      <c r="NLJ1" s="592"/>
      <c r="NLK1" s="592"/>
      <c r="NLL1" s="592"/>
      <c r="NLM1" s="592"/>
      <c r="NLN1" s="592"/>
      <c r="NLO1" s="592"/>
      <c r="NLP1" s="592"/>
      <c r="NLQ1" s="592" t="s">
        <v>359</v>
      </c>
      <c r="NLR1" s="592"/>
      <c r="NLS1" s="592"/>
      <c r="NLT1" s="592"/>
      <c r="NLU1" s="592"/>
      <c r="NLV1" s="592"/>
      <c r="NLW1" s="592"/>
      <c r="NLX1" s="592"/>
      <c r="NLY1" s="592"/>
      <c r="NLZ1" s="592"/>
      <c r="NMA1" s="592"/>
      <c r="NMB1" s="592"/>
      <c r="NMC1" s="592"/>
      <c r="NMD1" s="592"/>
      <c r="NME1" s="592"/>
      <c r="NMF1" s="592"/>
      <c r="NMG1" s="592" t="s">
        <v>359</v>
      </c>
      <c r="NMH1" s="592"/>
      <c r="NMI1" s="592"/>
      <c r="NMJ1" s="592"/>
      <c r="NMK1" s="592"/>
      <c r="NML1" s="592"/>
      <c r="NMM1" s="592"/>
      <c r="NMN1" s="592"/>
      <c r="NMO1" s="592"/>
      <c r="NMP1" s="592"/>
      <c r="NMQ1" s="592"/>
      <c r="NMR1" s="592"/>
      <c r="NMS1" s="592"/>
      <c r="NMT1" s="592"/>
      <c r="NMU1" s="592"/>
      <c r="NMV1" s="592"/>
      <c r="NMW1" s="592" t="s">
        <v>359</v>
      </c>
      <c r="NMX1" s="592"/>
      <c r="NMY1" s="592"/>
      <c r="NMZ1" s="592"/>
      <c r="NNA1" s="592"/>
      <c r="NNB1" s="592"/>
      <c r="NNC1" s="592"/>
      <c r="NND1" s="592"/>
      <c r="NNE1" s="592"/>
      <c r="NNF1" s="592"/>
      <c r="NNG1" s="592"/>
      <c r="NNH1" s="592"/>
      <c r="NNI1" s="592"/>
      <c r="NNJ1" s="592"/>
      <c r="NNK1" s="592"/>
      <c r="NNL1" s="592"/>
      <c r="NNM1" s="592" t="s">
        <v>359</v>
      </c>
      <c r="NNN1" s="592"/>
      <c r="NNO1" s="592"/>
      <c r="NNP1" s="592"/>
      <c r="NNQ1" s="592"/>
      <c r="NNR1" s="592"/>
      <c r="NNS1" s="592"/>
      <c r="NNT1" s="592"/>
      <c r="NNU1" s="592"/>
      <c r="NNV1" s="592"/>
      <c r="NNW1" s="592"/>
      <c r="NNX1" s="592"/>
      <c r="NNY1" s="592"/>
      <c r="NNZ1" s="592"/>
      <c r="NOA1" s="592"/>
      <c r="NOB1" s="592"/>
      <c r="NOC1" s="592" t="s">
        <v>359</v>
      </c>
      <c r="NOD1" s="592"/>
      <c r="NOE1" s="592"/>
      <c r="NOF1" s="592"/>
      <c r="NOG1" s="592"/>
      <c r="NOH1" s="592"/>
      <c r="NOI1" s="592"/>
      <c r="NOJ1" s="592"/>
      <c r="NOK1" s="592"/>
      <c r="NOL1" s="592"/>
      <c r="NOM1" s="592"/>
      <c r="NON1" s="592"/>
      <c r="NOO1" s="592"/>
      <c r="NOP1" s="592"/>
      <c r="NOQ1" s="592"/>
      <c r="NOR1" s="592"/>
      <c r="NOS1" s="592" t="s">
        <v>359</v>
      </c>
      <c r="NOT1" s="592"/>
      <c r="NOU1" s="592"/>
      <c r="NOV1" s="592"/>
      <c r="NOW1" s="592"/>
      <c r="NOX1" s="592"/>
      <c r="NOY1" s="592"/>
      <c r="NOZ1" s="592"/>
      <c r="NPA1" s="592"/>
      <c r="NPB1" s="592"/>
      <c r="NPC1" s="592"/>
      <c r="NPD1" s="592"/>
      <c r="NPE1" s="592"/>
      <c r="NPF1" s="592"/>
      <c r="NPG1" s="592"/>
      <c r="NPH1" s="592"/>
      <c r="NPI1" s="592" t="s">
        <v>359</v>
      </c>
      <c r="NPJ1" s="592"/>
      <c r="NPK1" s="592"/>
      <c r="NPL1" s="592"/>
      <c r="NPM1" s="592"/>
      <c r="NPN1" s="592"/>
      <c r="NPO1" s="592"/>
      <c r="NPP1" s="592"/>
      <c r="NPQ1" s="592"/>
      <c r="NPR1" s="592"/>
      <c r="NPS1" s="592"/>
      <c r="NPT1" s="592"/>
      <c r="NPU1" s="592"/>
      <c r="NPV1" s="592"/>
      <c r="NPW1" s="592"/>
      <c r="NPX1" s="592"/>
      <c r="NPY1" s="592" t="s">
        <v>359</v>
      </c>
      <c r="NPZ1" s="592"/>
      <c r="NQA1" s="592"/>
      <c r="NQB1" s="592"/>
      <c r="NQC1" s="592"/>
      <c r="NQD1" s="592"/>
      <c r="NQE1" s="592"/>
      <c r="NQF1" s="592"/>
      <c r="NQG1" s="592"/>
      <c r="NQH1" s="592"/>
      <c r="NQI1" s="592"/>
      <c r="NQJ1" s="592"/>
      <c r="NQK1" s="592"/>
      <c r="NQL1" s="592"/>
      <c r="NQM1" s="592"/>
      <c r="NQN1" s="592"/>
      <c r="NQO1" s="592" t="s">
        <v>359</v>
      </c>
      <c r="NQP1" s="592"/>
      <c r="NQQ1" s="592"/>
      <c r="NQR1" s="592"/>
      <c r="NQS1" s="592"/>
      <c r="NQT1" s="592"/>
      <c r="NQU1" s="592"/>
      <c r="NQV1" s="592"/>
      <c r="NQW1" s="592"/>
      <c r="NQX1" s="592"/>
      <c r="NQY1" s="592"/>
      <c r="NQZ1" s="592"/>
      <c r="NRA1" s="592"/>
      <c r="NRB1" s="592"/>
      <c r="NRC1" s="592"/>
      <c r="NRD1" s="592"/>
      <c r="NRE1" s="592" t="s">
        <v>359</v>
      </c>
      <c r="NRF1" s="592"/>
      <c r="NRG1" s="592"/>
      <c r="NRH1" s="592"/>
      <c r="NRI1" s="592"/>
      <c r="NRJ1" s="592"/>
      <c r="NRK1" s="592"/>
      <c r="NRL1" s="592"/>
      <c r="NRM1" s="592"/>
      <c r="NRN1" s="592"/>
      <c r="NRO1" s="592"/>
      <c r="NRP1" s="592"/>
      <c r="NRQ1" s="592"/>
      <c r="NRR1" s="592"/>
      <c r="NRS1" s="592"/>
      <c r="NRT1" s="592"/>
      <c r="NRU1" s="592" t="s">
        <v>359</v>
      </c>
      <c r="NRV1" s="592"/>
      <c r="NRW1" s="592"/>
      <c r="NRX1" s="592"/>
      <c r="NRY1" s="592"/>
      <c r="NRZ1" s="592"/>
      <c r="NSA1" s="592"/>
      <c r="NSB1" s="592"/>
      <c r="NSC1" s="592"/>
      <c r="NSD1" s="592"/>
      <c r="NSE1" s="592"/>
      <c r="NSF1" s="592"/>
      <c r="NSG1" s="592"/>
      <c r="NSH1" s="592"/>
      <c r="NSI1" s="592"/>
      <c r="NSJ1" s="592"/>
      <c r="NSK1" s="592" t="s">
        <v>359</v>
      </c>
      <c r="NSL1" s="592"/>
      <c r="NSM1" s="592"/>
      <c r="NSN1" s="592"/>
      <c r="NSO1" s="592"/>
      <c r="NSP1" s="592"/>
      <c r="NSQ1" s="592"/>
      <c r="NSR1" s="592"/>
      <c r="NSS1" s="592"/>
      <c r="NST1" s="592"/>
      <c r="NSU1" s="592"/>
      <c r="NSV1" s="592"/>
      <c r="NSW1" s="592"/>
      <c r="NSX1" s="592"/>
      <c r="NSY1" s="592"/>
      <c r="NSZ1" s="592"/>
      <c r="NTA1" s="592" t="s">
        <v>359</v>
      </c>
      <c r="NTB1" s="592"/>
      <c r="NTC1" s="592"/>
      <c r="NTD1" s="592"/>
      <c r="NTE1" s="592"/>
      <c r="NTF1" s="592"/>
      <c r="NTG1" s="592"/>
      <c r="NTH1" s="592"/>
      <c r="NTI1" s="592"/>
      <c r="NTJ1" s="592"/>
      <c r="NTK1" s="592"/>
      <c r="NTL1" s="592"/>
      <c r="NTM1" s="592"/>
      <c r="NTN1" s="592"/>
      <c r="NTO1" s="592"/>
      <c r="NTP1" s="592"/>
      <c r="NTQ1" s="592" t="s">
        <v>359</v>
      </c>
      <c r="NTR1" s="592"/>
      <c r="NTS1" s="592"/>
      <c r="NTT1" s="592"/>
      <c r="NTU1" s="592"/>
      <c r="NTV1" s="592"/>
      <c r="NTW1" s="592"/>
      <c r="NTX1" s="592"/>
      <c r="NTY1" s="592"/>
      <c r="NTZ1" s="592"/>
      <c r="NUA1" s="592"/>
      <c r="NUB1" s="592"/>
      <c r="NUC1" s="592"/>
      <c r="NUD1" s="592"/>
      <c r="NUE1" s="592"/>
      <c r="NUF1" s="592"/>
      <c r="NUG1" s="592" t="s">
        <v>359</v>
      </c>
      <c r="NUH1" s="592"/>
      <c r="NUI1" s="592"/>
      <c r="NUJ1" s="592"/>
      <c r="NUK1" s="592"/>
      <c r="NUL1" s="592"/>
      <c r="NUM1" s="592"/>
      <c r="NUN1" s="592"/>
      <c r="NUO1" s="592"/>
      <c r="NUP1" s="592"/>
      <c r="NUQ1" s="592"/>
      <c r="NUR1" s="592"/>
      <c r="NUS1" s="592"/>
      <c r="NUT1" s="592"/>
      <c r="NUU1" s="592"/>
      <c r="NUV1" s="592"/>
      <c r="NUW1" s="592" t="s">
        <v>359</v>
      </c>
      <c r="NUX1" s="592"/>
      <c r="NUY1" s="592"/>
      <c r="NUZ1" s="592"/>
      <c r="NVA1" s="592"/>
      <c r="NVB1" s="592"/>
      <c r="NVC1" s="592"/>
      <c r="NVD1" s="592"/>
      <c r="NVE1" s="592"/>
      <c r="NVF1" s="592"/>
      <c r="NVG1" s="592"/>
      <c r="NVH1" s="592"/>
      <c r="NVI1" s="592"/>
      <c r="NVJ1" s="592"/>
      <c r="NVK1" s="592"/>
      <c r="NVL1" s="592"/>
      <c r="NVM1" s="592" t="s">
        <v>359</v>
      </c>
      <c r="NVN1" s="592"/>
      <c r="NVO1" s="592"/>
      <c r="NVP1" s="592"/>
      <c r="NVQ1" s="592"/>
      <c r="NVR1" s="592"/>
      <c r="NVS1" s="592"/>
      <c r="NVT1" s="592"/>
      <c r="NVU1" s="592"/>
      <c r="NVV1" s="592"/>
      <c r="NVW1" s="592"/>
      <c r="NVX1" s="592"/>
      <c r="NVY1" s="592"/>
      <c r="NVZ1" s="592"/>
      <c r="NWA1" s="592"/>
      <c r="NWB1" s="592"/>
      <c r="NWC1" s="592" t="s">
        <v>359</v>
      </c>
      <c r="NWD1" s="592"/>
      <c r="NWE1" s="592"/>
      <c r="NWF1" s="592"/>
      <c r="NWG1" s="592"/>
      <c r="NWH1" s="592"/>
      <c r="NWI1" s="592"/>
      <c r="NWJ1" s="592"/>
      <c r="NWK1" s="592"/>
      <c r="NWL1" s="592"/>
      <c r="NWM1" s="592"/>
      <c r="NWN1" s="592"/>
      <c r="NWO1" s="592"/>
      <c r="NWP1" s="592"/>
      <c r="NWQ1" s="592"/>
      <c r="NWR1" s="592"/>
      <c r="NWS1" s="592" t="s">
        <v>359</v>
      </c>
      <c r="NWT1" s="592"/>
      <c r="NWU1" s="592"/>
      <c r="NWV1" s="592"/>
      <c r="NWW1" s="592"/>
      <c r="NWX1" s="592"/>
      <c r="NWY1" s="592"/>
      <c r="NWZ1" s="592"/>
      <c r="NXA1" s="592"/>
      <c r="NXB1" s="592"/>
      <c r="NXC1" s="592"/>
      <c r="NXD1" s="592"/>
      <c r="NXE1" s="592"/>
      <c r="NXF1" s="592"/>
      <c r="NXG1" s="592"/>
      <c r="NXH1" s="592"/>
      <c r="NXI1" s="592" t="s">
        <v>359</v>
      </c>
      <c r="NXJ1" s="592"/>
      <c r="NXK1" s="592"/>
      <c r="NXL1" s="592"/>
      <c r="NXM1" s="592"/>
      <c r="NXN1" s="592"/>
      <c r="NXO1" s="592"/>
      <c r="NXP1" s="592"/>
      <c r="NXQ1" s="592"/>
      <c r="NXR1" s="592"/>
      <c r="NXS1" s="592"/>
      <c r="NXT1" s="592"/>
      <c r="NXU1" s="592"/>
      <c r="NXV1" s="592"/>
      <c r="NXW1" s="592"/>
      <c r="NXX1" s="592"/>
      <c r="NXY1" s="592" t="s">
        <v>359</v>
      </c>
      <c r="NXZ1" s="592"/>
      <c r="NYA1" s="592"/>
      <c r="NYB1" s="592"/>
      <c r="NYC1" s="592"/>
      <c r="NYD1" s="592"/>
      <c r="NYE1" s="592"/>
      <c r="NYF1" s="592"/>
      <c r="NYG1" s="592"/>
      <c r="NYH1" s="592"/>
      <c r="NYI1" s="592"/>
      <c r="NYJ1" s="592"/>
      <c r="NYK1" s="592"/>
      <c r="NYL1" s="592"/>
      <c r="NYM1" s="592"/>
      <c r="NYN1" s="592"/>
      <c r="NYO1" s="592" t="s">
        <v>359</v>
      </c>
      <c r="NYP1" s="592"/>
      <c r="NYQ1" s="592"/>
      <c r="NYR1" s="592"/>
      <c r="NYS1" s="592"/>
      <c r="NYT1" s="592"/>
      <c r="NYU1" s="592"/>
      <c r="NYV1" s="592"/>
      <c r="NYW1" s="592"/>
      <c r="NYX1" s="592"/>
      <c r="NYY1" s="592"/>
      <c r="NYZ1" s="592"/>
      <c r="NZA1" s="592"/>
      <c r="NZB1" s="592"/>
      <c r="NZC1" s="592"/>
      <c r="NZD1" s="592"/>
      <c r="NZE1" s="592" t="s">
        <v>359</v>
      </c>
      <c r="NZF1" s="592"/>
      <c r="NZG1" s="592"/>
      <c r="NZH1" s="592"/>
      <c r="NZI1" s="592"/>
      <c r="NZJ1" s="592"/>
      <c r="NZK1" s="592"/>
      <c r="NZL1" s="592"/>
      <c r="NZM1" s="592"/>
      <c r="NZN1" s="592"/>
      <c r="NZO1" s="592"/>
      <c r="NZP1" s="592"/>
      <c r="NZQ1" s="592"/>
      <c r="NZR1" s="592"/>
      <c r="NZS1" s="592"/>
      <c r="NZT1" s="592"/>
      <c r="NZU1" s="592" t="s">
        <v>359</v>
      </c>
      <c r="NZV1" s="592"/>
      <c r="NZW1" s="592"/>
      <c r="NZX1" s="592"/>
      <c r="NZY1" s="592"/>
      <c r="NZZ1" s="592"/>
      <c r="OAA1" s="592"/>
      <c r="OAB1" s="592"/>
      <c r="OAC1" s="592"/>
      <c r="OAD1" s="592"/>
      <c r="OAE1" s="592"/>
      <c r="OAF1" s="592"/>
      <c r="OAG1" s="592"/>
      <c r="OAH1" s="592"/>
      <c r="OAI1" s="592"/>
      <c r="OAJ1" s="592"/>
      <c r="OAK1" s="592" t="s">
        <v>359</v>
      </c>
      <c r="OAL1" s="592"/>
      <c r="OAM1" s="592"/>
      <c r="OAN1" s="592"/>
      <c r="OAO1" s="592"/>
      <c r="OAP1" s="592"/>
      <c r="OAQ1" s="592"/>
      <c r="OAR1" s="592"/>
      <c r="OAS1" s="592"/>
      <c r="OAT1" s="592"/>
      <c r="OAU1" s="592"/>
      <c r="OAV1" s="592"/>
      <c r="OAW1" s="592"/>
      <c r="OAX1" s="592"/>
      <c r="OAY1" s="592"/>
      <c r="OAZ1" s="592"/>
      <c r="OBA1" s="592" t="s">
        <v>359</v>
      </c>
      <c r="OBB1" s="592"/>
      <c r="OBC1" s="592"/>
      <c r="OBD1" s="592"/>
      <c r="OBE1" s="592"/>
      <c r="OBF1" s="592"/>
      <c r="OBG1" s="592"/>
      <c r="OBH1" s="592"/>
      <c r="OBI1" s="592"/>
      <c r="OBJ1" s="592"/>
      <c r="OBK1" s="592"/>
      <c r="OBL1" s="592"/>
      <c r="OBM1" s="592"/>
      <c r="OBN1" s="592"/>
      <c r="OBO1" s="592"/>
      <c r="OBP1" s="592"/>
      <c r="OBQ1" s="592" t="s">
        <v>359</v>
      </c>
      <c r="OBR1" s="592"/>
      <c r="OBS1" s="592"/>
      <c r="OBT1" s="592"/>
      <c r="OBU1" s="592"/>
      <c r="OBV1" s="592"/>
      <c r="OBW1" s="592"/>
      <c r="OBX1" s="592"/>
      <c r="OBY1" s="592"/>
      <c r="OBZ1" s="592"/>
      <c r="OCA1" s="592"/>
      <c r="OCB1" s="592"/>
      <c r="OCC1" s="592"/>
      <c r="OCD1" s="592"/>
      <c r="OCE1" s="592"/>
      <c r="OCF1" s="592"/>
      <c r="OCG1" s="592" t="s">
        <v>359</v>
      </c>
      <c r="OCH1" s="592"/>
      <c r="OCI1" s="592"/>
      <c r="OCJ1" s="592"/>
      <c r="OCK1" s="592"/>
      <c r="OCL1" s="592"/>
      <c r="OCM1" s="592"/>
      <c r="OCN1" s="592"/>
      <c r="OCO1" s="592"/>
      <c r="OCP1" s="592"/>
      <c r="OCQ1" s="592"/>
      <c r="OCR1" s="592"/>
      <c r="OCS1" s="592"/>
      <c r="OCT1" s="592"/>
      <c r="OCU1" s="592"/>
      <c r="OCV1" s="592"/>
      <c r="OCW1" s="592" t="s">
        <v>359</v>
      </c>
      <c r="OCX1" s="592"/>
      <c r="OCY1" s="592"/>
      <c r="OCZ1" s="592"/>
      <c r="ODA1" s="592"/>
      <c r="ODB1" s="592"/>
      <c r="ODC1" s="592"/>
      <c r="ODD1" s="592"/>
      <c r="ODE1" s="592"/>
      <c r="ODF1" s="592"/>
      <c r="ODG1" s="592"/>
      <c r="ODH1" s="592"/>
      <c r="ODI1" s="592"/>
      <c r="ODJ1" s="592"/>
      <c r="ODK1" s="592"/>
      <c r="ODL1" s="592"/>
      <c r="ODM1" s="592" t="s">
        <v>359</v>
      </c>
      <c r="ODN1" s="592"/>
      <c r="ODO1" s="592"/>
      <c r="ODP1" s="592"/>
      <c r="ODQ1" s="592"/>
      <c r="ODR1" s="592"/>
      <c r="ODS1" s="592"/>
      <c r="ODT1" s="592"/>
      <c r="ODU1" s="592"/>
      <c r="ODV1" s="592"/>
      <c r="ODW1" s="592"/>
      <c r="ODX1" s="592"/>
      <c r="ODY1" s="592"/>
      <c r="ODZ1" s="592"/>
      <c r="OEA1" s="592"/>
      <c r="OEB1" s="592"/>
      <c r="OEC1" s="592" t="s">
        <v>359</v>
      </c>
      <c r="OED1" s="592"/>
      <c r="OEE1" s="592"/>
      <c r="OEF1" s="592"/>
      <c r="OEG1" s="592"/>
      <c r="OEH1" s="592"/>
      <c r="OEI1" s="592"/>
      <c r="OEJ1" s="592"/>
      <c r="OEK1" s="592"/>
      <c r="OEL1" s="592"/>
      <c r="OEM1" s="592"/>
      <c r="OEN1" s="592"/>
      <c r="OEO1" s="592"/>
      <c r="OEP1" s="592"/>
      <c r="OEQ1" s="592"/>
      <c r="OER1" s="592"/>
      <c r="OES1" s="592" t="s">
        <v>359</v>
      </c>
      <c r="OET1" s="592"/>
      <c r="OEU1" s="592"/>
      <c r="OEV1" s="592"/>
      <c r="OEW1" s="592"/>
      <c r="OEX1" s="592"/>
      <c r="OEY1" s="592"/>
      <c r="OEZ1" s="592"/>
      <c r="OFA1" s="592"/>
      <c r="OFB1" s="592"/>
      <c r="OFC1" s="592"/>
      <c r="OFD1" s="592"/>
      <c r="OFE1" s="592"/>
      <c r="OFF1" s="592"/>
      <c r="OFG1" s="592"/>
      <c r="OFH1" s="592"/>
      <c r="OFI1" s="592" t="s">
        <v>359</v>
      </c>
      <c r="OFJ1" s="592"/>
      <c r="OFK1" s="592"/>
      <c r="OFL1" s="592"/>
      <c r="OFM1" s="592"/>
      <c r="OFN1" s="592"/>
      <c r="OFO1" s="592"/>
      <c r="OFP1" s="592"/>
      <c r="OFQ1" s="592"/>
      <c r="OFR1" s="592"/>
      <c r="OFS1" s="592"/>
      <c r="OFT1" s="592"/>
      <c r="OFU1" s="592"/>
      <c r="OFV1" s="592"/>
      <c r="OFW1" s="592"/>
      <c r="OFX1" s="592"/>
      <c r="OFY1" s="592" t="s">
        <v>359</v>
      </c>
      <c r="OFZ1" s="592"/>
      <c r="OGA1" s="592"/>
      <c r="OGB1" s="592"/>
      <c r="OGC1" s="592"/>
      <c r="OGD1" s="592"/>
      <c r="OGE1" s="592"/>
      <c r="OGF1" s="592"/>
      <c r="OGG1" s="592"/>
      <c r="OGH1" s="592"/>
      <c r="OGI1" s="592"/>
      <c r="OGJ1" s="592"/>
      <c r="OGK1" s="592"/>
      <c r="OGL1" s="592"/>
      <c r="OGM1" s="592"/>
      <c r="OGN1" s="592"/>
      <c r="OGO1" s="592" t="s">
        <v>359</v>
      </c>
      <c r="OGP1" s="592"/>
      <c r="OGQ1" s="592"/>
      <c r="OGR1" s="592"/>
      <c r="OGS1" s="592"/>
      <c r="OGT1" s="592"/>
      <c r="OGU1" s="592"/>
      <c r="OGV1" s="592"/>
      <c r="OGW1" s="592"/>
      <c r="OGX1" s="592"/>
      <c r="OGY1" s="592"/>
      <c r="OGZ1" s="592"/>
      <c r="OHA1" s="592"/>
      <c r="OHB1" s="592"/>
      <c r="OHC1" s="592"/>
      <c r="OHD1" s="592"/>
      <c r="OHE1" s="592" t="s">
        <v>359</v>
      </c>
      <c r="OHF1" s="592"/>
      <c r="OHG1" s="592"/>
      <c r="OHH1" s="592"/>
      <c r="OHI1" s="592"/>
      <c r="OHJ1" s="592"/>
      <c r="OHK1" s="592"/>
      <c r="OHL1" s="592"/>
      <c r="OHM1" s="592"/>
      <c r="OHN1" s="592"/>
      <c r="OHO1" s="592"/>
      <c r="OHP1" s="592"/>
      <c r="OHQ1" s="592"/>
      <c r="OHR1" s="592"/>
      <c r="OHS1" s="592"/>
      <c r="OHT1" s="592"/>
      <c r="OHU1" s="592" t="s">
        <v>359</v>
      </c>
      <c r="OHV1" s="592"/>
      <c r="OHW1" s="592"/>
      <c r="OHX1" s="592"/>
      <c r="OHY1" s="592"/>
      <c r="OHZ1" s="592"/>
      <c r="OIA1" s="592"/>
      <c r="OIB1" s="592"/>
      <c r="OIC1" s="592"/>
      <c r="OID1" s="592"/>
      <c r="OIE1" s="592"/>
      <c r="OIF1" s="592"/>
      <c r="OIG1" s="592"/>
      <c r="OIH1" s="592"/>
      <c r="OII1" s="592"/>
      <c r="OIJ1" s="592"/>
      <c r="OIK1" s="592" t="s">
        <v>359</v>
      </c>
      <c r="OIL1" s="592"/>
      <c r="OIM1" s="592"/>
      <c r="OIN1" s="592"/>
      <c r="OIO1" s="592"/>
      <c r="OIP1" s="592"/>
      <c r="OIQ1" s="592"/>
      <c r="OIR1" s="592"/>
      <c r="OIS1" s="592"/>
      <c r="OIT1" s="592"/>
      <c r="OIU1" s="592"/>
      <c r="OIV1" s="592"/>
      <c r="OIW1" s="592"/>
      <c r="OIX1" s="592"/>
      <c r="OIY1" s="592"/>
      <c r="OIZ1" s="592"/>
      <c r="OJA1" s="592" t="s">
        <v>359</v>
      </c>
      <c r="OJB1" s="592"/>
      <c r="OJC1" s="592"/>
      <c r="OJD1" s="592"/>
      <c r="OJE1" s="592"/>
      <c r="OJF1" s="592"/>
      <c r="OJG1" s="592"/>
      <c r="OJH1" s="592"/>
      <c r="OJI1" s="592"/>
      <c r="OJJ1" s="592"/>
      <c r="OJK1" s="592"/>
      <c r="OJL1" s="592"/>
      <c r="OJM1" s="592"/>
      <c r="OJN1" s="592"/>
      <c r="OJO1" s="592"/>
      <c r="OJP1" s="592"/>
      <c r="OJQ1" s="592" t="s">
        <v>359</v>
      </c>
      <c r="OJR1" s="592"/>
      <c r="OJS1" s="592"/>
      <c r="OJT1" s="592"/>
      <c r="OJU1" s="592"/>
      <c r="OJV1" s="592"/>
      <c r="OJW1" s="592"/>
      <c r="OJX1" s="592"/>
      <c r="OJY1" s="592"/>
      <c r="OJZ1" s="592"/>
      <c r="OKA1" s="592"/>
      <c r="OKB1" s="592"/>
      <c r="OKC1" s="592"/>
      <c r="OKD1" s="592"/>
      <c r="OKE1" s="592"/>
      <c r="OKF1" s="592"/>
      <c r="OKG1" s="592" t="s">
        <v>359</v>
      </c>
      <c r="OKH1" s="592"/>
      <c r="OKI1" s="592"/>
      <c r="OKJ1" s="592"/>
      <c r="OKK1" s="592"/>
      <c r="OKL1" s="592"/>
      <c r="OKM1" s="592"/>
      <c r="OKN1" s="592"/>
      <c r="OKO1" s="592"/>
      <c r="OKP1" s="592"/>
      <c r="OKQ1" s="592"/>
      <c r="OKR1" s="592"/>
      <c r="OKS1" s="592"/>
      <c r="OKT1" s="592"/>
      <c r="OKU1" s="592"/>
      <c r="OKV1" s="592"/>
      <c r="OKW1" s="592" t="s">
        <v>359</v>
      </c>
      <c r="OKX1" s="592"/>
      <c r="OKY1" s="592"/>
      <c r="OKZ1" s="592"/>
      <c r="OLA1" s="592"/>
      <c r="OLB1" s="592"/>
      <c r="OLC1" s="592"/>
      <c r="OLD1" s="592"/>
      <c r="OLE1" s="592"/>
      <c r="OLF1" s="592"/>
      <c r="OLG1" s="592"/>
      <c r="OLH1" s="592"/>
      <c r="OLI1" s="592"/>
      <c r="OLJ1" s="592"/>
      <c r="OLK1" s="592"/>
      <c r="OLL1" s="592"/>
      <c r="OLM1" s="592" t="s">
        <v>359</v>
      </c>
      <c r="OLN1" s="592"/>
      <c r="OLO1" s="592"/>
      <c r="OLP1" s="592"/>
      <c r="OLQ1" s="592"/>
      <c r="OLR1" s="592"/>
      <c r="OLS1" s="592"/>
      <c r="OLT1" s="592"/>
      <c r="OLU1" s="592"/>
      <c r="OLV1" s="592"/>
      <c r="OLW1" s="592"/>
      <c r="OLX1" s="592"/>
      <c r="OLY1" s="592"/>
      <c r="OLZ1" s="592"/>
      <c r="OMA1" s="592"/>
      <c r="OMB1" s="592"/>
      <c r="OMC1" s="592" t="s">
        <v>359</v>
      </c>
      <c r="OMD1" s="592"/>
      <c r="OME1" s="592"/>
      <c r="OMF1" s="592"/>
      <c r="OMG1" s="592"/>
      <c r="OMH1" s="592"/>
      <c r="OMI1" s="592"/>
      <c r="OMJ1" s="592"/>
      <c r="OMK1" s="592"/>
      <c r="OML1" s="592"/>
      <c r="OMM1" s="592"/>
      <c r="OMN1" s="592"/>
      <c r="OMO1" s="592"/>
      <c r="OMP1" s="592"/>
      <c r="OMQ1" s="592"/>
      <c r="OMR1" s="592"/>
      <c r="OMS1" s="592" t="s">
        <v>359</v>
      </c>
      <c r="OMT1" s="592"/>
      <c r="OMU1" s="592"/>
      <c r="OMV1" s="592"/>
      <c r="OMW1" s="592"/>
      <c r="OMX1" s="592"/>
      <c r="OMY1" s="592"/>
      <c r="OMZ1" s="592"/>
      <c r="ONA1" s="592"/>
      <c r="ONB1" s="592"/>
      <c r="ONC1" s="592"/>
      <c r="OND1" s="592"/>
      <c r="ONE1" s="592"/>
      <c r="ONF1" s="592"/>
      <c r="ONG1" s="592"/>
      <c r="ONH1" s="592"/>
      <c r="ONI1" s="592" t="s">
        <v>359</v>
      </c>
      <c r="ONJ1" s="592"/>
      <c r="ONK1" s="592"/>
      <c r="ONL1" s="592"/>
      <c r="ONM1" s="592"/>
      <c r="ONN1" s="592"/>
      <c r="ONO1" s="592"/>
      <c r="ONP1" s="592"/>
      <c r="ONQ1" s="592"/>
      <c r="ONR1" s="592"/>
      <c r="ONS1" s="592"/>
      <c r="ONT1" s="592"/>
      <c r="ONU1" s="592"/>
      <c r="ONV1" s="592"/>
      <c r="ONW1" s="592"/>
      <c r="ONX1" s="592"/>
      <c r="ONY1" s="592" t="s">
        <v>359</v>
      </c>
      <c r="ONZ1" s="592"/>
      <c r="OOA1" s="592"/>
      <c r="OOB1" s="592"/>
      <c r="OOC1" s="592"/>
      <c r="OOD1" s="592"/>
      <c r="OOE1" s="592"/>
      <c r="OOF1" s="592"/>
      <c r="OOG1" s="592"/>
      <c r="OOH1" s="592"/>
      <c r="OOI1" s="592"/>
      <c r="OOJ1" s="592"/>
      <c r="OOK1" s="592"/>
      <c r="OOL1" s="592"/>
      <c r="OOM1" s="592"/>
      <c r="OON1" s="592"/>
      <c r="OOO1" s="592" t="s">
        <v>359</v>
      </c>
      <c r="OOP1" s="592"/>
      <c r="OOQ1" s="592"/>
      <c r="OOR1" s="592"/>
      <c r="OOS1" s="592"/>
      <c r="OOT1" s="592"/>
      <c r="OOU1" s="592"/>
      <c r="OOV1" s="592"/>
      <c r="OOW1" s="592"/>
      <c r="OOX1" s="592"/>
      <c r="OOY1" s="592"/>
      <c r="OOZ1" s="592"/>
      <c r="OPA1" s="592"/>
      <c r="OPB1" s="592"/>
      <c r="OPC1" s="592"/>
      <c r="OPD1" s="592"/>
      <c r="OPE1" s="592" t="s">
        <v>359</v>
      </c>
      <c r="OPF1" s="592"/>
      <c r="OPG1" s="592"/>
      <c r="OPH1" s="592"/>
      <c r="OPI1" s="592"/>
      <c r="OPJ1" s="592"/>
      <c r="OPK1" s="592"/>
      <c r="OPL1" s="592"/>
      <c r="OPM1" s="592"/>
      <c r="OPN1" s="592"/>
      <c r="OPO1" s="592"/>
      <c r="OPP1" s="592"/>
      <c r="OPQ1" s="592"/>
      <c r="OPR1" s="592"/>
      <c r="OPS1" s="592"/>
      <c r="OPT1" s="592"/>
      <c r="OPU1" s="592" t="s">
        <v>359</v>
      </c>
      <c r="OPV1" s="592"/>
      <c r="OPW1" s="592"/>
      <c r="OPX1" s="592"/>
      <c r="OPY1" s="592"/>
      <c r="OPZ1" s="592"/>
      <c r="OQA1" s="592"/>
      <c r="OQB1" s="592"/>
      <c r="OQC1" s="592"/>
      <c r="OQD1" s="592"/>
      <c r="OQE1" s="592"/>
      <c r="OQF1" s="592"/>
      <c r="OQG1" s="592"/>
      <c r="OQH1" s="592"/>
      <c r="OQI1" s="592"/>
      <c r="OQJ1" s="592"/>
      <c r="OQK1" s="592" t="s">
        <v>359</v>
      </c>
      <c r="OQL1" s="592"/>
      <c r="OQM1" s="592"/>
      <c r="OQN1" s="592"/>
      <c r="OQO1" s="592"/>
      <c r="OQP1" s="592"/>
      <c r="OQQ1" s="592"/>
      <c r="OQR1" s="592"/>
      <c r="OQS1" s="592"/>
      <c r="OQT1" s="592"/>
      <c r="OQU1" s="592"/>
      <c r="OQV1" s="592"/>
      <c r="OQW1" s="592"/>
      <c r="OQX1" s="592"/>
      <c r="OQY1" s="592"/>
      <c r="OQZ1" s="592"/>
      <c r="ORA1" s="592" t="s">
        <v>359</v>
      </c>
      <c r="ORB1" s="592"/>
      <c r="ORC1" s="592"/>
      <c r="ORD1" s="592"/>
      <c r="ORE1" s="592"/>
      <c r="ORF1" s="592"/>
      <c r="ORG1" s="592"/>
      <c r="ORH1" s="592"/>
      <c r="ORI1" s="592"/>
      <c r="ORJ1" s="592"/>
      <c r="ORK1" s="592"/>
      <c r="ORL1" s="592"/>
      <c r="ORM1" s="592"/>
      <c r="ORN1" s="592"/>
      <c r="ORO1" s="592"/>
      <c r="ORP1" s="592"/>
      <c r="ORQ1" s="592" t="s">
        <v>359</v>
      </c>
      <c r="ORR1" s="592"/>
      <c r="ORS1" s="592"/>
      <c r="ORT1" s="592"/>
      <c r="ORU1" s="592"/>
      <c r="ORV1" s="592"/>
      <c r="ORW1" s="592"/>
      <c r="ORX1" s="592"/>
      <c r="ORY1" s="592"/>
      <c r="ORZ1" s="592"/>
      <c r="OSA1" s="592"/>
      <c r="OSB1" s="592"/>
      <c r="OSC1" s="592"/>
      <c r="OSD1" s="592"/>
      <c r="OSE1" s="592"/>
      <c r="OSF1" s="592"/>
      <c r="OSG1" s="592" t="s">
        <v>359</v>
      </c>
      <c r="OSH1" s="592"/>
      <c r="OSI1" s="592"/>
      <c r="OSJ1" s="592"/>
      <c r="OSK1" s="592"/>
      <c r="OSL1" s="592"/>
      <c r="OSM1" s="592"/>
      <c r="OSN1" s="592"/>
      <c r="OSO1" s="592"/>
      <c r="OSP1" s="592"/>
      <c r="OSQ1" s="592"/>
      <c r="OSR1" s="592"/>
      <c r="OSS1" s="592"/>
      <c r="OST1" s="592"/>
      <c r="OSU1" s="592"/>
      <c r="OSV1" s="592"/>
      <c r="OSW1" s="592" t="s">
        <v>359</v>
      </c>
      <c r="OSX1" s="592"/>
      <c r="OSY1" s="592"/>
      <c r="OSZ1" s="592"/>
      <c r="OTA1" s="592"/>
      <c r="OTB1" s="592"/>
      <c r="OTC1" s="592"/>
      <c r="OTD1" s="592"/>
      <c r="OTE1" s="592"/>
      <c r="OTF1" s="592"/>
      <c r="OTG1" s="592"/>
      <c r="OTH1" s="592"/>
      <c r="OTI1" s="592"/>
      <c r="OTJ1" s="592"/>
      <c r="OTK1" s="592"/>
      <c r="OTL1" s="592"/>
      <c r="OTM1" s="592" t="s">
        <v>359</v>
      </c>
      <c r="OTN1" s="592"/>
      <c r="OTO1" s="592"/>
      <c r="OTP1" s="592"/>
      <c r="OTQ1" s="592"/>
      <c r="OTR1" s="592"/>
      <c r="OTS1" s="592"/>
      <c r="OTT1" s="592"/>
      <c r="OTU1" s="592"/>
      <c r="OTV1" s="592"/>
      <c r="OTW1" s="592"/>
      <c r="OTX1" s="592"/>
      <c r="OTY1" s="592"/>
      <c r="OTZ1" s="592"/>
      <c r="OUA1" s="592"/>
      <c r="OUB1" s="592"/>
      <c r="OUC1" s="592" t="s">
        <v>359</v>
      </c>
      <c r="OUD1" s="592"/>
      <c r="OUE1" s="592"/>
      <c r="OUF1" s="592"/>
      <c r="OUG1" s="592"/>
      <c r="OUH1" s="592"/>
      <c r="OUI1" s="592"/>
      <c r="OUJ1" s="592"/>
      <c r="OUK1" s="592"/>
      <c r="OUL1" s="592"/>
      <c r="OUM1" s="592"/>
      <c r="OUN1" s="592"/>
      <c r="OUO1" s="592"/>
      <c r="OUP1" s="592"/>
      <c r="OUQ1" s="592"/>
      <c r="OUR1" s="592"/>
      <c r="OUS1" s="592" t="s">
        <v>359</v>
      </c>
      <c r="OUT1" s="592"/>
      <c r="OUU1" s="592"/>
      <c r="OUV1" s="592"/>
      <c r="OUW1" s="592"/>
      <c r="OUX1" s="592"/>
      <c r="OUY1" s="592"/>
      <c r="OUZ1" s="592"/>
      <c r="OVA1" s="592"/>
      <c r="OVB1" s="592"/>
      <c r="OVC1" s="592"/>
      <c r="OVD1" s="592"/>
      <c r="OVE1" s="592"/>
      <c r="OVF1" s="592"/>
      <c r="OVG1" s="592"/>
      <c r="OVH1" s="592"/>
      <c r="OVI1" s="592" t="s">
        <v>359</v>
      </c>
      <c r="OVJ1" s="592"/>
      <c r="OVK1" s="592"/>
      <c r="OVL1" s="592"/>
      <c r="OVM1" s="592"/>
      <c r="OVN1" s="592"/>
      <c r="OVO1" s="592"/>
      <c r="OVP1" s="592"/>
      <c r="OVQ1" s="592"/>
      <c r="OVR1" s="592"/>
      <c r="OVS1" s="592"/>
      <c r="OVT1" s="592"/>
      <c r="OVU1" s="592"/>
      <c r="OVV1" s="592"/>
      <c r="OVW1" s="592"/>
      <c r="OVX1" s="592"/>
      <c r="OVY1" s="592" t="s">
        <v>359</v>
      </c>
      <c r="OVZ1" s="592"/>
      <c r="OWA1" s="592"/>
      <c r="OWB1" s="592"/>
      <c r="OWC1" s="592"/>
      <c r="OWD1" s="592"/>
      <c r="OWE1" s="592"/>
      <c r="OWF1" s="592"/>
      <c r="OWG1" s="592"/>
      <c r="OWH1" s="592"/>
      <c r="OWI1" s="592"/>
      <c r="OWJ1" s="592"/>
      <c r="OWK1" s="592"/>
      <c r="OWL1" s="592"/>
      <c r="OWM1" s="592"/>
      <c r="OWN1" s="592"/>
      <c r="OWO1" s="592" t="s">
        <v>359</v>
      </c>
      <c r="OWP1" s="592"/>
      <c r="OWQ1" s="592"/>
      <c r="OWR1" s="592"/>
      <c r="OWS1" s="592"/>
      <c r="OWT1" s="592"/>
      <c r="OWU1" s="592"/>
      <c r="OWV1" s="592"/>
      <c r="OWW1" s="592"/>
      <c r="OWX1" s="592"/>
      <c r="OWY1" s="592"/>
      <c r="OWZ1" s="592"/>
      <c r="OXA1" s="592"/>
      <c r="OXB1" s="592"/>
      <c r="OXC1" s="592"/>
      <c r="OXD1" s="592"/>
      <c r="OXE1" s="592" t="s">
        <v>359</v>
      </c>
      <c r="OXF1" s="592"/>
      <c r="OXG1" s="592"/>
      <c r="OXH1" s="592"/>
      <c r="OXI1" s="592"/>
      <c r="OXJ1" s="592"/>
      <c r="OXK1" s="592"/>
      <c r="OXL1" s="592"/>
      <c r="OXM1" s="592"/>
      <c r="OXN1" s="592"/>
      <c r="OXO1" s="592"/>
      <c r="OXP1" s="592"/>
      <c r="OXQ1" s="592"/>
      <c r="OXR1" s="592"/>
      <c r="OXS1" s="592"/>
      <c r="OXT1" s="592"/>
      <c r="OXU1" s="592" t="s">
        <v>359</v>
      </c>
      <c r="OXV1" s="592"/>
      <c r="OXW1" s="592"/>
      <c r="OXX1" s="592"/>
      <c r="OXY1" s="592"/>
      <c r="OXZ1" s="592"/>
      <c r="OYA1" s="592"/>
      <c r="OYB1" s="592"/>
      <c r="OYC1" s="592"/>
      <c r="OYD1" s="592"/>
      <c r="OYE1" s="592"/>
      <c r="OYF1" s="592"/>
      <c r="OYG1" s="592"/>
      <c r="OYH1" s="592"/>
      <c r="OYI1" s="592"/>
      <c r="OYJ1" s="592"/>
      <c r="OYK1" s="592" t="s">
        <v>359</v>
      </c>
      <c r="OYL1" s="592"/>
      <c r="OYM1" s="592"/>
      <c r="OYN1" s="592"/>
      <c r="OYO1" s="592"/>
      <c r="OYP1" s="592"/>
      <c r="OYQ1" s="592"/>
      <c r="OYR1" s="592"/>
      <c r="OYS1" s="592"/>
      <c r="OYT1" s="592"/>
      <c r="OYU1" s="592"/>
      <c r="OYV1" s="592"/>
      <c r="OYW1" s="592"/>
      <c r="OYX1" s="592"/>
      <c r="OYY1" s="592"/>
      <c r="OYZ1" s="592"/>
      <c r="OZA1" s="592" t="s">
        <v>359</v>
      </c>
      <c r="OZB1" s="592"/>
      <c r="OZC1" s="592"/>
      <c r="OZD1" s="592"/>
      <c r="OZE1" s="592"/>
      <c r="OZF1" s="592"/>
      <c r="OZG1" s="592"/>
      <c r="OZH1" s="592"/>
      <c r="OZI1" s="592"/>
      <c r="OZJ1" s="592"/>
      <c r="OZK1" s="592"/>
      <c r="OZL1" s="592"/>
      <c r="OZM1" s="592"/>
      <c r="OZN1" s="592"/>
      <c r="OZO1" s="592"/>
      <c r="OZP1" s="592"/>
      <c r="OZQ1" s="592" t="s">
        <v>359</v>
      </c>
      <c r="OZR1" s="592"/>
      <c r="OZS1" s="592"/>
      <c r="OZT1" s="592"/>
      <c r="OZU1" s="592"/>
      <c r="OZV1" s="592"/>
      <c r="OZW1" s="592"/>
      <c r="OZX1" s="592"/>
      <c r="OZY1" s="592"/>
      <c r="OZZ1" s="592"/>
      <c r="PAA1" s="592"/>
      <c r="PAB1" s="592"/>
      <c r="PAC1" s="592"/>
      <c r="PAD1" s="592"/>
      <c r="PAE1" s="592"/>
      <c r="PAF1" s="592"/>
      <c r="PAG1" s="592" t="s">
        <v>359</v>
      </c>
      <c r="PAH1" s="592"/>
      <c r="PAI1" s="592"/>
      <c r="PAJ1" s="592"/>
      <c r="PAK1" s="592"/>
      <c r="PAL1" s="592"/>
      <c r="PAM1" s="592"/>
      <c r="PAN1" s="592"/>
      <c r="PAO1" s="592"/>
      <c r="PAP1" s="592"/>
      <c r="PAQ1" s="592"/>
      <c r="PAR1" s="592"/>
      <c r="PAS1" s="592"/>
      <c r="PAT1" s="592"/>
      <c r="PAU1" s="592"/>
      <c r="PAV1" s="592"/>
      <c r="PAW1" s="592" t="s">
        <v>359</v>
      </c>
      <c r="PAX1" s="592"/>
      <c r="PAY1" s="592"/>
      <c r="PAZ1" s="592"/>
      <c r="PBA1" s="592"/>
      <c r="PBB1" s="592"/>
      <c r="PBC1" s="592"/>
      <c r="PBD1" s="592"/>
      <c r="PBE1" s="592"/>
      <c r="PBF1" s="592"/>
      <c r="PBG1" s="592"/>
      <c r="PBH1" s="592"/>
      <c r="PBI1" s="592"/>
      <c r="PBJ1" s="592"/>
      <c r="PBK1" s="592"/>
      <c r="PBL1" s="592"/>
      <c r="PBM1" s="592" t="s">
        <v>359</v>
      </c>
      <c r="PBN1" s="592"/>
      <c r="PBO1" s="592"/>
      <c r="PBP1" s="592"/>
      <c r="PBQ1" s="592"/>
      <c r="PBR1" s="592"/>
      <c r="PBS1" s="592"/>
      <c r="PBT1" s="592"/>
      <c r="PBU1" s="592"/>
      <c r="PBV1" s="592"/>
      <c r="PBW1" s="592"/>
      <c r="PBX1" s="592"/>
      <c r="PBY1" s="592"/>
      <c r="PBZ1" s="592"/>
      <c r="PCA1" s="592"/>
      <c r="PCB1" s="592"/>
      <c r="PCC1" s="592" t="s">
        <v>359</v>
      </c>
      <c r="PCD1" s="592"/>
      <c r="PCE1" s="592"/>
      <c r="PCF1" s="592"/>
      <c r="PCG1" s="592"/>
      <c r="PCH1" s="592"/>
      <c r="PCI1" s="592"/>
      <c r="PCJ1" s="592"/>
      <c r="PCK1" s="592"/>
      <c r="PCL1" s="592"/>
      <c r="PCM1" s="592"/>
      <c r="PCN1" s="592"/>
      <c r="PCO1" s="592"/>
      <c r="PCP1" s="592"/>
      <c r="PCQ1" s="592"/>
      <c r="PCR1" s="592"/>
      <c r="PCS1" s="592" t="s">
        <v>359</v>
      </c>
      <c r="PCT1" s="592"/>
      <c r="PCU1" s="592"/>
      <c r="PCV1" s="592"/>
      <c r="PCW1" s="592"/>
      <c r="PCX1" s="592"/>
      <c r="PCY1" s="592"/>
      <c r="PCZ1" s="592"/>
      <c r="PDA1" s="592"/>
      <c r="PDB1" s="592"/>
      <c r="PDC1" s="592"/>
      <c r="PDD1" s="592"/>
      <c r="PDE1" s="592"/>
      <c r="PDF1" s="592"/>
      <c r="PDG1" s="592"/>
      <c r="PDH1" s="592"/>
      <c r="PDI1" s="592" t="s">
        <v>359</v>
      </c>
      <c r="PDJ1" s="592"/>
      <c r="PDK1" s="592"/>
      <c r="PDL1" s="592"/>
      <c r="PDM1" s="592"/>
      <c r="PDN1" s="592"/>
      <c r="PDO1" s="592"/>
      <c r="PDP1" s="592"/>
      <c r="PDQ1" s="592"/>
      <c r="PDR1" s="592"/>
      <c r="PDS1" s="592"/>
      <c r="PDT1" s="592"/>
      <c r="PDU1" s="592"/>
      <c r="PDV1" s="592"/>
      <c r="PDW1" s="592"/>
      <c r="PDX1" s="592"/>
      <c r="PDY1" s="592" t="s">
        <v>359</v>
      </c>
      <c r="PDZ1" s="592"/>
      <c r="PEA1" s="592"/>
      <c r="PEB1" s="592"/>
      <c r="PEC1" s="592"/>
      <c r="PED1" s="592"/>
      <c r="PEE1" s="592"/>
      <c r="PEF1" s="592"/>
      <c r="PEG1" s="592"/>
      <c r="PEH1" s="592"/>
      <c r="PEI1" s="592"/>
      <c r="PEJ1" s="592"/>
      <c r="PEK1" s="592"/>
      <c r="PEL1" s="592"/>
      <c r="PEM1" s="592"/>
      <c r="PEN1" s="592"/>
      <c r="PEO1" s="592" t="s">
        <v>359</v>
      </c>
      <c r="PEP1" s="592"/>
      <c r="PEQ1" s="592"/>
      <c r="PER1" s="592"/>
      <c r="PES1" s="592"/>
      <c r="PET1" s="592"/>
      <c r="PEU1" s="592"/>
      <c r="PEV1" s="592"/>
      <c r="PEW1" s="592"/>
      <c r="PEX1" s="592"/>
      <c r="PEY1" s="592"/>
      <c r="PEZ1" s="592"/>
      <c r="PFA1" s="592"/>
      <c r="PFB1" s="592"/>
      <c r="PFC1" s="592"/>
      <c r="PFD1" s="592"/>
      <c r="PFE1" s="592" t="s">
        <v>359</v>
      </c>
      <c r="PFF1" s="592"/>
      <c r="PFG1" s="592"/>
      <c r="PFH1" s="592"/>
      <c r="PFI1" s="592"/>
      <c r="PFJ1" s="592"/>
      <c r="PFK1" s="592"/>
      <c r="PFL1" s="592"/>
      <c r="PFM1" s="592"/>
      <c r="PFN1" s="592"/>
      <c r="PFO1" s="592"/>
      <c r="PFP1" s="592"/>
      <c r="PFQ1" s="592"/>
      <c r="PFR1" s="592"/>
      <c r="PFS1" s="592"/>
      <c r="PFT1" s="592"/>
      <c r="PFU1" s="592" t="s">
        <v>359</v>
      </c>
      <c r="PFV1" s="592"/>
      <c r="PFW1" s="592"/>
      <c r="PFX1" s="592"/>
      <c r="PFY1" s="592"/>
      <c r="PFZ1" s="592"/>
      <c r="PGA1" s="592"/>
      <c r="PGB1" s="592"/>
      <c r="PGC1" s="592"/>
      <c r="PGD1" s="592"/>
      <c r="PGE1" s="592"/>
      <c r="PGF1" s="592"/>
      <c r="PGG1" s="592"/>
      <c r="PGH1" s="592"/>
      <c r="PGI1" s="592"/>
      <c r="PGJ1" s="592"/>
      <c r="PGK1" s="592" t="s">
        <v>359</v>
      </c>
      <c r="PGL1" s="592"/>
      <c r="PGM1" s="592"/>
      <c r="PGN1" s="592"/>
      <c r="PGO1" s="592"/>
      <c r="PGP1" s="592"/>
      <c r="PGQ1" s="592"/>
      <c r="PGR1" s="592"/>
      <c r="PGS1" s="592"/>
      <c r="PGT1" s="592"/>
      <c r="PGU1" s="592"/>
      <c r="PGV1" s="592"/>
      <c r="PGW1" s="592"/>
      <c r="PGX1" s="592"/>
      <c r="PGY1" s="592"/>
      <c r="PGZ1" s="592"/>
      <c r="PHA1" s="592" t="s">
        <v>359</v>
      </c>
      <c r="PHB1" s="592"/>
      <c r="PHC1" s="592"/>
      <c r="PHD1" s="592"/>
      <c r="PHE1" s="592"/>
      <c r="PHF1" s="592"/>
      <c r="PHG1" s="592"/>
      <c r="PHH1" s="592"/>
      <c r="PHI1" s="592"/>
      <c r="PHJ1" s="592"/>
      <c r="PHK1" s="592"/>
      <c r="PHL1" s="592"/>
      <c r="PHM1" s="592"/>
      <c r="PHN1" s="592"/>
      <c r="PHO1" s="592"/>
      <c r="PHP1" s="592"/>
      <c r="PHQ1" s="592" t="s">
        <v>359</v>
      </c>
      <c r="PHR1" s="592"/>
      <c r="PHS1" s="592"/>
      <c r="PHT1" s="592"/>
      <c r="PHU1" s="592"/>
      <c r="PHV1" s="592"/>
      <c r="PHW1" s="592"/>
      <c r="PHX1" s="592"/>
      <c r="PHY1" s="592"/>
      <c r="PHZ1" s="592"/>
      <c r="PIA1" s="592"/>
      <c r="PIB1" s="592"/>
      <c r="PIC1" s="592"/>
      <c r="PID1" s="592"/>
      <c r="PIE1" s="592"/>
      <c r="PIF1" s="592"/>
      <c r="PIG1" s="592" t="s">
        <v>359</v>
      </c>
      <c r="PIH1" s="592"/>
      <c r="PII1" s="592"/>
      <c r="PIJ1" s="592"/>
      <c r="PIK1" s="592"/>
      <c r="PIL1" s="592"/>
      <c r="PIM1" s="592"/>
      <c r="PIN1" s="592"/>
      <c r="PIO1" s="592"/>
      <c r="PIP1" s="592"/>
      <c r="PIQ1" s="592"/>
      <c r="PIR1" s="592"/>
      <c r="PIS1" s="592"/>
      <c r="PIT1" s="592"/>
      <c r="PIU1" s="592"/>
      <c r="PIV1" s="592"/>
      <c r="PIW1" s="592" t="s">
        <v>359</v>
      </c>
      <c r="PIX1" s="592"/>
      <c r="PIY1" s="592"/>
      <c r="PIZ1" s="592"/>
      <c r="PJA1" s="592"/>
      <c r="PJB1" s="592"/>
      <c r="PJC1" s="592"/>
      <c r="PJD1" s="592"/>
      <c r="PJE1" s="592"/>
      <c r="PJF1" s="592"/>
      <c r="PJG1" s="592"/>
      <c r="PJH1" s="592"/>
      <c r="PJI1" s="592"/>
      <c r="PJJ1" s="592"/>
      <c r="PJK1" s="592"/>
      <c r="PJL1" s="592"/>
      <c r="PJM1" s="592" t="s">
        <v>359</v>
      </c>
      <c r="PJN1" s="592"/>
      <c r="PJO1" s="592"/>
      <c r="PJP1" s="592"/>
      <c r="PJQ1" s="592"/>
      <c r="PJR1" s="592"/>
      <c r="PJS1" s="592"/>
      <c r="PJT1" s="592"/>
      <c r="PJU1" s="592"/>
      <c r="PJV1" s="592"/>
      <c r="PJW1" s="592"/>
      <c r="PJX1" s="592"/>
      <c r="PJY1" s="592"/>
      <c r="PJZ1" s="592"/>
      <c r="PKA1" s="592"/>
      <c r="PKB1" s="592"/>
      <c r="PKC1" s="592" t="s">
        <v>359</v>
      </c>
      <c r="PKD1" s="592"/>
      <c r="PKE1" s="592"/>
      <c r="PKF1" s="592"/>
      <c r="PKG1" s="592"/>
      <c r="PKH1" s="592"/>
      <c r="PKI1" s="592"/>
      <c r="PKJ1" s="592"/>
      <c r="PKK1" s="592"/>
      <c r="PKL1" s="592"/>
      <c r="PKM1" s="592"/>
      <c r="PKN1" s="592"/>
      <c r="PKO1" s="592"/>
      <c r="PKP1" s="592"/>
      <c r="PKQ1" s="592"/>
      <c r="PKR1" s="592"/>
      <c r="PKS1" s="592" t="s">
        <v>359</v>
      </c>
      <c r="PKT1" s="592"/>
      <c r="PKU1" s="592"/>
      <c r="PKV1" s="592"/>
      <c r="PKW1" s="592"/>
      <c r="PKX1" s="592"/>
      <c r="PKY1" s="592"/>
      <c r="PKZ1" s="592"/>
      <c r="PLA1" s="592"/>
      <c r="PLB1" s="592"/>
      <c r="PLC1" s="592"/>
      <c r="PLD1" s="592"/>
      <c r="PLE1" s="592"/>
      <c r="PLF1" s="592"/>
      <c r="PLG1" s="592"/>
      <c r="PLH1" s="592"/>
      <c r="PLI1" s="592" t="s">
        <v>359</v>
      </c>
      <c r="PLJ1" s="592"/>
      <c r="PLK1" s="592"/>
      <c r="PLL1" s="592"/>
      <c r="PLM1" s="592"/>
      <c r="PLN1" s="592"/>
      <c r="PLO1" s="592"/>
      <c r="PLP1" s="592"/>
      <c r="PLQ1" s="592"/>
      <c r="PLR1" s="592"/>
      <c r="PLS1" s="592"/>
      <c r="PLT1" s="592"/>
      <c r="PLU1" s="592"/>
      <c r="PLV1" s="592"/>
      <c r="PLW1" s="592"/>
      <c r="PLX1" s="592"/>
      <c r="PLY1" s="592" t="s">
        <v>359</v>
      </c>
      <c r="PLZ1" s="592"/>
      <c r="PMA1" s="592"/>
      <c r="PMB1" s="592"/>
      <c r="PMC1" s="592"/>
      <c r="PMD1" s="592"/>
      <c r="PME1" s="592"/>
      <c r="PMF1" s="592"/>
      <c r="PMG1" s="592"/>
      <c r="PMH1" s="592"/>
      <c r="PMI1" s="592"/>
      <c r="PMJ1" s="592"/>
      <c r="PMK1" s="592"/>
      <c r="PML1" s="592"/>
      <c r="PMM1" s="592"/>
      <c r="PMN1" s="592"/>
      <c r="PMO1" s="592" t="s">
        <v>359</v>
      </c>
      <c r="PMP1" s="592"/>
      <c r="PMQ1" s="592"/>
      <c r="PMR1" s="592"/>
      <c r="PMS1" s="592"/>
      <c r="PMT1" s="592"/>
      <c r="PMU1" s="592"/>
      <c r="PMV1" s="592"/>
      <c r="PMW1" s="592"/>
      <c r="PMX1" s="592"/>
      <c r="PMY1" s="592"/>
      <c r="PMZ1" s="592"/>
      <c r="PNA1" s="592"/>
      <c r="PNB1" s="592"/>
      <c r="PNC1" s="592"/>
      <c r="PND1" s="592"/>
      <c r="PNE1" s="592" t="s">
        <v>359</v>
      </c>
      <c r="PNF1" s="592"/>
      <c r="PNG1" s="592"/>
      <c r="PNH1" s="592"/>
      <c r="PNI1" s="592"/>
      <c r="PNJ1" s="592"/>
      <c r="PNK1" s="592"/>
      <c r="PNL1" s="592"/>
      <c r="PNM1" s="592"/>
      <c r="PNN1" s="592"/>
      <c r="PNO1" s="592"/>
      <c r="PNP1" s="592"/>
      <c r="PNQ1" s="592"/>
      <c r="PNR1" s="592"/>
      <c r="PNS1" s="592"/>
      <c r="PNT1" s="592"/>
      <c r="PNU1" s="592" t="s">
        <v>359</v>
      </c>
      <c r="PNV1" s="592"/>
      <c r="PNW1" s="592"/>
      <c r="PNX1" s="592"/>
      <c r="PNY1" s="592"/>
      <c r="PNZ1" s="592"/>
      <c r="POA1" s="592"/>
      <c r="POB1" s="592"/>
      <c r="POC1" s="592"/>
      <c r="POD1" s="592"/>
      <c r="POE1" s="592"/>
      <c r="POF1" s="592"/>
      <c r="POG1" s="592"/>
      <c r="POH1" s="592"/>
      <c r="POI1" s="592"/>
      <c r="POJ1" s="592"/>
      <c r="POK1" s="592" t="s">
        <v>359</v>
      </c>
      <c r="POL1" s="592"/>
      <c r="POM1" s="592"/>
      <c r="PON1" s="592"/>
      <c r="POO1" s="592"/>
      <c r="POP1" s="592"/>
      <c r="POQ1" s="592"/>
      <c r="POR1" s="592"/>
      <c r="POS1" s="592"/>
      <c r="POT1" s="592"/>
      <c r="POU1" s="592"/>
      <c r="POV1" s="592"/>
      <c r="POW1" s="592"/>
      <c r="POX1" s="592"/>
      <c r="POY1" s="592"/>
      <c r="POZ1" s="592"/>
      <c r="PPA1" s="592" t="s">
        <v>359</v>
      </c>
      <c r="PPB1" s="592"/>
      <c r="PPC1" s="592"/>
      <c r="PPD1" s="592"/>
      <c r="PPE1" s="592"/>
      <c r="PPF1" s="592"/>
      <c r="PPG1" s="592"/>
      <c r="PPH1" s="592"/>
      <c r="PPI1" s="592"/>
      <c r="PPJ1" s="592"/>
      <c r="PPK1" s="592"/>
      <c r="PPL1" s="592"/>
      <c r="PPM1" s="592"/>
      <c r="PPN1" s="592"/>
      <c r="PPO1" s="592"/>
      <c r="PPP1" s="592"/>
      <c r="PPQ1" s="592" t="s">
        <v>359</v>
      </c>
      <c r="PPR1" s="592"/>
      <c r="PPS1" s="592"/>
      <c r="PPT1" s="592"/>
      <c r="PPU1" s="592"/>
      <c r="PPV1" s="592"/>
      <c r="PPW1" s="592"/>
      <c r="PPX1" s="592"/>
      <c r="PPY1" s="592"/>
      <c r="PPZ1" s="592"/>
      <c r="PQA1" s="592"/>
      <c r="PQB1" s="592"/>
      <c r="PQC1" s="592"/>
      <c r="PQD1" s="592"/>
      <c r="PQE1" s="592"/>
      <c r="PQF1" s="592"/>
      <c r="PQG1" s="592" t="s">
        <v>359</v>
      </c>
      <c r="PQH1" s="592"/>
      <c r="PQI1" s="592"/>
      <c r="PQJ1" s="592"/>
      <c r="PQK1" s="592"/>
      <c r="PQL1" s="592"/>
      <c r="PQM1" s="592"/>
      <c r="PQN1" s="592"/>
      <c r="PQO1" s="592"/>
      <c r="PQP1" s="592"/>
      <c r="PQQ1" s="592"/>
      <c r="PQR1" s="592"/>
      <c r="PQS1" s="592"/>
      <c r="PQT1" s="592"/>
      <c r="PQU1" s="592"/>
      <c r="PQV1" s="592"/>
      <c r="PQW1" s="592" t="s">
        <v>359</v>
      </c>
      <c r="PQX1" s="592"/>
      <c r="PQY1" s="592"/>
      <c r="PQZ1" s="592"/>
      <c r="PRA1" s="592"/>
      <c r="PRB1" s="592"/>
      <c r="PRC1" s="592"/>
      <c r="PRD1" s="592"/>
      <c r="PRE1" s="592"/>
      <c r="PRF1" s="592"/>
      <c r="PRG1" s="592"/>
      <c r="PRH1" s="592"/>
      <c r="PRI1" s="592"/>
      <c r="PRJ1" s="592"/>
      <c r="PRK1" s="592"/>
      <c r="PRL1" s="592"/>
      <c r="PRM1" s="592" t="s">
        <v>359</v>
      </c>
      <c r="PRN1" s="592"/>
      <c r="PRO1" s="592"/>
      <c r="PRP1" s="592"/>
      <c r="PRQ1" s="592"/>
      <c r="PRR1" s="592"/>
      <c r="PRS1" s="592"/>
      <c r="PRT1" s="592"/>
      <c r="PRU1" s="592"/>
      <c r="PRV1" s="592"/>
      <c r="PRW1" s="592"/>
      <c r="PRX1" s="592"/>
      <c r="PRY1" s="592"/>
      <c r="PRZ1" s="592"/>
      <c r="PSA1" s="592"/>
      <c r="PSB1" s="592"/>
      <c r="PSC1" s="592" t="s">
        <v>359</v>
      </c>
      <c r="PSD1" s="592"/>
      <c r="PSE1" s="592"/>
      <c r="PSF1" s="592"/>
      <c r="PSG1" s="592"/>
      <c r="PSH1" s="592"/>
      <c r="PSI1" s="592"/>
      <c r="PSJ1" s="592"/>
      <c r="PSK1" s="592"/>
      <c r="PSL1" s="592"/>
      <c r="PSM1" s="592"/>
      <c r="PSN1" s="592"/>
      <c r="PSO1" s="592"/>
      <c r="PSP1" s="592"/>
      <c r="PSQ1" s="592"/>
      <c r="PSR1" s="592"/>
      <c r="PSS1" s="592" t="s">
        <v>359</v>
      </c>
      <c r="PST1" s="592"/>
      <c r="PSU1" s="592"/>
      <c r="PSV1" s="592"/>
      <c r="PSW1" s="592"/>
      <c r="PSX1" s="592"/>
      <c r="PSY1" s="592"/>
      <c r="PSZ1" s="592"/>
      <c r="PTA1" s="592"/>
      <c r="PTB1" s="592"/>
      <c r="PTC1" s="592"/>
      <c r="PTD1" s="592"/>
      <c r="PTE1" s="592"/>
      <c r="PTF1" s="592"/>
      <c r="PTG1" s="592"/>
      <c r="PTH1" s="592"/>
      <c r="PTI1" s="592" t="s">
        <v>359</v>
      </c>
      <c r="PTJ1" s="592"/>
      <c r="PTK1" s="592"/>
      <c r="PTL1" s="592"/>
      <c r="PTM1" s="592"/>
      <c r="PTN1" s="592"/>
      <c r="PTO1" s="592"/>
      <c r="PTP1" s="592"/>
      <c r="PTQ1" s="592"/>
      <c r="PTR1" s="592"/>
      <c r="PTS1" s="592"/>
      <c r="PTT1" s="592"/>
      <c r="PTU1" s="592"/>
      <c r="PTV1" s="592"/>
      <c r="PTW1" s="592"/>
      <c r="PTX1" s="592"/>
      <c r="PTY1" s="592" t="s">
        <v>359</v>
      </c>
      <c r="PTZ1" s="592"/>
      <c r="PUA1" s="592"/>
      <c r="PUB1" s="592"/>
      <c r="PUC1" s="592"/>
      <c r="PUD1" s="592"/>
      <c r="PUE1" s="592"/>
      <c r="PUF1" s="592"/>
      <c r="PUG1" s="592"/>
      <c r="PUH1" s="592"/>
      <c r="PUI1" s="592"/>
      <c r="PUJ1" s="592"/>
      <c r="PUK1" s="592"/>
      <c r="PUL1" s="592"/>
      <c r="PUM1" s="592"/>
      <c r="PUN1" s="592"/>
      <c r="PUO1" s="592" t="s">
        <v>359</v>
      </c>
      <c r="PUP1" s="592"/>
      <c r="PUQ1" s="592"/>
      <c r="PUR1" s="592"/>
      <c r="PUS1" s="592"/>
      <c r="PUT1" s="592"/>
      <c r="PUU1" s="592"/>
      <c r="PUV1" s="592"/>
      <c r="PUW1" s="592"/>
      <c r="PUX1" s="592"/>
      <c r="PUY1" s="592"/>
      <c r="PUZ1" s="592"/>
      <c r="PVA1" s="592"/>
      <c r="PVB1" s="592"/>
      <c r="PVC1" s="592"/>
      <c r="PVD1" s="592"/>
      <c r="PVE1" s="592" t="s">
        <v>359</v>
      </c>
      <c r="PVF1" s="592"/>
      <c r="PVG1" s="592"/>
      <c r="PVH1" s="592"/>
      <c r="PVI1" s="592"/>
      <c r="PVJ1" s="592"/>
      <c r="PVK1" s="592"/>
      <c r="PVL1" s="592"/>
      <c r="PVM1" s="592"/>
      <c r="PVN1" s="592"/>
      <c r="PVO1" s="592"/>
      <c r="PVP1" s="592"/>
      <c r="PVQ1" s="592"/>
      <c r="PVR1" s="592"/>
      <c r="PVS1" s="592"/>
      <c r="PVT1" s="592"/>
      <c r="PVU1" s="592" t="s">
        <v>359</v>
      </c>
      <c r="PVV1" s="592"/>
      <c r="PVW1" s="592"/>
      <c r="PVX1" s="592"/>
      <c r="PVY1" s="592"/>
      <c r="PVZ1" s="592"/>
      <c r="PWA1" s="592"/>
      <c r="PWB1" s="592"/>
      <c r="PWC1" s="592"/>
      <c r="PWD1" s="592"/>
      <c r="PWE1" s="592"/>
      <c r="PWF1" s="592"/>
      <c r="PWG1" s="592"/>
      <c r="PWH1" s="592"/>
      <c r="PWI1" s="592"/>
      <c r="PWJ1" s="592"/>
      <c r="PWK1" s="592" t="s">
        <v>359</v>
      </c>
      <c r="PWL1" s="592"/>
      <c r="PWM1" s="592"/>
      <c r="PWN1" s="592"/>
      <c r="PWO1" s="592"/>
      <c r="PWP1" s="592"/>
      <c r="PWQ1" s="592"/>
      <c r="PWR1" s="592"/>
      <c r="PWS1" s="592"/>
      <c r="PWT1" s="592"/>
      <c r="PWU1" s="592"/>
      <c r="PWV1" s="592"/>
      <c r="PWW1" s="592"/>
      <c r="PWX1" s="592"/>
      <c r="PWY1" s="592"/>
      <c r="PWZ1" s="592"/>
      <c r="PXA1" s="592" t="s">
        <v>359</v>
      </c>
      <c r="PXB1" s="592"/>
      <c r="PXC1" s="592"/>
      <c r="PXD1" s="592"/>
      <c r="PXE1" s="592"/>
      <c r="PXF1" s="592"/>
      <c r="PXG1" s="592"/>
      <c r="PXH1" s="592"/>
      <c r="PXI1" s="592"/>
      <c r="PXJ1" s="592"/>
      <c r="PXK1" s="592"/>
      <c r="PXL1" s="592"/>
      <c r="PXM1" s="592"/>
      <c r="PXN1" s="592"/>
      <c r="PXO1" s="592"/>
      <c r="PXP1" s="592"/>
      <c r="PXQ1" s="592" t="s">
        <v>359</v>
      </c>
      <c r="PXR1" s="592"/>
      <c r="PXS1" s="592"/>
      <c r="PXT1" s="592"/>
      <c r="PXU1" s="592"/>
      <c r="PXV1" s="592"/>
      <c r="PXW1" s="592"/>
      <c r="PXX1" s="592"/>
      <c r="PXY1" s="592"/>
      <c r="PXZ1" s="592"/>
      <c r="PYA1" s="592"/>
      <c r="PYB1" s="592"/>
      <c r="PYC1" s="592"/>
      <c r="PYD1" s="592"/>
      <c r="PYE1" s="592"/>
      <c r="PYF1" s="592"/>
      <c r="PYG1" s="592" t="s">
        <v>359</v>
      </c>
      <c r="PYH1" s="592"/>
      <c r="PYI1" s="592"/>
      <c r="PYJ1" s="592"/>
      <c r="PYK1" s="592"/>
      <c r="PYL1" s="592"/>
      <c r="PYM1" s="592"/>
      <c r="PYN1" s="592"/>
      <c r="PYO1" s="592"/>
      <c r="PYP1" s="592"/>
      <c r="PYQ1" s="592"/>
      <c r="PYR1" s="592"/>
      <c r="PYS1" s="592"/>
      <c r="PYT1" s="592"/>
      <c r="PYU1" s="592"/>
      <c r="PYV1" s="592"/>
      <c r="PYW1" s="592" t="s">
        <v>359</v>
      </c>
      <c r="PYX1" s="592"/>
      <c r="PYY1" s="592"/>
      <c r="PYZ1" s="592"/>
      <c r="PZA1" s="592"/>
      <c r="PZB1" s="592"/>
      <c r="PZC1" s="592"/>
      <c r="PZD1" s="592"/>
      <c r="PZE1" s="592"/>
      <c r="PZF1" s="592"/>
      <c r="PZG1" s="592"/>
      <c r="PZH1" s="592"/>
      <c r="PZI1" s="592"/>
      <c r="PZJ1" s="592"/>
      <c r="PZK1" s="592"/>
      <c r="PZL1" s="592"/>
      <c r="PZM1" s="592" t="s">
        <v>359</v>
      </c>
      <c r="PZN1" s="592"/>
      <c r="PZO1" s="592"/>
      <c r="PZP1" s="592"/>
      <c r="PZQ1" s="592"/>
      <c r="PZR1" s="592"/>
      <c r="PZS1" s="592"/>
      <c r="PZT1" s="592"/>
      <c r="PZU1" s="592"/>
      <c r="PZV1" s="592"/>
      <c r="PZW1" s="592"/>
      <c r="PZX1" s="592"/>
      <c r="PZY1" s="592"/>
      <c r="PZZ1" s="592"/>
      <c r="QAA1" s="592"/>
      <c r="QAB1" s="592"/>
      <c r="QAC1" s="592" t="s">
        <v>359</v>
      </c>
      <c r="QAD1" s="592"/>
      <c r="QAE1" s="592"/>
      <c r="QAF1" s="592"/>
      <c r="QAG1" s="592"/>
      <c r="QAH1" s="592"/>
      <c r="QAI1" s="592"/>
      <c r="QAJ1" s="592"/>
      <c r="QAK1" s="592"/>
      <c r="QAL1" s="592"/>
      <c r="QAM1" s="592"/>
      <c r="QAN1" s="592"/>
      <c r="QAO1" s="592"/>
      <c r="QAP1" s="592"/>
      <c r="QAQ1" s="592"/>
      <c r="QAR1" s="592"/>
      <c r="QAS1" s="592" t="s">
        <v>359</v>
      </c>
      <c r="QAT1" s="592"/>
      <c r="QAU1" s="592"/>
      <c r="QAV1" s="592"/>
      <c r="QAW1" s="592"/>
      <c r="QAX1" s="592"/>
      <c r="QAY1" s="592"/>
      <c r="QAZ1" s="592"/>
      <c r="QBA1" s="592"/>
      <c r="QBB1" s="592"/>
      <c r="QBC1" s="592"/>
      <c r="QBD1" s="592"/>
      <c r="QBE1" s="592"/>
      <c r="QBF1" s="592"/>
      <c r="QBG1" s="592"/>
      <c r="QBH1" s="592"/>
      <c r="QBI1" s="592" t="s">
        <v>359</v>
      </c>
      <c r="QBJ1" s="592"/>
      <c r="QBK1" s="592"/>
      <c r="QBL1" s="592"/>
      <c r="QBM1" s="592"/>
      <c r="QBN1" s="592"/>
      <c r="QBO1" s="592"/>
      <c r="QBP1" s="592"/>
      <c r="QBQ1" s="592"/>
      <c r="QBR1" s="592"/>
      <c r="QBS1" s="592"/>
      <c r="QBT1" s="592"/>
      <c r="QBU1" s="592"/>
      <c r="QBV1" s="592"/>
      <c r="QBW1" s="592"/>
      <c r="QBX1" s="592"/>
      <c r="QBY1" s="592" t="s">
        <v>359</v>
      </c>
      <c r="QBZ1" s="592"/>
      <c r="QCA1" s="592"/>
      <c r="QCB1" s="592"/>
      <c r="QCC1" s="592"/>
      <c r="QCD1" s="592"/>
      <c r="QCE1" s="592"/>
      <c r="QCF1" s="592"/>
      <c r="QCG1" s="592"/>
      <c r="QCH1" s="592"/>
      <c r="QCI1" s="592"/>
      <c r="QCJ1" s="592"/>
      <c r="QCK1" s="592"/>
      <c r="QCL1" s="592"/>
      <c r="QCM1" s="592"/>
      <c r="QCN1" s="592"/>
      <c r="QCO1" s="592" t="s">
        <v>359</v>
      </c>
      <c r="QCP1" s="592"/>
      <c r="QCQ1" s="592"/>
      <c r="QCR1" s="592"/>
      <c r="QCS1" s="592"/>
      <c r="QCT1" s="592"/>
      <c r="QCU1" s="592"/>
      <c r="QCV1" s="592"/>
      <c r="QCW1" s="592"/>
      <c r="QCX1" s="592"/>
      <c r="QCY1" s="592"/>
      <c r="QCZ1" s="592"/>
      <c r="QDA1" s="592"/>
      <c r="QDB1" s="592"/>
      <c r="QDC1" s="592"/>
      <c r="QDD1" s="592"/>
      <c r="QDE1" s="592" t="s">
        <v>359</v>
      </c>
      <c r="QDF1" s="592"/>
      <c r="QDG1" s="592"/>
      <c r="QDH1" s="592"/>
      <c r="QDI1" s="592"/>
      <c r="QDJ1" s="592"/>
      <c r="QDK1" s="592"/>
      <c r="QDL1" s="592"/>
      <c r="QDM1" s="592"/>
      <c r="QDN1" s="592"/>
      <c r="QDO1" s="592"/>
      <c r="QDP1" s="592"/>
      <c r="QDQ1" s="592"/>
      <c r="QDR1" s="592"/>
      <c r="QDS1" s="592"/>
      <c r="QDT1" s="592"/>
      <c r="QDU1" s="592" t="s">
        <v>359</v>
      </c>
      <c r="QDV1" s="592"/>
      <c r="QDW1" s="592"/>
      <c r="QDX1" s="592"/>
      <c r="QDY1" s="592"/>
      <c r="QDZ1" s="592"/>
      <c r="QEA1" s="592"/>
      <c r="QEB1" s="592"/>
      <c r="QEC1" s="592"/>
      <c r="QED1" s="592"/>
      <c r="QEE1" s="592"/>
      <c r="QEF1" s="592"/>
      <c r="QEG1" s="592"/>
      <c r="QEH1" s="592"/>
      <c r="QEI1" s="592"/>
      <c r="QEJ1" s="592"/>
      <c r="QEK1" s="592" t="s">
        <v>359</v>
      </c>
      <c r="QEL1" s="592"/>
      <c r="QEM1" s="592"/>
      <c r="QEN1" s="592"/>
      <c r="QEO1" s="592"/>
      <c r="QEP1" s="592"/>
      <c r="QEQ1" s="592"/>
      <c r="QER1" s="592"/>
      <c r="QES1" s="592"/>
      <c r="QET1" s="592"/>
      <c r="QEU1" s="592"/>
      <c r="QEV1" s="592"/>
      <c r="QEW1" s="592"/>
      <c r="QEX1" s="592"/>
      <c r="QEY1" s="592"/>
      <c r="QEZ1" s="592"/>
      <c r="QFA1" s="592" t="s">
        <v>359</v>
      </c>
      <c r="QFB1" s="592"/>
      <c r="QFC1" s="592"/>
      <c r="QFD1" s="592"/>
      <c r="QFE1" s="592"/>
      <c r="QFF1" s="592"/>
      <c r="QFG1" s="592"/>
      <c r="QFH1" s="592"/>
      <c r="QFI1" s="592"/>
      <c r="QFJ1" s="592"/>
      <c r="QFK1" s="592"/>
      <c r="QFL1" s="592"/>
      <c r="QFM1" s="592"/>
      <c r="QFN1" s="592"/>
      <c r="QFO1" s="592"/>
      <c r="QFP1" s="592"/>
      <c r="QFQ1" s="592" t="s">
        <v>359</v>
      </c>
      <c r="QFR1" s="592"/>
      <c r="QFS1" s="592"/>
      <c r="QFT1" s="592"/>
      <c r="QFU1" s="592"/>
      <c r="QFV1" s="592"/>
      <c r="QFW1" s="592"/>
      <c r="QFX1" s="592"/>
      <c r="QFY1" s="592"/>
      <c r="QFZ1" s="592"/>
      <c r="QGA1" s="592"/>
      <c r="QGB1" s="592"/>
      <c r="QGC1" s="592"/>
      <c r="QGD1" s="592"/>
      <c r="QGE1" s="592"/>
      <c r="QGF1" s="592"/>
      <c r="QGG1" s="592" t="s">
        <v>359</v>
      </c>
      <c r="QGH1" s="592"/>
      <c r="QGI1" s="592"/>
      <c r="QGJ1" s="592"/>
      <c r="QGK1" s="592"/>
      <c r="QGL1" s="592"/>
      <c r="QGM1" s="592"/>
      <c r="QGN1" s="592"/>
      <c r="QGO1" s="592"/>
      <c r="QGP1" s="592"/>
      <c r="QGQ1" s="592"/>
      <c r="QGR1" s="592"/>
      <c r="QGS1" s="592"/>
      <c r="QGT1" s="592"/>
      <c r="QGU1" s="592"/>
      <c r="QGV1" s="592"/>
      <c r="QGW1" s="592" t="s">
        <v>359</v>
      </c>
      <c r="QGX1" s="592"/>
      <c r="QGY1" s="592"/>
      <c r="QGZ1" s="592"/>
      <c r="QHA1" s="592"/>
      <c r="QHB1" s="592"/>
      <c r="QHC1" s="592"/>
      <c r="QHD1" s="592"/>
      <c r="QHE1" s="592"/>
      <c r="QHF1" s="592"/>
      <c r="QHG1" s="592"/>
      <c r="QHH1" s="592"/>
      <c r="QHI1" s="592"/>
      <c r="QHJ1" s="592"/>
      <c r="QHK1" s="592"/>
      <c r="QHL1" s="592"/>
      <c r="QHM1" s="592" t="s">
        <v>359</v>
      </c>
      <c r="QHN1" s="592"/>
      <c r="QHO1" s="592"/>
      <c r="QHP1" s="592"/>
      <c r="QHQ1" s="592"/>
      <c r="QHR1" s="592"/>
      <c r="QHS1" s="592"/>
      <c r="QHT1" s="592"/>
      <c r="QHU1" s="592"/>
      <c r="QHV1" s="592"/>
      <c r="QHW1" s="592"/>
      <c r="QHX1" s="592"/>
      <c r="QHY1" s="592"/>
      <c r="QHZ1" s="592"/>
      <c r="QIA1" s="592"/>
      <c r="QIB1" s="592"/>
      <c r="QIC1" s="592" t="s">
        <v>359</v>
      </c>
      <c r="QID1" s="592"/>
      <c r="QIE1" s="592"/>
      <c r="QIF1" s="592"/>
      <c r="QIG1" s="592"/>
      <c r="QIH1" s="592"/>
      <c r="QII1" s="592"/>
      <c r="QIJ1" s="592"/>
      <c r="QIK1" s="592"/>
      <c r="QIL1" s="592"/>
      <c r="QIM1" s="592"/>
      <c r="QIN1" s="592"/>
      <c r="QIO1" s="592"/>
      <c r="QIP1" s="592"/>
      <c r="QIQ1" s="592"/>
      <c r="QIR1" s="592"/>
      <c r="QIS1" s="592" t="s">
        <v>359</v>
      </c>
      <c r="QIT1" s="592"/>
      <c r="QIU1" s="592"/>
      <c r="QIV1" s="592"/>
      <c r="QIW1" s="592"/>
      <c r="QIX1" s="592"/>
      <c r="QIY1" s="592"/>
      <c r="QIZ1" s="592"/>
      <c r="QJA1" s="592"/>
      <c r="QJB1" s="592"/>
      <c r="QJC1" s="592"/>
      <c r="QJD1" s="592"/>
      <c r="QJE1" s="592"/>
      <c r="QJF1" s="592"/>
      <c r="QJG1" s="592"/>
      <c r="QJH1" s="592"/>
      <c r="QJI1" s="592" t="s">
        <v>359</v>
      </c>
      <c r="QJJ1" s="592"/>
      <c r="QJK1" s="592"/>
      <c r="QJL1" s="592"/>
      <c r="QJM1" s="592"/>
      <c r="QJN1" s="592"/>
      <c r="QJO1" s="592"/>
      <c r="QJP1" s="592"/>
      <c r="QJQ1" s="592"/>
      <c r="QJR1" s="592"/>
      <c r="QJS1" s="592"/>
      <c r="QJT1" s="592"/>
      <c r="QJU1" s="592"/>
      <c r="QJV1" s="592"/>
      <c r="QJW1" s="592"/>
      <c r="QJX1" s="592"/>
      <c r="QJY1" s="592" t="s">
        <v>359</v>
      </c>
      <c r="QJZ1" s="592"/>
      <c r="QKA1" s="592"/>
      <c r="QKB1" s="592"/>
      <c r="QKC1" s="592"/>
      <c r="QKD1" s="592"/>
      <c r="QKE1" s="592"/>
      <c r="QKF1" s="592"/>
      <c r="QKG1" s="592"/>
      <c r="QKH1" s="592"/>
      <c r="QKI1" s="592"/>
      <c r="QKJ1" s="592"/>
      <c r="QKK1" s="592"/>
      <c r="QKL1" s="592"/>
      <c r="QKM1" s="592"/>
      <c r="QKN1" s="592"/>
      <c r="QKO1" s="592" t="s">
        <v>359</v>
      </c>
      <c r="QKP1" s="592"/>
      <c r="QKQ1" s="592"/>
      <c r="QKR1" s="592"/>
      <c r="QKS1" s="592"/>
      <c r="QKT1" s="592"/>
      <c r="QKU1" s="592"/>
      <c r="QKV1" s="592"/>
      <c r="QKW1" s="592"/>
      <c r="QKX1" s="592"/>
      <c r="QKY1" s="592"/>
      <c r="QKZ1" s="592"/>
      <c r="QLA1" s="592"/>
      <c r="QLB1" s="592"/>
      <c r="QLC1" s="592"/>
      <c r="QLD1" s="592"/>
      <c r="QLE1" s="592" t="s">
        <v>359</v>
      </c>
      <c r="QLF1" s="592"/>
      <c r="QLG1" s="592"/>
      <c r="QLH1" s="592"/>
      <c r="QLI1" s="592"/>
      <c r="QLJ1" s="592"/>
      <c r="QLK1" s="592"/>
      <c r="QLL1" s="592"/>
      <c r="QLM1" s="592"/>
      <c r="QLN1" s="592"/>
      <c r="QLO1" s="592"/>
      <c r="QLP1" s="592"/>
      <c r="QLQ1" s="592"/>
      <c r="QLR1" s="592"/>
      <c r="QLS1" s="592"/>
      <c r="QLT1" s="592"/>
      <c r="QLU1" s="592" t="s">
        <v>359</v>
      </c>
      <c r="QLV1" s="592"/>
      <c r="QLW1" s="592"/>
      <c r="QLX1" s="592"/>
      <c r="QLY1" s="592"/>
      <c r="QLZ1" s="592"/>
      <c r="QMA1" s="592"/>
      <c r="QMB1" s="592"/>
      <c r="QMC1" s="592"/>
      <c r="QMD1" s="592"/>
      <c r="QME1" s="592"/>
      <c r="QMF1" s="592"/>
      <c r="QMG1" s="592"/>
      <c r="QMH1" s="592"/>
      <c r="QMI1" s="592"/>
      <c r="QMJ1" s="592"/>
      <c r="QMK1" s="592" t="s">
        <v>359</v>
      </c>
      <c r="QML1" s="592"/>
      <c r="QMM1" s="592"/>
      <c r="QMN1" s="592"/>
      <c r="QMO1" s="592"/>
      <c r="QMP1" s="592"/>
      <c r="QMQ1" s="592"/>
      <c r="QMR1" s="592"/>
      <c r="QMS1" s="592"/>
      <c r="QMT1" s="592"/>
      <c r="QMU1" s="592"/>
      <c r="QMV1" s="592"/>
      <c r="QMW1" s="592"/>
      <c r="QMX1" s="592"/>
      <c r="QMY1" s="592"/>
      <c r="QMZ1" s="592"/>
      <c r="QNA1" s="592" t="s">
        <v>359</v>
      </c>
      <c r="QNB1" s="592"/>
      <c r="QNC1" s="592"/>
      <c r="QND1" s="592"/>
      <c r="QNE1" s="592"/>
      <c r="QNF1" s="592"/>
      <c r="QNG1" s="592"/>
      <c r="QNH1" s="592"/>
      <c r="QNI1" s="592"/>
      <c r="QNJ1" s="592"/>
      <c r="QNK1" s="592"/>
      <c r="QNL1" s="592"/>
      <c r="QNM1" s="592"/>
      <c r="QNN1" s="592"/>
      <c r="QNO1" s="592"/>
      <c r="QNP1" s="592"/>
      <c r="QNQ1" s="592" t="s">
        <v>359</v>
      </c>
      <c r="QNR1" s="592"/>
      <c r="QNS1" s="592"/>
      <c r="QNT1" s="592"/>
      <c r="QNU1" s="592"/>
      <c r="QNV1" s="592"/>
      <c r="QNW1" s="592"/>
      <c r="QNX1" s="592"/>
      <c r="QNY1" s="592"/>
      <c r="QNZ1" s="592"/>
      <c r="QOA1" s="592"/>
      <c r="QOB1" s="592"/>
      <c r="QOC1" s="592"/>
      <c r="QOD1" s="592"/>
      <c r="QOE1" s="592"/>
      <c r="QOF1" s="592"/>
      <c r="QOG1" s="592" t="s">
        <v>359</v>
      </c>
      <c r="QOH1" s="592"/>
      <c r="QOI1" s="592"/>
      <c r="QOJ1" s="592"/>
      <c r="QOK1" s="592"/>
      <c r="QOL1" s="592"/>
      <c r="QOM1" s="592"/>
      <c r="QON1" s="592"/>
      <c r="QOO1" s="592"/>
      <c r="QOP1" s="592"/>
      <c r="QOQ1" s="592"/>
      <c r="QOR1" s="592"/>
      <c r="QOS1" s="592"/>
      <c r="QOT1" s="592"/>
      <c r="QOU1" s="592"/>
      <c r="QOV1" s="592"/>
      <c r="QOW1" s="592" t="s">
        <v>359</v>
      </c>
      <c r="QOX1" s="592"/>
      <c r="QOY1" s="592"/>
      <c r="QOZ1" s="592"/>
      <c r="QPA1" s="592"/>
      <c r="QPB1" s="592"/>
      <c r="QPC1" s="592"/>
      <c r="QPD1" s="592"/>
      <c r="QPE1" s="592"/>
      <c r="QPF1" s="592"/>
      <c r="QPG1" s="592"/>
      <c r="QPH1" s="592"/>
      <c r="QPI1" s="592"/>
      <c r="QPJ1" s="592"/>
      <c r="QPK1" s="592"/>
      <c r="QPL1" s="592"/>
      <c r="QPM1" s="592" t="s">
        <v>359</v>
      </c>
      <c r="QPN1" s="592"/>
      <c r="QPO1" s="592"/>
      <c r="QPP1" s="592"/>
      <c r="QPQ1" s="592"/>
      <c r="QPR1" s="592"/>
      <c r="QPS1" s="592"/>
      <c r="QPT1" s="592"/>
      <c r="QPU1" s="592"/>
      <c r="QPV1" s="592"/>
      <c r="QPW1" s="592"/>
      <c r="QPX1" s="592"/>
      <c r="QPY1" s="592"/>
      <c r="QPZ1" s="592"/>
      <c r="QQA1" s="592"/>
      <c r="QQB1" s="592"/>
      <c r="QQC1" s="592" t="s">
        <v>359</v>
      </c>
      <c r="QQD1" s="592"/>
      <c r="QQE1" s="592"/>
      <c r="QQF1" s="592"/>
      <c r="QQG1" s="592"/>
      <c r="QQH1" s="592"/>
      <c r="QQI1" s="592"/>
      <c r="QQJ1" s="592"/>
      <c r="QQK1" s="592"/>
      <c r="QQL1" s="592"/>
      <c r="QQM1" s="592"/>
      <c r="QQN1" s="592"/>
      <c r="QQO1" s="592"/>
      <c r="QQP1" s="592"/>
      <c r="QQQ1" s="592"/>
      <c r="QQR1" s="592"/>
      <c r="QQS1" s="592" t="s">
        <v>359</v>
      </c>
      <c r="QQT1" s="592"/>
      <c r="QQU1" s="592"/>
      <c r="QQV1" s="592"/>
      <c r="QQW1" s="592"/>
      <c r="QQX1" s="592"/>
      <c r="QQY1" s="592"/>
      <c r="QQZ1" s="592"/>
      <c r="QRA1" s="592"/>
      <c r="QRB1" s="592"/>
      <c r="QRC1" s="592"/>
      <c r="QRD1" s="592"/>
      <c r="QRE1" s="592"/>
      <c r="QRF1" s="592"/>
      <c r="QRG1" s="592"/>
      <c r="QRH1" s="592"/>
      <c r="QRI1" s="592" t="s">
        <v>359</v>
      </c>
      <c r="QRJ1" s="592"/>
      <c r="QRK1" s="592"/>
      <c r="QRL1" s="592"/>
      <c r="QRM1" s="592"/>
      <c r="QRN1" s="592"/>
      <c r="QRO1" s="592"/>
      <c r="QRP1" s="592"/>
      <c r="QRQ1" s="592"/>
      <c r="QRR1" s="592"/>
      <c r="QRS1" s="592"/>
      <c r="QRT1" s="592"/>
      <c r="QRU1" s="592"/>
      <c r="QRV1" s="592"/>
      <c r="QRW1" s="592"/>
      <c r="QRX1" s="592"/>
      <c r="QRY1" s="592" t="s">
        <v>359</v>
      </c>
      <c r="QRZ1" s="592"/>
      <c r="QSA1" s="592"/>
      <c r="QSB1" s="592"/>
      <c r="QSC1" s="592"/>
      <c r="QSD1" s="592"/>
      <c r="QSE1" s="592"/>
      <c r="QSF1" s="592"/>
      <c r="QSG1" s="592"/>
      <c r="QSH1" s="592"/>
      <c r="QSI1" s="592"/>
      <c r="QSJ1" s="592"/>
      <c r="QSK1" s="592"/>
      <c r="QSL1" s="592"/>
      <c r="QSM1" s="592"/>
      <c r="QSN1" s="592"/>
      <c r="QSO1" s="592" t="s">
        <v>359</v>
      </c>
      <c r="QSP1" s="592"/>
      <c r="QSQ1" s="592"/>
      <c r="QSR1" s="592"/>
      <c r="QSS1" s="592"/>
      <c r="QST1" s="592"/>
      <c r="QSU1" s="592"/>
      <c r="QSV1" s="592"/>
      <c r="QSW1" s="592"/>
      <c r="QSX1" s="592"/>
      <c r="QSY1" s="592"/>
      <c r="QSZ1" s="592"/>
      <c r="QTA1" s="592"/>
      <c r="QTB1" s="592"/>
      <c r="QTC1" s="592"/>
      <c r="QTD1" s="592"/>
      <c r="QTE1" s="592" t="s">
        <v>359</v>
      </c>
      <c r="QTF1" s="592"/>
      <c r="QTG1" s="592"/>
      <c r="QTH1" s="592"/>
      <c r="QTI1" s="592"/>
      <c r="QTJ1" s="592"/>
      <c r="QTK1" s="592"/>
      <c r="QTL1" s="592"/>
      <c r="QTM1" s="592"/>
      <c r="QTN1" s="592"/>
      <c r="QTO1" s="592"/>
      <c r="QTP1" s="592"/>
      <c r="QTQ1" s="592"/>
      <c r="QTR1" s="592"/>
      <c r="QTS1" s="592"/>
      <c r="QTT1" s="592"/>
      <c r="QTU1" s="592" t="s">
        <v>359</v>
      </c>
      <c r="QTV1" s="592"/>
      <c r="QTW1" s="592"/>
      <c r="QTX1" s="592"/>
      <c r="QTY1" s="592"/>
      <c r="QTZ1" s="592"/>
      <c r="QUA1" s="592"/>
      <c r="QUB1" s="592"/>
      <c r="QUC1" s="592"/>
      <c r="QUD1" s="592"/>
      <c r="QUE1" s="592"/>
      <c r="QUF1" s="592"/>
      <c r="QUG1" s="592"/>
      <c r="QUH1" s="592"/>
      <c r="QUI1" s="592"/>
      <c r="QUJ1" s="592"/>
      <c r="QUK1" s="592" t="s">
        <v>359</v>
      </c>
      <c r="QUL1" s="592"/>
      <c r="QUM1" s="592"/>
      <c r="QUN1" s="592"/>
      <c r="QUO1" s="592"/>
      <c r="QUP1" s="592"/>
      <c r="QUQ1" s="592"/>
      <c r="QUR1" s="592"/>
      <c r="QUS1" s="592"/>
      <c r="QUT1" s="592"/>
      <c r="QUU1" s="592"/>
      <c r="QUV1" s="592"/>
      <c r="QUW1" s="592"/>
      <c r="QUX1" s="592"/>
      <c r="QUY1" s="592"/>
      <c r="QUZ1" s="592"/>
      <c r="QVA1" s="592" t="s">
        <v>359</v>
      </c>
      <c r="QVB1" s="592"/>
      <c r="QVC1" s="592"/>
      <c r="QVD1" s="592"/>
      <c r="QVE1" s="592"/>
      <c r="QVF1" s="592"/>
      <c r="QVG1" s="592"/>
      <c r="QVH1" s="592"/>
      <c r="QVI1" s="592"/>
      <c r="QVJ1" s="592"/>
      <c r="QVK1" s="592"/>
      <c r="QVL1" s="592"/>
      <c r="QVM1" s="592"/>
      <c r="QVN1" s="592"/>
      <c r="QVO1" s="592"/>
      <c r="QVP1" s="592"/>
      <c r="QVQ1" s="592" t="s">
        <v>359</v>
      </c>
      <c r="QVR1" s="592"/>
      <c r="QVS1" s="592"/>
      <c r="QVT1" s="592"/>
      <c r="QVU1" s="592"/>
      <c r="QVV1" s="592"/>
      <c r="QVW1" s="592"/>
      <c r="QVX1" s="592"/>
      <c r="QVY1" s="592"/>
      <c r="QVZ1" s="592"/>
      <c r="QWA1" s="592"/>
      <c r="QWB1" s="592"/>
      <c r="QWC1" s="592"/>
      <c r="QWD1" s="592"/>
      <c r="QWE1" s="592"/>
      <c r="QWF1" s="592"/>
      <c r="QWG1" s="592" t="s">
        <v>359</v>
      </c>
      <c r="QWH1" s="592"/>
      <c r="QWI1" s="592"/>
      <c r="QWJ1" s="592"/>
      <c r="QWK1" s="592"/>
      <c r="QWL1" s="592"/>
      <c r="QWM1" s="592"/>
      <c r="QWN1" s="592"/>
      <c r="QWO1" s="592"/>
      <c r="QWP1" s="592"/>
      <c r="QWQ1" s="592"/>
      <c r="QWR1" s="592"/>
      <c r="QWS1" s="592"/>
      <c r="QWT1" s="592"/>
      <c r="QWU1" s="592"/>
      <c r="QWV1" s="592"/>
      <c r="QWW1" s="592" t="s">
        <v>359</v>
      </c>
      <c r="QWX1" s="592"/>
      <c r="QWY1" s="592"/>
      <c r="QWZ1" s="592"/>
      <c r="QXA1" s="592"/>
      <c r="QXB1" s="592"/>
      <c r="QXC1" s="592"/>
      <c r="QXD1" s="592"/>
      <c r="QXE1" s="592"/>
      <c r="QXF1" s="592"/>
      <c r="QXG1" s="592"/>
      <c r="QXH1" s="592"/>
      <c r="QXI1" s="592"/>
      <c r="QXJ1" s="592"/>
      <c r="QXK1" s="592"/>
      <c r="QXL1" s="592"/>
      <c r="QXM1" s="592" t="s">
        <v>359</v>
      </c>
      <c r="QXN1" s="592"/>
      <c r="QXO1" s="592"/>
      <c r="QXP1" s="592"/>
      <c r="QXQ1" s="592"/>
      <c r="QXR1" s="592"/>
      <c r="QXS1" s="592"/>
      <c r="QXT1" s="592"/>
      <c r="QXU1" s="592"/>
      <c r="QXV1" s="592"/>
      <c r="QXW1" s="592"/>
      <c r="QXX1" s="592"/>
      <c r="QXY1" s="592"/>
      <c r="QXZ1" s="592"/>
      <c r="QYA1" s="592"/>
      <c r="QYB1" s="592"/>
      <c r="QYC1" s="592" t="s">
        <v>359</v>
      </c>
      <c r="QYD1" s="592"/>
      <c r="QYE1" s="592"/>
      <c r="QYF1" s="592"/>
      <c r="QYG1" s="592"/>
      <c r="QYH1" s="592"/>
      <c r="QYI1" s="592"/>
      <c r="QYJ1" s="592"/>
      <c r="QYK1" s="592"/>
      <c r="QYL1" s="592"/>
      <c r="QYM1" s="592"/>
      <c r="QYN1" s="592"/>
      <c r="QYO1" s="592"/>
      <c r="QYP1" s="592"/>
      <c r="QYQ1" s="592"/>
      <c r="QYR1" s="592"/>
      <c r="QYS1" s="592" t="s">
        <v>359</v>
      </c>
      <c r="QYT1" s="592"/>
      <c r="QYU1" s="592"/>
      <c r="QYV1" s="592"/>
      <c r="QYW1" s="592"/>
      <c r="QYX1" s="592"/>
      <c r="QYY1" s="592"/>
      <c r="QYZ1" s="592"/>
      <c r="QZA1" s="592"/>
      <c r="QZB1" s="592"/>
      <c r="QZC1" s="592"/>
      <c r="QZD1" s="592"/>
      <c r="QZE1" s="592"/>
      <c r="QZF1" s="592"/>
      <c r="QZG1" s="592"/>
      <c r="QZH1" s="592"/>
      <c r="QZI1" s="592" t="s">
        <v>359</v>
      </c>
      <c r="QZJ1" s="592"/>
      <c r="QZK1" s="592"/>
      <c r="QZL1" s="592"/>
      <c r="QZM1" s="592"/>
      <c r="QZN1" s="592"/>
      <c r="QZO1" s="592"/>
      <c r="QZP1" s="592"/>
      <c r="QZQ1" s="592"/>
      <c r="QZR1" s="592"/>
      <c r="QZS1" s="592"/>
      <c r="QZT1" s="592"/>
      <c r="QZU1" s="592"/>
      <c r="QZV1" s="592"/>
      <c r="QZW1" s="592"/>
      <c r="QZX1" s="592"/>
      <c r="QZY1" s="592" t="s">
        <v>359</v>
      </c>
      <c r="QZZ1" s="592"/>
      <c r="RAA1" s="592"/>
      <c r="RAB1" s="592"/>
      <c r="RAC1" s="592"/>
      <c r="RAD1" s="592"/>
      <c r="RAE1" s="592"/>
      <c r="RAF1" s="592"/>
      <c r="RAG1" s="592"/>
      <c r="RAH1" s="592"/>
      <c r="RAI1" s="592"/>
      <c r="RAJ1" s="592"/>
      <c r="RAK1" s="592"/>
      <c r="RAL1" s="592"/>
      <c r="RAM1" s="592"/>
      <c r="RAN1" s="592"/>
      <c r="RAO1" s="592" t="s">
        <v>359</v>
      </c>
      <c r="RAP1" s="592"/>
      <c r="RAQ1" s="592"/>
      <c r="RAR1" s="592"/>
      <c r="RAS1" s="592"/>
      <c r="RAT1" s="592"/>
      <c r="RAU1" s="592"/>
      <c r="RAV1" s="592"/>
      <c r="RAW1" s="592"/>
      <c r="RAX1" s="592"/>
      <c r="RAY1" s="592"/>
      <c r="RAZ1" s="592"/>
      <c r="RBA1" s="592"/>
      <c r="RBB1" s="592"/>
      <c r="RBC1" s="592"/>
      <c r="RBD1" s="592"/>
      <c r="RBE1" s="592" t="s">
        <v>359</v>
      </c>
      <c r="RBF1" s="592"/>
      <c r="RBG1" s="592"/>
      <c r="RBH1" s="592"/>
      <c r="RBI1" s="592"/>
      <c r="RBJ1" s="592"/>
      <c r="RBK1" s="592"/>
      <c r="RBL1" s="592"/>
      <c r="RBM1" s="592"/>
      <c r="RBN1" s="592"/>
      <c r="RBO1" s="592"/>
      <c r="RBP1" s="592"/>
      <c r="RBQ1" s="592"/>
      <c r="RBR1" s="592"/>
      <c r="RBS1" s="592"/>
      <c r="RBT1" s="592"/>
      <c r="RBU1" s="592" t="s">
        <v>359</v>
      </c>
      <c r="RBV1" s="592"/>
      <c r="RBW1" s="592"/>
      <c r="RBX1" s="592"/>
      <c r="RBY1" s="592"/>
      <c r="RBZ1" s="592"/>
      <c r="RCA1" s="592"/>
      <c r="RCB1" s="592"/>
      <c r="RCC1" s="592"/>
      <c r="RCD1" s="592"/>
      <c r="RCE1" s="592"/>
      <c r="RCF1" s="592"/>
      <c r="RCG1" s="592"/>
      <c r="RCH1" s="592"/>
      <c r="RCI1" s="592"/>
      <c r="RCJ1" s="592"/>
      <c r="RCK1" s="592" t="s">
        <v>359</v>
      </c>
      <c r="RCL1" s="592"/>
      <c r="RCM1" s="592"/>
      <c r="RCN1" s="592"/>
      <c r="RCO1" s="592"/>
      <c r="RCP1" s="592"/>
      <c r="RCQ1" s="592"/>
      <c r="RCR1" s="592"/>
      <c r="RCS1" s="592"/>
      <c r="RCT1" s="592"/>
      <c r="RCU1" s="592"/>
      <c r="RCV1" s="592"/>
      <c r="RCW1" s="592"/>
      <c r="RCX1" s="592"/>
      <c r="RCY1" s="592"/>
      <c r="RCZ1" s="592"/>
      <c r="RDA1" s="592" t="s">
        <v>359</v>
      </c>
      <c r="RDB1" s="592"/>
      <c r="RDC1" s="592"/>
      <c r="RDD1" s="592"/>
      <c r="RDE1" s="592"/>
      <c r="RDF1" s="592"/>
      <c r="RDG1" s="592"/>
      <c r="RDH1" s="592"/>
      <c r="RDI1" s="592"/>
      <c r="RDJ1" s="592"/>
      <c r="RDK1" s="592"/>
      <c r="RDL1" s="592"/>
      <c r="RDM1" s="592"/>
      <c r="RDN1" s="592"/>
      <c r="RDO1" s="592"/>
      <c r="RDP1" s="592"/>
      <c r="RDQ1" s="592" t="s">
        <v>359</v>
      </c>
      <c r="RDR1" s="592"/>
      <c r="RDS1" s="592"/>
      <c r="RDT1" s="592"/>
      <c r="RDU1" s="592"/>
      <c r="RDV1" s="592"/>
      <c r="RDW1" s="592"/>
      <c r="RDX1" s="592"/>
      <c r="RDY1" s="592"/>
      <c r="RDZ1" s="592"/>
      <c r="REA1" s="592"/>
      <c r="REB1" s="592"/>
      <c r="REC1" s="592"/>
      <c r="RED1" s="592"/>
      <c r="REE1" s="592"/>
      <c r="REF1" s="592"/>
      <c r="REG1" s="592" t="s">
        <v>359</v>
      </c>
      <c r="REH1" s="592"/>
      <c r="REI1" s="592"/>
      <c r="REJ1" s="592"/>
      <c r="REK1" s="592"/>
      <c r="REL1" s="592"/>
      <c r="REM1" s="592"/>
      <c r="REN1" s="592"/>
      <c r="REO1" s="592"/>
      <c r="REP1" s="592"/>
      <c r="REQ1" s="592"/>
      <c r="RER1" s="592"/>
      <c r="RES1" s="592"/>
      <c r="RET1" s="592"/>
      <c r="REU1" s="592"/>
      <c r="REV1" s="592"/>
      <c r="REW1" s="592" t="s">
        <v>359</v>
      </c>
      <c r="REX1" s="592"/>
      <c r="REY1" s="592"/>
      <c r="REZ1" s="592"/>
      <c r="RFA1" s="592"/>
      <c r="RFB1" s="592"/>
      <c r="RFC1" s="592"/>
      <c r="RFD1" s="592"/>
      <c r="RFE1" s="592"/>
      <c r="RFF1" s="592"/>
      <c r="RFG1" s="592"/>
      <c r="RFH1" s="592"/>
      <c r="RFI1" s="592"/>
      <c r="RFJ1" s="592"/>
      <c r="RFK1" s="592"/>
      <c r="RFL1" s="592"/>
      <c r="RFM1" s="592" t="s">
        <v>359</v>
      </c>
      <c r="RFN1" s="592"/>
      <c r="RFO1" s="592"/>
      <c r="RFP1" s="592"/>
      <c r="RFQ1" s="592"/>
      <c r="RFR1" s="592"/>
      <c r="RFS1" s="592"/>
      <c r="RFT1" s="592"/>
      <c r="RFU1" s="592"/>
      <c r="RFV1" s="592"/>
      <c r="RFW1" s="592"/>
      <c r="RFX1" s="592"/>
      <c r="RFY1" s="592"/>
      <c r="RFZ1" s="592"/>
      <c r="RGA1" s="592"/>
      <c r="RGB1" s="592"/>
      <c r="RGC1" s="592" t="s">
        <v>359</v>
      </c>
      <c r="RGD1" s="592"/>
      <c r="RGE1" s="592"/>
      <c r="RGF1" s="592"/>
      <c r="RGG1" s="592"/>
      <c r="RGH1" s="592"/>
      <c r="RGI1" s="592"/>
      <c r="RGJ1" s="592"/>
      <c r="RGK1" s="592"/>
      <c r="RGL1" s="592"/>
      <c r="RGM1" s="592"/>
      <c r="RGN1" s="592"/>
      <c r="RGO1" s="592"/>
      <c r="RGP1" s="592"/>
      <c r="RGQ1" s="592"/>
      <c r="RGR1" s="592"/>
      <c r="RGS1" s="592" t="s">
        <v>359</v>
      </c>
      <c r="RGT1" s="592"/>
      <c r="RGU1" s="592"/>
      <c r="RGV1" s="592"/>
      <c r="RGW1" s="592"/>
      <c r="RGX1" s="592"/>
      <c r="RGY1" s="592"/>
      <c r="RGZ1" s="592"/>
      <c r="RHA1" s="592"/>
      <c r="RHB1" s="592"/>
      <c r="RHC1" s="592"/>
      <c r="RHD1" s="592"/>
      <c r="RHE1" s="592"/>
      <c r="RHF1" s="592"/>
      <c r="RHG1" s="592"/>
      <c r="RHH1" s="592"/>
      <c r="RHI1" s="592" t="s">
        <v>359</v>
      </c>
      <c r="RHJ1" s="592"/>
      <c r="RHK1" s="592"/>
      <c r="RHL1" s="592"/>
      <c r="RHM1" s="592"/>
      <c r="RHN1" s="592"/>
      <c r="RHO1" s="592"/>
      <c r="RHP1" s="592"/>
      <c r="RHQ1" s="592"/>
      <c r="RHR1" s="592"/>
      <c r="RHS1" s="592"/>
      <c r="RHT1" s="592"/>
      <c r="RHU1" s="592"/>
      <c r="RHV1" s="592"/>
      <c r="RHW1" s="592"/>
      <c r="RHX1" s="592"/>
      <c r="RHY1" s="592" t="s">
        <v>359</v>
      </c>
      <c r="RHZ1" s="592"/>
      <c r="RIA1" s="592"/>
      <c r="RIB1" s="592"/>
      <c r="RIC1" s="592"/>
      <c r="RID1" s="592"/>
      <c r="RIE1" s="592"/>
      <c r="RIF1" s="592"/>
      <c r="RIG1" s="592"/>
      <c r="RIH1" s="592"/>
      <c r="RII1" s="592"/>
      <c r="RIJ1" s="592"/>
      <c r="RIK1" s="592"/>
      <c r="RIL1" s="592"/>
      <c r="RIM1" s="592"/>
      <c r="RIN1" s="592"/>
      <c r="RIO1" s="592" t="s">
        <v>359</v>
      </c>
      <c r="RIP1" s="592"/>
      <c r="RIQ1" s="592"/>
      <c r="RIR1" s="592"/>
      <c r="RIS1" s="592"/>
      <c r="RIT1" s="592"/>
      <c r="RIU1" s="592"/>
      <c r="RIV1" s="592"/>
      <c r="RIW1" s="592"/>
      <c r="RIX1" s="592"/>
      <c r="RIY1" s="592"/>
      <c r="RIZ1" s="592"/>
      <c r="RJA1" s="592"/>
      <c r="RJB1" s="592"/>
      <c r="RJC1" s="592"/>
      <c r="RJD1" s="592"/>
      <c r="RJE1" s="592" t="s">
        <v>359</v>
      </c>
      <c r="RJF1" s="592"/>
      <c r="RJG1" s="592"/>
      <c r="RJH1" s="592"/>
      <c r="RJI1" s="592"/>
      <c r="RJJ1" s="592"/>
      <c r="RJK1" s="592"/>
      <c r="RJL1" s="592"/>
      <c r="RJM1" s="592"/>
      <c r="RJN1" s="592"/>
      <c r="RJO1" s="592"/>
      <c r="RJP1" s="592"/>
      <c r="RJQ1" s="592"/>
      <c r="RJR1" s="592"/>
      <c r="RJS1" s="592"/>
      <c r="RJT1" s="592"/>
      <c r="RJU1" s="592" t="s">
        <v>359</v>
      </c>
      <c r="RJV1" s="592"/>
      <c r="RJW1" s="592"/>
      <c r="RJX1" s="592"/>
      <c r="RJY1" s="592"/>
      <c r="RJZ1" s="592"/>
      <c r="RKA1" s="592"/>
      <c r="RKB1" s="592"/>
      <c r="RKC1" s="592"/>
      <c r="RKD1" s="592"/>
      <c r="RKE1" s="592"/>
      <c r="RKF1" s="592"/>
      <c r="RKG1" s="592"/>
      <c r="RKH1" s="592"/>
      <c r="RKI1" s="592"/>
      <c r="RKJ1" s="592"/>
      <c r="RKK1" s="592" t="s">
        <v>359</v>
      </c>
      <c r="RKL1" s="592"/>
      <c r="RKM1" s="592"/>
      <c r="RKN1" s="592"/>
      <c r="RKO1" s="592"/>
      <c r="RKP1" s="592"/>
      <c r="RKQ1" s="592"/>
      <c r="RKR1" s="592"/>
      <c r="RKS1" s="592"/>
      <c r="RKT1" s="592"/>
      <c r="RKU1" s="592"/>
      <c r="RKV1" s="592"/>
      <c r="RKW1" s="592"/>
      <c r="RKX1" s="592"/>
      <c r="RKY1" s="592"/>
      <c r="RKZ1" s="592"/>
      <c r="RLA1" s="592" t="s">
        <v>359</v>
      </c>
      <c r="RLB1" s="592"/>
      <c r="RLC1" s="592"/>
      <c r="RLD1" s="592"/>
      <c r="RLE1" s="592"/>
      <c r="RLF1" s="592"/>
      <c r="RLG1" s="592"/>
      <c r="RLH1" s="592"/>
      <c r="RLI1" s="592"/>
      <c r="RLJ1" s="592"/>
      <c r="RLK1" s="592"/>
      <c r="RLL1" s="592"/>
      <c r="RLM1" s="592"/>
      <c r="RLN1" s="592"/>
      <c r="RLO1" s="592"/>
      <c r="RLP1" s="592"/>
      <c r="RLQ1" s="592" t="s">
        <v>359</v>
      </c>
      <c r="RLR1" s="592"/>
      <c r="RLS1" s="592"/>
      <c r="RLT1" s="592"/>
      <c r="RLU1" s="592"/>
      <c r="RLV1" s="592"/>
      <c r="RLW1" s="592"/>
      <c r="RLX1" s="592"/>
      <c r="RLY1" s="592"/>
      <c r="RLZ1" s="592"/>
      <c r="RMA1" s="592"/>
      <c r="RMB1" s="592"/>
      <c r="RMC1" s="592"/>
      <c r="RMD1" s="592"/>
      <c r="RME1" s="592"/>
      <c r="RMF1" s="592"/>
      <c r="RMG1" s="592" t="s">
        <v>359</v>
      </c>
      <c r="RMH1" s="592"/>
      <c r="RMI1" s="592"/>
      <c r="RMJ1" s="592"/>
      <c r="RMK1" s="592"/>
      <c r="RML1" s="592"/>
      <c r="RMM1" s="592"/>
      <c r="RMN1" s="592"/>
      <c r="RMO1" s="592"/>
      <c r="RMP1" s="592"/>
      <c r="RMQ1" s="592"/>
      <c r="RMR1" s="592"/>
      <c r="RMS1" s="592"/>
      <c r="RMT1" s="592"/>
      <c r="RMU1" s="592"/>
      <c r="RMV1" s="592"/>
      <c r="RMW1" s="592" t="s">
        <v>359</v>
      </c>
      <c r="RMX1" s="592"/>
      <c r="RMY1" s="592"/>
      <c r="RMZ1" s="592"/>
      <c r="RNA1" s="592"/>
      <c r="RNB1" s="592"/>
      <c r="RNC1" s="592"/>
      <c r="RND1" s="592"/>
      <c r="RNE1" s="592"/>
      <c r="RNF1" s="592"/>
      <c r="RNG1" s="592"/>
      <c r="RNH1" s="592"/>
      <c r="RNI1" s="592"/>
      <c r="RNJ1" s="592"/>
      <c r="RNK1" s="592"/>
      <c r="RNL1" s="592"/>
      <c r="RNM1" s="592" t="s">
        <v>359</v>
      </c>
      <c r="RNN1" s="592"/>
      <c r="RNO1" s="592"/>
      <c r="RNP1" s="592"/>
      <c r="RNQ1" s="592"/>
      <c r="RNR1" s="592"/>
      <c r="RNS1" s="592"/>
      <c r="RNT1" s="592"/>
      <c r="RNU1" s="592"/>
      <c r="RNV1" s="592"/>
      <c r="RNW1" s="592"/>
      <c r="RNX1" s="592"/>
      <c r="RNY1" s="592"/>
      <c r="RNZ1" s="592"/>
      <c r="ROA1" s="592"/>
      <c r="ROB1" s="592"/>
      <c r="ROC1" s="592" t="s">
        <v>359</v>
      </c>
      <c r="ROD1" s="592"/>
      <c r="ROE1" s="592"/>
      <c r="ROF1" s="592"/>
      <c r="ROG1" s="592"/>
      <c r="ROH1" s="592"/>
      <c r="ROI1" s="592"/>
      <c r="ROJ1" s="592"/>
      <c r="ROK1" s="592"/>
      <c r="ROL1" s="592"/>
      <c r="ROM1" s="592"/>
      <c r="RON1" s="592"/>
      <c r="ROO1" s="592"/>
      <c r="ROP1" s="592"/>
      <c r="ROQ1" s="592"/>
      <c r="ROR1" s="592"/>
      <c r="ROS1" s="592" t="s">
        <v>359</v>
      </c>
      <c r="ROT1" s="592"/>
      <c r="ROU1" s="592"/>
      <c r="ROV1" s="592"/>
      <c r="ROW1" s="592"/>
      <c r="ROX1" s="592"/>
      <c r="ROY1" s="592"/>
      <c r="ROZ1" s="592"/>
      <c r="RPA1" s="592"/>
      <c r="RPB1" s="592"/>
      <c r="RPC1" s="592"/>
      <c r="RPD1" s="592"/>
      <c r="RPE1" s="592"/>
      <c r="RPF1" s="592"/>
      <c r="RPG1" s="592"/>
      <c r="RPH1" s="592"/>
      <c r="RPI1" s="592" t="s">
        <v>359</v>
      </c>
      <c r="RPJ1" s="592"/>
      <c r="RPK1" s="592"/>
      <c r="RPL1" s="592"/>
      <c r="RPM1" s="592"/>
      <c r="RPN1" s="592"/>
      <c r="RPO1" s="592"/>
      <c r="RPP1" s="592"/>
      <c r="RPQ1" s="592"/>
      <c r="RPR1" s="592"/>
      <c r="RPS1" s="592"/>
      <c r="RPT1" s="592"/>
      <c r="RPU1" s="592"/>
      <c r="RPV1" s="592"/>
      <c r="RPW1" s="592"/>
      <c r="RPX1" s="592"/>
      <c r="RPY1" s="592" t="s">
        <v>359</v>
      </c>
      <c r="RPZ1" s="592"/>
      <c r="RQA1" s="592"/>
      <c r="RQB1" s="592"/>
      <c r="RQC1" s="592"/>
      <c r="RQD1" s="592"/>
      <c r="RQE1" s="592"/>
      <c r="RQF1" s="592"/>
      <c r="RQG1" s="592"/>
      <c r="RQH1" s="592"/>
      <c r="RQI1" s="592"/>
      <c r="RQJ1" s="592"/>
      <c r="RQK1" s="592"/>
      <c r="RQL1" s="592"/>
      <c r="RQM1" s="592"/>
      <c r="RQN1" s="592"/>
      <c r="RQO1" s="592" t="s">
        <v>359</v>
      </c>
      <c r="RQP1" s="592"/>
      <c r="RQQ1" s="592"/>
      <c r="RQR1" s="592"/>
      <c r="RQS1" s="592"/>
      <c r="RQT1" s="592"/>
      <c r="RQU1" s="592"/>
      <c r="RQV1" s="592"/>
      <c r="RQW1" s="592"/>
      <c r="RQX1" s="592"/>
      <c r="RQY1" s="592"/>
      <c r="RQZ1" s="592"/>
      <c r="RRA1" s="592"/>
      <c r="RRB1" s="592"/>
      <c r="RRC1" s="592"/>
      <c r="RRD1" s="592"/>
      <c r="RRE1" s="592" t="s">
        <v>359</v>
      </c>
      <c r="RRF1" s="592"/>
      <c r="RRG1" s="592"/>
      <c r="RRH1" s="592"/>
      <c r="RRI1" s="592"/>
      <c r="RRJ1" s="592"/>
      <c r="RRK1" s="592"/>
      <c r="RRL1" s="592"/>
      <c r="RRM1" s="592"/>
      <c r="RRN1" s="592"/>
      <c r="RRO1" s="592"/>
      <c r="RRP1" s="592"/>
      <c r="RRQ1" s="592"/>
      <c r="RRR1" s="592"/>
      <c r="RRS1" s="592"/>
      <c r="RRT1" s="592"/>
      <c r="RRU1" s="592" t="s">
        <v>359</v>
      </c>
      <c r="RRV1" s="592"/>
      <c r="RRW1" s="592"/>
      <c r="RRX1" s="592"/>
      <c r="RRY1" s="592"/>
      <c r="RRZ1" s="592"/>
      <c r="RSA1" s="592"/>
      <c r="RSB1" s="592"/>
      <c r="RSC1" s="592"/>
      <c r="RSD1" s="592"/>
      <c r="RSE1" s="592"/>
      <c r="RSF1" s="592"/>
      <c r="RSG1" s="592"/>
      <c r="RSH1" s="592"/>
      <c r="RSI1" s="592"/>
      <c r="RSJ1" s="592"/>
      <c r="RSK1" s="592" t="s">
        <v>359</v>
      </c>
      <c r="RSL1" s="592"/>
      <c r="RSM1" s="592"/>
      <c r="RSN1" s="592"/>
      <c r="RSO1" s="592"/>
      <c r="RSP1" s="592"/>
      <c r="RSQ1" s="592"/>
      <c r="RSR1" s="592"/>
      <c r="RSS1" s="592"/>
      <c r="RST1" s="592"/>
      <c r="RSU1" s="592"/>
      <c r="RSV1" s="592"/>
      <c r="RSW1" s="592"/>
      <c r="RSX1" s="592"/>
      <c r="RSY1" s="592"/>
      <c r="RSZ1" s="592"/>
      <c r="RTA1" s="592" t="s">
        <v>359</v>
      </c>
      <c r="RTB1" s="592"/>
      <c r="RTC1" s="592"/>
      <c r="RTD1" s="592"/>
      <c r="RTE1" s="592"/>
      <c r="RTF1" s="592"/>
      <c r="RTG1" s="592"/>
      <c r="RTH1" s="592"/>
      <c r="RTI1" s="592"/>
      <c r="RTJ1" s="592"/>
      <c r="RTK1" s="592"/>
      <c r="RTL1" s="592"/>
      <c r="RTM1" s="592"/>
      <c r="RTN1" s="592"/>
      <c r="RTO1" s="592"/>
      <c r="RTP1" s="592"/>
      <c r="RTQ1" s="592" t="s">
        <v>359</v>
      </c>
      <c r="RTR1" s="592"/>
      <c r="RTS1" s="592"/>
      <c r="RTT1" s="592"/>
      <c r="RTU1" s="592"/>
      <c r="RTV1" s="592"/>
      <c r="RTW1" s="592"/>
      <c r="RTX1" s="592"/>
      <c r="RTY1" s="592"/>
      <c r="RTZ1" s="592"/>
      <c r="RUA1" s="592"/>
      <c r="RUB1" s="592"/>
      <c r="RUC1" s="592"/>
      <c r="RUD1" s="592"/>
      <c r="RUE1" s="592"/>
      <c r="RUF1" s="592"/>
      <c r="RUG1" s="592" t="s">
        <v>359</v>
      </c>
      <c r="RUH1" s="592"/>
      <c r="RUI1" s="592"/>
      <c r="RUJ1" s="592"/>
      <c r="RUK1" s="592"/>
      <c r="RUL1" s="592"/>
      <c r="RUM1" s="592"/>
      <c r="RUN1" s="592"/>
      <c r="RUO1" s="592"/>
      <c r="RUP1" s="592"/>
      <c r="RUQ1" s="592"/>
      <c r="RUR1" s="592"/>
      <c r="RUS1" s="592"/>
      <c r="RUT1" s="592"/>
      <c r="RUU1" s="592"/>
      <c r="RUV1" s="592"/>
      <c r="RUW1" s="592" t="s">
        <v>359</v>
      </c>
      <c r="RUX1" s="592"/>
      <c r="RUY1" s="592"/>
      <c r="RUZ1" s="592"/>
      <c r="RVA1" s="592"/>
      <c r="RVB1" s="592"/>
      <c r="RVC1" s="592"/>
      <c r="RVD1" s="592"/>
      <c r="RVE1" s="592"/>
      <c r="RVF1" s="592"/>
      <c r="RVG1" s="592"/>
      <c r="RVH1" s="592"/>
      <c r="RVI1" s="592"/>
      <c r="RVJ1" s="592"/>
      <c r="RVK1" s="592"/>
      <c r="RVL1" s="592"/>
      <c r="RVM1" s="592" t="s">
        <v>359</v>
      </c>
      <c r="RVN1" s="592"/>
      <c r="RVO1" s="592"/>
      <c r="RVP1" s="592"/>
      <c r="RVQ1" s="592"/>
      <c r="RVR1" s="592"/>
      <c r="RVS1" s="592"/>
      <c r="RVT1" s="592"/>
      <c r="RVU1" s="592"/>
      <c r="RVV1" s="592"/>
      <c r="RVW1" s="592"/>
      <c r="RVX1" s="592"/>
      <c r="RVY1" s="592"/>
      <c r="RVZ1" s="592"/>
      <c r="RWA1" s="592"/>
      <c r="RWB1" s="592"/>
      <c r="RWC1" s="592" t="s">
        <v>359</v>
      </c>
      <c r="RWD1" s="592"/>
      <c r="RWE1" s="592"/>
      <c r="RWF1" s="592"/>
      <c r="RWG1" s="592"/>
      <c r="RWH1" s="592"/>
      <c r="RWI1" s="592"/>
      <c r="RWJ1" s="592"/>
      <c r="RWK1" s="592"/>
      <c r="RWL1" s="592"/>
      <c r="RWM1" s="592"/>
      <c r="RWN1" s="592"/>
      <c r="RWO1" s="592"/>
      <c r="RWP1" s="592"/>
      <c r="RWQ1" s="592"/>
      <c r="RWR1" s="592"/>
      <c r="RWS1" s="592" t="s">
        <v>359</v>
      </c>
      <c r="RWT1" s="592"/>
      <c r="RWU1" s="592"/>
      <c r="RWV1" s="592"/>
      <c r="RWW1" s="592"/>
      <c r="RWX1" s="592"/>
      <c r="RWY1" s="592"/>
      <c r="RWZ1" s="592"/>
      <c r="RXA1" s="592"/>
      <c r="RXB1" s="592"/>
      <c r="RXC1" s="592"/>
      <c r="RXD1" s="592"/>
      <c r="RXE1" s="592"/>
      <c r="RXF1" s="592"/>
      <c r="RXG1" s="592"/>
      <c r="RXH1" s="592"/>
      <c r="RXI1" s="592" t="s">
        <v>359</v>
      </c>
      <c r="RXJ1" s="592"/>
      <c r="RXK1" s="592"/>
      <c r="RXL1" s="592"/>
      <c r="RXM1" s="592"/>
      <c r="RXN1" s="592"/>
      <c r="RXO1" s="592"/>
      <c r="RXP1" s="592"/>
      <c r="RXQ1" s="592"/>
      <c r="RXR1" s="592"/>
      <c r="RXS1" s="592"/>
      <c r="RXT1" s="592"/>
      <c r="RXU1" s="592"/>
      <c r="RXV1" s="592"/>
      <c r="RXW1" s="592"/>
      <c r="RXX1" s="592"/>
      <c r="RXY1" s="592" t="s">
        <v>359</v>
      </c>
      <c r="RXZ1" s="592"/>
      <c r="RYA1" s="592"/>
      <c r="RYB1" s="592"/>
      <c r="RYC1" s="592"/>
      <c r="RYD1" s="592"/>
      <c r="RYE1" s="592"/>
      <c r="RYF1" s="592"/>
      <c r="RYG1" s="592"/>
      <c r="RYH1" s="592"/>
      <c r="RYI1" s="592"/>
      <c r="RYJ1" s="592"/>
      <c r="RYK1" s="592"/>
      <c r="RYL1" s="592"/>
      <c r="RYM1" s="592"/>
      <c r="RYN1" s="592"/>
      <c r="RYO1" s="592" t="s">
        <v>359</v>
      </c>
      <c r="RYP1" s="592"/>
      <c r="RYQ1" s="592"/>
      <c r="RYR1" s="592"/>
      <c r="RYS1" s="592"/>
      <c r="RYT1" s="592"/>
      <c r="RYU1" s="592"/>
      <c r="RYV1" s="592"/>
      <c r="RYW1" s="592"/>
      <c r="RYX1" s="592"/>
      <c r="RYY1" s="592"/>
      <c r="RYZ1" s="592"/>
      <c r="RZA1" s="592"/>
      <c r="RZB1" s="592"/>
      <c r="RZC1" s="592"/>
      <c r="RZD1" s="592"/>
      <c r="RZE1" s="592" t="s">
        <v>359</v>
      </c>
      <c r="RZF1" s="592"/>
      <c r="RZG1" s="592"/>
      <c r="RZH1" s="592"/>
      <c r="RZI1" s="592"/>
      <c r="RZJ1" s="592"/>
      <c r="RZK1" s="592"/>
      <c r="RZL1" s="592"/>
      <c r="RZM1" s="592"/>
      <c r="RZN1" s="592"/>
      <c r="RZO1" s="592"/>
      <c r="RZP1" s="592"/>
      <c r="RZQ1" s="592"/>
      <c r="RZR1" s="592"/>
      <c r="RZS1" s="592"/>
      <c r="RZT1" s="592"/>
      <c r="RZU1" s="592" t="s">
        <v>359</v>
      </c>
      <c r="RZV1" s="592"/>
      <c r="RZW1" s="592"/>
      <c r="RZX1" s="592"/>
      <c r="RZY1" s="592"/>
      <c r="RZZ1" s="592"/>
      <c r="SAA1" s="592"/>
      <c r="SAB1" s="592"/>
      <c r="SAC1" s="592"/>
      <c r="SAD1" s="592"/>
      <c r="SAE1" s="592"/>
      <c r="SAF1" s="592"/>
      <c r="SAG1" s="592"/>
      <c r="SAH1" s="592"/>
      <c r="SAI1" s="592"/>
      <c r="SAJ1" s="592"/>
      <c r="SAK1" s="592" t="s">
        <v>359</v>
      </c>
      <c r="SAL1" s="592"/>
      <c r="SAM1" s="592"/>
      <c r="SAN1" s="592"/>
      <c r="SAO1" s="592"/>
      <c r="SAP1" s="592"/>
      <c r="SAQ1" s="592"/>
      <c r="SAR1" s="592"/>
      <c r="SAS1" s="592"/>
      <c r="SAT1" s="592"/>
      <c r="SAU1" s="592"/>
      <c r="SAV1" s="592"/>
      <c r="SAW1" s="592"/>
      <c r="SAX1" s="592"/>
      <c r="SAY1" s="592"/>
      <c r="SAZ1" s="592"/>
      <c r="SBA1" s="592" t="s">
        <v>359</v>
      </c>
      <c r="SBB1" s="592"/>
      <c r="SBC1" s="592"/>
      <c r="SBD1" s="592"/>
      <c r="SBE1" s="592"/>
      <c r="SBF1" s="592"/>
      <c r="SBG1" s="592"/>
      <c r="SBH1" s="592"/>
      <c r="SBI1" s="592"/>
      <c r="SBJ1" s="592"/>
      <c r="SBK1" s="592"/>
      <c r="SBL1" s="592"/>
      <c r="SBM1" s="592"/>
      <c r="SBN1" s="592"/>
      <c r="SBO1" s="592"/>
      <c r="SBP1" s="592"/>
      <c r="SBQ1" s="592" t="s">
        <v>359</v>
      </c>
      <c r="SBR1" s="592"/>
      <c r="SBS1" s="592"/>
      <c r="SBT1" s="592"/>
      <c r="SBU1" s="592"/>
      <c r="SBV1" s="592"/>
      <c r="SBW1" s="592"/>
      <c r="SBX1" s="592"/>
      <c r="SBY1" s="592"/>
      <c r="SBZ1" s="592"/>
      <c r="SCA1" s="592"/>
      <c r="SCB1" s="592"/>
      <c r="SCC1" s="592"/>
      <c r="SCD1" s="592"/>
      <c r="SCE1" s="592"/>
      <c r="SCF1" s="592"/>
      <c r="SCG1" s="592" t="s">
        <v>359</v>
      </c>
      <c r="SCH1" s="592"/>
      <c r="SCI1" s="592"/>
      <c r="SCJ1" s="592"/>
      <c r="SCK1" s="592"/>
      <c r="SCL1" s="592"/>
      <c r="SCM1" s="592"/>
      <c r="SCN1" s="592"/>
      <c r="SCO1" s="592"/>
      <c r="SCP1" s="592"/>
      <c r="SCQ1" s="592"/>
      <c r="SCR1" s="592"/>
      <c r="SCS1" s="592"/>
      <c r="SCT1" s="592"/>
      <c r="SCU1" s="592"/>
      <c r="SCV1" s="592"/>
      <c r="SCW1" s="592" t="s">
        <v>359</v>
      </c>
      <c r="SCX1" s="592"/>
      <c r="SCY1" s="592"/>
      <c r="SCZ1" s="592"/>
      <c r="SDA1" s="592"/>
      <c r="SDB1" s="592"/>
      <c r="SDC1" s="592"/>
      <c r="SDD1" s="592"/>
      <c r="SDE1" s="592"/>
      <c r="SDF1" s="592"/>
      <c r="SDG1" s="592"/>
      <c r="SDH1" s="592"/>
      <c r="SDI1" s="592"/>
      <c r="SDJ1" s="592"/>
      <c r="SDK1" s="592"/>
      <c r="SDL1" s="592"/>
      <c r="SDM1" s="592" t="s">
        <v>359</v>
      </c>
      <c r="SDN1" s="592"/>
      <c r="SDO1" s="592"/>
      <c r="SDP1" s="592"/>
      <c r="SDQ1" s="592"/>
      <c r="SDR1" s="592"/>
      <c r="SDS1" s="592"/>
      <c r="SDT1" s="592"/>
      <c r="SDU1" s="592"/>
      <c r="SDV1" s="592"/>
      <c r="SDW1" s="592"/>
      <c r="SDX1" s="592"/>
      <c r="SDY1" s="592"/>
      <c r="SDZ1" s="592"/>
      <c r="SEA1" s="592"/>
      <c r="SEB1" s="592"/>
      <c r="SEC1" s="592" t="s">
        <v>359</v>
      </c>
      <c r="SED1" s="592"/>
      <c r="SEE1" s="592"/>
      <c r="SEF1" s="592"/>
      <c r="SEG1" s="592"/>
      <c r="SEH1" s="592"/>
      <c r="SEI1" s="592"/>
      <c r="SEJ1" s="592"/>
      <c r="SEK1" s="592"/>
      <c r="SEL1" s="592"/>
      <c r="SEM1" s="592"/>
      <c r="SEN1" s="592"/>
      <c r="SEO1" s="592"/>
      <c r="SEP1" s="592"/>
      <c r="SEQ1" s="592"/>
      <c r="SER1" s="592"/>
      <c r="SES1" s="592" t="s">
        <v>359</v>
      </c>
      <c r="SET1" s="592"/>
      <c r="SEU1" s="592"/>
      <c r="SEV1" s="592"/>
      <c r="SEW1" s="592"/>
      <c r="SEX1" s="592"/>
      <c r="SEY1" s="592"/>
      <c r="SEZ1" s="592"/>
      <c r="SFA1" s="592"/>
      <c r="SFB1" s="592"/>
      <c r="SFC1" s="592"/>
      <c r="SFD1" s="592"/>
      <c r="SFE1" s="592"/>
      <c r="SFF1" s="592"/>
      <c r="SFG1" s="592"/>
      <c r="SFH1" s="592"/>
      <c r="SFI1" s="592" t="s">
        <v>359</v>
      </c>
      <c r="SFJ1" s="592"/>
      <c r="SFK1" s="592"/>
      <c r="SFL1" s="592"/>
      <c r="SFM1" s="592"/>
      <c r="SFN1" s="592"/>
      <c r="SFO1" s="592"/>
      <c r="SFP1" s="592"/>
      <c r="SFQ1" s="592"/>
      <c r="SFR1" s="592"/>
      <c r="SFS1" s="592"/>
      <c r="SFT1" s="592"/>
      <c r="SFU1" s="592"/>
      <c r="SFV1" s="592"/>
      <c r="SFW1" s="592"/>
      <c r="SFX1" s="592"/>
      <c r="SFY1" s="592" t="s">
        <v>359</v>
      </c>
      <c r="SFZ1" s="592"/>
      <c r="SGA1" s="592"/>
      <c r="SGB1" s="592"/>
      <c r="SGC1" s="592"/>
      <c r="SGD1" s="592"/>
      <c r="SGE1" s="592"/>
      <c r="SGF1" s="592"/>
      <c r="SGG1" s="592"/>
      <c r="SGH1" s="592"/>
      <c r="SGI1" s="592"/>
      <c r="SGJ1" s="592"/>
      <c r="SGK1" s="592"/>
      <c r="SGL1" s="592"/>
      <c r="SGM1" s="592"/>
      <c r="SGN1" s="592"/>
      <c r="SGO1" s="592" t="s">
        <v>359</v>
      </c>
      <c r="SGP1" s="592"/>
      <c r="SGQ1" s="592"/>
      <c r="SGR1" s="592"/>
      <c r="SGS1" s="592"/>
      <c r="SGT1" s="592"/>
      <c r="SGU1" s="592"/>
      <c r="SGV1" s="592"/>
      <c r="SGW1" s="592"/>
      <c r="SGX1" s="592"/>
      <c r="SGY1" s="592"/>
      <c r="SGZ1" s="592"/>
      <c r="SHA1" s="592"/>
      <c r="SHB1" s="592"/>
      <c r="SHC1" s="592"/>
      <c r="SHD1" s="592"/>
      <c r="SHE1" s="592" t="s">
        <v>359</v>
      </c>
      <c r="SHF1" s="592"/>
      <c r="SHG1" s="592"/>
      <c r="SHH1" s="592"/>
      <c r="SHI1" s="592"/>
      <c r="SHJ1" s="592"/>
      <c r="SHK1" s="592"/>
      <c r="SHL1" s="592"/>
      <c r="SHM1" s="592"/>
      <c r="SHN1" s="592"/>
      <c r="SHO1" s="592"/>
      <c r="SHP1" s="592"/>
      <c r="SHQ1" s="592"/>
      <c r="SHR1" s="592"/>
      <c r="SHS1" s="592"/>
      <c r="SHT1" s="592"/>
      <c r="SHU1" s="592" t="s">
        <v>359</v>
      </c>
      <c r="SHV1" s="592"/>
      <c r="SHW1" s="592"/>
      <c r="SHX1" s="592"/>
      <c r="SHY1" s="592"/>
      <c r="SHZ1" s="592"/>
      <c r="SIA1" s="592"/>
      <c r="SIB1" s="592"/>
      <c r="SIC1" s="592"/>
      <c r="SID1" s="592"/>
      <c r="SIE1" s="592"/>
      <c r="SIF1" s="592"/>
      <c r="SIG1" s="592"/>
      <c r="SIH1" s="592"/>
      <c r="SII1" s="592"/>
      <c r="SIJ1" s="592"/>
      <c r="SIK1" s="592" t="s">
        <v>359</v>
      </c>
      <c r="SIL1" s="592"/>
      <c r="SIM1" s="592"/>
      <c r="SIN1" s="592"/>
      <c r="SIO1" s="592"/>
      <c r="SIP1" s="592"/>
      <c r="SIQ1" s="592"/>
      <c r="SIR1" s="592"/>
      <c r="SIS1" s="592"/>
      <c r="SIT1" s="592"/>
      <c r="SIU1" s="592"/>
      <c r="SIV1" s="592"/>
      <c r="SIW1" s="592"/>
      <c r="SIX1" s="592"/>
      <c r="SIY1" s="592"/>
      <c r="SIZ1" s="592"/>
      <c r="SJA1" s="592" t="s">
        <v>359</v>
      </c>
      <c r="SJB1" s="592"/>
      <c r="SJC1" s="592"/>
      <c r="SJD1" s="592"/>
      <c r="SJE1" s="592"/>
      <c r="SJF1" s="592"/>
      <c r="SJG1" s="592"/>
      <c r="SJH1" s="592"/>
      <c r="SJI1" s="592"/>
      <c r="SJJ1" s="592"/>
      <c r="SJK1" s="592"/>
      <c r="SJL1" s="592"/>
      <c r="SJM1" s="592"/>
      <c r="SJN1" s="592"/>
      <c r="SJO1" s="592"/>
      <c r="SJP1" s="592"/>
      <c r="SJQ1" s="592" t="s">
        <v>359</v>
      </c>
      <c r="SJR1" s="592"/>
      <c r="SJS1" s="592"/>
      <c r="SJT1" s="592"/>
      <c r="SJU1" s="592"/>
      <c r="SJV1" s="592"/>
      <c r="SJW1" s="592"/>
      <c r="SJX1" s="592"/>
      <c r="SJY1" s="592"/>
      <c r="SJZ1" s="592"/>
      <c r="SKA1" s="592"/>
      <c r="SKB1" s="592"/>
      <c r="SKC1" s="592"/>
      <c r="SKD1" s="592"/>
      <c r="SKE1" s="592"/>
      <c r="SKF1" s="592"/>
      <c r="SKG1" s="592" t="s">
        <v>359</v>
      </c>
      <c r="SKH1" s="592"/>
      <c r="SKI1" s="592"/>
      <c r="SKJ1" s="592"/>
      <c r="SKK1" s="592"/>
      <c r="SKL1" s="592"/>
      <c r="SKM1" s="592"/>
      <c r="SKN1" s="592"/>
      <c r="SKO1" s="592"/>
      <c r="SKP1" s="592"/>
      <c r="SKQ1" s="592"/>
      <c r="SKR1" s="592"/>
      <c r="SKS1" s="592"/>
      <c r="SKT1" s="592"/>
      <c r="SKU1" s="592"/>
      <c r="SKV1" s="592"/>
      <c r="SKW1" s="592" t="s">
        <v>359</v>
      </c>
      <c r="SKX1" s="592"/>
      <c r="SKY1" s="592"/>
      <c r="SKZ1" s="592"/>
      <c r="SLA1" s="592"/>
      <c r="SLB1" s="592"/>
      <c r="SLC1" s="592"/>
      <c r="SLD1" s="592"/>
      <c r="SLE1" s="592"/>
      <c r="SLF1" s="592"/>
      <c r="SLG1" s="592"/>
      <c r="SLH1" s="592"/>
      <c r="SLI1" s="592"/>
      <c r="SLJ1" s="592"/>
      <c r="SLK1" s="592"/>
      <c r="SLL1" s="592"/>
      <c r="SLM1" s="592" t="s">
        <v>359</v>
      </c>
      <c r="SLN1" s="592"/>
      <c r="SLO1" s="592"/>
      <c r="SLP1" s="592"/>
      <c r="SLQ1" s="592"/>
      <c r="SLR1" s="592"/>
      <c r="SLS1" s="592"/>
      <c r="SLT1" s="592"/>
      <c r="SLU1" s="592"/>
      <c r="SLV1" s="592"/>
      <c r="SLW1" s="592"/>
      <c r="SLX1" s="592"/>
      <c r="SLY1" s="592"/>
      <c r="SLZ1" s="592"/>
      <c r="SMA1" s="592"/>
      <c r="SMB1" s="592"/>
      <c r="SMC1" s="592" t="s">
        <v>359</v>
      </c>
      <c r="SMD1" s="592"/>
      <c r="SME1" s="592"/>
      <c r="SMF1" s="592"/>
      <c r="SMG1" s="592"/>
      <c r="SMH1" s="592"/>
      <c r="SMI1" s="592"/>
      <c r="SMJ1" s="592"/>
      <c r="SMK1" s="592"/>
      <c r="SML1" s="592"/>
      <c r="SMM1" s="592"/>
      <c r="SMN1" s="592"/>
      <c r="SMO1" s="592"/>
      <c r="SMP1" s="592"/>
      <c r="SMQ1" s="592"/>
      <c r="SMR1" s="592"/>
      <c r="SMS1" s="592" t="s">
        <v>359</v>
      </c>
      <c r="SMT1" s="592"/>
      <c r="SMU1" s="592"/>
      <c r="SMV1" s="592"/>
      <c r="SMW1" s="592"/>
      <c r="SMX1" s="592"/>
      <c r="SMY1" s="592"/>
      <c r="SMZ1" s="592"/>
      <c r="SNA1" s="592"/>
      <c r="SNB1" s="592"/>
      <c r="SNC1" s="592"/>
      <c r="SND1" s="592"/>
      <c r="SNE1" s="592"/>
      <c r="SNF1" s="592"/>
      <c r="SNG1" s="592"/>
      <c r="SNH1" s="592"/>
      <c r="SNI1" s="592" t="s">
        <v>359</v>
      </c>
      <c r="SNJ1" s="592"/>
      <c r="SNK1" s="592"/>
      <c r="SNL1" s="592"/>
      <c r="SNM1" s="592"/>
      <c r="SNN1" s="592"/>
      <c r="SNO1" s="592"/>
      <c r="SNP1" s="592"/>
      <c r="SNQ1" s="592"/>
      <c r="SNR1" s="592"/>
      <c r="SNS1" s="592"/>
      <c r="SNT1" s="592"/>
      <c r="SNU1" s="592"/>
      <c r="SNV1" s="592"/>
      <c r="SNW1" s="592"/>
      <c r="SNX1" s="592"/>
      <c r="SNY1" s="592" t="s">
        <v>359</v>
      </c>
      <c r="SNZ1" s="592"/>
      <c r="SOA1" s="592"/>
      <c r="SOB1" s="592"/>
      <c r="SOC1" s="592"/>
      <c r="SOD1" s="592"/>
      <c r="SOE1" s="592"/>
      <c r="SOF1" s="592"/>
      <c r="SOG1" s="592"/>
      <c r="SOH1" s="592"/>
      <c r="SOI1" s="592"/>
      <c r="SOJ1" s="592"/>
      <c r="SOK1" s="592"/>
      <c r="SOL1" s="592"/>
      <c r="SOM1" s="592"/>
      <c r="SON1" s="592"/>
      <c r="SOO1" s="592" t="s">
        <v>359</v>
      </c>
      <c r="SOP1" s="592"/>
      <c r="SOQ1" s="592"/>
      <c r="SOR1" s="592"/>
      <c r="SOS1" s="592"/>
      <c r="SOT1" s="592"/>
      <c r="SOU1" s="592"/>
      <c r="SOV1" s="592"/>
      <c r="SOW1" s="592"/>
      <c r="SOX1" s="592"/>
      <c r="SOY1" s="592"/>
      <c r="SOZ1" s="592"/>
      <c r="SPA1" s="592"/>
      <c r="SPB1" s="592"/>
      <c r="SPC1" s="592"/>
      <c r="SPD1" s="592"/>
      <c r="SPE1" s="592" t="s">
        <v>359</v>
      </c>
      <c r="SPF1" s="592"/>
      <c r="SPG1" s="592"/>
      <c r="SPH1" s="592"/>
      <c r="SPI1" s="592"/>
      <c r="SPJ1" s="592"/>
      <c r="SPK1" s="592"/>
      <c r="SPL1" s="592"/>
      <c r="SPM1" s="592"/>
      <c r="SPN1" s="592"/>
      <c r="SPO1" s="592"/>
      <c r="SPP1" s="592"/>
      <c r="SPQ1" s="592"/>
      <c r="SPR1" s="592"/>
      <c r="SPS1" s="592"/>
      <c r="SPT1" s="592"/>
      <c r="SPU1" s="592" t="s">
        <v>359</v>
      </c>
      <c r="SPV1" s="592"/>
      <c r="SPW1" s="592"/>
      <c r="SPX1" s="592"/>
      <c r="SPY1" s="592"/>
      <c r="SPZ1" s="592"/>
      <c r="SQA1" s="592"/>
      <c r="SQB1" s="592"/>
      <c r="SQC1" s="592"/>
      <c r="SQD1" s="592"/>
      <c r="SQE1" s="592"/>
      <c r="SQF1" s="592"/>
      <c r="SQG1" s="592"/>
      <c r="SQH1" s="592"/>
      <c r="SQI1" s="592"/>
      <c r="SQJ1" s="592"/>
      <c r="SQK1" s="592" t="s">
        <v>359</v>
      </c>
      <c r="SQL1" s="592"/>
      <c r="SQM1" s="592"/>
      <c r="SQN1" s="592"/>
      <c r="SQO1" s="592"/>
      <c r="SQP1" s="592"/>
      <c r="SQQ1" s="592"/>
      <c r="SQR1" s="592"/>
      <c r="SQS1" s="592"/>
      <c r="SQT1" s="592"/>
      <c r="SQU1" s="592"/>
      <c r="SQV1" s="592"/>
      <c r="SQW1" s="592"/>
      <c r="SQX1" s="592"/>
      <c r="SQY1" s="592"/>
      <c r="SQZ1" s="592"/>
      <c r="SRA1" s="592" t="s">
        <v>359</v>
      </c>
      <c r="SRB1" s="592"/>
      <c r="SRC1" s="592"/>
      <c r="SRD1" s="592"/>
      <c r="SRE1" s="592"/>
      <c r="SRF1" s="592"/>
      <c r="SRG1" s="592"/>
      <c r="SRH1" s="592"/>
      <c r="SRI1" s="592"/>
      <c r="SRJ1" s="592"/>
      <c r="SRK1" s="592"/>
      <c r="SRL1" s="592"/>
      <c r="SRM1" s="592"/>
      <c r="SRN1" s="592"/>
      <c r="SRO1" s="592"/>
      <c r="SRP1" s="592"/>
      <c r="SRQ1" s="592" t="s">
        <v>359</v>
      </c>
      <c r="SRR1" s="592"/>
      <c r="SRS1" s="592"/>
      <c r="SRT1" s="592"/>
      <c r="SRU1" s="592"/>
      <c r="SRV1" s="592"/>
      <c r="SRW1" s="592"/>
      <c r="SRX1" s="592"/>
      <c r="SRY1" s="592"/>
      <c r="SRZ1" s="592"/>
      <c r="SSA1" s="592"/>
      <c r="SSB1" s="592"/>
      <c r="SSC1" s="592"/>
      <c r="SSD1" s="592"/>
      <c r="SSE1" s="592"/>
      <c r="SSF1" s="592"/>
      <c r="SSG1" s="592" t="s">
        <v>359</v>
      </c>
      <c r="SSH1" s="592"/>
      <c r="SSI1" s="592"/>
      <c r="SSJ1" s="592"/>
      <c r="SSK1" s="592"/>
      <c r="SSL1" s="592"/>
      <c r="SSM1" s="592"/>
      <c r="SSN1" s="592"/>
      <c r="SSO1" s="592"/>
      <c r="SSP1" s="592"/>
      <c r="SSQ1" s="592"/>
      <c r="SSR1" s="592"/>
      <c r="SSS1" s="592"/>
      <c r="SST1" s="592"/>
      <c r="SSU1" s="592"/>
      <c r="SSV1" s="592"/>
      <c r="SSW1" s="592" t="s">
        <v>359</v>
      </c>
      <c r="SSX1" s="592"/>
      <c r="SSY1" s="592"/>
      <c r="SSZ1" s="592"/>
      <c r="STA1" s="592"/>
      <c r="STB1" s="592"/>
      <c r="STC1" s="592"/>
      <c r="STD1" s="592"/>
      <c r="STE1" s="592"/>
      <c r="STF1" s="592"/>
      <c r="STG1" s="592"/>
      <c r="STH1" s="592"/>
      <c r="STI1" s="592"/>
      <c r="STJ1" s="592"/>
      <c r="STK1" s="592"/>
      <c r="STL1" s="592"/>
      <c r="STM1" s="592" t="s">
        <v>359</v>
      </c>
      <c r="STN1" s="592"/>
      <c r="STO1" s="592"/>
      <c r="STP1" s="592"/>
      <c r="STQ1" s="592"/>
      <c r="STR1" s="592"/>
      <c r="STS1" s="592"/>
      <c r="STT1" s="592"/>
      <c r="STU1" s="592"/>
      <c r="STV1" s="592"/>
      <c r="STW1" s="592"/>
      <c r="STX1" s="592"/>
      <c r="STY1" s="592"/>
      <c r="STZ1" s="592"/>
      <c r="SUA1" s="592"/>
      <c r="SUB1" s="592"/>
      <c r="SUC1" s="592" t="s">
        <v>359</v>
      </c>
      <c r="SUD1" s="592"/>
      <c r="SUE1" s="592"/>
      <c r="SUF1" s="592"/>
      <c r="SUG1" s="592"/>
      <c r="SUH1" s="592"/>
      <c r="SUI1" s="592"/>
      <c r="SUJ1" s="592"/>
      <c r="SUK1" s="592"/>
      <c r="SUL1" s="592"/>
      <c r="SUM1" s="592"/>
      <c r="SUN1" s="592"/>
      <c r="SUO1" s="592"/>
      <c r="SUP1" s="592"/>
      <c r="SUQ1" s="592"/>
      <c r="SUR1" s="592"/>
      <c r="SUS1" s="592" t="s">
        <v>359</v>
      </c>
      <c r="SUT1" s="592"/>
      <c r="SUU1" s="592"/>
      <c r="SUV1" s="592"/>
      <c r="SUW1" s="592"/>
      <c r="SUX1" s="592"/>
      <c r="SUY1" s="592"/>
      <c r="SUZ1" s="592"/>
      <c r="SVA1" s="592"/>
      <c r="SVB1" s="592"/>
      <c r="SVC1" s="592"/>
      <c r="SVD1" s="592"/>
      <c r="SVE1" s="592"/>
      <c r="SVF1" s="592"/>
      <c r="SVG1" s="592"/>
      <c r="SVH1" s="592"/>
      <c r="SVI1" s="592" t="s">
        <v>359</v>
      </c>
      <c r="SVJ1" s="592"/>
      <c r="SVK1" s="592"/>
      <c r="SVL1" s="592"/>
      <c r="SVM1" s="592"/>
      <c r="SVN1" s="592"/>
      <c r="SVO1" s="592"/>
      <c r="SVP1" s="592"/>
      <c r="SVQ1" s="592"/>
      <c r="SVR1" s="592"/>
      <c r="SVS1" s="592"/>
      <c r="SVT1" s="592"/>
      <c r="SVU1" s="592"/>
      <c r="SVV1" s="592"/>
      <c r="SVW1" s="592"/>
      <c r="SVX1" s="592"/>
      <c r="SVY1" s="592" t="s">
        <v>359</v>
      </c>
      <c r="SVZ1" s="592"/>
      <c r="SWA1" s="592"/>
      <c r="SWB1" s="592"/>
      <c r="SWC1" s="592"/>
      <c r="SWD1" s="592"/>
      <c r="SWE1" s="592"/>
      <c r="SWF1" s="592"/>
      <c r="SWG1" s="592"/>
      <c r="SWH1" s="592"/>
      <c r="SWI1" s="592"/>
      <c r="SWJ1" s="592"/>
      <c r="SWK1" s="592"/>
      <c r="SWL1" s="592"/>
      <c r="SWM1" s="592"/>
      <c r="SWN1" s="592"/>
      <c r="SWO1" s="592" t="s">
        <v>359</v>
      </c>
      <c r="SWP1" s="592"/>
      <c r="SWQ1" s="592"/>
      <c r="SWR1" s="592"/>
      <c r="SWS1" s="592"/>
      <c r="SWT1" s="592"/>
      <c r="SWU1" s="592"/>
      <c r="SWV1" s="592"/>
      <c r="SWW1" s="592"/>
      <c r="SWX1" s="592"/>
      <c r="SWY1" s="592"/>
      <c r="SWZ1" s="592"/>
      <c r="SXA1" s="592"/>
      <c r="SXB1" s="592"/>
      <c r="SXC1" s="592"/>
      <c r="SXD1" s="592"/>
      <c r="SXE1" s="592" t="s">
        <v>359</v>
      </c>
      <c r="SXF1" s="592"/>
      <c r="SXG1" s="592"/>
      <c r="SXH1" s="592"/>
      <c r="SXI1" s="592"/>
      <c r="SXJ1" s="592"/>
      <c r="SXK1" s="592"/>
      <c r="SXL1" s="592"/>
      <c r="SXM1" s="592"/>
      <c r="SXN1" s="592"/>
      <c r="SXO1" s="592"/>
      <c r="SXP1" s="592"/>
      <c r="SXQ1" s="592"/>
      <c r="SXR1" s="592"/>
      <c r="SXS1" s="592"/>
      <c r="SXT1" s="592"/>
      <c r="SXU1" s="592" t="s">
        <v>359</v>
      </c>
      <c r="SXV1" s="592"/>
      <c r="SXW1" s="592"/>
      <c r="SXX1" s="592"/>
      <c r="SXY1" s="592"/>
      <c r="SXZ1" s="592"/>
      <c r="SYA1" s="592"/>
      <c r="SYB1" s="592"/>
      <c r="SYC1" s="592"/>
      <c r="SYD1" s="592"/>
      <c r="SYE1" s="592"/>
      <c r="SYF1" s="592"/>
      <c r="SYG1" s="592"/>
      <c r="SYH1" s="592"/>
      <c r="SYI1" s="592"/>
      <c r="SYJ1" s="592"/>
      <c r="SYK1" s="592" t="s">
        <v>359</v>
      </c>
      <c r="SYL1" s="592"/>
      <c r="SYM1" s="592"/>
      <c r="SYN1" s="592"/>
      <c r="SYO1" s="592"/>
      <c r="SYP1" s="592"/>
      <c r="SYQ1" s="592"/>
      <c r="SYR1" s="592"/>
      <c r="SYS1" s="592"/>
      <c r="SYT1" s="592"/>
      <c r="SYU1" s="592"/>
      <c r="SYV1" s="592"/>
      <c r="SYW1" s="592"/>
      <c r="SYX1" s="592"/>
      <c r="SYY1" s="592"/>
      <c r="SYZ1" s="592"/>
      <c r="SZA1" s="592" t="s">
        <v>359</v>
      </c>
      <c r="SZB1" s="592"/>
      <c r="SZC1" s="592"/>
      <c r="SZD1" s="592"/>
      <c r="SZE1" s="592"/>
      <c r="SZF1" s="592"/>
      <c r="SZG1" s="592"/>
      <c r="SZH1" s="592"/>
      <c r="SZI1" s="592"/>
      <c r="SZJ1" s="592"/>
      <c r="SZK1" s="592"/>
      <c r="SZL1" s="592"/>
      <c r="SZM1" s="592"/>
      <c r="SZN1" s="592"/>
      <c r="SZO1" s="592"/>
      <c r="SZP1" s="592"/>
      <c r="SZQ1" s="592" t="s">
        <v>359</v>
      </c>
      <c r="SZR1" s="592"/>
      <c r="SZS1" s="592"/>
      <c r="SZT1" s="592"/>
      <c r="SZU1" s="592"/>
      <c r="SZV1" s="592"/>
      <c r="SZW1" s="592"/>
      <c r="SZX1" s="592"/>
      <c r="SZY1" s="592"/>
      <c r="SZZ1" s="592"/>
      <c r="TAA1" s="592"/>
      <c r="TAB1" s="592"/>
      <c r="TAC1" s="592"/>
      <c r="TAD1" s="592"/>
      <c r="TAE1" s="592"/>
      <c r="TAF1" s="592"/>
      <c r="TAG1" s="592" t="s">
        <v>359</v>
      </c>
      <c r="TAH1" s="592"/>
      <c r="TAI1" s="592"/>
      <c r="TAJ1" s="592"/>
      <c r="TAK1" s="592"/>
      <c r="TAL1" s="592"/>
      <c r="TAM1" s="592"/>
      <c r="TAN1" s="592"/>
      <c r="TAO1" s="592"/>
      <c r="TAP1" s="592"/>
      <c r="TAQ1" s="592"/>
      <c r="TAR1" s="592"/>
      <c r="TAS1" s="592"/>
      <c r="TAT1" s="592"/>
      <c r="TAU1" s="592"/>
      <c r="TAV1" s="592"/>
      <c r="TAW1" s="592" t="s">
        <v>359</v>
      </c>
      <c r="TAX1" s="592"/>
      <c r="TAY1" s="592"/>
      <c r="TAZ1" s="592"/>
      <c r="TBA1" s="592"/>
      <c r="TBB1" s="592"/>
      <c r="TBC1" s="592"/>
      <c r="TBD1" s="592"/>
      <c r="TBE1" s="592"/>
      <c r="TBF1" s="592"/>
      <c r="TBG1" s="592"/>
      <c r="TBH1" s="592"/>
      <c r="TBI1" s="592"/>
      <c r="TBJ1" s="592"/>
      <c r="TBK1" s="592"/>
      <c r="TBL1" s="592"/>
      <c r="TBM1" s="592" t="s">
        <v>359</v>
      </c>
      <c r="TBN1" s="592"/>
      <c r="TBO1" s="592"/>
      <c r="TBP1" s="592"/>
      <c r="TBQ1" s="592"/>
      <c r="TBR1" s="592"/>
      <c r="TBS1" s="592"/>
      <c r="TBT1" s="592"/>
      <c r="TBU1" s="592"/>
      <c r="TBV1" s="592"/>
      <c r="TBW1" s="592"/>
      <c r="TBX1" s="592"/>
      <c r="TBY1" s="592"/>
      <c r="TBZ1" s="592"/>
      <c r="TCA1" s="592"/>
      <c r="TCB1" s="592"/>
      <c r="TCC1" s="592" t="s">
        <v>359</v>
      </c>
      <c r="TCD1" s="592"/>
      <c r="TCE1" s="592"/>
      <c r="TCF1" s="592"/>
      <c r="TCG1" s="592"/>
      <c r="TCH1" s="592"/>
      <c r="TCI1" s="592"/>
      <c r="TCJ1" s="592"/>
      <c r="TCK1" s="592"/>
      <c r="TCL1" s="592"/>
      <c r="TCM1" s="592"/>
      <c r="TCN1" s="592"/>
      <c r="TCO1" s="592"/>
      <c r="TCP1" s="592"/>
      <c r="TCQ1" s="592"/>
      <c r="TCR1" s="592"/>
      <c r="TCS1" s="592" t="s">
        <v>359</v>
      </c>
      <c r="TCT1" s="592"/>
      <c r="TCU1" s="592"/>
      <c r="TCV1" s="592"/>
      <c r="TCW1" s="592"/>
      <c r="TCX1" s="592"/>
      <c r="TCY1" s="592"/>
      <c r="TCZ1" s="592"/>
      <c r="TDA1" s="592"/>
      <c r="TDB1" s="592"/>
      <c r="TDC1" s="592"/>
      <c r="TDD1" s="592"/>
      <c r="TDE1" s="592"/>
      <c r="TDF1" s="592"/>
      <c r="TDG1" s="592"/>
      <c r="TDH1" s="592"/>
      <c r="TDI1" s="592" t="s">
        <v>359</v>
      </c>
      <c r="TDJ1" s="592"/>
      <c r="TDK1" s="592"/>
      <c r="TDL1" s="592"/>
      <c r="TDM1" s="592"/>
      <c r="TDN1" s="592"/>
      <c r="TDO1" s="592"/>
      <c r="TDP1" s="592"/>
      <c r="TDQ1" s="592"/>
      <c r="TDR1" s="592"/>
      <c r="TDS1" s="592"/>
      <c r="TDT1" s="592"/>
      <c r="TDU1" s="592"/>
      <c r="TDV1" s="592"/>
      <c r="TDW1" s="592"/>
      <c r="TDX1" s="592"/>
      <c r="TDY1" s="592" t="s">
        <v>359</v>
      </c>
      <c r="TDZ1" s="592"/>
      <c r="TEA1" s="592"/>
      <c r="TEB1" s="592"/>
      <c r="TEC1" s="592"/>
      <c r="TED1" s="592"/>
      <c r="TEE1" s="592"/>
      <c r="TEF1" s="592"/>
      <c r="TEG1" s="592"/>
      <c r="TEH1" s="592"/>
      <c r="TEI1" s="592"/>
      <c r="TEJ1" s="592"/>
      <c r="TEK1" s="592"/>
      <c r="TEL1" s="592"/>
      <c r="TEM1" s="592"/>
      <c r="TEN1" s="592"/>
      <c r="TEO1" s="592" t="s">
        <v>359</v>
      </c>
      <c r="TEP1" s="592"/>
      <c r="TEQ1" s="592"/>
      <c r="TER1" s="592"/>
      <c r="TES1" s="592"/>
      <c r="TET1" s="592"/>
      <c r="TEU1" s="592"/>
      <c r="TEV1" s="592"/>
      <c r="TEW1" s="592"/>
      <c r="TEX1" s="592"/>
      <c r="TEY1" s="592"/>
      <c r="TEZ1" s="592"/>
      <c r="TFA1" s="592"/>
      <c r="TFB1" s="592"/>
      <c r="TFC1" s="592"/>
      <c r="TFD1" s="592"/>
      <c r="TFE1" s="592" t="s">
        <v>359</v>
      </c>
      <c r="TFF1" s="592"/>
      <c r="TFG1" s="592"/>
      <c r="TFH1" s="592"/>
      <c r="TFI1" s="592"/>
      <c r="TFJ1" s="592"/>
      <c r="TFK1" s="592"/>
      <c r="TFL1" s="592"/>
      <c r="TFM1" s="592"/>
      <c r="TFN1" s="592"/>
      <c r="TFO1" s="592"/>
      <c r="TFP1" s="592"/>
      <c r="TFQ1" s="592"/>
      <c r="TFR1" s="592"/>
      <c r="TFS1" s="592"/>
      <c r="TFT1" s="592"/>
      <c r="TFU1" s="592" t="s">
        <v>359</v>
      </c>
      <c r="TFV1" s="592"/>
      <c r="TFW1" s="592"/>
      <c r="TFX1" s="592"/>
      <c r="TFY1" s="592"/>
      <c r="TFZ1" s="592"/>
      <c r="TGA1" s="592"/>
      <c r="TGB1" s="592"/>
      <c r="TGC1" s="592"/>
      <c r="TGD1" s="592"/>
      <c r="TGE1" s="592"/>
      <c r="TGF1" s="592"/>
      <c r="TGG1" s="592"/>
      <c r="TGH1" s="592"/>
      <c r="TGI1" s="592"/>
      <c r="TGJ1" s="592"/>
      <c r="TGK1" s="592" t="s">
        <v>359</v>
      </c>
      <c r="TGL1" s="592"/>
      <c r="TGM1" s="592"/>
      <c r="TGN1" s="592"/>
      <c r="TGO1" s="592"/>
      <c r="TGP1" s="592"/>
      <c r="TGQ1" s="592"/>
      <c r="TGR1" s="592"/>
      <c r="TGS1" s="592"/>
      <c r="TGT1" s="592"/>
      <c r="TGU1" s="592"/>
      <c r="TGV1" s="592"/>
      <c r="TGW1" s="592"/>
      <c r="TGX1" s="592"/>
      <c r="TGY1" s="592"/>
      <c r="TGZ1" s="592"/>
      <c r="THA1" s="592" t="s">
        <v>359</v>
      </c>
      <c r="THB1" s="592"/>
      <c r="THC1" s="592"/>
      <c r="THD1" s="592"/>
      <c r="THE1" s="592"/>
      <c r="THF1" s="592"/>
      <c r="THG1" s="592"/>
      <c r="THH1" s="592"/>
      <c r="THI1" s="592"/>
      <c r="THJ1" s="592"/>
      <c r="THK1" s="592"/>
      <c r="THL1" s="592"/>
      <c r="THM1" s="592"/>
      <c r="THN1" s="592"/>
      <c r="THO1" s="592"/>
      <c r="THP1" s="592"/>
      <c r="THQ1" s="592" t="s">
        <v>359</v>
      </c>
      <c r="THR1" s="592"/>
      <c r="THS1" s="592"/>
      <c r="THT1" s="592"/>
      <c r="THU1" s="592"/>
      <c r="THV1" s="592"/>
      <c r="THW1" s="592"/>
      <c r="THX1" s="592"/>
      <c r="THY1" s="592"/>
      <c r="THZ1" s="592"/>
      <c r="TIA1" s="592"/>
      <c r="TIB1" s="592"/>
      <c r="TIC1" s="592"/>
      <c r="TID1" s="592"/>
      <c r="TIE1" s="592"/>
      <c r="TIF1" s="592"/>
      <c r="TIG1" s="592" t="s">
        <v>359</v>
      </c>
      <c r="TIH1" s="592"/>
      <c r="TII1" s="592"/>
      <c r="TIJ1" s="592"/>
      <c r="TIK1" s="592"/>
      <c r="TIL1" s="592"/>
      <c r="TIM1" s="592"/>
      <c r="TIN1" s="592"/>
      <c r="TIO1" s="592"/>
      <c r="TIP1" s="592"/>
      <c r="TIQ1" s="592"/>
      <c r="TIR1" s="592"/>
      <c r="TIS1" s="592"/>
      <c r="TIT1" s="592"/>
      <c r="TIU1" s="592"/>
      <c r="TIV1" s="592"/>
      <c r="TIW1" s="592" t="s">
        <v>359</v>
      </c>
      <c r="TIX1" s="592"/>
      <c r="TIY1" s="592"/>
      <c r="TIZ1" s="592"/>
      <c r="TJA1" s="592"/>
      <c r="TJB1" s="592"/>
      <c r="TJC1" s="592"/>
      <c r="TJD1" s="592"/>
      <c r="TJE1" s="592"/>
      <c r="TJF1" s="592"/>
      <c r="TJG1" s="592"/>
      <c r="TJH1" s="592"/>
      <c r="TJI1" s="592"/>
      <c r="TJJ1" s="592"/>
      <c r="TJK1" s="592"/>
      <c r="TJL1" s="592"/>
      <c r="TJM1" s="592" t="s">
        <v>359</v>
      </c>
      <c r="TJN1" s="592"/>
      <c r="TJO1" s="592"/>
      <c r="TJP1" s="592"/>
      <c r="TJQ1" s="592"/>
      <c r="TJR1" s="592"/>
      <c r="TJS1" s="592"/>
      <c r="TJT1" s="592"/>
      <c r="TJU1" s="592"/>
      <c r="TJV1" s="592"/>
      <c r="TJW1" s="592"/>
      <c r="TJX1" s="592"/>
      <c r="TJY1" s="592"/>
      <c r="TJZ1" s="592"/>
      <c r="TKA1" s="592"/>
      <c r="TKB1" s="592"/>
      <c r="TKC1" s="592" t="s">
        <v>359</v>
      </c>
      <c r="TKD1" s="592"/>
      <c r="TKE1" s="592"/>
      <c r="TKF1" s="592"/>
      <c r="TKG1" s="592"/>
      <c r="TKH1" s="592"/>
      <c r="TKI1" s="592"/>
      <c r="TKJ1" s="592"/>
      <c r="TKK1" s="592"/>
      <c r="TKL1" s="592"/>
      <c r="TKM1" s="592"/>
      <c r="TKN1" s="592"/>
      <c r="TKO1" s="592"/>
      <c r="TKP1" s="592"/>
      <c r="TKQ1" s="592"/>
      <c r="TKR1" s="592"/>
      <c r="TKS1" s="592" t="s">
        <v>359</v>
      </c>
      <c r="TKT1" s="592"/>
      <c r="TKU1" s="592"/>
      <c r="TKV1" s="592"/>
      <c r="TKW1" s="592"/>
      <c r="TKX1" s="592"/>
      <c r="TKY1" s="592"/>
      <c r="TKZ1" s="592"/>
      <c r="TLA1" s="592"/>
      <c r="TLB1" s="592"/>
      <c r="TLC1" s="592"/>
      <c r="TLD1" s="592"/>
      <c r="TLE1" s="592"/>
      <c r="TLF1" s="592"/>
      <c r="TLG1" s="592"/>
      <c r="TLH1" s="592"/>
      <c r="TLI1" s="592" t="s">
        <v>359</v>
      </c>
      <c r="TLJ1" s="592"/>
      <c r="TLK1" s="592"/>
      <c r="TLL1" s="592"/>
      <c r="TLM1" s="592"/>
      <c r="TLN1" s="592"/>
      <c r="TLO1" s="592"/>
      <c r="TLP1" s="592"/>
      <c r="TLQ1" s="592"/>
      <c r="TLR1" s="592"/>
      <c r="TLS1" s="592"/>
      <c r="TLT1" s="592"/>
      <c r="TLU1" s="592"/>
      <c r="TLV1" s="592"/>
      <c r="TLW1" s="592"/>
      <c r="TLX1" s="592"/>
      <c r="TLY1" s="592" t="s">
        <v>359</v>
      </c>
      <c r="TLZ1" s="592"/>
      <c r="TMA1" s="592"/>
      <c r="TMB1" s="592"/>
      <c r="TMC1" s="592"/>
      <c r="TMD1" s="592"/>
      <c r="TME1" s="592"/>
      <c r="TMF1" s="592"/>
      <c r="TMG1" s="592"/>
      <c r="TMH1" s="592"/>
      <c r="TMI1" s="592"/>
      <c r="TMJ1" s="592"/>
      <c r="TMK1" s="592"/>
      <c r="TML1" s="592"/>
      <c r="TMM1" s="592"/>
      <c r="TMN1" s="592"/>
      <c r="TMO1" s="592" t="s">
        <v>359</v>
      </c>
      <c r="TMP1" s="592"/>
      <c r="TMQ1" s="592"/>
      <c r="TMR1" s="592"/>
      <c r="TMS1" s="592"/>
      <c r="TMT1" s="592"/>
      <c r="TMU1" s="592"/>
      <c r="TMV1" s="592"/>
      <c r="TMW1" s="592"/>
      <c r="TMX1" s="592"/>
      <c r="TMY1" s="592"/>
      <c r="TMZ1" s="592"/>
      <c r="TNA1" s="592"/>
      <c r="TNB1" s="592"/>
      <c r="TNC1" s="592"/>
      <c r="TND1" s="592"/>
      <c r="TNE1" s="592" t="s">
        <v>359</v>
      </c>
      <c r="TNF1" s="592"/>
      <c r="TNG1" s="592"/>
      <c r="TNH1" s="592"/>
      <c r="TNI1" s="592"/>
      <c r="TNJ1" s="592"/>
      <c r="TNK1" s="592"/>
      <c r="TNL1" s="592"/>
      <c r="TNM1" s="592"/>
      <c r="TNN1" s="592"/>
      <c r="TNO1" s="592"/>
      <c r="TNP1" s="592"/>
      <c r="TNQ1" s="592"/>
      <c r="TNR1" s="592"/>
      <c r="TNS1" s="592"/>
      <c r="TNT1" s="592"/>
      <c r="TNU1" s="592" t="s">
        <v>359</v>
      </c>
      <c r="TNV1" s="592"/>
      <c r="TNW1" s="592"/>
      <c r="TNX1" s="592"/>
      <c r="TNY1" s="592"/>
      <c r="TNZ1" s="592"/>
      <c r="TOA1" s="592"/>
      <c r="TOB1" s="592"/>
      <c r="TOC1" s="592"/>
      <c r="TOD1" s="592"/>
      <c r="TOE1" s="592"/>
      <c r="TOF1" s="592"/>
      <c r="TOG1" s="592"/>
      <c r="TOH1" s="592"/>
      <c r="TOI1" s="592"/>
      <c r="TOJ1" s="592"/>
      <c r="TOK1" s="592" t="s">
        <v>359</v>
      </c>
      <c r="TOL1" s="592"/>
      <c r="TOM1" s="592"/>
      <c r="TON1" s="592"/>
      <c r="TOO1" s="592"/>
      <c r="TOP1" s="592"/>
      <c r="TOQ1" s="592"/>
      <c r="TOR1" s="592"/>
      <c r="TOS1" s="592"/>
      <c r="TOT1" s="592"/>
      <c r="TOU1" s="592"/>
      <c r="TOV1" s="592"/>
      <c r="TOW1" s="592"/>
      <c r="TOX1" s="592"/>
      <c r="TOY1" s="592"/>
      <c r="TOZ1" s="592"/>
      <c r="TPA1" s="592" t="s">
        <v>359</v>
      </c>
      <c r="TPB1" s="592"/>
      <c r="TPC1" s="592"/>
      <c r="TPD1" s="592"/>
      <c r="TPE1" s="592"/>
      <c r="TPF1" s="592"/>
      <c r="TPG1" s="592"/>
      <c r="TPH1" s="592"/>
      <c r="TPI1" s="592"/>
      <c r="TPJ1" s="592"/>
      <c r="TPK1" s="592"/>
      <c r="TPL1" s="592"/>
      <c r="TPM1" s="592"/>
      <c r="TPN1" s="592"/>
      <c r="TPO1" s="592"/>
      <c r="TPP1" s="592"/>
      <c r="TPQ1" s="592" t="s">
        <v>359</v>
      </c>
      <c r="TPR1" s="592"/>
      <c r="TPS1" s="592"/>
      <c r="TPT1" s="592"/>
      <c r="TPU1" s="592"/>
      <c r="TPV1" s="592"/>
      <c r="TPW1" s="592"/>
      <c r="TPX1" s="592"/>
      <c r="TPY1" s="592"/>
      <c r="TPZ1" s="592"/>
      <c r="TQA1" s="592"/>
      <c r="TQB1" s="592"/>
      <c r="TQC1" s="592"/>
      <c r="TQD1" s="592"/>
      <c r="TQE1" s="592"/>
      <c r="TQF1" s="592"/>
      <c r="TQG1" s="592" t="s">
        <v>359</v>
      </c>
      <c r="TQH1" s="592"/>
      <c r="TQI1" s="592"/>
      <c r="TQJ1" s="592"/>
      <c r="TQK1" s="592"/>
      <c r="TQL1" s="592"/>
      <c r="TQM1" s="592"/>
      <c r="TQN1" s="592"/>
      <c r="TQO1" s="592"/>
      <c r="TQP1" s="592"/>
      <c r="TQQ1" s="592"/>
      <c r="TQR1" s="592"/>
      <c r="TQS1" s="592"/>
      <c r="TQT1" s="592"/>
      <c r="TQU1" s="592"/>
      <c r="TQV1" s="592"/>
      <c r="TQW1" s="592" t="s">
        <v>359</v>
      </c>
      <c r="TQX1" s="592"/>
      <c r="TQY1" s="592"/>
      <c r="TQZ1" s="592"/>
      <c r="TRA1" s="592"/>
      <c r="TRB1" s="592"/>
      <c r="TRC1" s="592"/>
      <c r="TRD1" s="592"/>
      <c r="TRE1" s="592"/>
      <c r="TRF1" s="592"/>
      <c r="TRG1" s="592"/>
      <c r="TRH1" s="592"/>
      <c r="TRI1" s="592"/>
      <c r="TRJ1" s="592"/>
      <c r="TRK1" s="592"/>
      <c r="TRL1" s="592"/>
      <c r="TRM1" s="592" t="s">
        <v>359</v>
      </c>
      <c r="TRN1" s="592"/>
      <c r="TRO1" s="592"/>
      <c r="TRP1" s="592"/>
      <c r="TRQ1" s="592"/>
      <c r="TRR1" s="592"/>
      <c r="TRS1" s="592"/>
      <c r="TRT1" s="592"/>
      <c r="TRU1" s="592"/>
      <c r="TRV1" s="592"/>
      <c r="TRW1" s="592"/>
      <c r="TRX1" s="592"/>
      <c r="TRY1" s="592"/>
      <c r="TRZ1" s="592"/>
      <c r="TSA1" s="592"/>
      <c r="TSB1" s="592"/>
      <c r="TSC1" s="592" t="s">
        <v>359</v>
      </c>
      <c r="TSD1" s="592"/>
      <c r="TSE1" s="592"/>
      <c r="TSF1" s="592"/>
      <c r="TSG1" s="592"/>
      <c r="TSH1" s="592"/>
      <c r="TSI1" s="592"/>
      <c r="TSJ1" s="592"/>
      <c r="TSK1" s="592"/>
      <c r="TSL1" s="592"/>
      <c r="TSM1" s="592"/>
      <c r="TSN1" s="592"/>
      <c r="TSO1" s="592"/>
      <c r="TSP1" s="592"/>
      <c r="TSQ1" s="592"/>
      <c r="TSR1" s="592"/>
      <c r="TSS1" s="592" t="s">
        <v>359</v>
      </c>
      <c r="TST1" s="592"/>
      <c r="TSU1" s="592"/>
      <c r="TSV1" s="592"/>
      <c r="TSW1" s="592"/>
      <c r="TSX1" s="592"/>
      <c r="TSY1" s="592"/>
      <c r="TSZ1" s="592"/>
      <c r="TTA1" s="592"/>
      <c r="TTB1" s="592"/>
      <c r="TTC1" s="592"/>
      <c r="TTD1" s="592"/>
      <c r="TTE1" s="592"/>
      <c r="TTF1" s="592"/>
      <c r="TTG1" s="592"/>
      <c r="TTH1" s="592"/>
      <c r="TTI1" s="592" t="s">
        <v>359</v>
      </c>
      <c r="TTJ1" s="592"/>
      <c r="TTK1" s="592"/>
      <c r="TTL1" s="592"/>
      <c r="TTM1" s="592"/>
      <c r="TTN1" s="592"/>
      <c r="TTO1" s="592"/>
      <c r="TTP1" s="592"/>
      <c r="TTQ1" s="592"/>
      <c r="TTR1" s="592"/>
      <c r="TTS1" s="592"/>
      <c r="TTT1" s="592"/>
      <c r="TTU1" s="592"/>
      <c r="TTV1" s="592"/>
      <c r="TTW1" s="592"/>
      <c r="TTX1" s="592"/>
      <c r="TTY1" s="592" t="s">
        <v>359</v>
      </c>
      <c r="TTZ1" s="592"/>
      <c r="TUA1" s="592"/>
      <c r="TUB1" s="592"/>
      <c r="TUC1" s="592"/>
      <c r="TUD1" s="592"/>
      <c r="TUE1" s="592"/>
      <c r="TUF1" s="592"/>
      <c r="TUG1" s="592"/>
      <c r="TUH1" s="592"/>
      <c r="TUI1" s="592"/>
      <c r="TUJ1" s="592"/>
      <c r="TUK1" s="592"/>
      <c r="TUL1" s="592"/>
      <c r="TUM1" s="592"/>
      <c r="TUN1" s="592"/>
      <c r="TUO1" s="592" t="s">
        <v>359</v>
      </c>
      <c r="TUP1" s="592"/>
      <c r="TUQ1" s="592"/>
      <c r="TUR1" s="592"/>
      <c r="TUS1" s="592"/>
      <c r="TUT1" s="592"/>
      <c r="TUU1" s="592"/>
      <c r="TUV1" s="592"/>
      <c r="TUW1" s="592"/>
      <c r="TUX1" s="592"/>
      <c r="TUY1" s="592"/>
      <c r="TUZ1" s="592"/>
      <c r="TVA1" s="592"/>
      <c r="TVB1" s="592"/>
      <c r="TVC1" s="592"/>
      <c r="TVD1" s="592"/>
      <c r="TVE1" s="592" t="s">
        <v>359</v>
      </c>
      <c r="TVF1" s="592"/>
      <c r="TVG1" s="592"/>
      <c r="TVH1" s="592"/>
      <c r="TVI1" s="592"/>
      <c r="TVJ1" s="592"/>
      <c r="TVK1" s="592"/>
      <c r="TVL1" s="592"/>
      <c r="TVM1" s="592"/>
      <c r="TVN1" s="592"/>
      <c r="TVO1" s="592"/>
      <c r="TVP1" s="592"/>
      <c r="TVQ1" s="592"/>
      <c r="TVR1" s="592"/>
      <c r="TVS1" s="592"/>
      <c r="TVT1" s="592"/>
      <c r="TVU1" s="592" t="s">
        <v>359</v>
      </c>
      <c r="TVV1" s="592"/>
      <c r="TVW1" s="592"/>
      <c r="TVX1" s="592"/>
      <c r="TVY1" s="592"/>
      <c r="TVZ1" s="592"/>
      <c r="TWA1" s="592"/>
      <c r="TWB1" s="592"/>
      <c r="TWC1" s="592"/>
      <c r="TWD1" s="592"/>
      <c r="TWE1" s="592"/>
      <c r="TWF1" s="592"/>
      <c r="TWG1" s="592"/>
      <c r="TWH1" s="592"/>
      <c r="TWI1" s="592"/>
      <c r="TWJ1" s="592"/>
      <c r="TWK1" s="592" t="s">
        <v>359</v>
      </c>
      <c r="TWL1" s="592"/>
      <c r="TWM1" s="592"/>
      <c r="TWN1" s="592"/>
      <c r="TWO1" s="592"/>
      <c r="TWP1" s="592"/>
      <c r="TWQ1" s="592"/>
      <c r="TWR1" s="592"/>
      <c r="TWS1" s="592"/>
      <c r="TWT1" s="592"/>
      <c r="TWU1" s="592"/>
      <c r="TWV1" s="592"/>
      <c r="TWW1" s="592"/>
      <c r="TWX1" s="592"/>
      <c r="TWY1" s="592"/>
      <c r="TWZ1" s="592"/>
      <c r="TXA1" s="592" t="s">
        <v>359</v>
      </c>
      <c r="TXB1" s="592"/>
      <c r="TXC1" s="592"/>
      <c r="TXD1" s="592"/>
      <c r="TXE1" s="592"/>
      <c r="TXF1" s="592"/>
      <c r="TXG1" s="592"/>
      <c r="TXH1" s="592"/>
      <c r="TXI1" s="592"/>
      <c r="TXJ1" s="592"/>
      <c r="TXK1" s="592"/>
      <c r="TXL1" s="592"/>
      <c r="TXM1" s="592"/>
      <c r="TXN1" s="592"/>
      <c r="TXO1" s="592"/>
      <c r="TXP1" s="592"/>
      <c r="TXQ1" s="592" t="s">
        <v>359</v>
      </c>
      <c r="TXR1" s="592"/>
      <c r="TXS1" s="592"/>
      <c r="TXT1" s="592"/>
      <c r="TXU1" s="592"/>
      <c r="TXV1" s="592"/>
      <c r="TXW1" s="592"/>
      <c r="TXX1" s="592"/>
      <c r="TXY1" s="592"/>
      <c r="TXZ1" s="592"/>
      <c r="TYA1" s="592"/>
      <c r="TYB1" s="592"/>
      <c r="TYC1" s="592"/>
      <c r="TYD1" s="592"/>
      <c r="TYE1" s="592"/>
      <c r="TYF1" s="592"/>
      <c r="TYG1" s="592" t="s">
        <v>359</v>
      </c>
      <c r="TYH1" s="592"/>
      <c r="TYI1" s="592"/>
      <c r="TYJ1" s="592"/>
      <c r="TYK1" s="592"/>
      <c r="TYL1" s="592"/>
      <c r="TYM1" s="592"/>
      <c r="TYN1" s="592"/>
      <c r="TYO1" s="592"/>
      <c r="TYP1" s="592"/>
      <c r="TYQ1" s="592"/>
      <c r="TYR1" s="592"/>
      <c r="TYS1" s="592"/>
      <c r="TYT1" s="592"/>
      <c r="TYU1" s="592"/>
      <c r="TYV1" s="592"/>
      <c r="TYW1" s="592" t="s">
        <v>359</v>
      </c>
      <c r="TYX1" s="592"/>
      <c r="TYY1" s="592"/>
      <c r="TYZ1" s="592"/>
      <c r="TZA1" s="592"/>
      <c r="TZB1" s="592"/>
      <c r="TZC1" s="592"/>
      <c r="TZD1" s="592"/>
      <c r="TZE1" s="592"/>
      <c r="TZF1" s="592"/>
      <c r="TZG1" s="592"/>
      <c r="TZH1" s="592"/>
      <c r="TZI1" s="592"/>
      <c r="TZJ1" s="592"/>
      <c r="TZK1" s="592"/>
      <c r="TZL1" s="592"/>
      <c r="TZM1" s="592" t="s">
        <v>359</v>
      </c>
      <c r="TZN1" s="592"/>
      <c r="TZO1" s="592"/>
      <c r="TZP1" s="592"/>
      <c r="TZQ1" s="592"/>
      <c r="TZR1" s="592"/>
      <c r="TZS1" s="592"/>
      <c r="TZT1" s="592"/>
      <c r="TZU1" s="592"/>
      <c r="TZV1" s="592"/>
      <c r="TZW1" s="592"/>
      <c r="TZX1" s="592"/>
      <c r="TZY1" s="592"/>
      <c r="TZZ1" s="592"/>
      <c r="UAA1" s="592"/>
      <c r="UAB1" s="592"/>
      <c r="UAC1" s="592" t="s">
        <v>359</v>
      </c>
      <c r="UAD1" s="592"/>
      <c r="UAE1" s="592"/>
      <c r="UAF1" s="592"/>
      <c r="UAG1" s="592"/>
      <c r="UAH1" s="592"/>
      <c r="UAI1" s="592"/>
      <c r="UAJ1" s="592"/>
      <c r="UAK1" s="592"/>
      <c r="UAL1" s="592"/>
      <c r="UAM1" s="592"/>
      <c r="UAN1" s="592"/>
      <c r="UAO1" s="592"/>
      <c r="UAP1" s="592"/>
      <c r="UAQ1" s="592"/>
      <c r="UAR1" s="592"/>
      <c r="UAS1" s="592" t="s">
        <v>359</v>
      </c>
      <c r="UAT1" s="592"/>
      <c r="UAU1" s="592"/>
      <c r="UAV1" s="592"/>
      <c r="UAW1" s="592"/>
      <c r="UAX1" s="592"/>
      <c r="UAY1" s="592"/>
      <c r="UAZ1" s="592"/>
      <c r="UBA1" s="592"/>
      <c r="UBB1" s="592"/>
      <c r="UBC1" s="592"/>
      <c r="UBD1" s="592"/>
      <c r="UBE1" s="592"/>
      <c r="UBF1" s="592"/>
      <c r="UBG1" s="592"/>
      <c r="UBH1" s="592"/>
      <c r="UBI1" s="592" t="s">
        <v>359</v>
      </c>
      <c r="UBJ1" s="592"/>
      <c r="UBK1" s="592"/>
      <c r="UBL1" s="592"/>
      <c r="UBM1" s="592"/>
      <c r="UBN1" s="592"/>
      <c r="UBO1" s="592"/>
      <c r="UBP1" s="592"/>
      <c r="UBQ1" s="592"/>
      <c r="UBR1" s="592"/>
      <c r="UBS1" s="592"/>
      <c r="UBT1" s="592"/>
      <c r="UBU1" s="592"/>
      <c r="UBV1" s="592"/>
      <c r="UBW1" s="592"/>
      <c r="UBX1" s="592"/>
      <c r="UBY1" s="592" t="s">
        <v>359</v>
      </c>
      <c r="UBZ1" s="592"/>
      <c r="UCA1" s="592"/>
      <c r="UCB1" s="592"/>
      <c r="UCC1" s="592"/>
      <c r="UCD1" s="592"/>
      <c r="UCE1" s="592"/>
      <c r="UCF1" s="592"/>
      <c r="UCG1" s="592"/>
      <c r="UCH1" s="592"/>
      <c r="UCI1" s="592"/>
      <c r="UCJ1" s="592"/>
      <c r="UCK1" s="592"/>
      <c r="UCL1" s="592"/>
      <c r="UCM1" s="592"/>
      <c r="UCN1" s="592"/>
      <c r="UCO1" s="592" t="s">
        <v>359</v>
      </c>
      <c r="UCP1" s="592"/>
      <c r="UCQ1" s="592"/>
      <c r="UCR1" s="592"/>
      <c r="UCS1" s="592"/>
      <c r="UCT1" s="592"/>
      <c r="UCU1" s="592"/>
      <c r="UCV1" s="592"/>
      <c r="UCW1" s="592"/>
      <c r="UCX1" s="592"/>
      <c r="UCY1" s="592"/>
      <c r="UCZ1" s="592"/>
      <c r="UDA1" s="592"/>
      <c r="UDB1" s="592"/>
      <c r="UDC1" s="592"/>
      <c r="UDD1" s="592"/>
      <c r="UDE1" s="592" t="s">
        <v>359</v>
      </c>
      <c r="UDF1" s="592"/>
      <c r="UDG1" s="592"/>
      <c r="UDH1" s="592"/>
      <c r="UDI1" s="592"/>
      <c r="UDJ1" s="592"/>
      <c r="UDK1" s="592"/>
      <c r="UDL1" s="592"/>
      <c r="UDM1" s="592"/>
      <c r="UDN1" s="592"/>
      <c r="UDO1" s="592"/>
      <c r="UDP1" s="592"/>
      <c r="UDQ1" s="592"/>
      <c r="UDR1" s="592"/>
      <c r="UDS1" s="592"/>
      <c r="UDT1" s="592"/>
      <c r="UDU1" s="592" t="s">
        <v>359</v>
      </c>
      <c r="UDV1" s="592"/>
      <c r="UDW1" s="592"/>
      <c r="UDX1" s="592"/>
      <c r="UDY1" s="592"/>
      <c r="UDZ1" s="592"/>
      <c r="UEA1" s="592"/>
      <c r="UEB1" s="592"/>
      <c r="UEC1" s="592"/>
      <c r="UED1" s="592"/>
      <c r="UEE1" s="592"/>
      <c r="UEF1" s="592"/>
      <c r="UEG1" s="592"/>
      <c r="UEH1" s="592"/>
      <c r="UEI1" s="592"/>
      <c r="UEJ1" s="592"/>
      <c r="UEK1" s="592" t="s">
        <v>359</v>
      </c>
      <c r="UEL1" s="592"/>
      <c r="UEM1" s="592"/>
      <c r="UEN1" s="592"/>
      <c r="UEO1" s="592"/>
      <c r="UEP1" s="592"/>
      <c r="UEQ1" s="592"/>
      <c r="UER1" s="592"/>
      <c r="UES1" s="592"/>
      <c r="UET1" s="592"/>
      <c r="UEU1" s="592"/>
      <c r="UEV1" s="592"/>
      <c r="UEW1" s="592"/>
      <c r="UEX1" s="592"/>
      <c r="UEY1" s="592"/>
      <c r="UEZ1" s="592"/>
      <c r="UFA1" s="592" t="s">
        <v>359</v>
      </c>
      <c r="UFB1" s="592"/>
      <c r="UFC1" s="592"/>
      <c r="UFD1" s="592"/>
      <c r="UFE1" s="592"/>
      <c r="UFF1" s="592"/>
      <c r="UFG1" s="592"/>
      <c r="UFH1" s="592"/>
      <c r="UFI1" s="592"/>
      <c r="UFJ1" s="592"/>
      <c r="UFK1" s="592"/>
      <c r="UFL1" s="592"/>
      <c r="UFM1" s="592"/>
      <c r="UFN1" s="592"/>
      <c r="UFO1" s="592"/>
      <c r="UFP1" s="592"/>
      <c r="UFQ1" s="592" t="s">
        <v>359</v>
      </c>
      <c r="UFR1" s="592"/>
      <c r="UFS1" s="592"/>
      <c r="UFT1" s="592"/>
      <c r="UFU1" s="592"/>
      <c r="UFV1" s="592"/>
      <c r="UFW1" s="592"/>
      <c r="UFX1" s="592"/>
      <c r="UFY1" s="592"/>
      <c r="UFZ1" s="592"/>
      <c r="UGA1" s="592"/>
      <c r="UGB1" s="592"/>
      <c r="UGC1" s="592"/>
      <c r="UGD1" s="592"/>
      <c r="UGE1" s="592"/>
      <c r="UGF1" s="592"/>
      <c r="UGG1" s="592" t="s">
        <v>359</v>
      </c>
      <c r="UGH1" s="592"/>
      <c r="UGI1" s="592"/>
      <c r="UGJ1" s="592"/>
      <c r="UGK1" s="592"/>
      <c r="UGL1" s="592"/>
      <c r="UGM1" s="592"/>
      <c r="UGN1" s="592"/>
      <c r="UGO1" s="592"/>
      <c r="UGP1" s="592"/>
      <c r="UGQ1" s="592"/>
      <c r="UGR1" s="592"/>
      <c r="UGS1" s="592"/>
      <c r="UGT1" s="592"/>
      <c r="UGU1" s="592"/>
      <c r="UGV1" s="592"/>
      <c r="UGW1" s="592" t="s">
        <v>359</v>
      </c>
      <c r="UGX1" s="592"/>
      <c r="UGY1" s="592"/>
      <c r="UGZ1" s="592"/>
      <c r="UHA1" s="592"/>
      <c r="UHB1" s="592"/>
      <c r="UHC1" s="592"/>
      <c r="UHD1" s="592"/>
      <c r="UHE1" s="592"/>
      <c r="UHF1" s="592"/>
      <c r="UHG1" s="592"/>
      <c r="UHH1" s="592"/>
      <c r="UHI1" s="592"/>
      <c r="UHJ1" s="592"/>
      <c r="UHK1" s="592"/>
      <c r="UHL1" s="592"/>
      <c r="UHM1" s="592" t="s">
        <v>359</v>
      </c>
      <c r="UHN1" s="592"/>
      <c r="UHO1" s="592"/>
      <c r="UHP1" s="592"/>
      <c r="UHQ1" s="592"/>
      <c r="UHR1" s="592"/>
      <c r="UHS1" s="592"/>
      <c r="UHT1" s="592"/>
      <c r="UHU1" s="592"/>
      <c r="UHV1" s="592"/>
      <c r="UHW1" s="592"/>
      <c r="UHX1" s="592"/>
      <c r="UHY1" s="592"/>
      <c r="UHZ1" s="592"/>
      <c r="UIA1" s="592"/>
      <c r="UIB1" s="592"/>
      <c r="UIC1" s="592" t="s">
        <v>359</v>
      </c>
      <c r="UID1" s="592"/>
      <c r="UIE1" s="592"/>
      <c r="UIF1" s="592"/>
      <c r="UIG1" s="592"/>
      <c r="UIH1" s="592"/>
      <c r="UII1" s="592"/>
      <c r="UIJ1" s="592"/>
      <c r="UIK1" s="592"/>
      <c r="UIL1" s="592"/>
      <c r="UIM1" s="592"/>
      <c r="UIN1" s="592"/>
      <c r="UIO1" s="592"/>
      <c r="UIP1" s="592"/>
      <c r="UIQ1" s="592"/>
      <c r="UIR1" s="592"/>
      <c r="UIS1" s="592" t="s">
        <v>359</v>
      </c>
      <c r="UIT1" s="592"/>
      <c r="UIU1" s="592"/>
      <c r="UIV1" s="592"/>
      <c r="UIW1" s="592"/>
      <c r="UIX1" s="592"/>
      <c r="UIY1" s="592"/>
      <c r="UIZ1" s="592"/>
      <c r="UJA1" s="592"/>
      <c r="UJB1" s="592"/>
      <c r="UJC1" s="592"/>
      <c r="UJD1" s="592"/>
      <c r="UJE1" s="592"/>
      <c r="UJF1" s="592"/>
      <c r="UJG1" s="592"/>
      <c r="UJH1" s="592"/>
      <c r="UJI1" s="592" t="s">
        <v>359</v>
      </c>
      <c r="UJJ1" s="592"/>
      <c r="UJK1" s="592"/>
      <c r="UJL1" s="592"/>
      <c r="UJM1" s="592"/>
      <c r="UJN1" s="592"/>
      <c r="UJO1" s="592"/>
      <c r="UJP1" s="592"/>
      <c r="UJQ1" s="592"/>
      <c r="UJR1" s="592"/>
      <c r="UJS1" s="592"/>
      <c r="UJT1" s="592"/>
      <c r="UJU1" s="592"/>
      <c r="UJV1" s="592"/>
      <c r="UJW1" s="592"/>
      <c r="UJX1" s="592"/>
      <c r="UJY1" s="592" t="s">
        <v>359</v>
      </c>
      <c r="UJZ1" s="592"/>
      <c r="UKA1" s="592"/>
      <c r="UKB1" s="592"/>
      <c r="UKC1" s="592"/>
      <c r="UKD1" s="592"/>
      <c r="UKE1" s="592"/>
      <c r="UKF1" s="592"/>
      <c r="UKG1" s="592"/>
      <c r="UKH1" s="592"/>
      <c r="UKI1" s="592"/>
      <c r="UKJ1" s="592"/>
      <c r="UKK1" s="592"/>
      <c r="UKL1" s="592"/>
      <c r="UKM1" s="592"/>
      <c r="UKN1" s="592"/>
      <c r="UKO1" s="592" t="s">
        <v>359</v>
      </c>
      <c r="UKP1" s="592"/>
      <c r="UKQ1" s="592"/>
      <c r="UKR1" s="592"/>
      <c r="UKS1" s="592"/>
      <c r="UKT1" s="592"/>
      <c r="UKU1" s="592"/>
      <c r="UKV1" s="592"/>
      <c r="UKW1" s="592"/>
      <c r="UKX1" s="592"/>
      <c r="UKY1" s="592"/>
      <c r="UKZ1" s="592"/>
      <c r="ULA1" s="592"/>
      <c r="ULB1" s="592"/>
      <c r="ULC1" s="592"/>
      <c r="ULD1" s="592"/>
      <c r="ULE1" s="592" t="s">
        <v>359</v>
      </c>
      <c r="ULF1" s="592"/>
      <c r="ULG1" s="592"/>
      <c r="ULH1" s="592"/>
      <c r="ULI1" s="592"/>
      <c r="ULJ1" s="592"/>
      <c r="ULK1" s="592"/>
      <c r="ULL1" s="592"/>
      <c r="ULM1" s="592"/>
      <c r="ULN1" s="592"/>
      <c r="ULO1" s="592"/>
      <c r="ULP1" s="592"/>
      <c r="ULQ1" s="592"/>
      <c r="ULR1" s="592"/>
      <c r="ULS1" s="592"/>
      <c r="ULT1" s="592"/>
      <c r="ULU1" s="592" t="s">
        <v>359</v>
      </c>
      <c r="ULV1" s="592"/>
      <c r="ULW1" s="592"/>
      <c r="ULX1" s="592"/>
      <c r="ULY1" s="592"/>
      <c r="ULZ1" s="592"/>
      <c r="UMA1" s="592"/>
      <c r="UMB1" s="592"/>
      <c r="UMC1" s="592"/>
      <c r="UMD1" s="592"/>
      <c r="UME1" s="592"/>
      <c r="UMF1" s="592"/>
      <c r="UMG1" s="592"/>
      <c r="UMH1" s="592"/>
      <c r="UMI1" s="592"/>
      <c r="UMJ1" s="592"/>
      <c r="UMK1" s="592" t="s">
        <v>359</v>
      </c>
      <c r="UML1" s="592"/>
      <c r="UMM1" s="592"/>
      <c r="UMN1" s="592"/>
      <c r="UMO1" s="592"/>
      <c r="UMP1" s="592"/>
      <c r="UMQ1" s="592"/>
      <c r="UMR1" s="592"/>
      <c r="UMS1" s="592"/>
      <c r="UMT1" s="592"/>
      <c r="UMU1" s="592"/>
      <c r="UMV1" s="592"/>
      <c r="UMW1" s="592"/>
      <c r="UMX1" s="592"/>
      <c r="UMY1" s="592"/>
      <c r="UMZ1" s="592"/>
      <c r="UNA1" s="592" t="s">
        <v>359</v>
      </c>
      <c r="UNB1" s="592"/>
      <c r="UNC1" s="592"/>
      <c r="UND1" s="592"/>
      <c r="UNE1" s="592"/>
      <c r="UNF1" s="592"/>
      <c r="UNG1" s="592"/>
      <c r="UNH1" s="592"/>
      <c r="UNI1" s="592"/>
      <c r="UNJ1" s="592"/>
      <c r="UNK1" s="592"/>
      <c r="UNL1" s="592"/>
      <c r="UNM1" s="592"/>
      <c r="UNN1" s="592"/>
      <c r="UNO1" s="592"/>
      <c r="UNP1" s="592"/>
      <c r="UNQ1" s="592" t="s">
        <v>359</v>
      </c>
      <c r="UNR1" s="592"/>
      <c r="UNS1" s="592"/>
      <c r="UNT1" s="592"/>
      <c r="UNU1" s="592"/>
      <c r="UNV1" s="592"/>
      <c r="UNW1" s="592"/>
      <c r="UNX1" s="592"/>
      <c r="UNY1" s="592"/>
      <c r="UNZ1" s="592"/>
      <c r="UOA1" s="592"/>
      <c r="UOB1" s="592"/>
      <c r="UOC1" s="592"/>
      <c r="UOD1" s="592"/>
      <c r="UOE1" s="592"/>
      <c r="UOF1" s="592"/>
      <c r="UOG1" s="592" t="s">
        <v>359</v>
      </c>
      <c r="UOH1" s="592"/>
      <c r="UOI1" s="592"/>
      <c r="UOJ1" s="592"/>
      <c r="UOK1" s="592"/>
      <c r="UOL1" s="592"/>
      <c r="UOM1" s="592"/>
      <c r="UON1" s="592"/>
      <c r="UOO1" s="592"/>
      <c r="UOP1" s="592"/>
      <c r="UOQ1" s="592"/>
      <c r="UOR1" s="592"/>
      <c r="UOS1" s="592"/>
      <c r="UOT1" s="592"/>
      <c r="UOU1" s="592"/>
      <c r="UOV1" s="592"/>
      <c r="UOW1" s="592" t="s">
        <v>359</v>
      </c>
      <c r="UOX1" s="592"/>
      <c r="UOY1" s="592"/>
      <c r="UOZ1" s="592"/>
      <c r="UPA1" s="592"/>
      <c r="UPB1" s="592"/>
      <c r="UPC1" s="592"/>
      <c r="UPD1" s="592"/>
      <c r="UPE1" s="592"/>
      <c r="UPF1" s="592"/>
      <c r="UPG1" s="592"/>
      <c r="UPH1" s="592"/>
      <c r="UPI1" s="592"/>
      <c r="UPJ1" s="592"/>
      <c r="UPK1" s="592"/>
      <c r="UPL1" s="592"/>
      <c r="UPM1" s="592" t="s">
        <v>359</v>
      </c>
      <c r="UPN1" s="592"/>
      <c r="UPO1" s="592"/>
      <c r="UPP1" s="592"/>
      <c r="UPQ1" s="592"/>
      <c r="UPR1" s="592"/>
      <c r="UPS1" s="592"/>
      <c r="UPT1" s="592"/>
      <c r="UPU1" s="592"/>
      <c r="UPV1" s="592"/>
      <c r="UPW1" s="592"/>
      <c r="UPX1" s="592"/>
      <c r="UPY1" s="592"/>
      <c r="UPZ1" s="592"/>
      <c r="UQA1" s="592"/>
      <c r="UQB1" s="592"/>
      <c r="UQC1" s="592" t="s">
        <v>359</v>
      </c>
      <c r="UQD1" s="592"/>
      <c r="UQE1" s="592"/>
      <c r="UQF1" s="592"/>
      <c r="UQG1" s="592"/>
      <c r="UQH1" s="592"/>
      <c r="UQI1" s="592"/>
      <c r="UQJ1" s="592"/>
      <c r="UQK1" s="592"/>
      <c r="UQL1" s="592"/>
      <c r="UQM1" s="592"/>
      <c r="UQN1" s="592"/>
      <c r="UQO1" s="592"/>
      <c r="UQP1" s="592"/>
      <c r="UQQ1" s="592"/>
      <c r="UQR1" s="592"/>
      <c r="UQS1" s="592" t="s">
        <v>359</v>
      </c>
      <c r="UQT1" s="592"/>
      <c r="UQU1" s="592"/>
      <c r="UQV1" s="592"/>
      <c r="UQW1" s="592"/>
      <c r="UQX1" s="592"/>
      <c r="UQY1" s="592"/>
      <c r="UQZ1" s="592"/>
      <c r="URA1" s="592"/>
      <c r="URB1" s="592"/>
      <c r="URC1" s="592"/>
      <c r="URD1" s="592"/>
      <c r="URE1" s="592"/>
      <c r="URF1" s="592"/>
      <c r="URG1" s="592"/>
      <c r="URH1" s="592"/>
      <c r="URI1" s="592" t="s">
        <v>359</v>
      </c>
      <c r="URJ1" s="592"/>
      <c r="URK1" s="592"/>
      <c r="URL1" s="592"/>
      <c r="URM1" s="592"/>
      <c r="URN1" s="592"/>
      <c r="URO1" s="592"/>
      <c r="URP1" s="592"/>
      <c r="URQ1" s="592"/>
      <c r="URR1" s="592"/>
      <c r="URS1" s="592"/>
      <c r="URT1" s="592"/>
      <c r="URU1" s="592"/>
      <c r="URV1" s="592"/>
      <c r="URW1" s="592"/>
      <c r="URX1" s="592"/>
      <c r="URY1" s="592" t="s">
        <v>359</v>
      </c>
      <c r="URZ1" s="592"/>
      <c r="USA1" s="592"/>
      <c r="USB1" s="592"/>
      <c r="USC1" s="592"/>
      <c r="USD1" s="592"/>
      <c r="USE1" s="592"/>
      <c r="USF1" s="592"/>
      <c r="USG1" s="592"/>
      <c r="USH1" s="592"/>
      <c r="USI1" s="592"/>
      <c r="USJ1" s="592"/>
      <c r="USK1" s="592"/>
      <c r="USL1" s="592"/>
      <c r="USM1" s="592"/>
      <c r="USN1" s="592"/>
      <c r="USO1" s="592" t="s">
        <v>359</v>
      </c>
      <c r="USP1" s="592"/>
      <c r="USQ1" s="592"/>
      <c r="USR1" s="592"/>
      <c r="USS1" s="592"/>
      <c r="UST1" s="592"/>
      <c r="USU1" s="592"/>
      <c r="USV1" s="592"/>
      <c r="USW1" s="592"/>
      <c r="USX1" s="592"/>
      <c r="USY1" s="592"/>
      <c r="USZ1" s="592"/>
      <c r="UTA1" s="592"/>
      <c r="UTB1" s="592"/>
      <c r="UTC1" s="592"/>
      <c r="UTD1" s="592"/>
      <c r="UTE1" s="592" t="s">
        <v>359</v>
      </c>
      <c r="UTF1" s="592"/>
      <c r="UTG1" s="592"/>
      <c r="UTH1" s="592"/>
      <c r="UTI1" s="592"/>
      <c r="UTJ1" s="592"/>
      <c r="UTK1" s="592"/>
      <c r="UTL1" s="592"/>
      <c r="UTM1" s="592"/>
      <c r="UTN1" s="592"/>
      <c r="UTO1" s="592"/>
      <c r="UTP1" s="592"/>
      <c r="UTQ1" s="592"/>
      <c r="UTR1" s="592"/>
      <c r="UTS1" s="592"/>
      <c r="UTT1" s="592"/>
      <c r="UTU1" s="592" t="s">
        <v>359</v>
      </c>
      <c r="UTV1" s="592"/>
      <c r="UTW1" s="592"/>
      <c r="UTX1" s="592"/>
      <c r="UTY1" s="592"/>
      <c r="UTZ1" s="592"/>
      <c r="UUA1" s="592"/>
      <c r="UUB1" s="592"/>
      <c r="UUC1" s="592"/>
      <c r="UUD1" s="592"/>
      <c r="UUE1" s="592"/>
      <c r="UUF1" s="592"/>
      <c r="UUG1" s="592"/>
      <c r="UUH1" s="592"/>
      <c r="UUI1" s="592"/>
      <c r="UUJ1" s="592"/>
      <c r="UUK1" s="592" t="s">
        <v>359</v>
      </c>
      <c r="UUL1" s="592"/>
      <c r="UUM1" s="592"/>
      <c r="UUN1" s="592"/>
      <c r="UUO1" s="592"/>
      <c r="UUP1" s="592"/>
      <c r="UUQ1" s="592"/>
      <c r="UUR1" s="592"/>
      <c r="UUS1" s="592"/>
      <c r="UUT1" s="592"/>
      <c r="UUU1" s="592"/>
      <c r="UUV1" s="592"/>
      <c r="UUW1" s="592"/>
      <c r="UUX1" s="592"/>
      <c r="UUY1" s="592"/>
      <c r="UUZ1" s="592"/>
      <c r="UVA1" s="592" t="s">
        <v>359</v>
      </c>
      <c r="UVB1" s="592"/>
      <c r="UVC1" s="592"/>
      <c r="UVD1" s="592"/>
      <c r="UVE1" s="592"/>
      <c r="UVF1" s="592"/>
      <c r="UVG1" s="592"/>
      <c r="UVH1" s="592"/>
      <c r="UVI1" s="592"/>
      <c r="UVJ1" s="592"/>
      <c r="UVK1" s="592"/>
      <c r="UVL1" s="592"/>
      <c r="UVM1" s="592"/>
      <c r="UVN1" s="592"/>
      <c r="UVO1" s="592"/>
      <c r="UVP1" s="592"/>
      <c r="UVQ1" s="592" t="s">
        <v>359</v>
      </c>
      <c r="UVR1" s="592"/>
      <c r="UVS1" s="592"/>
      <c r="UVT1" s="592"/>
      <c r="UVU1" s="592"/>
      <c r="UVV1" s="592"/>
      <c r="UVW1" s="592"/>
      <c r="UVX1" s="592"/>
      <c r="UVY1" s="592"/>
      <c r="UVZ1" s="592"/>
      <c r="UWA1" s="592"/>
      <c r="UWB1" s="592"/>
      <c r="UWC1" s="592"/>
      <c r="UWD1" s="592"/>
      <c r="UWE1" s="592"/>
      <c r="UWF1" s="592"/>
      <c r="UWG1" s="592" t="s">
        <v>359</v>
      </c>
      <c r="UWH1" s="592"/>
      <c r="UWI1" s="592"/>
      <c r="UWJ1" s="592"/>
      <c r="UWK1" s="592"/>
      <c r="UWL1" s="592"/>
      <c r="UWM1" s="592"/>
      <c r="UWN1" s="592"/>
      <c r="UWO1" s="592"/>
      <c r="UWP1" s="592"/>
      <c r="UWQ1" s="592"/>
      <c r="UWR1" s="592"/>
      <c r="UWS1" s="592"/>
      <c r="UWT1" s="592"/>
      <c r="UWU1" s="592"/>
      <c r="UWV1" s="592"/>
      <c r="UWW1" s="592" t="s">
        <v>359</v>
      </c>
      <c r="UWX1" s="592"/>
      <c r="UWY1" s="592"/>
      <c r="UWZ1" s="592"/>
      <c r="UXA1" s="592"/>
      <c r="UXB1" s="592"/>
      <c r="UXC1" s="592"/>
      <c r="UXD1" s="592"/>
      <c r="UXE1" s="592"/>
      <c r="UXF1" s="592"/>
      <c r="UXG1" s="592"/>
      <c r="UXH1" s="592"/>
      <c r="UXI1" s="592"/>
      <c r="UXJ1" s="592"/>
      <c r="UXK1" s="592"/>
      <c r="UXL1" s="592"/>
      <c r="UXM1" s="592" t="s">
        <v>359</v>
      </c>
      <c r="UXN1" s="592"/>
      <c r="UXO1" s="592"/>
      <c r="UXP1" s="592"/>
      <c r="UXQ1" s="592"/>
      <c r="UXR1" s="592"/>
      <c r="UXS1" s="592"/>
      <c r="UXT1" s="592"/>
      <c r="UXU1" s="592"/>
      <c r="UXV1" s="592"/>
      <c r="UXW1" s="592"/>
      <c r="UXX1" s="592"/>
      <c r="UXY1" s="592"/>
      <c r="UXZ1" s="592"/>
      <c r="UYA1" s="592"/>
      <c r="UYB1" s="592"/>
      <c r="UYC1" s="592" t="s">
        <v>359</v>
      </c>
      <c r="UYD1" s="592"/>
      <c r="UYE1" s="592"/>
      <c r="UYF1" s="592"/>
      <c r="UYG1" s="592"/>
      <c r="UYH1" s="592"/>
      <c r="UYI1" s="592"/>
      <c r="UYJ1" s="592"/>
      <c r="UYK1" s="592"/>
      <c r="UYL1" s="592"/>
      <c r="UYM1" s="592"/>
      <c r="UYN1" s="592"/>
      <c r="UYO1" s="592"/>
      <c r="UYP1" s="592"/>
      <c r="UYQ1" s="592"/>
      <c r="UYR1" s="592"/>
      <c r="UYS1" s="592" t="s">
        <v>359</v>
      </c>
      <c r="UYT1" s="592"/>
      <c r="UYU1" s="592"/>
      <c r="UYV1" s="592"/>
      <c r="UYW1" s="592"/>
      <c r="UYX1" s="592"/>
      <c r="UYY1" s="592"/>
      <c r="UYZ1" s="592"/>
      <c r="UZA1" s="592"/>
      <c r="UZB1" s="592"/>
      <c r="UZC1" s="592"/>
      <c r="UZD1" s="592"/>
      <c r="UZE1" s="592"/>
      <c r="UZF1" s="592"/>
      <c r="UZG1" s="592"/>
      <c r="UZH1" s="592"/>
      <c r="UZI1" s="592" t="s">
        <v>359</v>
      </c>
      <c r="UZJ1" s="592"/>
      <c r="UZK1" s="592"/>
      <c r="UZL1" s="592"/>
      <c r="UZM1" s="592"/>
      <c r="UZN1" s="592"/>
      <c r="UZO1" s="592"/>
      <c r="UZP1" s="592"/>
      <c r="UZQ1" s="592"/>
      <c r="UZR1" s="592"/>
      <c r="UZS1" s="592"/>
      <c r="UZT1" s="592"/>
      <c r="UZU1" s="592"/>
      <c r="UZV1" s="592"/>
      <c r="UZW1" s="592"/>
      <c r="UZX1" s="592"/>
      <c r="UZY1" s="592" t="s">
        <v>359</v>
      </c>
      <c r="UZZ1" s="592"/>
      <c r="VAA1" s="592"/>
      <c r="VAB1" s="592"/>
      <c r="VAC1" s="592"/>
      <c r="VAD1" s="592"/>
      <c r="VAE1" s="592"/>
      <c r="VAF1" s="592"/>
      <c r="VAG1" s="592"/>
      <c r="VAH1" s="592"/>
      <c r="VAI1" s="592"/>
      <c r="VAJ1" s="592"/>
      <c r="VAK1" s="592"/>
      <c r="VAL1" s="592"/>
      <c r="VAM1" s="592"/>
      <c r="VAN1" s="592"/>
      <c r="VAO1" s="592" t="s">
        <v>359</v>
      </c>
      <c r="VAP1" s="592"/>
      <c r="VAQ1" s="592"/>
      <c r="VAR1" s="592"/>
      <c r="VAS1" s="592"/>
      <c r="VAT1" s="592"/>
      <c r="VAU1" s="592"/>
      <c r="VAV1" s="592"/>
      <c r="VAW1" s="592"/>
      <c r="VAX1" s="592"/>
      <c r="VAY1" s="592"/>
      <c r="VAZ1" s="592"/>
      <c r="VBA1" s="592"/>
      <c r="VBB1" s="592"/>
      <c r="VBC1" s="592"/>
      <c r="VBD1" s="592"/>
      <c r="VBE1" s="592" t="s">
        <v>359</v>
      </c>
      <c r="VBF1" s="592"/>
      <c r="VBG1" s="592"/>
      <c r="VBH1" s="592"/>
      <c r="VBI1" s="592"/>
      <c r="VBJ1" s="592"/>
      <c r="VBK1" s="592"/>
      <c r="VBL1" s="592"/>
      <c r="VBM1" s="592"/>
      <c r="VBN1" s="592"/>
      <c r="VBO1" s="592"/>
      <c r="VBP1" s="592"/>
      <c r="VBQ1" s="592"/>
      <c r="VBR1" s="592"/>
      <c r="VBS1" s="592"/>
      <c r="VBT1" s="592"/>
      <c r="VBU1" s="592" t="s">
        <v>359</v>
      </c>
      <c r="VBV1" s="592"/>
      <c r="VBW1" s="592"/>
      <c r="VBX1" s="592"/>
      <c r="VBY1" s="592"/>
      <c r="VBZ1" s="592"/>
      <c r="VCA1" s="592"/>
      <c r="VCB1" s="592"/>
      <c r="VCC1" s="592"/>
      <c r="VCD1" s="592"/>
      <c r="VCE1" s="592"/>
      <c r="VCF1" s="592"/>
      <c r="VCG1" s="592"/>
      <c r="VCH1" s="592"/>
      <c r="VCI1" s="592"/>
      <c r="VCJ1" s="592"/>
      <c r="VCK1" s="592" t="s">
        <v>359</v>
      </c>
      <c r="VCL1" s="592"/>
      <c r="VCM1" s="592"/>
      <c r="VCN1" s="592"/>
      <c r="VCO1" s="592"/>
      <c r="VCP1" s="592"/>
      <c r="VCQ1" s="592"/>
      <c r="VCR1" s="592"/>
      <c r="VCS1" s="592"/>
      <c r="VCT1" s="592"/>
      <c r="VCU1" s="592"/>
      <c r="VCV1" s="592"/>
      <c r="VCW1" s="592"/>
      <c r="VCX1" s="592"/>
      <c r="VCY1" s="592"/>
      <c r="VCZ1" s="592"/>
      <c r="VDA1" s="592" t="s">
        <v>359</v>
      </c>
      <c r="VDB1" s="592"/>
      <c r="VDC1" s="592"/>
      <c r="VDD1" s="592"/>
      <c r="VDE1" s="592"/>
      <c r="VDF1" s="592"/>
      <c r="VDG1" s="592"/>
      <c r="VDH1" s="592"/>
      <c r="VDI1" s="592"/>
      <c r="VDJ1" s="592"/>
      <c r="VDK1" s="592"/>
      <c r="VDL1" s="592"/>
      <c r="VDM1" s="592"/>
      <c r="VDN1" s="592"/>
      <c r="VDO1" s="592"/>
      <c r="VDP1" s="592"/>
      <c r="VDQ1" s="592" t="s">
        <v>359</v>
      </c>
      <c r="VDR1" s="592"/>
      <c r="VDS1" s="592"/>
      <c r="VDT1" s="592"/>
      <c r="VDU1" s="592"/>
      <c r="VDV1" s="592"/>
      <c r="VDW1" s="592"/>
      <c r="VDX1" s="592"/>
      <c r="VDY1" s="592"/>
      <c r="VDZ1" s="592"/>
      <c r="VEA1" s="592"/>
      <c r="VEB1" s="592"/>
      <c r="VEC1" s="592"/>
      <c r="VED1" s="592"/>
      <c r="VEE1" s="592"/>
      <c r="VEF1" s="592"/>
      <c r="VEG1" s="592" t="s">
        <v>359</v>
      </c>
      <c r="VEH1" s="592"/>
      <c r="VEI1" s="592"/>
      <c r="VEJ1" s="592"/>
      <c r="VEK1" s="592"/>
      <c r="VEL1" s="592"/>
      <c r="VEM1" s="592"/>
      <c r="VEN1" s="592"/>
      <c r="VEO1" s="592"/>
      <c r="VEP1" s="592"/>
      <c r="VEQ1" s="592"/>
      <c r="VER1" s="592"/>
      <c r="VES1" s="592"/>
      <c r="VET1" s="592"/>
      <c r="VEU1" s="592"/>
      <c r="VEV1" s="592"/>
      <c r="VEW1" s="592" t="s">
        <v>359</v>
      </c>
      <c r="VEX1" s="592"/>
      <c r="VEY1" s="592"/>
      <c r="VEZ1" s="592"/>
      <c r="VFA1" s="592"/>
      <c r="VFB1" s="592"/>
      <c r="VFC1" s="592"/>
      <c r="VFD1" s="592"/>
      <c r="VFE1" s="592"/>
      <c r="VFF1" s="592"/>
      <c r="VFG1" s="592"/>
      <c r="VFH1" s="592"/>
      <c r="VFI1" s="592"/>
      <c r="VFJ1" s="592"/>
      <c r="VFK1" s="592"/>
      <c r="VFL1" s="592"/>
      <c r="VFM1" s="592" t="s">
        <v>359</v>
      </c>
      <c r="VFN1" s="592"/>
      <c r="VFO1" s="592"/>
      <c r="VFP1" s="592"/>
      <c r="VFQ1" s="592"/>
      <c r="VFR1" s="592"/>
      <c r="VFS1" s="592"/>
      <c r="VFT1" s="592"/>
      <c r="VFU1" s="592"/>
      <c r="VFV1" s="592"/>
      <c r="VFW1" s="592"/>
      <c r="VFX1" s="592"/>
      <c r="VFY1" s="592"/>
      <c r="VFZ1" s="592"/>
      <c r="VGA1" s="592"/>
      <c r="VGB1" s="592"/>
      <c r="VGC1" s="592" t="s">
        <v>359</v>
      </c>
      <c r="VGD1" s="592"/>
      <c r="VGE1" s="592"/>
      <c r="VGF1" s="592"/>
      <c r="VGG1" s="592"/>
      <c r="VGH1" s="592"/>
      <c r="VGI1" s="592"/>
      <c r="VGJ1" s="592"/>
      <c r="VGK1" s="592"/>
      <c r="VGL1" s="592"/>
      <c r="VGM1" s="592"/>
      <c r="VGN1" s="592"/>
      <c r="VGO1" s="592"/>
      <c r="VGP1" s="592"/>
      <c r="VGQ1" s="592"/>
      <c r="VGR1" s="592"/>
      <c r="VGS1" s="592" t="s">
        <v>359</v>
      </c>
      <c r="VGT1" s="592"/>
      <c r="VGU1" s="592"/>
      <c r="VGV1" s="592"/>
      <c r="VGW1" s="592"/>
      <c r="VGX1" s="592"/>
      <c r="VGY1" s="592"/>
      <c r="VGZ1" s="592"/>
      <c r="VHA1" s="592"/>
      <c r="VHB1" s="592"/>
      <c r="VHC1" s="592"/>
      <c r="VHD1" s="592"/>
      <c r="VHE1" s="592"/>
      <c r="VHF1" s="592"/>
      <c r="VHG1" s="592"/>
      <c r="VHH1" s="592"/>
      <c r="VHI1" s="592" t="s">
        <v>359</v>
      </c>
      <c r="VHJ1" s="592"/>
      <c r="VHK1" s="592"/>
      <c r="VHL1" s="592"/>
      <c r="VHM1" s="592"/>
      <c r="VHN1" s="592"/>
      <c r="VHO1" s="592"/>
      <c r="VHP1" s="592"/>
      <c r="VHQ1" s="592"/>
      <c r="VHR1" s="592"/>
      <c r="VHS1" s="592"/>
      <c r="VHT1" s="592"/>
      <c r="VHU1" s="592"/>
      <c r="VHV1" s="592"/>
      <c r="VHW1" s="592"/>
      <c r="VHX1" s="592"/>
      <c r="VHY1" s="592" t="s">
        <v>359</v>
      </c>
      <c r="VHZ1" s="592"/>
      <c r="VIA1" s="592"/>
      <c r="VIB1" s="592"/>
      <c r="VIC1" s="592"/>
      <c r="VID1" s="592"/>
      <c r="VIE1" s="592"/>
      <c r="VIF1" s="592"/>
      <c r="VIG1" s="592"/>
      <c r="VIH1" s="592"/>
      <c r="VII1" s="592"/>
      <c r="VIJ1" s="592"/>
      <c r="VIK1" s="592"/>
      <c r="VIL1" s="592"/>
      <c r="VIM1" s="592"/>
      <c r="VIN1" s="592"/>
      <c r="VIO1" s="592" t="s">
        <v>359</v>
      </c>
      <c r="VIP1" s="592"/>
      <c r="VIQ1" s="592"/>
      <c r="VIR1" s="592"/>
      <c r="VIS1" s="592"/>
      <c r="VIT1" s="592"/>
      <c r="VIU1" s="592"/>
      <c r="VIV1" s="592"/>
      <c r="VIW1" s="592"/>
      <c r="VIX1" s="592"/>
      <c r="VIY1" s="592"/>
      <c r="VIZ1" s="592"/>
      <c r="VJA1" s="592"/>
      <c r="VJB1" s="592"/>
      <c r="VJC1" s="592"/>
      <c r="VJD1" s="592"/>
      <c r="VJE1" s="592" t="s">
        <v>359</v>
      </c>
      <c r="VJF1" s="592"/>
      <c r="VJG1" s="592"/>
      <c r="VJH1" s="592"/>
      <c r="VJI1" s="592"/>
      <c r="VJJ1" s="592"/>
      <c r="VJK1" s="592"/>
      <c r="VJL1" s="592"/>
      <c r="VJM1" s="592"/>
      <c r="VJN1" s="592"/>
      <c r="VJO1" s="592"/>
      <c r="VJP1" s="592"/>
      <c r="VJQ1" s="592"/>
      <c r="VJR1" s="592"/>
      <c r="VJS1" s="592"/>
      <c r="VJT1" s="592"/>
      <c r="VJU1" s="592" t="s">
        <v>359</v>
      </c>
      <c r="VJV1" s="592"/>
      <c r="VJW1" s="592"/>
      <c r="VJX1" s="592"/>
      <c r="VJY1" s="592"/>
      <c r="VJZ1" s="592"/>
      <c r="VKA1" s="592"/>
      <c r="VKB1" s="592"/>
      <c r="VKC1" s="592"/>
      <c r="VKD1" s="592"/>
      <c r="VKE1" s="592"/>
      <c r="VKF1" s="592"/>
      <c r="VKG1" s="592"/>
      <c r="VKH1" s="592"/>
      <c r="VKI1" s="592"/>
      <c r="VKJ1" s="592"/>
      <c r="VKK1" s="592" t="s">
        <v>359</v>
      </c>
      <c r="VKL1" s="592"/>
      <c r="VKM1" s="592"/>
      <c r="VKN1" s="592"/>
      <c r="VKO1" s="592"/>
      <c r="VKP1" s="592"/>
      <c r="VKQ1" s="592"/>
      <c r="VKR1" s="592"/>
      <c r="VKS1" s="592"/>
      <c r="VKT1" s="592"/>
      <c r="VKU1" s="592"/>
      <c r="VKV1" s="592"/>
      <c r="VKW1" s="592"/>
      <c r="VKX1" s="592"/>
      <c r="VKY1" s="592"/>
      <c r="VKZ1" s="592"/>
      <c r="VLA1" s="592" t="s">
        <v>359</v>
      </c>
      <c r="VLB1" s="592"/>
      <c r="VLC1" s="592"/>
      <c r="VLD1" s="592"/>
      <c r="VLE1" s="592"/>
      <c r="VLF1" s="592"/>
      <c r="VLG1" s="592"/>
      <c r="VLH1" s="592"/>
      <c r="VLI1" s="592"/>
      <c r="VLJ1" s="592"/>
      <c r="VLK1" s="592"/>
      <c r="VLL1" s="592"/>
      <c r="VLM1" s="592"/>
      <c r="VLN1" s="592"/>
      <c r="VLO1" s="592"/>
      <c r="VLP1" s="592"/>
      <c r="VLQ1" s="592" t="s">
        <v>359</v>
      </c>
      <c r="VLR1" s="592"/>
      <c r="VLS1" s="592"/>
      <c r="VLT1" s="592"/>
      <c r="VLU1" s="592"/>
      <c r="VLV1" s="592"/>
      <c r="VLW1" s="592"/>
      <c r="VLX1" s="592"/>
      <c r="VLY1" s="592"/>
      <c r="VLZ1" s="592"/>
      <c r="VMA1" s="592"/>
      <c r="VMB1" s="592"/>
      <c r="VMC1" s="592"/>
      <c r="VMD1" s="592"/>
      <c r="VME1" s="592"/>
      <c r="VMF1" s="592"/>
      <c r="VMG1" s="592" t="s">
        <v>359</v>
      </c>
      <c r="VMH1" s="592"/>
      <c r="VMI1" s="592"/>
      <c r="VMJ1" s="592"/>
      <c r="VMK1" s="592"/>
      <c r="VML1" s="592"/>
      <c r="VMM1" s="592"/>
      <c r="VMN1" s="592"/>
      <c r="VMO1" s="592"/>
      <c r="VMP1" s="592"/>
      <c r="VMQ1" s="592"/>
      <c r="VMR1" s="592"/>
      <c r="VMS1" s="592"/>
      <c r="VMT1" s="592"/>
      <c r="VMU1" s="592"/>
      <c r="VMV1" s="592"/>
      <c r="VMW1" s="592" t="s">
        <v>359</v>
      </c>
      <c r="VMX1" s="592"/>
      <c r="VMY1" s="592"/>
      <c r="VMZ1" s="592"/>
      <c r="VNA1" s="592"/>
      <c r="VNB1" s="592"/>
      <c r="VNC1" s="592"/>
      <c r="VND1" s="592"/>
      <c r="VNE1" s="592"/>
      <c r="VNF1" s="592"/>
      <c r="VNG1" s="592"/>
      <c r="VNH1" s="592"/>
      <c r="VNI1" s="592"/>
      <c r="VNJ1" s="592"/>
      <c r="VNK1" s="592"/>
      <c r="VNL1" s="592"/>
      <c r="VNM1" s="592" t="s">
        <v>359</v>
      </c>
      <c r="VNN1" s="592"/>
      <c r="VNO1" s="592"/>
      <c r="VNP1" s="592"/>
      <c r="VNQ1" s="592"/>
      <c r="VNR1" s="592"/>
      <c r="VNS1" s="592"/>
      <c r="VNT1" s="592"/>
      <c r="VNU1" s="592"/>
      <c r="VNV1" s="592"/>
      <c r="VNW1" s="592"/>
      <c r="VNX1" s="592"/>
      <c r="VNY1" s="592"/>
      <c r="VNZ1" s="592"/>
      <c r="VOA1" s="592"/>
      <c r="VOB1" s="592"/>
      <c r="VOC1" s="592" t="s">
        <v>359</v>
      </c>
      <c r="VOD1" s="592"/>
      <c r="VOE1" s="592"/>
      <c r="VOF1" s="592"/>
      <c r="VOG1" s="592"/>
      <c r="VOH1" s="592"/>
      <c r="VOI1" s="592"/>
      <c r="VOJ1" s="592"/>
      <c r="VOK1" s="592"/>
      <c r="VOL1" s="592"/>
      <c r="VOM1" s="592"/>
      <c r="VON1" s="592"/>
      <c r="VOO1" s="592"/>
      <c r="VOP1" s="592"/>
      <c r="VOQ1" s="592"/>
      <c r="VOR1" s="592"/>
      <c r="VOS1" s="592" t="s">
        <v>359</v>
      </c>
      <c r="VOT1" s="592"/>
      <c r="VOU1" s="592"/>
      <c r="VOV1" s="592"/>
      <c r="VOW1" s="592"/>
      <c r="VOX1" s="592"/>
      <c r="VOY1" s="592"/>
      <c r="VOZ1" s="592"/>
      <c r="VPA1" s="592"/>
      <c r="VPB1" s="592"/>
      <c r="VPC1" s="592"/>
      <c r="VPD1" s="592"/>
      <c r="VPE1" s="592"/>
      <c r="VPF1" s="592"/>
      <c r="VPG1" s="592"/>
      <c r="VPH1" s="592"/>
      <c r="VPI1" s="592" t="s">
        <v>359</v>
      </c>
      <c r="VPJ1" s="592"/>
      <c r="VPK1" s="592"/>
      <c r="VPL1" s="592"/>
      <c r="VPM1" s="592"/>
      <c r="VPN1" s="592"/>
      <c r="VPO1" s="592"/>
      <c r="VPP1" s="592"/>
      <c r="VPQ1" s="592"/>
      <c r="VPR1" s="592"/>
      <c r="VPS1" s="592"/>
      <c r="VPT1" s="592"/>
      <c r="VPU1" s="592"/>
      <c r="VPV1" s="592"/>
      <c r="VPW1" s="592"/>
      <c r="VPX1" s="592"/>
      <c r="VPY1" s="592" t="s">
        <v>359</v>
      </c>
      <c r="VPZ1" s="592"/>
      <c r="VQA1" s="592"/>
      <c r="VQB1" s="592"/>
      <c r="VQC1" s="592"/>
      <c r="VQD1" s="592"/>
      <c r="VQE1" s="592"/>
      <c r="VQF1" s="592"/>
      <c r="VQG1" s="592"/>
      <c r="VQH1" s="592"/>
      <c r="VQI1" s="592"/>
      <c r="VQJ1" s="592"/>
      <c r="VQK1" s="592"/>
      <c r="VQL1" s="592"/>
      <c r="VQM1" s="592"/>
      <c r="VQN1" s="592"/>
      <c r="VQO1" s="592" t="s">
        <v>359</v>
      </c>
      <c r="VQP1" s="592"/>
      <c r="VQQ1" s="592"/>
      <c r="VQR1" s="592"/>
      <c r="VQS1" s="592"/>
      <c r="VQT1" s="592"/>
      <c r="VQU1" s="592"/>
      <c r="VQV1" s="592"/>
      <c r="VQW1" s="592"/>
      <c r="VQX1" s="592"/>
      <c r="VQY1" s="592"/>
      <c r="VQZ1" s="592"/>
      <c r="VRA1" s="592"/>
      <c r="VRB1" s="592"/>
      <c r="VRC1" s="592"/>
      <c r="VRD1" s="592"/>
      <c r="VRE1" s="592" t="s">
        <v>359</v>
      </c>
      <c r="VRF1" s="592"/>
      <c r="VRG1" s="592"/>
      <c r="VRH1" s="592"/>
      <c r="VRI1" s="592"/>
      <c r="VRJ1" s="592"/>
      <c r="VRK1" s="592"/>
      <c r="VRL1" s="592"/>
      <c r="VRM1" s="592"/>
      <c r="VRN1" s="592"/>
      <c r="VRO1" s="592"/>
      <c r="VRP1" s="592"/>
      <c r="VRQ1" s="592"/>
      <c r="VRR1" s="592"/>
      <c r="VRS1" s="592"/>
      <c r="VRT1" s="592"/>
      <c r="VRU1" s="592" t="s">
        <v>359</v>
      </c>
      <c r="VRV1" s="592"/>
      <c r="VRW1" s="592"/>
      <c r="VRX1" s="592"/>
      <c r="VRY1" s="592"/>
      <c r="VRZ1" s="592"/>
      <c r="VSA1" s="592"/>
      <c r="VSB1" s="592"/>
      <c r="VSC1" s="592"/>
      <c r="VSD1" s="592"/>
      <c r="VSE1" s="592"/>
      <c r="VSF1" s="592"/>
      <c r="VSG1" s="592"/>
      <c r="VSH1" s="592"/>
      <c r="VSI1" s="592"/>
      <c r="VSJ1" s="592"/>
      <c r="VSK1" s="592" t="s">
        <v>359</v>
      </c>
      <c r="VSL1" s="592"/>
      <c r="VSM1" s="592"/>
      <c r="VSN1" s="592"/>
      <c r="VSO1" s="592"/>
      <c r="VSP1" s="592"/>
      <c r="VSQ1" s="592"/>
      <c r="VSR1" s="592"/>
      <c r="VSS1" s="592"/>
      <c r="VST1" s="592"/>
      <c r="VSU1" s="592"/>
      <c r="VSV1" s="592"/>
      <c r="VSW1" s="592"/>
      <c r="VSX1" s="592"/>
      <c r="VSY1" s="592"/>
      <c r="VSZ1" s="592"/>
      <c r="VTA1" s="592" t="s">
        <v>359</v>
      </c>
      <c r="VTB1" s="592"/>
      <c r="VTC1" s="592"/>
      <c r="VTD1" s="592"/>
      <c r="VTE1" s="592"/>
      <c r="VTF1" s="592"/>
      <c r="VTG1" s="592"/>
      <c r="VTH1" s="592"/>
      <c r="VTI1" s="592"/>
      <c r="VTJ1" s="592"/>
      <c r="VTK1" s="592"/>
      <c r="VTL1" s="592"/>
      <c r="VTM1" s="592"/>
      <c r="VTN1" s="592"/>
      <c r="VTO1" s="592"/>
      <c r="VTP1" s="592"/>
      <c r="VTQ1" s="592" t="s">
        <v>359</v>
      </c>
      <c r="VTR1" s="592"/>
      <c r="VTS1" s="592"/>
      <c r="VTT1" s="592"/>
      <c r="VTU1" s="592"/>
      <c r="VTV1" s="592"/>
      <c r="VTW1" s="592"/>
      <c r="VTX1" s="592"/>
      <c r="VTY1" s="592"/>
      <c r="VTZ1" s="592"/>
      <c r="VUA1" s="592"/>
      <c r="VUB1" s="592"/>
      <c r="VUC1" s="592"/>
      <c r="VUD1" s="592"/>
      <c r="VUE1" s="592"/>
      <c r="VUF1" s="592"/>
      <c r="VUG1" s="592" t="s">
        <v>359</v>
      </c>
      <c r="VUH1" s="592"/>
      <c r="VUI1" s="592"/>
      <c r="VUJ1" s="592"/>
      <c r="VUK1" s="592"/>
      <c r="VUL1" s="592"/>
      <c r="VUM1" s="592"/>
      <c r="VUN1" s="592"/>
      <c r="VUO1" s="592"/>
      <c r="VUP1" s="592"/>
      <c r="VUQ1" s="592"/>
      <c r="VUR1" s="592"/>
      <c r="VUS1" s="592"/>
      <c r="VUT1" s="592"/>
      <c r="VUU1" s="592"/>
      <c r="VUV1" s="592"/>
      <c r="VUW1" s="592" t="s">
        <v>359</v>
      </c>
      <c r="VUX1" s="592"/>
      <c r="VUY1" s="592"/>
      <c r="VUZ1" s="592"/>
      <c r="VVA1" s="592"/>
      <c r="VVB1" s="592"/>
      <c r="VVC1" s="592"/>
      <c r="VVD1" s="592"/>
      <c r="VVE1" s="592"/>
      <c r="VVF1" s="592"/>
      <c r="VVG1" s="592"/>
      <c r="VVH1" s="592"/>
      <c r="VVI1" s="592"/>
      <c r="VVJ1" s="592"/>
      <c r="VVK1" s="592"/>
      <c r="VVL1" s="592"/>
      <c r="VVM1" s="592" t="s">
        <v>359</v>
      </c>
      <c r="VVN1" s="592"/>
      <c r="VVO1" s="592"/>
      <c r="VVP1" s="592"/>
      <c r="VVQ1" s="592"/>
      <c r="VVR1" s="592"/>
      <c r="VVS1" s="592"/>
      <c r="VVT1" s="592"/>
      <c r="VVU1" s="592"/>
      <c r="VVV1" s="592"/>
      <c r="VVW1" s="592"/>
      <c r="VVX1" s="592"/>
      <c r="VVY1" s="592"/>
      <c r="VVZ1" s="592"/>
      <c r="VWA1" s="592"/>
      <c r="VWB1" s="592"/>
      <c r="VWC1" s="592" t="s">
        <v>359</v>
      </c>
      <c r="VWD1" s="592"/>
      <c r="VWE1" s="592"/>
      <c r="VWF1" s="592"/>
      <c r="VWG1" s="592"/>
      <c r="VWH1" s="592"/>
      <c r="VWI1" s="592"/>
      <c r="VWJ1" s="592"/>
      <c r="VWK1" s="592"/>
      <c r="VWL1" s="592"/>
      <c r="VWM1" s="592"/>
      <c r="VWN1" s="592"/>
      <c r="VWO1" s="592"/>
      <c r="VWP1" s="592"/>
      <c r="VWQ1" s="592"/>
      <c r="VWR1" s="592"/>
      <c r="VWS1" s="592" t="s">
        <v>359</v>
      </c>
      <c r="VWT1" s="592"/>
      <c r="VWU1" s="592"/>
      <c r="VWV1" s="592"/>
      <c r="VWW1" s="592"/>
      <c r="VWX1" s="592"/>
      <c r="VWY1" s="592"/>
      <c r="VWZ1" s="592"/>
      <c r="VXA1" s="592"/>
      <c r="VXB1" s="592"/>
      <c r="VXC1" s="592"/>
      <c r="VXD1" s="592"/>
      <c r="VXE1" s="592"/>
      <c r="VXF1" s="592"/>
      <c r="VXG1" s="592"/>
      <c r="VXH1" s="592"/>
      <c r="VXI1" s="592" t="s">
        <v>359</v>
      </c>
      <c r="VXJ1" s="592"/>
      <c r="VXK1" s="592"/>
      <c r="VXL1" s="592"/>
      <c r="VXM1" s="592"/>
      <c r="VXN1" s="592"/>
      <c r="VXO1" s="592"/>
      <c r="VXP1" s="592"/>
      <c r="VXQ1" s="592"/>
      <c r="VXR1" s="592"/>
      <c r="VXS1" s="592"/>
      <c r="VXT1" s="592"/>
      <c r="VXU1" s="592"/>
      <c r="VXV1" s="592"/>
      <c r="VXW1" s="592"/>
      <c r="VXX1" s="592"/>
      <c r="VXY1" s="592" t="s">
        <v>359</v>
      </c>
      <c r="VXZ1" s="592"/>
      <c r="VYA1" s="592"/>
      <c r="VYB1" s="592"/>
      <c r="VYC1" s="592"/>
      <c r="VYD1" s="592"/>
      <c r="VYE1" s="592"/>
      <c r="VYF1" s="592"/>
      <c r="VYG1" s="592"/>
      <c r="VYH1" s="592"/>
      <c r="VYI1" s="592"/>
      <c r="VYJ1" s="592"/>
      <c r="VYK1" s="592"/>
      <c r="VYL1" s="592"/>
      <c r="VYM1" s="592"/>
      <c r="VYN1" s="592"/>
      <c r="VYO1" s="592" t="s">
        <v>359</v>
      </c>
      <c r="VYP1" s="592"/>
      <c r="VYQ1" s="592"/>
      <c r="VYR1" s="592"/>
      <c r="VYS1" s="592"/>
      <c r="VYT1" s="592"/>
      <c r="VYU1" s="592"/>
      <c r="VYV1" s="592"/>
      <c r="VYW1" s="592"/>
      <c r="VYX1" s="592"/>
      <c r="VYY1" s="592"/>
      <c r="VYZ1" s="592"/>
      <c r="VZA1" s="592"/>
      <c r="VZB1" s="592"/>
      <c r="VZC1" s="592"/>
      <c r="VZD1" s="592"/>
      <c r="VZE1" s="592" t="s">
        <v>359</v>
      </c>
      <c r="VZF1" s="592"/>
      <c r="VZG1" s="592"/>
      <c r="VZH1" s="592"/>
      <c r="VZI1" s="592"/>
      <c r="VZJ1" s="592"/>
      <c r="VZK1" s="592"/>
      <c r="VZL1" s="592"/>
      <c r="VZM1" s="592"/>
      <c r="VZN1" s="592"/>
      <c r="VZO1" s="592"/>
      <c r="VZP1" s="592"/>
      <c r="VZQ1" s="592"/>
      <c r="VZR1" s="592"/>
      <c r="VZS1" s="592"/>
      <c r="VZT1" s="592"/>
      <c r="VZU1" s="592" t="s">
        <v>359</v>
      </c>
      <c r="VZV1" s="592"/>
      <c r="VZW1" s="592"/>
      <c r="VZX1" s="592"/>
      <c r="VZY1" s="592"/>
      <c r="VZZ1" s="592"/>
      <c r="WAA1" s="592"/>
      <c r="WAB1" s="592"/>
      <c r="WAC1" s="592"/>
      <c r="WAD1" s="592"/>
      <c r="WAE1" s="592"/>
      <c r="WAF1" s="592"/>
      <c r="WAG1" s="592"/>
      <c r="WAH1" s="592"/>
      <c r="WAI1" s="592"/>
      <c r="WAJ1" s="592"/>
      <c r="WAK1" s="592" t="s">
        <v>359</v>
      </c>
      <c r="WAL1" s="592"/>
      <c r="WAM1" s="592"/>
      <c r="WAN1" s="592"/>
      <c r="WAO1" s="592"/>
      <c r="WAP1" s="592"/>
      <c r="WAQ1" s="592"/>
      <c r="WAR1" s="592"/>
      <c r="WAS1" s="592"/>
      <c r="WAT1" s="592"/>
      <c r="WAU1" s="592"/>
      <c r="WAV1" s="592"/>
      <c r="WAW1" s="592"/>
      <c r="WAX1" s="592"/>
      <c r="WAY1" s="592"/>
      <c r="WAZ1" s="592"/>
      <c r="WBA1" s="592" t="s">
        <v>359</v>
      </c>
      <c r="WBB1" s="592"/>
      <c r="WBC1" s="592"/>
      <c r="WBD1" s="592"/>
      <c r="WBE1" s="592"/>
      <c r="WBF1" s="592"/>
      <c r="WBG1" s="592"/>
      <c r="WBH1" s="592"/>
      <c r="WBI1" s="592"/>
      <c r="WBJ1" s="592"/>
      <c r="WBK1" s="592"/>
      <c r="WBL1" s="592"/>
      <c r="WBM1" s="592"/>
      <c r="WBN1" s="592"/>
      <c r="WBO1" s="592"/>
      <c r="WBP1" s="592"/>
      <c r="WBQ1" s="592" t="s">
        <v>359</v>
      </c>
      <c r="WBR1" s="592"/>
      <c r="WBS1" s="592"/>
      <c r="WBT1" s="592"/>
      <c r="WBU1" s="592"/>
      <c r="WBV1" s="592"/>
      <c r="WBW1" s="592"/>
      <c r="WBX1" s="592"/>
      <c r="WBY1" s="592"/>
      <c r="WBZ1" s="592"/>
      <c r="WCA1" s="592"/>
      <c r="WCB1" s="592"/>
      <c r="WCC1" s="592"/>
      <c r="WCD1" s="592"/>
      <c r="WCE1" s="592"/>
      <c r="WCF1" s="592"/>
      <c r="WCG1" s="592" t="s">
        <v>359</v>
      </c>
      <c r="WCH1" s="592"/>
      <c r="WCI1" s="592"/>
      <c r="WCJ1" s="592"/>
      <c r="WCK1" s="592"/>
      <c r="WCL1" s="592"/>
      <c r="WCM1" s="592"/>
      <c r="WCN1" s="592"/>
      <c r="WCO1" s="592"/>
      <c r="WCP1" s="592"/>
      <c r="WCQ1" s="592"/>
      <c r="WCR1" s="592"/>
      <c r="WCS1" s="592"/>
      <c r="WCT1" s="592"/>
      <c r="WCU1" s="592"/>
      <c r="WCV1" s="592"/>
      <c r="WCW1" s="592" t="s">
        <v>359</v>
      </c>
      <c r="WCX1" s="592"/>
      <c r="WCY1" s="592"/>
      <c r="WCZ1" s="592"/>
      <c r="WDA1" s="592"/>
      <c r="WDB1" s="592"/>
      <c r="WDC1" s="592"/>
      <c r="WDD1" s="592"/>
      <c r="WDE1" s="592"/>
      <c r="WDF1" s="592"/>
      <c r="WDG1" s="592"/>
      <c r="WDH1" s="592"/>
      <c r="WDI1" s="592"/>
      <c r="WDJ1" s="592"/>
      <c r="WDK1" s="592"/>
      <c r="WDL1" s="592"/>
      <c r="WDM1" s="592" t="s">
        <v>359</v>
      </c>
      <c r="WDN1" s="592"/>
      <c r="WDO1" s="592"/>
      <c r="WDP1" s="592"/>
      <c r="WDQ1" s="592"/>
      <c r="WDR1" s="592"/>
      <c r="WDS1" s="592"/>
      <c r="WDT1" s="592"/>
      <c r="WDU1" s="592"/>
      <c r="WDV1" s="592"/>
      <c r="WDW1" s="592"/>
      <c r="WDX1" s="592"/>
      <c r="WDY1" s="592"/>
      <c r="WDZ1" s="592"/>
      <c r="WEA1" s="592"/>
      <c r="WEB1" s="592"/>
      <c r="WEC1" s="592" t="s">
        <v>359</v>
      </c>
      <c r="WED1" s="592"/>
      <c r="WEE1" s="592"/>
      <c r="WEF1" s="592"/>
      <c r="WEG1" s="592"/>
      <c r="WEH1" s="592"/>
      <c r="WEI1" s="592"/>
      <c r="WEJ1" s="592"/>
      <c r="WEK1" s="592"/>
      <c r="WEL1" s="592"/>
      <c r="WEM1" s="592"/>
      <c r="WEN1" s="592"/>
      <c r="WEO1" s="592"/>
      <c r="WEP1" s="592"/>
      <c r="WEQ1" s="592"/>
      <c r="WER1" s="592"/>
      <c r="WES1" s="592" t="s">
        <v>359</v>
      </c>
      <c r="WET1" s="592"/>
      <c r="WEU1" s="592"/>
      <c r="WEV1" s="592"/>
      <c r="WEW1" s="592"/>
      <c r="WEX1" s="592"/>
      <c r="WEY1" s="592"/>
      <c r="WEZ1" s="592"/>
      <c r="WFA1" s="592"/>
      <c r="WFB1" s="592"/>
      <c r="WFC1" s="592"/>
      <c r="WFD1" s="592"/>
      <c r="WFE1" s="592"/>
      <c r="WFF1" s="592"/>
      <c r="WFG1" s="592"/>
      <c r="WFH1" s="592"/>
      <c r="WFI1" s="592" t="s">
        <v>359</v>
      </c>
      <c r="WFJ1" s="592"/>
      <c r="WFK1" s="592"/>
      <c r="WFL1" s="592"/>
      <c r="WFM1" s="592"/>
      <c r="WFN1" s="592"/>
      <c r="WFO1" s="592"/>
      <c r="WFP1" s="592"/>
      <c r="WFQ1" s="592"/>
      <c r="WFR1" s="592"/>
      <c r="WFS1" s="592"/>
      <c r="WFT1" s="592"/>
      <c r="WFU1" s="592"/>
      <c r="WFV1" s="592"/>
      <c r="WFW1" s="592"/>
      <c r="WFX1" s="592"/>
      <c r="WFY1" s="592" t="s">
        <v>359</v>
      </c>
      <c r="WFZ1" s="592"/>
      <c r="WGA1" s="592"/>
      <c r="WGB1" s="592"/>
      <c r="WGC1" s="592"/>
      <c r="WGD1" s="592"/>
      <c r="WGE1" s="592"/>
      <c r="WGF1" s="592"/>
      <c r="WGG1" s="592"/>
      <c r="WGH1" s="592"/>
      <c r="WGI1" s="592"/>
      <c r="WGJ1" s="592"/>
      <c r="WGK1" s="592"/>
      <c r="WGL1" s="592"/>
      <c r="WGM1" s="592"/>
      <c r="WGN1" s="592"/>
      <c r="WGO1" s="592" t="s">
        <v>359</v>
      </c>
      <c r="WGP1" s="592"/>
      <c r="WGQ1" s="592"/>
      <c r="WGR1" s="592"/>
      <c r="WGS1" s="592"/>
      <c r="WGT1" s="592"/>
      <c r="WGU1" s="592"/>
      <c r="WGV1" s="592"/>
      <c r="WGW1" s="592"/>
      <c r="WGX1" s="592"/>
      <c r="WGY1" s="592"/>
      <c r="WGZ1" s="592"/>
      <c r="WHA1" s="592"/>
      <c r="WHB1" s="592"/>
      <c r="WHC1" s="592"/>
      <c r="WHD1" s="592"/>
      <c r="WHE1" s="592" t="s">
        <v>359</v>
      </c>
      <c r="WHF1" s="592"/>
      <c r="WHG1" s="592"/>
      <c r="WHH1" s="592"/>
      <c r="WHI1" s="592"/>
      <c r="WHJ1" s="592"/>
      <c r="WHK1" s="592"/>
      <c r="WHL1" s="592"/>
      <c r="WHM1" s="592"/>
      <c r="WHN1" s="592"/>
      <c r="WHO1" s="592"/>
      <c r="WHP1" s="592"/>
      <c r="WHQ1" s="592"/>
      <c r="WHR1" s="592"/>
      <c r="WHS1" s="592"/>
      <c r="WHT1" s="592"/>
      <c r="WHU1" s="592" t="s">
        <v>359</v>
      </c>
      <c r="WHV1" s="592"/>
      <c r="WHW1" s="592"/>
      <c r="WHX1" s="592"/>
      <c r="WHY1" s="592"/>
      <c r="WHZ1" s="592"/>
      <c r="WIA1" s="592"/>
      <c r="WIB1" s="592"/>
      <c r="WIC1" s="592"/>
      <c r="WID1" s="592"/>
      <c r="WIE1" s="592"/>
      <c r="WIF1" s="592"/>
      <c r="WIG1" s="592"/>
      <c r="WIH1" s="592"/>
      <c r="WII1" s="592"/>
      <c r="WIJ1" s="592"/>
      <c r="WIK1" s="592" t="s">
        <v>359</v>
      </c>
      <c r="WIL1" s="592"/>
      <c r="WIM1" s="592"/>
      <c r="WIN1" s="592"/>
      <c r="WIO1" s="592"/>
      <c r="WIP1" s="592"/>
      <c r="WIQ1" s="592"/>
      <c r="WIR1" s="592"/>
      <c r="WIS1" s="592"/>
      <c r="WIT1" s="592"/>
      <c r="WIU1" s="592"/>
      <c r="WIV1" s="592"/>
      <c r="WIW1" s="592"/>
      <c r="WIX1" s="592"/>
      <c r="WIY1" s="592"/>
      <c r="WIZ1" s="592"/>
      <c r="WJA1" s="592" t="s">
        <v>359</v>
      </c>
      <c r="WJB1" s="592"/>
      <c r="WJC1" s="592"/>
      <c r="WJD1" s="592"/>
      <c r="WJE1" s="592"/>
      <c r="WJF1" s="592"/>
      <c r="WJG1" s="592"/>
      <c r="WJH1" s="592"/>
      <c r="WJI1" s="592"/>
      <c r="WJJ1" s="592"/>
      <c r="WJK1" s="592"/>
      <c r="WJL1" s="592"/>
      <c r="WJM1" s="592"/>
      <c r="WJN1" s="592"/>
      <c r="WJO1" s="592"/>
      <c r="WJP1" s="592"/>
      <c r="WJQ1" s="592" t="s">
        <v>359</v>
      </c>
      <c r="WJR1" s="592"/>
      <c r="WJS1" s="592"/>
      <c r="WJT1" s="592"/>
      <c r="WJU1" s="592"/>
      <c r="WJV1" s="592"/>
      <c r="WJW1" s="592"/>
      <c r="WJX1" s="592"/>
      <c r="WJY1" s="592"/>
      <c r="WJZ1" s="592"/>
      <c r="WKA1" s="592"/>
      <c r="WKB1" s="592"/>
      <c r="WKC1" s="592"/>
      <c r="WKD1" s="592"/>
      <c r="WKE1" s="592"/>
      <c r="WKF1" s="592"/>
      <c r="WKG1" s="592" t="s">
        <v>359</v>
      </c>
      <c r="WKH1" s="592"/>
      <c r="WKI1" s="592"/>
      <c r="WKJ1" s="592"/>
      <c r="WKK1" s="592"/>
      <c r="WKL1" s="592"/>
      <c r="WKM1" s="592"/>
      <c r="WKN1" s="592"/>
      <c r="WKO1" s="592"/>
      <c r="WKP1" s="592"/>
      <c r="WKQ1" s="592"/>
      <c r="WKR1" s="592"/>
      <c r="WKS1" s="592"/>
      <c r="WKT1" s="592"/>
      <c r="WKU1" s="592"/>
      <c r="WKV1" s="592"/>
      <c r="WKW1" s="592" t="s">
        <v>359</v>
      </c>
      <c r="WKX1" s="592"/>
      <c r="WKY1" s="592"/>
      <c r="WKZ1" s="592"/>
      <c r="WLA1" s="592"/>
      <c r="WLB1" s="592"/>
      <c r="WLC1" s="592"/>
      <c r="WLD1" s="592"/>
      <c r="WLE1" s="592"/>
      <c r="WLF1" s="592"/>
      <c r="WLG1" s="592"/>
      <c r="WLH1" s="592"/>
      <c r="WLI1" s="592"/>
      <c r="WLJ1" s="592"/>
      <c r="WLK1" s="592"/>
      <c r="WLL1" s="592"/>
      <c r="WLM1" s="592" t="s">
        <v>359</v>
      </c>
      <c r="WLN1" s="592"/>
      <c r="WLO1" s="592"/>
      <c r="WLP1" s="592"/>
      <c r="WLQ1" s="592"/>
      <c r="WLR1" s="592"/>
      <c r="WLS1" s="592"/>
      <c r="WLT1" s="592"/>
      <c r="WLU1" s="592"/>
      <c r="WLV1" s="592"/>
      <c r="WLW1" s="592"/>
      <c r="WLX1" s="592"/>
      <c r="WLY1" s="592"/>
      <c r="WLZ1" s="592"/>
      <c r="WMA1" s="592"/>
      <c r="WMB1" s="592"/>
      <c r="WMC1" s="592" t="s">
        <v>359</v>
      </c>
      <c r="WMD1" s="592"/>
      <c r="WME1" s="592"/>
      <c r="WMF1" s="592"/>
      <c r="WMG1" s="592"/>
      <c r="WMH1" s="592"/>
      <c r="WMI1" s="592"/>
      <c r="WMJ1" s="592"/>
      <c r="WMK1" s="592"/>
      <c r="WML1" s="592"/>
      <c r="WMM1" s="592"/>
      <c r="WMN1" s="592"/>
      <c r="WMO1" s="592"/>
      <c r="WMP1" s="592"/>
      <c r="WMQ1" s="592"/>
      <c r="WMR1" s="592"/>
      <c r="WMS1" s="592" t="s">
        <v>359</v>
      </c>
      <c r="WMT1" s="592"/>
      <c r="WMU1" s="592"/>
      <c r="WMV1" s="592"/>
      <c r="WMW1" s="592"/>
      <c r="WMX1" s="592"/>
      <c r="WMY1" s="592"/>
      <c r="WMZ1" s="592"/>
      <c r="WNA1" s="592"/>
      <c r="WNB1" s="592"/>
      <c r="WNC1" s="592"/>
      <c r="WND1" s="592"/>
      <c r="WNE1" s="592"/>
      <c r="WNF1" s="592"/>
      <c r="WNG1" s="592"/>
      <c r="WNH1" s="592"/>
      <c r="WNI1" s="592" t="s">
        <v>359</v>
      </c>
      <c r="WNJ1" s="592"/>
      <c r="WNK1" s="592"/>
      <c r="WNL1" s="592"/>
      <c r="WNM1" s="592"/>
      <c r="WNN1" s="592"/>
      <c r="WNO1" s="592"/>
      <c r="WNP1" s="592"/>
      <c r="WNQ1" s="592"/>
      <c r="WNR1" s="592"/>
      <c r="WNS1" s="592"/>
      <c r="WNT1" s="592"/>
      <c r="WNU1" s="592"/>
      <c r="WNV1" s="592"/>
      <c r="WNW1" s="592"/>
      <c r="WNX1" s="592"/>
      <c r="WNY1" s="592" t="s">
        <v>359</v>
      </c>
      <c r="WNZ1" s="592"/>
      <c r="WOA1" s="592"/>
      <c r="WOB1" s="592"/>
      <c r="WOC1" s="592"/>
      <c r="WOD1" s="592"/>
      <c r="WOE1" s="592"/>
      <c r="WOF1" s="592"/>
      <c r="WOG1" s="592"/>
      <c r="WOH1" s="592"/>
      <c r="WOI1" s="592"/>
      <c r="WOJ1" s="592"/>
      <c r="WOK1" s="592"/>
      <c r="WOL1" s="592"/>
      <c r="WOM1" s="592"/>
      <c r="WON1" s="592"/>
      <c r="WOO1" s="592" t="s">
        <v>359</v>
      </c>
      <c r="WOP1" s="592"/>
      <c r="WOQ1" s="592"/>
      <c r="WOR1" s="592"/>
      <c r="WOS1" s="592"/>
      <c r="WOT1" s="592"/>
      <c r="WOU1" s="592"/>
      <c r="WOV1" s="592"/>
      <c r="WOW1" s="592"/>
      <c r="WOX1" s="592"/>
      <c r="WOY1" s="592"/>
      <c r="WOZ1" s="592"/>
      <c r="WPA1" s="592"/>
      <c r="WPB1" s="592"/>
      <c r="WPC1" s="592"/>
      <c r="WPD1" s="592"/>
      <c r="WPE1" s="592" t="s">
        <v>359</v>
      </c>
      <c r="WPF1" s="592"/>
      <c r="WPG1" s="592"/>
      <c r="WPH1" s="592"/>
      <c r="WPI1" s="592"/>
      <c r="WPJ1" s="592"/>
      <c r="WPK1" s="592"/>
      <c r="WPL1" s="592"/>
      <c r="WPM1" s="592"/>
      <c r="WPN1" s="592"/>
      <c r="WPO1" s="592"/>
      <c r="WPP1" s="592"/>
      <c r="WPQ1" s="592"/>
      <c r="WPR1" s="592"/>
      <c r="WPS1" s="592"/>
      <c r="WPT1" s="592"/>
      <c r="WPU1" s="592" t="s">
        <v>359</v>
      </c>
      <c r="WPV1" s="592"/>
      <c r="WPW1" s="592"/>
      <c r="WPX1" s="592"/>
      <c r="WPY1" s="592"/>
      <c r="WPZ1" s="592"/>
      <c r="WQA1" s="592"/>
      <c r="WQB1" s="592"/>
      <c r="WQC1" s="592"/>
      <c r="WQD1" s="592"/>
      <c r="WQE1" s="592"/>
      <c r="WQF1" s="592"/>
      <c r="WQG1" s="592"/>
      <c r="WQH1" s="592"/>
      <c r="WQI1" s="592"/>
      <c r="WQJ1" s="592"/>
      <c r="WQK1" s="592" t="s">
        <v>359</v>
      </c>
      <c r="WQL1" s="592"/>
      <c r="WQM1" s="592"/>
      <c r="WQN1" s="592"/>
      <c r="WQO1" s="592"/>
      <c r="WQP1" s="592"/>
      <c r="WQQ1" s="592"/>
      <c r="WQR1" s="592"/>
      <c r="WQS1" s="592"/>
      <c r="WQT1" s="592"/>
      <c r="WQU1" s="592"/>
      <c r="WQV1" s="592"/>
      <c r="WQW1" s="592"/>
      <c r="WQX1" s="592"/>
      <c r="WQY1" s="592"/>
      <c r="WQZ1" s="592"/>
      <c r="WRA1" s="592" t="s">
        <v>359</v>
      </c>
      <c r="WRB1" s="592"/>
      <c r="WRC1" s="592"/>
      <c r="WRD1" s="592"/>
      <c r="WRE1" s="592"/>
      <c r="WRF1" s="592"/>
      <c r="WRG1" s="592"/>
      <c r="WRH1" s="592"/>
      <c r="WRI1" s="592"/>
      <c r="WRJ1" s="592"/>
      <c r="WRK1" s="592"/>
      <c r="WRL1" s="592"/>
      <c r="WRM1" s="592"/>
      <c r="WRN1" s="592"/>
      <c r="WRO1" s="592"/>
      <c r="WRP1" s="592"/>
      <c r="WRQ1" s="592" t="s">
        <v>359</v>
      </c>
      <c r="WRR1" s="592"/>
      <c r="WRS1" s="592"/>
      <c r="WRT1" s="592"/>
      <c r="WRU1" s="592"/>
      <c r="WRV1" s="592"/>
      <c r="WRW1" s="592"/>
      <c r="WRX1" s="592"/>
      <c r="WRY1" s="592"/>
      <c r="WRZ1" s="592"/>
      <c r="WSA1" s="592"/>
      <c r="WSB1" s="592"/>
      <c r="WSC1" s="592"/>
      <c r="WSD1" s="592"/>
      <c r="WSE1" s="592"/>
      <c r="WSF1" s="592"/>
      <c r="WSG1" s="592" t="s">
        <v>359</v>
      </c>
      <c r="WSH1" s="592"/>
      <c r="WSI1" s="592"/>
      <c r="WSJ1" s="592"/>
      <c r="WSK1" s="592"/>
      <c r="WSL1" s="592"/>
      <c r="WSM1" s="592"/>
      <c r="WSN1" s="592"/>
      <c r="WSO1" s="592"/>
      <c r="WSP1" s="592"/>
      <c r="WSQ1" s="592"/>
      <c r="WSR1" s="592"/>
      <c r="WSS1" s="592"/>
      <c r="WST1" s="592"/>
      <c r="WSU1" s="592"/>
      <c r="WSV1" s="592"/>
      <c r="WSW1" s="592" t="s">
        <v>359</v>
      </c>
      <c r="WSX1" s="592"/>
      <c r="WSY1" s="592"/>
      <c r="WSZ1" s="592"/>
      <c r="WTA1" s="592"/>
      <c r="WTB1" s="592"/>
      <c r="WTC1" s="592"/>
      <c r="WTD1" s="592"/>
      <c r="WTE1" s="592"/>
      <c r="WTF1" s="592"/>
      <c r="WTG1" s="592"/>
      <c r="WTH1" s="592"/>
      <c r="WTI1" s="592"/>
      <c r="WTJ1" s="592"/>
      <c r="WTK1" s="592"/>
      <c r="WTL1" s="592"/>
      <c r="WTM1" s="592" t="s">
        <v>359</v>
      </c>
      <c r="WTN1" s="592"/>
      <c r="WTO1" s="592"/>
      <c r="WTP1" s="592"/>
      <c r="WTQ1" s="592"/>
      <c r="WTR1" s="592"/>
      <c r="WTS1" s="592"/>
      <c r="WTT1" s="592"/>
      <c r="WTU1" s="592"/>
      <c r="WTV1" s="592"/>
      <c r="WTW1" s="592"/>
      <c r="WTX1" s="592"/>
      <c r="WTY1" s="592"/>
      <c r="WTZ1" s="592"/>
      <c r="WUA1" s="592"/>
      <c r="WUB1" s="592"/>
      <c r="WUC1" s="592" t="s">
        <v>359</v>
      </c>
      <c r="WUD1" s="592"/>
      <c r="WUE1" s="592"/>
      <c r="WUF1" s="592"/>
      <c r="WUG1" s="592"/>
      <c r="WUH1" s="592"/>
      <c r="WUI1" s="592"/>
      <c r="WUJ1" s="592"/>
      <c r="WUK1" s="592"/>
      <c r="WUL1" s="592"/>
      <c r="WUM1" s="592"/>
      <c r="WUN1" s="592"/>
      <c r="WUO1" s="592"/>
      <c r="WUP1" s="592"/>
      <c r="WUQ1" s="592"/>
      <c r="WUR1" s="592"/>
      <c r="WUS1" s="592" t="s">
        <v>359</v>
      </c>
      <c r="WUT1" s="592"/>
      <c r="WUU1" s="592"/>
      <c r="WUV1" s="592"/>
      <c r="WUW1" s="592"/>
      <c r="WUX1" s="592"/>
      <c r="WUY1" s="592"/>
      <c r="WUZ1" s="592"/>
      <c r="WVA1" s="592"/>
      <c r="WVB1" s="592"/>
      <c r="WVC1" s="592"/>
      <c r="WVD1" s="592"/>
      <c r="WVE1" s="592"/>
      <c r="WVF1" s="592"/>
      <c r="WVG1" s="592"/>
      <c r="WVH1" s="592"/>
      <c r="WVI1" s="592" t="s">
        <v>359</v>
      </c>
      <c r="WVJ1" s="592"/>
      <c r="WVK1" s="592"/>
      <c r="WVL1" s="592"/>
      <c r="WVM1" s="592"/>
      <c r="WVN1" s="592"/>
      <c r="WVO1" s="592"/>
      <c r="WVP1" s="592"/>
      <c r="WVQ1" s="592"/>
      <c r="WVR1" s="592"/>
      <c r="WVS1" s="592"/>
      <c r="WVT1" s="592"/>
      <c r="WVU1" s="592"/>
      <c r="WVV1" s="592"/>
      <c r="WVW1" s="592"/>
      <c r="WVX1" s="592"/>
      <c r="WVY1" s="592" t="s">
        <v>359</v>
      </c>
      <c r="WVZ1" s="592"/>
      <c r="WWA1" s="592"/>
      <c r="WWB1" s="592"/>
      <c r="WWC1" s="592"/>
      <c r="WWD1" s="592"/>
      <c r="WWE1" s="592"/>
      <c r="WWF1" s="592"/>
      <c r="WWG1" s="592"/>
      <c r="WWH1" s="592"/>
      <c r="WWI1" s="592"/>
      <c r="WWJ1" s="592"/>
      <c r="WWK1" s="592"/>
      <c r="WWL1" s="592"/>
      <c r="WWM1" s="592"/>
      <c r="WWN1" s="592"/>
      <c r="WWO1" s="592" t="s">
        <v>359</v>
      </c>
      <c r="WWP1" s="592"/>
      <c r="WWQ1" s="592"/>
      <c r="WWR1" s="592"/>
      <c r="WWS1" s="592"/>
      <c r="WWT1" s="592"/>
      <c r="WWU1" s="592"/>
      <c r="WWV1" s="592"/>
      <c r="WWW1" s="592"/>
      <c r="WWX1" s="592"/>
      <c r="WWY1" s="592"/>
      <c r="WWZ1" s="592"/>
      <c r="WXA1" s="592"/>
      <c r="WXB1" s="592"/>
      <c r="WXC1" s="592"/>
      <c r="WXD1" s="592"/>
      <c r="WXE1" s="592" t="s">
        <v>359</v>
      </c>
      <c r="WXF1" s="592"/>
      <c r="WXG1" s="592"/>
      <c r="WXH1" s="592"/>
      <c r="WXI1" s="592"/>
      <c r="WXJ1" s="592"/>
      <c r="WXK1" s="592"/>
      <c r="WXL1" s="592"/>
      <c r="WXM1" s="592"/>
      <c r="WXN1" s="592"/>
      <c r="WXO1" s="592"/>
      <c r="WXP1" s="592"/>
      <c r="WXQ1" s="592"/>
      <c r="WXR1" s="592"/>
      <c r="WXS1" s="592"/>
      <c r="WXT1" s="592"/>
      <c r="WXU1" s="592" t="s">
        <v>359</v>
      </c>
      <c r="WXV1" s="592"/>
      <c r="WXW1" s="592"/>
      <c r="WXX1" s="592"/>
      <c r="WXY1" s="592"/>
      <c r="WXZ1" s="592"/>
      <c r="WYA1" s="592"/>
      <c r="WYB1" s="592"/>
      <c r="WYC1" s="592"/>
      <c r="WYD1" s="592"/>
      <c r="WYE1" s="592"/>
      <c r="WYF1" s="592"/>
      <c r="WYG1" s="592"/>
      <c r="WYH1" s="592"/>
      <c r="WYI1" s="592"/>
      <c r="WYJ1" s="592"/>
      <c r="WYK1" s="592" t="s">
        <v>359</v>
      </c>
      <c r="WYL1" s="592"/>
      <c r="WYM1" s="592"/>
      <c r="WYN1" s="592"/>
      <c r="WYO1" s="592"/>
      <c r="WYP1" s="592"/>
      <c r="WYQ1" s="592"/>
      <c r="WYR1" s="592"/>
      <c r="WYS1" s="592"/>
      <c r="WYT1" s="592"/>
      <c r="WYU1" s="592"/>
      <c r="WYV1" s="592"/>
      <c r="WYW1" s="592"/>
      <c r="WYX1" s="592"/>
      <c r="WYY1" s="592"/>
      <c r="WYZ1" s="592"/>
      <c r="WZA1" s="592" t="s">
        <v>359</v>
      </c>
      <c r="WZB1" s="592"/>
      <c r="WZC1" s="592"/>
      <c r="WZD1" s="592"/>
      <c r="WZE1" s="592"/>
      <c r="WZF1" s="592"/>
      <c r="WZG1" s="592"/>
      <c r="WZH1" s="592"/>
      <c r="WZI1" s="592"/>
      <c r="WZJ1" s="592"/>
      <c r="WZK1" s="592"/>
      <c r="WZL1" s="592"/>
      <c r="WZM1" s="592"/>
      <c r="WZN1" s="592"/>
      <c r="WZO1" s="592"/>
      <c r="WZP1" s="592"/>
      <c r="WZQ1" s="592" t="s">
        <v>359</v>
      </c>
      <c r="WZR1" s="592"/>
      <c r="WZS1" s="592"/>
      <c r="WZT1" s="592"/>
      <c r="WZU1" s="592"/>
      <c r="WZV1" s="592"/>
      <c r="WZW1" s="592"/>
      <c r="WZX1" s="592"/>
      <c r="WZY1" s="592"/>
      <c r="WZZ1" s="592"/>
      <c r="XAA1" s="592"/>
      <c r="XAB1" s="592"/>
      <c r="XAC1" s="592"/>
      <c r="XAD1" s="592"/>
      <c r="XAE1" s="592"/>
      <c r="XAF1" s="592"/>
      <c r="XAG1" s="592" t="s">
        <v>359</v>
      </c>
      <c r="XAH1" s="592"/>
      <c r="XAI1" s="592"/>
      <c r="XAJ1" s="592"/>
      <c r="XAK1" s="592"/>
      <c r="XAL1" s="592"/>
      <c r="XAM1" s="592"/>
      <c r="XAN1" s="592"/>
      <c r="XAO1" s="592"/>
      <c r="XAP1" s="592"/>
      <c r="XAQ1" s="592"/>
      <c r="XAR1" s="592"/>
      <c r="XAS1" s="592"/>
      <c r="XAT1" s="592"/>
      <c r="XAU1" s="592"/>
      <c r="XAV1" s="592"/>
      <c r="XAW1" s="592" t="s">
        <v>359</v>
      </c>
      <c r="XAX1" s="592"/>
      <c r="XAY1" s="592"/>
      <c r="XAZ1" s="592"/>
      <c r="XBA1" s="592"/>
      <c r="XBB1" s="592"/>
      <c r="XBC1" s="592"/>
      <c r="XBD1" s="592"/>
      <c r="XBE1" s="592"/>
      <c r="XBF1" s="592"/>
      <c r="XBG1" s="592"/>
      <c r="XBH1" s="592"/>
      <c r="XBI1" s="592"/>
      <c r="XBJ1" s="592"/>
      <c r="XBK1" s="592"/>
      <c r="XBL1" s="592"/>
      <c r="XBM1" s="592" t="s">
        <v>359</v>
      </c>
      <c r="XBN1" s="592"/>
      <c r="XBO1" s="592"/>
      <c r="XBP1" s="592"/>
      <c r="XBQ1" s="592"/>
      <c r="XBR1" s="592"/>
      <c r="XBS1" s="592"/>
      <c r="XBT1" s="592"/>
      <c r="XBU1" s="592"/>
      <c r="XBV1" s="592"/>
      <c r="XBW1" s="592"/>
      <c r="XBX1" s="592"/>
      <c r="XBY1" s="592"/>
      <c r="XBZ1" s="592"/>
      <c r="XCA1" s="592"/>
      <c r="XCB1" s="592"/>
      <c r="XCC1" s="592" t="s">
        <v>359</v>
      </c>
      <c r="XCD1" s="592"/>
      <c r="XCE1" s="592"/>
      <c r="XCF1" s="592"/>
      <c r="XCG1" s="592"/>
      <c r="XCH1" s="592"/>
      <c r="XCI1" s="592"/>
      <c r="XCJ1" s="592"/>
      <c r="XCK1" s="592"/>
      <c r="XCL1" s="592"/>
      <c r="XCM1" s="592"/>
      <c r="XCN1" s="592"/>
      <c r="XCO1" s="592"/>
      <c r="XCP1" s="592"/>
      <c r="XCQ1" s="592"/>
      <c r="XCR1" s="592"/>
      <c r="XCS1" s="592" t="s">
        <v>359</v>
      </c>
      <c r="XCT1" s="592"/>
      <c r="XCU1" s="592"/>
      <c r="XCV1" s="592"/>
      <c r="XCW1" s="592"/>
      <c r="XCX1" s="592"/>
      <c r="XCY1" s="592"/>
      <c r="XCZ1" s="592"/>
      <c r="XDA1" s="592"/>
      <c r="XDB1" s="592"/>
      <c r="XDC1" s="592"/>
      <c r="XDD1" s="592"/>
      <c r="XDE1" s="592"/>
      <c r="XDF1" s="592"/>
      <c r="XDG1" s="592"/>
      <c r="XDH1" s="592"/>
      <c r="XDI1" s="592" t="s">
        <v>359</v>
      </c>
      <c r="XDJ1" s="592"/>
      <c r="XDK1" s="592"/>
      <c r="XDL1" s="592"/>
      <c r="XDM1" s="592"/>
      <c r="XDN1" s="592"/>
      <c r="XDO1" s="592"/>
      <c r="XDP1" s="592"/>
      <c r="XDQ1" s="592"/>
      <c r="XDR1" s="592"/>
      <c r="XDS1" s="592"/>
      <c r="XDT1" s="592"/>
      <c r="XDU1" s="592"/>
      <c r="XDV1" s="592"/>
      <c r="XDW1" s="592"/>
      <c r="XDX1" s="592"/>
      <c r="XDY1" s="592" t="s">
        <v>359</v>
      </c>
      <c r="XDZ1" s="592"/>
      <c r="XEA1" s="592"/>
      <c r="XEB1" s="592"/>
      <c r="XEC1" s="592"/>
      <c r="XED1" s="592"/>
      <c r="XEE1" s="592"/>
      <c r="XEF1" s="592"/>
      <c r="XEG1" s="592"/>
      <c r="XEH1" s="592"/>
      <c r="XEI1" s="592"/>
      <c r="XEJ1" s="592"/>
      <c r="XEK1" s="592"/>
      <c r="XEL1" s="592"/>
      <c r="XEM1" s="592"/>
      <c r="XEN1" s="592"/>
    </row>
    <row r="2" spans="1:16368" ht="21" customHeight="1">
      <c r="A2" s="592" t="s">
        <v>367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 t="s">
        <v>351</v>
      </c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 t="s">
        <v>351</v>
      </c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 t="s">
        <v>351</v>
      </c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 t="s">
        <v>351</v>
      </c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 t="s">
        <v>351</v>
      </c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 t="s">
        <v>351</v>
      </c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 t="s">
        <v>351</v>
      </c>
      <c r="DZ2" s="592"/>
      <c r="EA2" s="592"/>
      <c r="EB2" s="592"/>
      <c r="EC2" s="592"/>
      <c r="ED2" s="592"/>
      <c r="EE2" s="592"/>
      <c r="EF2" s="592"/>
      <c r="EG2" s="592"/>
      <c r="EH2" s="592"/>
      <c r="EI2" s="592"/>
      <c r="EJ2" s="592"/>
      <c r="EK2" s="592"/>
      <c r="EL2" s="592"/>
      <c r="EM2" s="592"/>
      <c r="EN2" s="592"/>
      <c r="EO2" s="592" t="s">
        <v>351</v>
      </c>
      <c r="EP2" s="592"/>
      <c r="EQ2" s="592"/>
      <c r="ER2" s="592"/>
      <c r="ES2" s="592"/>
      <c r="ET2" s="592"/>
      <c r="EU2" s="592"/>
      <c r="EV2" s="592"/>
      <c r="EW2" s="592"/>
      <c r="EX2" s="592"/>
      <c r="EY2" s="592"/>
      <c r="EZ2" s="592"/>
      <c r="FA2" s="592"/>
      <c r="FB2" s="592"/>
      <c r="FC2" s="592"/>
      <c r="FD2" s="592"/>
      <c r="FE2" s="592" t="s">
        <v>351</v>
      </c>
      <c r="FF2" s="592"/>
      <c r="FG2" s="592"/>
      <c r="FH2" s="592"/>
      <c r="FI2" s="592"/>
      <c r="FJ2" s="592"/>
      <c r="FK2" s="592"/>
      <c r="FL2" s="592"/>
      <c r="FM2" s="592"/>
      <c r="FN2" s="592"/>
      <c r="FO2" s="592"/>
      <c r="FP2" s="592"/>
      <c r="FQ2" s="592"/>
      <c r="FR2" s="592"/>
      <c r="FS2" s="592"/>
      <c r="FT2" s="592"/>
      <c r="FU2" s="592" t="s">
        <v>351</v>
      </c>
      <c r="FV2" s="592"/>
      <c r="FW2" s="592"/>
      <c r="FX2" s="592"/>
      <c r="FY2" s="592"/>
      <c r="FZ2" s="592"/>
      <c r="GA2" s="592"/>
      <c r="GB2" s="592"/>
      <c r="GC2" s="592"/>
      <c r="GD2" s="592"/>
      <c r="GE2" s="592"/>
      <c r="GF2" s="592"/>
      <c r="GG2" s="592"/>
      <c r="GH2" s="592"/>
      <c r="GI2" s="592"/>
      <c r="GJ2" s="592"/>
      <c r="GK2" s="592" t="s">
        <v>351</v>
      </c>
      <c r="GL2" s="592"/>
      <c r="GM2" s="592"/>
      <c r="GN2" s="592"/>
      <c r="GO2" s="592"/>
      <c r="GP2" s="592"/>
      <c r="GQ2" s="592"/>
      <c r="GR2" s="592"/>
      <c r="GS2" s="592"/>
      <c r="GT2" s="592"/>
      <c r="GU2" s="592"/>
      <c r="GV2" s="592"/>
      <c r="GW2" s="592"/>
      <c r="GX2" s="592"/>
      <c r="GY2" s="592"/>
      <c r="GZ2" s="592"/>
      <c r="HA2" s="592" t="s">
        <v>351</v>
      </c>
      <c r="HB2" s="592"/>
      <c r="HC2" s="592"/>
      <c r="HD2" s="592"/>
      <c r="HE2" s="592"/>
      <c r="HF2" s="592"/>
      <c r="HG2" s="592"/>
      <c r="HH2" s="592"/>
      <c r="HI2" s="592"/>
      <c r="HJ2" s="592"/>
      <c r="HK2" s="592"/>
      <c r="HL2" s="592"/>
      <c r="HM2" s="592"/>
      <c r="HN2" s="592"/>
      <c r="HO2" s="592"/>
      <c r="HP2" s="592"/>
      <c r="HQ2" s="592" t="s">
        <v>351</v>
      </c>
      <c r="HR2" s="592"/>
      <c r="HS2" s="592"/>
      <c r="HT2" s="592"/>
      <c r="HU2" s="592"/>
      <c r="HV2" s="592"/>
      <c r="HW2" s="592"/>
      <c r="HX2" s="592"/>
      <c r="HY2" s="592"/>
      <c r="HZ2" s="592"/>
      <c r="IA2" s="592"/>
      <c r="IB2" s="592"/>
      <c r="IC2" s="592"/>
      <c r="ID2" s="592"/>
      <c r="IE2" s="592"/>
      <c r="IF2" s="592"/>
      <c r="IG2" s="592" t="s">
        <v>351</v>
      </c>
      <c r="IH2" s="592"/>
      <c r="II2" s="592"/>
      <c r="IJ2" s="592"/>
      <c r="IK2" s="592"/>
      <c r="IL2" s="592"/>
      <c r="IM2" s="592"/>
      <c r="IN2" s="592"/>
      <c r="IO2" s="592"/>
      <c r="IP2" s="592"/>
      <c r="IQ2" s="592"/>
      <c r="IR2" s="592"/>
      <c r="IS2" s="592"/>
      <c r="IT2" s="592"/>
      <c r="IU2" s="592"/>
      <c r="IV2" s="592"/>
      <c r="IW2" s="592" t="s">
        <v>351</v>
      </c>
      <c r="IX2" s="592"/>
      <c r="IY2" s="592"/>
      <c r="IZ2" s="592"/>
      <c r="JA2" s="592"/>
      <c r="JB2" s="592"/>
      <c r="JC2" s="592"/>
      <c r="JD2" s="592"/>
      <c r="JE2" s="592"/>
      <c r="JF2" s="592"/>
      <c r="JG2" s="592"/>
      <c r="JH2" s="592"/>
      <c r="JI2" s="592"/>
      <c r="JJ2" s="592"/>
      <c r="JK2" s="592"/>
      <c r="JL2" s="592"/>
      <c r="JM2" s="592" t="s">
        <v>351</v>
      </c>
      <c r="JN2" s="592"/>
      <c r="JO2" s="592"/>
      <c r="JP2" s="592"/>
      <c r="JQ2" s="592"/>
      <c r="JR2" s="592"/>
      <c r="JS2" s="592"/>
      <c r="JT2" s="592"/>
      <c r="JU2" s="592"/>
      <c r="JV2" s="592"/>
      <c r="JW2" s="592"/>
      <c r="JX2" s="592"/>
      <c r="JY2" s="592"/>
      <c r="JZ2" s="592"/>
      <c r="KA2" s="592"/>
      <c r="KB2" s="592"/>
      <c r="KC2" s="592" t="s">
        <v>351</v>
      </c>
      <c r="KD2" s="592"/>
      <c r="KE2" s="592"/>
      <c r="KF2" s="592"/>
      <c r="KG2" s="592"/>
      <c r="KH2" s="592"/>
      <c r="KI2" s="592"/>
      <c r="KJ2" s="592"/>
      <c r="KK2" s="592"/>
      <c r="KL2" s="592"/>
      <c r="KM2" s="592"/>
      <c r="KN2" s="592"/>
      <c r="KO2" s="592"/>
      <c r="KP2" s="592"/>
      <c r="KQ2" s="592"/>
      <c r="KR2" s="592"/>
      <c r="KS2" s="592" t="s">
        <v>351</v>
      </c>
      <c r="KT2" s="592"/>
      <c r="KU2" s="592"/>
      <c r="KV2" s="592"/>
      <c r="KW2" s="592"/>
      <c r="KX2" s="592"/>
      <c r="KY2" s="592"/>
      <c r="KZ2" s="592"/>
      <c r="LA2" s="592"/>
      <c r="LB2" s="592"/>
      <c r="LC2" s="592"/>
      <c r="LD2" s="592"/>
      <c r="LE2" s="592"/>
      <c r="LF2" s="592"/>
      <c r="LG2" s="592"/>
      <c r="LH2" s="592"/>
      <c r="LI2" s="592" t="s">
        <v>351</v>
      </c>
      <c r="LJ2" s="592"/>
      <c r="LK2" s="592"/>
      <c r="LL2" s="592"/>
      <c r="LM2" s="592"/>
      <c r="LN2" s="592"/>
      <c r="LO2" s="592"/>
      <c r="LP2" s="592"/>
      <c r="LQ2" s="592"/>
      <c r="LR2" s="592"/>
      <c r="LS2" s="592"/>
      <c r="LT2" s="592"/>
      <c r="LU2" s="592"/>
      <c r="LV2" s="592"/>
      <c r="LW2" s="592"/>
      <c r="LX2" s="592"/>
      <c r="LY2" s="592" t="s">
        <v>351</v>
      </c>
      <c r="LZ2" s="592"/>
      <c r="MA2" s="592"/>
      <c r="MB2" s="592"/>
      <c r="MC2" s="592"/>
      <c r="MD2" s="592"/>
      <c r="ME2" s="592"/>
      <c r="MF2" s="592"/>
      <c r="MG2" s="592"/>
      <c r="MH2" s="592"/>
      <c r="MI2" s="592"/>
      <c r="MJ2" s="592"/>
      <c r="MK2" s="592"/>
      <c r="ML2" s="592"/>
      <c r="MM2" s="592"/>
      <c r="MN2" s="592"/>
      <c r="MO2" s="592" t="s">
        <v>351</v>
      </c>
      <c r="MP2" s="592"/>
      <c r="MQ2" s="592"/>
      <c r="MR2" s="592"/>
      <c r="MS2" s="592"/>
      <c r="MT2" s="592"/>
      <c r="MU2" s="592"/>
      <c r="MV2" s="592"/>
      <c r="MW2" s="592"/>
      <c r="MX2" s="592"/>
      <c r="MY2" s="592"/>
      <c r="MZ2" s="592"/>
      <c r="NA2" s="592"/>
      <c r="NB2" s="592"/>
      <c r="NC2" s="592"/>
      <c r="ND2" s="592"/>
      <c r="NE2" s="592" t="s">
        <v>351</v>
      </c>
      <c r="NF2" s="592"/>
      <c r="NG2" s="592"/>
      <c r="NH2" s="592"/>
      <c r="NI2" s="592"/>
      <c r="NJ2" s="592"/>
      <c r="NK2" s="592"/>
      <c r="NL2" s="592"/>
      <c r="NM2" s="592"/>
      <c r="NN2" s="592"/>
      <c r="NO2" s="592"/>
      <c r="NP2" s="592"/>
      <c r="NQ2" s="592"/>
      <c r="NR2" s="592"/>
      <c r="NS2" s="592"/>
      <c r="NT2" s="592"/>
      <c r="NU2" s="592" t="s">
        <v>351</v>
      </c>
      <c r="NV2" s="592"/>
      <c r="NW2" s="592"/>
      <c r="NX2" s="592"/>
      <c r="NY2" s="592"/>
      <c r="NZ2" s="592"/>
      <c r="OA2" s="592"/>
      <c r="OB2" s="592"/>
      <c r="OC2" s="592"/>
      <c r="OD2" s="592"/>
      <c r="OE2" s="592"/>
      <c r="OF2" s="592"/>
      <c r="OG2" s="592"/>
      <c r="OH2" s="592"/>
      <c r="OI2" s="592"/>
      <c r="OJ2" s="592"/>
      <c r="OK2" s="592" t="s">
        <v>351</v>
      </c>
      <c r="OL2" s="592"/>
      <c r="OM2" s="592"/>
      <c r="ON2" s="592"/>
      <c r="OO2" s="592"/>
      <c r="OP2" s="592"/>
      <c r="OQ2" s="592"/>
      <c r="OR2" s="592"/>
      <c r="OS2" s="592"/>
      <c r="OT2" s="592"/>
      <c r="OU2" s="592"/>
      <c r="OV2" s="592"/>
      <c r="OW2" s="592"/>
      <c r="OX2" s="592"/>
      <c r="OY2" s="592"/>
      <c r="OZ2" s="592"/>
      <c r="PA2" s="592" t="s">
        <v>351</v>
      </c>
      <c r="PB2" s="592"/>
      <c r="PC2" s="592"/>
      <c r="PD2" s="592"/>
      <c r="PE2" s="592"/>
      <c r="PF2" s="592"/>
      <c r="PG2" s="592"/>
      <c r="PH2" s="592"/>
      <c r="PI2" s="592"/>
      <c r="PJ2" s="592"/>
      <c r="PK2" s="592"/>
      <c r="PL2" s="592"/>
      <c r="PM2" s="592"/>
      <c r="PN2" s="592"/>
      <c r="PO2" s="592"/>
      <c r="PP2" s="592"/>
      <c r="PQ2" s="592" t="s">
        <v>351</v>
      </c>
      <c r="PR2" s="592"/>
      <c r="PS2" s="592"/>
      <c r="PT2" s="592"/>
      <c r="PU2" s="592"/>
      <c r="PV2" s="592"/>
      <c r="PW2" s="592"/>
      <c r="PX2" s="592"/>
      <c r="PY2" s="592"/>
      <c r="PZ2" s="592"/>
      <c r="QA2" s="592"/>
      <c r="QB2" s="592"/>
      <c r="QC2" s="592"/>
      <c r="QD2" s="592"/>
      <c r="QE2" s="592"/>
      <c r="QF2" s="592"/>
      <c r="QG2" s="592" t="s">
        <v>351</v>
      </c>
      <c r="QH2" s="592"/>
      <c r="QI2" s="592"/>
      <c r="QJ2" s="592"/>
      <c r="QK2" s="592"/>
      <c r="QL2" s="592"/>
      <c r="QM2" s="592"/>
      <c r="QN2" s="592"/>
      <c r="QO2" s="592"/>
      <c r="QP2" s="592"/>
      <c r="QQ2" s="592"/>
      <c r="QR2" s="592"/>
      <c r="QS2" s="592"/>
      <c r="QT2" s="592"/>
      <c r="QU2" s="592"/>
      <c r="QV2" s="592"/>
      <c r="QW2" s="592" t="s">
        <v>351</v>
      </c>
      <c r="QX2" s="592"/>
      <c r="QY2" s="592"/>
      <c r="QZ2" s="592"/>
      <c r="RA2" s="592"/>
      <c r="RB2" s="592"/>
      <c r="RC2" s="592"/>
      <c r="RD2" s="592"/>
      <c r="RE2" s="592"/>
      <c r="RF2" s="592"/>
      <c r="RG2" s="592"/>
      <c r="RH2" s="592"/>
      <c r="RI2" s="592"/>
      <c r="RJ2" s="592"/>
      <c r="RK2" s="592"/>
      <c r="RL2" s="592"/>
      <c r="RM2" s="592" t="s">
        <v>351</v>
      </c>
      <c r="RN2" s="592"/>
      <c r="RO2" s="592"/>
      <c r="RP2" s="592"/>
      <c r="RQ2" s="592"/>
      <c r="RR2" s="592"/>
      <c r="RS2" s="592"/>
      <c r="RT2" s="592"/>
      <c r="RU2" s="592"/>
      <c r="RV2" s="592"/>
      <c r="RW2" s="592"/>
      <c r="RX2" s="592"/>
      <c r="RY2" s="592"/>
      <c r="RZ2" s="592"/>
      <c r="SA2" s="592"/>
      <c r="SB2" s="592"/>
      <c r="SC2" s="592" t="s">
        <v>351</v>
      </c>
      <c r="SD2" s="592"/>
      <c r="SE2" s="592"/>
      <c r="SF2" s="592"/>
      <c r="SG2" s="592"/>
      <c r="SH2" s="592"/>
      <c r="SI2" s="592"/>
      <c r="SJ2" s="592"/>
      <c r="SK2" s="592"/>
      <c r="SL2" s="592"/>
      <c r="SM2" s="592"/>
      <c r="SN2" s="592"/>
      <c r="SO2" s="592"/>
      <c r="SP2" s="592"/>
      <c r="SQ2" s="592"/>
      <c r="SR2" s="592"/>
      <c r="SS2" s="592" t="s">
        <v>351</v>
      </c>
      <c r="ST2" s="592"/>
      <c r="SU2" s="592"/>
      <c r="SV2" s="592"/>
      <c r="SW2" s="592"/>
      <c r="SX2" s="592"/>
      <c r="SY2" s="592"/>
      <c r="SZ2" s="592"/>
      <c r="TA2" s="592"/>
      <c r="TB2" s="592"/>
      <c r="TC2" s="592"/>
      <c r="TD2" s="592"/>
      <c r="TE2" s="592"/>
      <c r="TF2" s="592"/>
      <c r="TG2" s="592"/>
      <c r="TH2" s="592"/>
      <c r="TI2" s="592" t="s">
        <v>351</v>
      </c>
      <c r="TJ2" s="592"/>
      <c r="TK2" s="592"/>
      <c r="TL2" s="592"/>
      <c r="TM2" s="592"/>
      <c r="TN2" s="592"/>
      <c r="TO2" s="592"/>
      <c r="TP2" s="592"/>
      <c r="TQ2" s="592"/>
      <c r="TR2" s="592"/>
      <c r="TS2" s="592"/>
      <c r="TT2" s="592"/>
      <c r="TU2" s="592"/>
      <c r="TV2" s="592"/>
      <c r="TW2" s="592"/>
      <c r="TX2" s="592"/>
      <c r="TY2" s="592" t="s">
        <v>351</v>
      </c>
      <c r="TZ2" s="592"/>
      <c r="UA2" s="592"/>
      <c r="UB2" s="592"/>
      <c r="UC2" s="592"/>
      <c r="UD2" s="592"/>
      <c r="UE2" s="592"/>
      <c r="UF2" s="592"/>
      <c r="UG2" s="592"/>
      <c r="UH2" s="592"/>
      <c r="UI2" s="592"/>
      <c r="UJ2" s="592"/>
      <c r="UK2" s="592"/>
      <c r="UL2" s="592"/>
      <c r="UM2" s="592"/>
      <c r="UN2" s="592"/>
      <c r="UO2" s="592" t="s">
        <v>351</v>
      </c>
      <c r="UP2" s="592"/>
      <c r="UQ2" s="592"/>
      <c r="UR2" s="592"/>
      <c r="US2" s="592"/>
      <c r="UT2" s="592"/>
      <c r="UU2" s="592"/>
      <c r="UV2" s="592"/>
      <c r="UW2" s="592"/>
      <c r="UX2" s="592"/>
      <c r="UY2" s="592"/>
      <c r="UZ2" s="592"/>
      <c r="VA2" s="592"/>
      <c r="VB2" s="592"/>
      <c r="VC2" s="592"/>
      <c r="VD2" s="592"/>
      <c r="VE2" s="592" t="s">
        <v>351</v>
      </c>
      <c r="VF2" s="592"/>
      <c r="VG2" s="592"/>
      <c r="VH2" s="592"/>
      <c r="VI2" s="592"/>
      <c r="VJ2" s="592"/>
      <c r="VK2" s="592"/>
      <c r="VL2" s="592"/>
      <c r="VM2" s="592"/>
      <c r="VN2" s="592"/>
      <c r="VO2" s="592"/>
      <c r="VP2" s="592"/>
      <c r="VQ2" s="592"/>
      <c r="VR2" s="592"/>
      <c r="VS2" s="592"/>
      <c r="VT2" s="592"/>
      <c r="VU2" s="592" t="s">
        <v>351</v>
      </c>
      <c r="VV2" s="592"/>
      <c r="VW2" s="592"/>
      <c r="VX2" s="592"/>
      <c r="VY2" s="592"/>
      <c r="VZ2" s="592"/>
      <c r="WA2" s="592"/>
      <c r="WB2" s="592"/>
      <c r="WC2" s="592"/>
      <c r="WD2" s="592"/>
      <c r="WE2" s="592"/>
      <c r="WF2" s="592"/>
      <c r="WG2" s="592"/>
      <c r="WH2" s="592"/>
      <c r="WI2" s="592"/>
      <c r="WJ2" s="592"/>
      <c r="WK2" s="592" t="s">
        <v>351</v>
      </c>
      <c r="WL2" s="592"/>
      <c r="WM2" s="592"/>
      <c r="WN2" s="592"/>
      <c r="WO2" s="592"/>
      <c r="WP2" s="592"/>
      <c r="WQ2" s="592"/>
      <c r="WR2" s="592"/>
      <c r="WS2" s="592"/>
      <c r="WT2" s="592"/>
      <c r="WU2" s="592"/>
      <c r="WV2" s="592"/>
      <c r="WW2" s="592"/>
      <c r="WX2" s="592"/>
      <c r="WY2" s="592"/>
      <c r="WZ2" s="592"/>
      <c r="XA2" s="592" t="s">
        <v>351</v>
      </c>
      <c r="XB2" s="592"/>
      <c r="XC2" s="592"/>
      <c r="XD2" s="592"/>
      <c r="XE2" s="592"/>
      <c r="XF2" s="592"/>
      <c r="XG2" s="592"/>
      <c r="XH2" s="592"/>
      <c r="XI2" s="592"/>
      <c r="XJ2" s="592"/>
      <c r="XK2" s="592"/>
      <c r="XL2" s="592"/>
      <c r="XM2" s="592"/>
      <c r="XN2" s="592"/>
      <c r="XO2" s="592"/>
      <c r="XP2" s="592"/>
      <c r="XQ2" s="592" t="s">
        <v>351</v>
      </c>
      <c r="XR2" s="592"/>
      <c r="XS2" s="592"/>
      <c r="XT2" s="592"/>
      <c r="XU2" s="592"/>
      <c r="XV2" s="592"/>
      <c r="XW2" s="592"/>
      <c r="XX2" s="592"/>
      <c r="XY2" s="592"/>
      <c r="XZ2" s="592"/>
      <c r="YA2" s="592"/>
      <c r="YB2" s="592"/>
      <c r="YC2" s="592"/>
      <c r="YD2" s="592"/>
      <c r="YE2" s="592"/>
      <c r="YF2" s="592"/>
      <c r="YG2" s="592" t="s">
        <v>351</v>
      </c>
      <c r="YH2" s="592"/>
      <c r="YI2" s="592"/>
      <c r="YJ2" s="592"/>
      <c r="YK2" s="592"/>
      <c r="YL2" s="592"/>
      <c r="YM2" s="592"/>
      <c r="YN2" s="592"/>
      <c r="YO2" s="592"/>
      <c r="YP2" s="592"/>
      <c r="YQ2" s="592"/>
      <c r="YR2" s="592"/>
      <c r="YS2" s="592"/>
      <c r="YT2" s="592"/>
      <c r="YU2" s="592"/>
      <c r="YV2" s="592"/>
      <c r="YW2" s="592" t="s">
        <v>351</v>
      </c>
      <c r="YX2" s="592"/>
      <c r="YY2" s="592"/>
      <c r="YZ2" s="592"/>
      <c r="ZA2" s="592"/>
      <c r="ZB2" s="592"/>
      <c r="ZC2" s="592"/>
      <c r="ZD2" s="592"/>
      <c r="ZE2" s="592"/>
      <c r="ZF2" s="592"/>
      <c r="ZG2" s="592"/>
      <c r="ZH2" s="592"/>
      <c r="ZI2" s="592"/>
      <c r="ZJ2" s="592"/>
      <c r="ZK2" s="592"/>
      <c r="ZL2" s="592"/>
      <c r="ZM2" s="592" t="s">
        <v>351</v>
      </c>
      <c r="ZN2" s="592"/>
      <c r="ZO2" s="592"/>
      <c r="ZP2" s="592"/>
      <c r="ZQ2" s="592"/>
      <c r="ZR2" s="592"/>
      <c r="ZS2" s="592"/>
      <c r="ZT2" s="592"/>
      <c r="ZU2" s="592"/>
      <c r="ZV2" s="592"/>
      <c r="ZW2" s="592"/>
      <c r="ZX2" s="592"/>
      <c r="ZY2" s="592"/>
      <c r="ZZ2" s="592"/>
      <c r="AAA2" s="592"/>
      <c r="AAB2" s="592"/>
      <c r="AAC2" s="592" t="s">
        <v>351</v>
      </c>
      <c r="AAD2" s="592"/>
      <c r="AAE2" s="592"/>
      <c r="AAF2" s="592"/>
      <c r="AAG2" s="592"/>
      <c r="AAH2" s="592"/>
      <c r="AAI2" s="592"/>
      <c r="AAJ2" s="592"/>
      <c r="AAK2" s="592"/>
      <c r="AAL2" s="592"/>
      <c r="AAM2" s="592"/>
      <c r="AAN2" s="592"/>
      <c r="AAO2" s="592"/>
      <c r="AAP2" s="592"/>
      <c r="AAQ2" s="592"/>
      <c r="AAR2" s="592"/>
      <c r="AAS2" s="592" t="s">
        <v>351</v>
      </c>
      <c r="AAT2" s="592"/>
      <c r="AAU2" s="592"/>
      <c r="AAV2" s="592"/>
      <c r="AAW2" s="592"/>
      <c r="AAX2" s="592"/>
      <c r="AAY2" s="592"/>
      <c r="AAZ2" s="592"/>
      <c r="ABA2" s="592"/>
      <c r="ABB2" s="592"/>
      <c r="ABC2" s="592"/>
      <c r="ABD2" s="592"/>
      <c r="ABE2" s="592"/>
      <c r="ABF2" s="592"/>
      <c r="ABG2" s="592"/>
      <c r="ABH2" s="592"/>
      <c r="ABI2" s="592" t="s">
        <v>351</v>
      </c>
      <c r="ABJ2" s="592"/>
      <c r="ABK2" s="592"/>
      <c r="ABL2" s="592"/>
      <c r="ABM2" s="592"/>
      <c r="ABN2" s="592"/>
      <c r="ABO2" s="592"/>
      <c r="ABP2" s="592"/>
      <c r="ABQ2" s="592"/>
      <c r="ABR2" s="592"/>
      <c r="ABS2" s="592"/>
      <c r="ABT2" s="592"/>
      <c r="ABU2" s="592"/>
      <c r="ABV2" s="592"/>
      <c r="ABW2" s="592"/>
      <c r="ABX2" s="592"/>
      <c r="ABY2" s="592" t="s">
        <v>351</v>
      </c>
      <c r="ABZ2" s="592"/>
      <c r="ACA2" s="592"/>
      <c r="ACB2" s="592"/>
      <c r="ACC2" s="592"/>
      <c r="ACD2" s="592"/>
      <c r="ACE2" s="592"/>
      <c r="ACF2" s="592"/>
      <c r="ACG2" s="592"/>
      <c r="ACH2" s="592"/>
      <c r="ACI2" s="592"/>
      <c r="ACJ2" s="592"/>
      <c r="ACK2" s="592"/>
      <c r="ACL2" s="592"/>
      <c r="ACM2" s="592"/>
      <c r="ACN2" s="592"/>
      <c r="ACO2" s="592" t="s">
        <v>351</v>
      </c>
      <c r="ACP2" s="592"/>
      <c r="ACQ2" s="592"/>
      <c r="ACR2" s="592"/>
      <c r="ACS2" s="592"/>
      <c r="ACT2" s="592"/>
      <c r="ACU2" s="592"/>
      <c r="ACV2" s="592"/>
      <c r="ACW2" s="592"/>
      <c r="ACX2" s="592"/>
      <c r="ACY2" s="592"/>
      <c r="ACZ2" s="592"/>
      <c r="ADA2" s="592"/>
      <c r="ADB2" s="592"/>
      <c r="ADC2" s="592"/>
      <c r="ADD2" s="592"/>
      <c r="ADE2" s="592" t="s">
        <v>351</v>
      </c>
      <c r="ADF2" s="592"/>
      <c r="ADG2" s="592"/>
      <c r="ADH2" s="592"/>
      <c r="ADI2" s="592"/>
      <c r="ADJ2" s="592"/>
      <c r="ADK2" s="592"/>
      <c r="ADL2" s="592"/>
      <c r="ADM2" s="592"/>
      <c r="ADN2" s="592"/>
      <c r="ADO2" s="592"/>
      <c r="ADP2" s="592"/>
      <c r="ADQ2" s="592"/>
      <c r="ADR2" s="592"/>
      <c r="ADS2" s="592"/>
      <c r="ADT2" s="592"/>
      <c r="ADU2" s="592" t="s">
        <v>351</v>
      </c>
      <c r="ADV2" s="592"/>
      <c r="ADW2" s="592"/>
      <c r="ADX2" s="592"/>
      <c r="ADY2" s="592"/>
      <c r="ADZ2" s="592"/>
      <c r="AEA2" s="592"/>
      <c r="AEB2" s="592"/>
      <c r="AEC2" s="592"/>
      <c r="AED2" s="592"/>
      <c r="AEE2" s="592"/>
      <c r="AEF2" s="592"/>
      <c r="AEG2" s="592"/>
      <c r="AEH2" s="592"/>
      <c r="AEI2" s="592"/>
      <c r="AEJ2" s="592"/>
      <c r="AEK2" s="592" t="s">
        <v>351</v>
      </c>
      <c r="AEL2" s="592"/>
      <c r="AEM2" s="592"/>
      <c r="AEN2" s="592"/>
      <c r="AEO2" s="592"/>
      <c r="AEP2" s="592"/>
      <c r="AEQ2" s="592"/>
      <c r="AER2" s="592"/>
      <c r="AES2" s="592"/>
      <c r="AET2" s="592"/>
      <c r="AEU2" s="592"/>
      <c r="AEV2" s="592"/>
      <c r="AEW2" s="592"/>
      <c r="AEX2" s="592"/>
      <c r="AEY2" s="592"/>
      <c r="AEZ2" s="592"/>
      <c r="AFA2" s="592" t="s">
        <v>351</v>
      </c>
      <c r="AFB2" s="592"/>
      <c r="AFC2" s="592"/>
      <c r="AFD2" s="592"/>
      <c r="AFE2" s="592"/>
      <c r="AFF2" s="592"/>
      <c r="AFG2" s="592"/>
      <c r="AFH2" s="592"/>
      <c r="AFI2" s="592"/>
      <c r="AFJ2" s="592"/>
      <c r="AFK2" s="592"/>
      <c r="AFL2" s="592"/>
      <c r="AFM2" s="592"/>
      <c r="AFN2" s="592"/>
      <c r="AFO2" s="592"/>
      <c r="AFP2" s="592"/>
      <c r="AFQ2" s="592" t="s">
        <v>351</v>
      </c>
      <c r="AFR2" s="592"/>
      <c r="AFS2" s="592"/>
      <c r="AFT2" s="592"/>
      <c r="AFU2" s="592"/>
      <c r="AFV2" s="592"/>
      <c r="AFW2" s="592"/>
      <c r="AFX2" s="592"/>
      <c r="AFY2" s="592"/>
      <c r="AFZ2" s="592"/>
      <c r="AGA2" s="592"/>
      <c r="AGB2" s="592"/>
      <c r="AGC2" s="592"/>
      <c r="AGD2" s="592"/>
      <c r="AGE2" s="592"/>
      <c r="AGF2" s="592"/>
      <c r="AGG2" s="592" t="s">
        <v>351</v>
      </c>
      <c r="AGH2" s="592"/>
      <c r="AGI2" s="592"/>
      <c r="AGJ2" s="592"/>
      <c r="AGK2" s="592"/>
      <c r="AGL2" s="592"/>
      <c r="AGM2" s="592"/>
      <c r="AGN2" s="592"/>
      <c r="AGO2" s="592"/>
      <c r="AGP2" s="592"/>
      <c r="AGQ2" s="592"/>
      <c r="AGR2" s="592"/>
      <c r="AGS2" s="592"/>
      <c r="AGT2" s="592"/>
      <c r="AGU2" s="592"/>
      <c r="AGV2" s="592"/>
      <c r="AGW2" s="592" t="s">
        <v>351</v>
      </c>
      <c r="AGX2" s="592"/>
      <c r="AGY2" s="592"/>
      <c r="AGZ2" s="592"/>
      <c r="AHA2" s="592"/>
      <c r="AHB2" s="592"/>
      <c r="AHC2" s="592"/>
      <c r="AHD2" s="592"/>
      <c r="AHE2" s="592"/>
      <c r="AHF2" s="592"/>
      <c r="AHG2" s="592"/>
      <c r="AHH2" s="592"/>
      <c r="AHI2" s="592"/>
      <c r="AHJ2" s="592"/>
      <c r="AHK2" s="592"/>
      <c r="AHL2" s="592"/>
      <c r="AHM2" s="592" t="s">
        <v>351</v>
      </c>
      <c r="AHN2" s="592"/>
      <c r="AHO2" s="592"/>
      <c r="AHP2" s="592"/>
      <c r="AHQ2" s="592"/>
      <c r="AHR2" s="592"/>
      <c r="AHS2" s="592"/>
      <c r="AHT2" s="592"/>
      <c r="AHU2" s="592"/>
      <c r="AHV2" s="592"/>
      <c r="AHW2" s="592"/>
      <c r="AHX2" s="592"/>
      <c r="AHY2" s="592"/>
      <c r="AHZ2" s="592"/>
      <c r="AIA2" s="592"/>
      <c r="AIB2" s="592"/>
      <c r="AIC2" s="592" t="s">
        <v>351</v>
      </c>
      <c r="AID2" s="592"/>
      <c r="AIE2" s="592"/>
      <c r="AIF2" s="592"/>
      <c r="AIG2" s="592"/>
      <c r="AIH2" s="592"/>
      <c r="AII2" s="592"/>
      <c r="AIJ2" s="592"/>
      <c r="AIK2" s="592"/>
      <c r="AIL2" s="592"/>
      <c r="AIM2" s="592"/>
      <c r="AIN2" s="592"/>
      <c r="AIO2" s="592"/>
      <c r="AIP2" s="592"/>
      <c r="AIQ2" s="592"/>
      <c r="AIR2" s="592"/>
      <c r="AIS2" s="592" t="s">
        <v>351</v>
      </c>
      <c r="AIT2" s="592"/>
      <c r="AIU2" s="592"/>
      <c r="AIV2" s="592"/>
      <c r="AIW2" s="592"/>
      <c r="AIX2" s="592"/>
      <c r="AIY2" s="592"/>
      <c r="AIZ2" s="592"/>
      <c r="AJA2" s="592"/>
      <c r="AJB2" s="592"/>
      <c r="AJC2" s="592"/>
      <c r="AJD2" s="592"/>
      <c r="AJE2" s="592"/>
      <c r="AJF2" s="592"/>
      <c r="AJG2" s="592"/>
      <c r="AJH2" s="592"/>
      <c r="AJI2" s="592" t="s">
        <v>351</v>
      </c>
      <c r="AJJ2" s="592"/>
      <c r="AJK2" s="592"/>
      <c r="AJL2" s="592"/>
      <c r="AJM2" s="592"/>
      <c r="AJN2" s="592"/>
      <c r="AJO2" s="592"/>
      <c r="AJP2" s="592"/>
      <c r="AJQ2" s="592"/>
      <c r="AJR2" s="592"/>
      <c r="AJS2" s="592"/>
      <c r="AJT2" s="592"/>
      <c r="AJU2" s="592"/>
      <c r="AJV2" s="592"/>
      <c r="AJW2" s="592"/>
      <c r="AJX2" s="592"/>
      <c r="AJY2" s="592" t="s">
        <v>351</v>
      </c>
      <c r="AJZ2" s="592"/>
      <c r="AKA2" s="592"/>
      <c r="AKB2" s="592"/>
      <c r="AKC2" s="592"/>
      <c r="AKD2" s="592"/>
      <c r="AKE2" s="592"/>
      <c r="AKF2" s="592"/>
      <c r="AKG2" s="592"/>
      <c r="AKH2" s="592"/>
      <c r="AKI2" s="592"/>
      <c r="AKJ2" s="592"/>
      <c r="AKK2" s="592"/>
      <c r="AKL2" s="592"/>
      <c r="AKM2" s="592"/>
      <c r="AKN2" s="592"/>
      <c r="AKO2" s="592" t="s">
        <v>351</v>
      </c>
      <c r="AKP2" s="592"/>
      <c r="AKQ2" s="592"/>
      <c r="AKR2" s="592"/>
      <c r="AKS2" s="592"/>
      <c r="AKT2" s="592"/>
      <c r="AKU2" s="592"/>
      <c r="AKV2" s="592"/>
      <c r="AKW2" s="592"/>
      <c r="AKX2" s="592"/>
      <c r="AKY2" s="592"/>
      <c r="AKZ2" s="592"/>
      <c r="ALA2" s="592"/>
      <c r="ALB2" s="592"/>
      <c r="ALC2" s="592"/>
      <c r="ALD2" s="592"/>
      <c r="ALE2" s="592" t="s">
        <v>351</v>
      </c>
      <c r="ALF2" s="592"/>
      <c r="ALG2" s="592"/>
      <c r="ALH2" s="592"/>
      <c r="ALI2" s="592"/>
      <c r="ALJ2" s="592"/>
      <c r="ALK2" s="592"/>
      <c r="ALL2" s="592"/>
      <c r="ALM2" s="592"/>
      <c r="ALN2" s="592"/>
      <c r="ALO2" s="592"/>
      <c r="ALP2" s="592"/>
      <c r="ALQ2" s="592"/>
      <c r="ALR2" s="592"/>
      <c r="ALS2" s="592"/>
      <c r="ALT2" s="592"/>
      <c r="ALU2" s="592" t="s">
        <v>351</v>
      </c>
      <c r="ALV2" s="592"/>
      <c r="ALW2" s="592"/>
      <c r="ALX2" s="592"/>
      <c r="ALY2" s="592"/>
      <c r="ALZ2" s="592"/>
      <c r="AMA2" s="592"/>
      <c r="AMB2" s="592"/>
      <c r="AMC2" s="592"/>
      <c r="AMD2" s="592"/>
      <c r="AME2" s="592"/>
      <c r="AMF2" s="592"/>
      <c r="AMG2" s="592"/>
      <c r="AMH2" s="592"/>
      <c r="AMI2" s="592"/>
      <c r="AMJ2" s="592"/>
      <c r="AMK2" s="592" t="s">
        <v>351</v>
      </c>
      <c r="AML2" s="592"/>
      <c r="AMM2" s="592"/>
      <c r="AMN2" s="592"/>
      <c r="AMO2" s="592"/>
      <c r="AMP2" s="592"/>
      <c r="AMQ2" s="592"/>
      <c r="AMR2" s="592"/>
      <c r="AMS2" s="592"/>
      <c r="AMT2" s="592"/>
      <c r="AMU2" s="592"/>
      <c r="AMV2" s="592"/>
      <c r="AMW2" s="592"/>
      <c r="AMX2" s="592"/>
      <c r="AMY2" s="592"/>
      <c r="AMZ2" s="592"/>
      <c r="ANA2" s="592" t="s">
        <v>351</v>
      </c>
      <c r="ANB2" s="592"/>
      <c r="ANC2" s="592"/>
      <c r="AND2" s="592"/>
      <c r="ANE2" s="592"/>
      <c r="ANF2" s="592"/>
      <c r="ANG2" s="592"/>
      <c r="ANH2" s="592"/>
      <c r="ANI2" s="592"/>
      <c r="ANJ2" s="592"/>
      <c r="ANK2" s="592"/>
      <c r="ANL2" s="592"/>
      <c r="ANM2" s="592"/>
      <c r="ANN2" s="592"/>
      <c r="ANO2" s="592"/>
      <c r="ANP2" s="592"/>
      <c r="ANQ2" s="592" t="s">
        <v>351</v>
      </c>
      <c r="ANR2" s="592"/>
      <c r="ANS2" s="592"/>
      <c r="ANT2" s="592"/>
      <c r="ANU2" s="592"/>
      <c r="ANV2" s="592"/>
      <c r="ANW2" s="592"/>
      <c r="ANX2" s="592"/>
      <c r="ANY2" s="592"/>
      <c r="ANZ2" s="592"/>
      <c r="AOA2" s="592"/>
      <c r="AOB2" s="592"/>
      <c r="AOC2" s="592"/>
      <c r="AOD2" s="592"/>
      <c r="AOE2" s="592"/>
      <c r="AOF2" s="592"/>
      <c r="AOG2" s="592" t="s">
        <v>351</v>
      </c>
      <c r="AOH2" s="592"/>
      <c r="AOI2" s="592"/>
      <c r="AOJ2" s="592"/>
      <c r="AOK2" s="592"/>
      <c r="AOL2" s="592"/>
      <c r="AOM2" s="592"/>
      <c r="AON2" s="592"/>
      <c r="AOO2" s="592"/>
      <c r="AOP2" s="592"/>
      <c r="AOQ2" s="592"/>
      <c r="AOR2" s="592"/>
      <c r="AOS2" s="592"/>
      <c r="AOT2" s="592"/>
      <c r="AOU2" s="592"/>
      <c r="AOV2" s="592"/>
      <c r="AOW2" s="592" t="s">
        <v>351</v>
      </c>
      <c r="AOX2" s="592"/>
      <c r="AOY2" s="592"/>
      <c r="AOZ2" s="592"/>
      <c r="APA2" s="592"/>
      <c r="APB2" s="592"/>
      <c r="APC2" s="592"/>
      <c r="APD2" s="592"/>
      <c r="APE2" s="592"/>
      <c r="APF2" s="592"/>
      <c r="APG2" s="592"/>
      <c r="APH2" s="592"/>
      <c r="API2" s="592"/>
      <c r="APJ2" s="592"/>
      <c r="APK2" s="592"/>
      <c r="APL2" s="592"/>
      <c r="APM2" s="592" t="s">
        <v>351</v>
      </c>
      <c r="APN2" s="592"/>
      <c r="APO2" s="592"/>
      <c r="APP2" s="592"/>
      <c r="APQ2" s="592"/>
      <c r="APR2" s="592"/>
      <c r="APS2" s="592"/>
      <c r="APT2" s="592"/>
      <c r="APU2" s="592"/>
      <c r="APV2" s="592"/>
      <c r="APW2" s="592"/>
      <c r="APX2" s="592"/>
      <c r="APY2" s="592"/>
      <c r="APZ2" s="592"/>
      <c r="AQA2" s="592"/>
      <c r="AQB2" s="592"/>
      <c r="AQC2" s="592" t="s">
        <v>351</v>
      </c>
      <c r="AQD2" s="592"/>
      <c r="AQE2" s="592"/>
      <c r="AQF2" s="592"/>
      <c r="AQG2" s="592"/>
      <c r="AQH2" s="592"/>
      <c r="AQI2" s="592"/>
      <c r="AQJ2" s="592"/>
      <c r="AQK2" s="592"/>
      <c r="AQL2" s="592"/>
      <c r="AQM2" s="592"/>
      <c r="AQN2" s="592"/>
      <c r="AQO2" s="592"/>
      <c r="AQP2" s="592"/>
      <c r="AQQ2" s="592"/>
      <c r="AQR2" s="592"/>
      <c r="AQS2" s="592" t="s">
        <v>351</v>
      </c>
      <c r="AQT2" s="592"/>
      <c r="AQU2" s="592"/>
      <c r="AQV2" s="592"/>
      <c r="AQW2" s="592"/>
      <c r="AQX2" s="592"/>
      <c r="AQY2" s="592"/>
      <c r="AQZ2" s="592"/>
      <c r="ARA2" s="592"/>
      <c r="ARB2" s="592"/>
      <c r="ARC2" s="592"/>
      <c r="ARD2" s="592"/>
      <c r="ARE2" s="592"/>
      <c r="ARF2" s="592"/>
      <c r="ARG2" s="592"/>
      <c r="ARH2" s="592"/>
      <c r="ARI2" s="592" t="s">
        <v>351</v>
      </c>
      <c r="ARJ2" s="592"/>
      <c r="ARK2" s="592"/>
      <c r="ARL2" s="592"/>
      <c r="ARM2" s="592"/>
      <c r="ARN2" s="592"/>
      <c r="ARO2" s="592"/>
      <c r="ARP2" s="592"/>
      <c r="ARQ2" s="592"/>
      <c r="ARR2" s="592"/>
      <c r="ARS2" s="592"/>
      <c r="ART2" s="592"/>
      <c r="ARU2" s="592"/>
      <c r="ARV2" s="592"/>
      <c r="ARW2" s="592"/>
      <c r="ARX2" s="592"/>
      <c r="ARY2" s="592" t="s">
        <v>351</v>
      </c>
      <c r="ARZ2" s="592"/>
      <c r="ASA2" s="592"/>
      <c r="ASB2" s="592"/>
      <c r="ASC2" s="592"/>
      <c r="ASD2" s="592"/>
      <c r="ASE2" s="592"/>
      <c r="ASF2" s="592"/>
      <c r="ASG2" s="592"/>
      <c r="ASH2" s="592"/>
      <c r="ASI2" s="592"/>
      <c r="ASJ2" s="592"/>
      <c r="ASK2" s="592"/>
      <c r="ASL2" s="592"/>
      <c r="ASM2" s="592"/>
      <c r="ASN2" s="592"/>
      <c r="ASO2" s="592" t="s">
        <v>351</v>
      </c>
      <c r="ASP2" s="592"/>
      <c r="ASQ2" s="592"/>
      <c r="ASR2" s="592"/>
      <c r="ASS2" s="592"/>
      <c r="AST2" s="592"/>
      <c r="ASU2" s="592"/>
      <c r="ASV2" s="592"/>
      <c r="ASW2" s="592"/>
      <c r="ASX2" s="592"/>
      <c r="ASY2" s="592"/>
      <c r="ASZ2" s="592"/>
      <c r="ATA2" s="592"/>
      <c r="ATB2" s="592"/>
      <c r="ATC2" s="592"/>
      <c r="ATD2" s="592"/>
      <c r="ATE2" s="592" t="s">
        <v>351</v>
      </c>
      <c r="ATF2" s="592"/>
      <c r="ATG2" s="592"/>
      <c r="ATH2" s="592"/>
      <c r="ATI2" s="592"/>
      <c r="ATJ2" s="592"/>
      <c r="ATK2" s="592"/>
      <c r="ATL2" s="592"/>
      <c r="ATM2" s="592"/>
      <c r="ATN2" s="592"/>
      <c r="ATO2" s="592"/>
      <c r="ATP2" s="592"/>
      <c r="ATQ2" s="592"/>
      <c r="ATR2" s="592"/>
      <c r="ATS2" s="592"/>
      <c r="ATT2" s="592"/>
      <c r="ATU2" s="592" t="s">
        <v>351</v>
      </c>
      <c r="ATV2" s="592"/>
      <c r="ATW2" s="592"/>
      <c r="ATX2" s="592"/>
      <c r="ATY2" s="592"/>
      <c r="ATZ2" s="592"/>
      <c r="AUA2" s="592"/>
      <c r="AUB2" s="592"/>
      <c r="AUC2" s="592"/>
      <c r="AUD2" s="592"/>
      <c r="AUE2" s="592"/>
      <c r="AUF2" s="592"/>
      <c r="AUG2" s="592"/>
      <c r="AUH2" s="592"/>
      <c r="AUI2" s="592"/>
      <c r="AUJ2" s="592"/>
      <c r="AUK2" s="592" t="s">
        <v>351</v>
      </c>
      <c r="AUL2" s="592"/>
      <c r="AUM2" s="592"/>
      <c r="AUN2" s="592"/>
      <c r="AUO2" s="592"/>
      <c r="AUP2" s="592"/>
      <c r="AUQ2" s="592"/>
      <c r="AUR2" s="592"/>
      <c r="AUS2" s="592"/>
      <c r="AUT2" s="592"/>
      <c r="AUU2" s="592"/>
      <c r="AUV2" s="592"/>
      <c r="AUW2" s="592"/>
      <c r="AUX2" s="592"/>
      <c r="AUY2" s="592"/>
      <c r="AUZ2" s="592"/>
      <c r="AVA2" s="592" t="s">
        <v>351</v>
      </c>
      <c r="AVB2" s="592"/>
      <c r="AVC2" s="592"/>
      <c r="AVD2" s="592"/>
      <c r="AVE2" s="592"/>
      <c r="AVF2" s="592"/>
      <c r="AVG2" s="592"/>
      <c r="AVH2" s="592"/>
      <c r="AVI2" s="592"/>
      <c r="AVJ2" s="592"/>
      <c r="AVK2" s="592"/>
      <c r="AVL2" s="592"/>
      <c r="AVM2" s="592"/>
      <c r="AVN2" s="592"/>
      <c r="AVO2" s="592"/>
      <c r="AVP2" s="592"/>
      <c r="AVQ2" s="592" t="s">
        <v>351</v>
      </c>
      <c r="AVR2" s="592"/>
      <c r="AVS2" s="592"/>
      <c r="AVT2" s="592"/>
      <c r="AVU2" s="592"/>
      <c r="AVV2" s="592"/>
      <c r="AVW2" s="592"/>
      <c r="AVX2" s="592"/>
      <c r="AVY2" s="592"/>
      <c r="AVZ2" s="592"/>
      <c r="AWA2" s="592"/>
      <c r="AWB2" s="592"/>
      <c r="AWC2" s="592"/>
      <c r="AWD2" s="592"/>
      <c r="AWE2" s="592"/>
      <c r="AWF2" s="592"/>
      <c r="AWG2" s="592" t="s">
        <v>351</v>
      </c>
      <c r="AWH2" s="592"/>
      <c r="AWI2" s="592"/>
      <c r="AWJ2" s="592"/>
      <c r="AWK2" s="592"/>
      <c r="AWL2" s="592"/>
      <c r="AWM2" s="592"/>
      <c r="AWN2" s="592"/>
      <c r="AWO2" s="592"/>
      <c r="AWP2" s="592"/>
      <c r="AWQ2" s="592"/>
      <c r="AWR2" s="592"/>
      <c r="AWS2" s="592"/>
      <c r="AWT2" s="592"/>
      <c r="AWU2" s="592"/>
      <c r="AWV2" s="592"/>
      <c r="AWW2" s="592" t="s">
        <v>351</v>
      </c>
      <c r="AWX2" s="592"/>
      <c r="AWY2" s="592"/>
      <c r="AWZ2" s="592"/>
      <c r="AXA2" s="592"/>
      <c r="AXB2" s="592"/>
      <c r="AXC2" s="592"/>
      <c r="AXD2" s="592"/>
      <c r="AXE2" s="592"/>
      <c r="AXF2" s="592"/>
      <c r="AXG2" s="592"/>
      <c r="AXH2" s="592"/>
      <c r="AXI2" s="592"/>
      <c r="AXJ2" s="592"/>
      <c r="AXK2" s="592"/>
      <c r="AXL2" s="592"/>
      <c r="AXM2" s="592" t="s">
        <v>351</v>
      </c>
      <c r="AXN2" s="592"/>
      <c r="AXO2" s="592"/>
      <c r="AXP2" s="592"/>
      <c r="AXQ2" s="592"/>
      <c r="AXR2" s="592"/>
      <c r="AXS2" s="592"/>
      <c r="AXT2" s="592"/>
      <c r="AXU2" s="592"/>
      <c r="AXV2" s="592"/>
      <c r="AXW2" s="592"/>
      <c r="AXX2" s="592"/>
      <c r="AXY2" s="592"/>
      <c r="AXZ2" s="592"/>
      <c r="AYA2" s="592"/>
      <c r="AYB2" s="592"/>
      <c r="AYC2" s="592" t="s">
        <v>351</v>
      </c>
      <c r="AYD2" s="592"/>
      <c r="AYE2" s="592"/>
      <c r="AYF2" s="592"/>
      <c r="AYG2" s="592"/>
      <c r="AYH2" s="592"/>
      <c r="AYI2" s="592"/>
      <c r="AYJ2" s="592"/>
      <c r="AYK2" s="592"/>
      <c r="AYL2" s="592"/>
      <c r="AYM2" s="592"/>
      <c r="AYN2" s="592"/>
      <c r="AYO2" s="592"/>
      <c r="AYP2" s="592"/>
      <c r="AYQ2" s="592"/>
      <c r="AYR2" s="592"/>
      <c r="AYS2" s="592" t="s">
        <v>351</v>
      </c>
      <c r="AYT2" s="592"/>
      <c r="AYU2" s="592"/>
      <c r="AYV2" s="592"/>
      <c r="AYW2" s="592"/>
      <c r="AYX2" s="592"/>
      <c r="AYY2" s="592"/>
      <c r="AYZ2" s="592"/>
      <c r="AZA2" s="592"/>
      <c r="AZB2" s="592"/>
      <c r="AZC2" s="592"/>
      <c r="AZD2" s="592"/>
      <c r="AZE2" s="592"/>
      <c r="AZF2" s="592"/>
      <c r="AZG2" s="592"/>
      <c r="AZH2" s="592"/>
      <c r="AZI2" s="592" t="s">
        <v>351</v>
      </c>
      <c r="AZJ2" s="592"/>
      <c r="AZK2" s="592"/>
      <c r="AZL2" s="592"/>
      <c r="AZM2" s="592"/>
      <c r="AZN2" s="592"/>
      <c r="AZO2" s="592"/>
      <c r="AZP2" s="592"/>
      <c r="AZQ2" s="592"/>
      <c r="AZR2" s="592"/>
      <c r="AZS2" s="592"/>
      <c r="AZT2" s="592"/>
      <c r="AZU2" s="592"/>
      <c r="AZV2" s="592"/>
      <c r="AZW2" s="592"/>
      <c r="AZX2" s="592"/>
      <c r="AZY2" s="592" t="s">
        <v>351</v>
      </c>
      <c r="AZZ2" s="592"/>
      <c r="BAA2" s="592"/>
      <c r="BAB2" s="592"/>
      <c r="BAC2" s="592"/>
      <c r="BAD2" s="592"/>
      <c r="BAE2" s="592"/>
      <c r="BAF2" s="592"/>
      <c r="BAG2" s="592"/>
      <c r="BAH2" s="592"/>
      <c r="BAI2" s="592"/>
      <c r="BAJ2" s="592"/>
      <c r="BAK2" s="592"/>
      <c r="BAL2" s="592"/>
      <c r="BAM2" s="592"/>
      <c r="BAN2" s="592"/>
      <c r="BAO2" s="592" t="s">
        <v>351</v>
      </c>
      <c r="BAP2" s="592"/>
      <c r="BAQ2" s="592"/>
      <c r="BAR2" s="592"/>
      <c r="BAS2" s="592"/>
      <c r="BAT2" s="592"/>
      <c r="BAU2" s="592"/>
      <c r="BAV2" s="592"/>
      <c r="BAW2" s="592"/>
      <c r="BAX2" s="592"/>
      <c r="BAY2" s="592"/>
      <c r="BAZ2" s="592"/>
      <c r="BBA2" s="592"/>
      <c r="BBB2" s="592"/>
      <c r="BBC2" s="592"/>
      <c r="BBD2" s="592"/>
      <c r="BBE2" s="592" t="s">
        <v>351</v>
      </c>
      <c r="BBF2" s="592"/>
      <c r="BBG2" s="592"/>
      <c r="BBH2" s="592"/>
      <c r="BBI2" s="592"/>
      <c r="BBJ2" s="592"/>
      <c r="BBK2" s="592"/>
      <c r="BBL2" s="592"/>
      <c r="BBM2" s="592"/>
      <c r="BBN2" s="592"/>
      <c r="BBO2" s="592"/>
      <c r="BBP2" s="592"/>
      <c r="BBQ2" s="592"/>
      <c r="BBR2" s="592"/>
      <c r="BBS2" s="592"/>
      <c r="BBT2" s="592"/>
      <c r="BBU2" s="592" t="s">
        <v>351</v>
      </c>
      <c r="BBV2" s="592"/>
      <c r="BBW2" s="592"/>
      <c r="BBX2" s="592"/>
      <c r="BBY2" s="592"/>
      <c r="BBZ2" s="592"/>
      <c r="BCA2" s="592"/>
      <c r="BCB2" s="592"/>
      <c r="BCC2" s="592"/>
      <c r="BCD2" s="592"/>
      <c r="BCE2" s="592"/>
      <c r="BCF2" s="592"/>
      <c r="BCG2" s="592"/>
      <c r="BCH2" s="592"/>
      <c r="BCI2" s="592"/>
      <c r="BCJ2" s="592"/>
      <c r="BCK2" s="592" t="s">
        <v>351</v>
      </c>
      <c r="BCL2" s="592"/>
      <c r="BCM2" s="592"/>
      <c r="BCN2" s="592"/>
      <c r="BCO2" s="592"/>
      <c r="BCP2" s="592"/>
      <c r="BCQ2" s="592"/>
      <c r="BCR2" s="592"/>
      <c r="BCS2" s="592"/>
      <c r="BCT2" s="592"/>
      <c r="BCU2" s="592"/>
      <c r="BCV2" s="592"/>
      <c r="BCW2" s="592"/>
      <c r="BCX2" s="592"/>
      <c r="BCY2" s="592"/>
      <c r="BCZ2" s="592"/>
      <c r="BDA2" s="592" t="s">
        <v>351</v>
      </c>
      <c r="BDB2" s="592"/>
      <c r="BDC2" s="592"/>
      <c r="BDD2" s="592"/>
      <c r="BDE2" s="592"/>
      <c r="BDF2" s="592"/>
      <c r="BDG2" s="592"/>
      <c r="BDH2" s="592"/>
      <c r="BDI2" s="592"/>
      <c r="BDJ2" s="592"/>
      <c r="BDK2" s="592"/>
      <c r="BDL2" s="592"/>
      <c r="BDM2" s="592"/>
      <c r="BDN2" s="592"/>
      <c r="BDO2" s="592"/>
      <c r="BDP2" s="592"/>
      <c r="BDQ2" s="592" t="s">
        <v>351</v>
      </c>
      <c r="BDR2" s="592"/>
      <c r="BDS2" s="592"/>
      <c r="BDT2" s="592"/>
      <c r="BDU2" s="592"/>
      <c r="BDV2" s="592"/>
      <c r="BDW2" s="592"/>
      <c r="BDX2" s="592"/>
      <c r="BDY2" s="592"/>
      <c r="BDZ2" s="592"/>
      <c r="BEA2" s="592"/>
      <c r="BEB2" s="592"/>
      <c r="BEC2" s="592"/>
      <c r="BED2" s="592"/>
      <c r="BEE2" s="592"/>
      <c r="BEF2" s="592"/>
      <c r="BEG2" s="592" t="s">
        <v>351</v>
      </c>
      <c r="BEH2" s="592"/>
      <c r="BEI2" s="592"/>
      <c r="BEJ2" s="592"/>
      <c r="BEK2" s="592"/>
      <c r="BEL2" s="592"/>
      <c r="BEM2" s="592"/>
      <c r="BEN2" s="592"/>
      <c r="BEO2" s="592"/>
      <c r="BEP2" s="592"/>
      <c r="BEQ2" s="592"/>
      <c r="BER2" s="592"/>
      <c r="BES2" s="592"/>
      <c r="BET2" s="592"/>
      <c r="BEU2" s="592"/>
      <c r="BEV2" s="592"/>
      <c r="BEW2" s="592" t="s">
        <v>351</v>
      </c>
      <c r="BEX2" s="592"/>
      <c r="BEY2" s="592"/>
      <c r="BEZ2" s="592"/>
      <c r="BFA2" s="592"/>
      <c r="BFB2" s="592"/>
      <c r="BFC2" s="592"/>
      <c r="BFD2" s="592"/>
      <c r="BFE2" s="592"/>
      <c r="BFF2" s="592"/>
      <c r="BFG2" s="592"/>
      <c r="BFH2" s="592"/>
      <c r="BFI2" s="592"/>
      <c r="BFJ2" s="592"/>
      <c r="BFK2" s="592"/>
      <c r="BFL2" s="592"/>
      <c r="BFM2" s="592" t="s">
        <v>351</v>
      </c>
      <c r="BFN2" s="592"/>
      <c r="BFO2" s="592"/>
      <c r="BFP2" s="592"/>
      <c r="BFQ2" s="592"/>
      <c r="BFR2" s="592"/>
      <c r="BFS2" s="592"/>
      <c r="BFT2" s="592"/>
      <c r="BFU2" s="592"/>
      <c r="BFV2" s="592"/>
      <c r="BFW2" s="592"/>
      <c r="BFX2" s="592"/>
      <c r="BFY2" s="592"/>
      <c r="BFZ2" s="592"/>
      <c r="BGA2" s="592"/>
      <c r="BGB2" s="592"/>
      <c r="BGC2" s="592" t="s">
        <v>351</v>
      </c>
      <c r="BGD2" s="592"/>
      <c r="BGE2" s="592"/>
      <c r="BGF2" s="592"/>
      <c r="BGG2" s="592"/>
      <c r="BGH2" s="592"/>
      <c r="BGI2" s="592"/>
      <c r="BGJ2" s="592"/>
      <c r="BGK2" s="592"/>
      <c r="BGL2" s="592"/>
      <c r="BGM2" s="592"/>
      <c r="BGN2" s="592"/>
      <c r="BGO2" s="592"/>
      <c r="BGP2" s="592"/>
      <c r="BGQ2" s="592"/>
      <c r="BGR2" s="592"/>
      <c r="BGS2" s="592" t="s">
        <v>351</v>
      </c>
      <c r="BGT2" s="592"/>
      <c r="BGU2" s="592"/>
      <c r="BGV2" s="592"/>
      <c r="BGW2" s="592"/>
      <c r="BGX2" s="592"/>
      <c r="BGY2" s="592"/>
      <c r="BGZ2" s="592"/>
      <c r="BHA2" s="592"/>
      <c r="BHB2" s="592"/>
      <c r="BHC2" s="592"/>
      <c r="BHD2" s="592"/>
      <c r="BHE2" s="592"/>
      <c r="BHF2" s="592"/>
      <c r="BHG2" s="592"/>
      <c r="BHH2" s="592"/>
      <c r="BHI2" s="592" t="s">
        <v>351</v>
      </c>
      <c r="BHJ2" s="592"/>
      <c r="BHK2" s="592"/>
      <c r="BHL2" s="592"/>
      <c r="BHM2" s="592"/>
      <c r="BHN2" s="592"/>
      <c r="BHO2" s="592"/>
      <c r="BHP2" s="592"/>
      <c r="BHQ2" s="592"/>
      <c r="BHR2" s="592"/>
      <c r="BHS2" s="592"/>
      <c r="BHT2" s="592"/>
      <c r="BHU2" s="592"/>
      <c r="BHV2" s="592"/>
      <c r="BHW2" s="592"/>
      <c r="BHX2" s="592"/>
      <c r="BHY2" s="592" t="s">
        <v>351</v>
      </c>
      <c r="BHZ2" s="592"/>
      <c r="BIA2" s="592"/>
      <c r="BIB2" s="592"/>
      <c r="BIC2" s="592"/>
      <c r="BID2" s="592"/>
      <c r="BIE2" s="592"/>
      <c r="BIF2" s="592"/>
      <c r="BIG2" s="592"/>
      <c r="BIH2" s="592"/>
      <c r="BII2" s="592"/>
      <c r="BIJ2" s="592"/>
      <c r="BIK2" s="592"/>
      <c r="BIL2" s="592"/>
      <c r="BIM2" s="592"/>
      <c r="BIN2" s="592"/>
      <c r="BIO2" s="592" t="s">
        <v>351</v>
      </c>
      <c r="BIP2" s="592"/>
      <c r="BIQ2" s="592"/>
      <c r="BIR2" s="592"/>
      <c r="BIS2" s="592"/>
      <c r="BIT2" s="592"/>
      <c r="BIU2" s="592"/>
      <c r="BIV2" s="592"/>
      <c r="BIW2" s="592"/>
      <c r="BIX2" s="592"/>
      <c r="BIY2" s="592"/>
      <c r="BIZ2" s="592"/>
      <c r="BJA2" s="592"/>
      <c r="BJB2" s="592"/>
      <c r="BJC2" s="592"/>
      <c r="BJD2" s="592"/>
      <c r="BJE2" s="592" t="s">
        <v>351</v>
      </c>
      <c r="BJF2" s="592"/>
      <c r="BJG2" s="592"/>
      <c r="BJH2" s="592"/>
      <c r="BJI2" s="592"/>
      <c r="BJJ2" s="592"/>
      <c r="BJK2" s="592"/>
      <c r="BJL2" s="592"/>
      <c r="BJM2" s="592"/>
      <c r="BJN2" s="592"/>
      <c r="BJO2" s="592"/>
      <c r="BJP2" s="592"/>
      <c r="BJQ2" s="592"/>
      <c r="BJR2" s="592"/>
      <c r="BJS2" s="592"/>
      <c r="BJT2" s="592"/>
      <c r="BJU2" s="592" t="s">
        <v>351</v>
      </c>
      <c r="BJV2" s="592"/>
      <c r="BJW2" s="592"/>
      <c r="BJX2" s="592"/>
      <c r="BJY2" s="592"/>
      <c r="BJZ2" s="592"/>
      <c r="BKA2" s="592"/>
      <c r="BKB2" s="592"/>
      <c r="BKC2" s="592"/>
      <c r="BKD2" s="592"/>
      <c r="BKE2" s="592"/>
      <c r="BKF2" s="592"/>
      <c r="BKG2" s="592"/>
      <c r="BKH2" s="592"/>
      <c r="BKI2" s="592"/>
      <c r="BKJ2" s="592"/>
      <c r="BKK2" s="592" t="s">
        <v>351</v>
      </c>
      <c r="BKL2" s="592"/>
      <c r="BKM2" s="592"/>
      <c r="BKN2" s="592"/>
      <c r="BKO2" s="592"/>
      <c r="BKP2" s="592"/>
      <c r="BKQ2" s="592"/>
      <c r="BKR2" s="592"/>
      <c r="BKS2" s="592"/>
      <c r="BKT2" s="592"/>
      <c r="BKU2" s="592"/>
      <c r="BKV2" s="592"/>
      <c r="BKW2" s="592"/>
      <c r="BKX2" s="592"/>
      <c r="BKY2" s="592"/>
      <c r="BKZ2" s="592"/>
      <c r="BLA2" s="592" t="s">
        <v>351</v>
      </c>
      <c r="BLB2" s="592"/>
      <c r="BLC2" s="592"/>
      <c r="BLD2" s="592"/>
      <c r="BLE2" s="592"/>
      <c r="BLF2" s="592"/>
      <c r="BLG2" s="592"/>
      <c r="BLH2" s="592"/>
      <c r="BLI2" s="592"/>
      <c r="BLJ2" s="592"/>
      <c r="BLK2" s="592"/>
      <c r="BLL2" s="592"/>
      <c r="BLM2" s="592"/>
      <c r="BLN2" s="592"/>
      <c r="BLO2" s="592"/>
      <c r="BLP2" s="592"/>
      <c r="BLQ2" s="592" t="s">
        <v>351</v>
      </c>
      <c r="BLR2" s="592"/>
      <c r="BLS2" s="592"/>
      <c r="BLT2" s="592"/>
      <c r="BLU2" s="592"/>
      <c r="BLV2" s="592"/>
      <c r="BLW2" s="592"/>
      <c r="BLX2" s="592"/>
      <c r="BLY2" s="592"/>
      <c r="BLZ2" s="592"/>
      <c r="BMA2" s="592"/>
      <c r="BMB2" s="592"/>
      <c r="BMC2" s="592"/>
      <c r="BMD2" s="592"/>
      <c r="BME2" s="592"/>
      <c r="BMF2" s="592"/>
      <c r="BMG2" s="592" t="s">
        <v>351</v>
      </c>
      <c r="BMH2" s="592"/>
      <c r="BMI2" s="592"/>
      <c r="BMJ2" s="592"/>
      <c r="BMK2" s="592"/>
      <c r="BML2" s="592"/>
      <c r="BMM2" s="592"/>
      <c r="BMN2" s="592"/>
      <c r="BMO2" s="592"/>
      <c r="BMP2" s="592"/>
      <c r="BMQ2" s="592"/>
      <c r="BMR2" s="592"/>
      <c r="BMS2" s="592"/>
      <c r="BMT2" s="592"/>
      <c r="BMU2" s="592"/>
      <c r="BMV2" s="592"/>
      <c r="BMW2" s="592" t="s">
        <v>351</v>
      </c>
      <c r="BMX2" s="592"/>
      <c r="BMY2" s="592"/>
      <c r="BMZ2" s="592"/>
      <c r="BNA2" s="592"/>
      <c r="BNB2" s="592"/>
      <c r="BNC2" s="592"/>
      <c r="BND2" s="592"/>
      <c r="BNE2" s="592"/>
      <c r="BNF2" s="592"/>
      <c r="BNG2" s="592"/>
      <c r="BNH2" s="592"/>
      <c r="BNI2" s="592"/>
      <c r="BNJ2" s="592"/>
      <c r="BNK2" s="592"/>
      <c r="BNL2" s="592"/>
      <c r="BNM2" s="592" t="s">
        <v>351</v>
      </c>
      <c r="BNN2" s="592"/>
      <c r="BNO2" s="592"/>
      <c r="BNP2" s="592"/>
      <c r="BNQ2" s="592"/>
      <c r="BNR2" s="592"/>
      <c r="BNS2" s="592"/>
      <c r="BNT2" s="592"/>
      <c r="BNU2" s="592"/>
      <c r="BNV2" s="592"/>
      <c r="BNW2" s="592"/>
      <c r="BNX2" s="592"/>
      <c r="BNY2" s="592"/>
      <c r="BNZ2" s="592"/>
      <c r="BOA2" s="592"/>
      <c r="BOB2" s="592"/>
      <c r="BOC2" s="592" t="s">
        <v>351</v>
      </c>
      <c r="BOD2" s="592"/>
      <c r="BOE2" s="592"/>
      <c r="BOF2" s="592"/>
      <c r="BOG2" s="592"/>
      <c r="BOH2" s="592"/>
      <c r="BOI2" s="592"/>
      <c r="BOJ2" s="592"/>
      <c r="BOK2" s="592"/>
      <c r="BOL2" s="592"/>
      <c r="BOM2" s="592"/>
      <c r="BON2" s="592"/>
      <c r="BOO2" s="592"/>
      <c r="BOP2" s="592"/>
      <c r="BOQ2" s="592"/>
      <c r="BOR2" s="592"/>
      <c r="BOS2" s="592" t="s">
        <v>351</v>
      </c>
      <c r="BOT2" s="592"/>
      <c r="BOU2" s="592"/>
      <c r="BOV2" s="592"/>
      <c r="BOW2" s="592"/>
      <c r="BOX2" s="592"/>
      <c r="BOY2" s="592"/>
      <c r="BOZ2" s="592"/>
      <c r="BPA2" s="592"/>
      <c r="BPB2" s="592"/>
      <c r="BPC2" s="592"/>
      <c r="BPD2" s="592"/>
      <c r="BPE2" s="592"/>
      <c r="BPF2" s="592"/>
      <c r="BPG2" s="592"/>
      <c r="BPH2" s="592"/>
      <c r="BPI2" s="592" t="s">
        <v>351</v>
      </c>
      <c r="BPJ2" s="592"/>
      <c r="BPK2" s="592"/>
      <c r="BPL2" s="592"/>
      <c r="BPM2" s="592"/>
      <c r="BPN2" s="592"/>
      <c r="BPO2" s="592"/>
      <c r="BPP2" s="592"/>
      <c r="BPQ2" s="592"/>
      <c r="BPR2" s="592"/>
      <c r="BPS2" s="592"/>
      <c r="BPT2" s="592"/>
      <c r="BPU2" s="592"/>
      <c r="BPV2" s="592"/>
      <c r="BPW2" s="592"/>
      <c r="BPX2" s="592"/>
      <c r="BPY2" s="592" t="s">
        <v>351</v>
      </c>
      <c r="BPZ2" s="592"/>
      <c r="BQA2" s="592"/>
      <c r="BQB2" s="592"/>
      <c r="BQC2" s="592"/>
      <c r="BQD2" s="592"/>
      <c r="BQE2" s="592"/>
      <c r="BQF2" s="592"/>
      <c r="BQG2" s="592"/>
      <c r="BQH2" s="592"/>
      <c r="BQI2" s="592"/>
      <c r="BQJ2" s="592"/>
      <c r="BQK2" s="592"/>
      <c r="BQL2" s="592"/>
      <c r="BQM2" s="592"/>
      <c r="BQN2" s="592"/>
      <c r="BQO2" s="592" t="s">
        <v>351</v>
      </c>
      <c r="BQP2" s="592"/>
      <c r="BQQ2" s="592"/>
      <c r="BQR2" s="592"/>
      <c r="BQS2" s="592"/>
      <c r="BQT2" s="592"/>
      <c r="BQU2" s="592"/>
      <c r="BQV2" s="592"/>
      <c r="BQW2" s="592"/>
      <c r="BQX2" s="592"/>
      <c r="BQY2" s="592"/>
      <c r="BQZ2" s="592"/>
      <c r="BRA2" s="592"/>
      <c r="BRB2" s="592"/>
      <c r="BRC2" s="592"/>
      <c r="BRD2" s="592"/>
      <c r="BRE2" s="592" t="s">
        <v>351</v>
      </c>
      <c r="BRF2" s="592"/>
      <c r="BRG2" s="592"/>
      <c r="BRH2" s="592"/>
      <c r="BRI2" s="592"/>
      <c r="BRJ2" s="592"/>
      <c r="BRK2" s="592"/>
      <c r="BRL2" s="592"/>
      <c r="BRM2" s="592"/>
      <c r="BRN2" s="592"/>
      <c r="BRO2" s="592"/>
      <c r="BRP2" s="592"/>
      <c r="BRQ2" s="592"/>
      <c r="BRR2" s="592"/>
      <c r="BRS2" s="592"/>
      <c r="BRT2" s="592"/>
      <c r="BRU2" s="592" t="s">
        <v>351</v>
      </c>
      <c r="BRV2" s="592"/>
      <c r="BRW2" s="592"/>
      <c r="BRX2" s="592"/>
      <c r="BRY2" s="592"/>
      <c r="BRZ2" s="592"/>
      <c r="BSA2" s="592"/>
      <c r="BSB2" s="592"/>
      <c r="BSC2" s="592"/>
      <c r="BSD2" s="592"/>
      <c r="BSE2" s="592"/>
      <c r="BSF2" s="592"/>
      <c r="BSG2" s="592"/>
      <c r="BSH2" s="592"/>
      <c r="BSI2" s="592"/>
      <c r="BSJ2" s="592"/>
      <c r="BSK2" s="592" t="s">
        <v>351</v>
      </c>
      <c r="BSL2" s="592"/>
      <c r="BSM2" s="592"/>
      <c r="BSN2" s="592"/>
      <c r="BSO2" s="592"/>
      <c r="BSP2" s="592"/>
      <c r="BSQ2" s="592"/>
      <c r="BSR2" s="592"/>
      <c r="BSS2" s="592"/>
      <c r="BST2" s="592"/>
      <c r="BSU2" s="592"/>
      <c r="BSV2" s="592"/>
      <c r="BSW2" s="592"/>
      <c r="BSX2" s="592"/>
      <c r="BSY2" s="592"/>
      <c r="BSZ2" s="592"/>
      <c r="BTA2" s="592" t="s">
        <v>351</v>
      </c>
      <c r="BTB2" s="592"/>
      <c r="BTC2" s="592"/>
      <c r="BTD2" s="592"/>
      <c r="BTE2" s="592"/>
      <c r="BTF2" s="592"/>
      <c r="BTG2" s="592"/>
      <c r="BTH2" s="592"/>
      <c r="BTI2" s="592"/>
      <c r="BTJ2" s="592"/>
      <c r="BTK2" s="592"/>
      <c r="BTL2" s="592"/>
      <c r="BTM2" s="592"/>
      <c r="BTN2" s="592"/>
      <c r="BTO2" s="592"/>
      <c r="BTP2" s="592"/>
      <c r="BTQ2" s="592" t="s">
        <v>351</v>
      </c>
      <c r="BTR2" s="592"/>
      <c r="BTS2" s="592"/>
      <c r="BTT2" s="592"/>
      <c r="BTU2" s="592"/>
      <c r="BTV2" s="592"/>
      <c r="BTW2" s="592"/>
      <c r="BTX2" s="592"/>
      <c r="BTY2" s="592"/>
      <c r="BTZ2" s="592"/>
      <c r="BUA2" s="592"/>
      <c r="BUB2" s="592"/>
      <c r="BUC2" s="592"/>
      <c r="BUD2" s="592"/>
      <c r="BUE2" s="592"/>
      <c r="BUF2" s="592"/>
      <c r="BUG2" s="592" t="s">
        <v>351</v>
      </c>
      <c r="BUH2" s="592"/>
      <c r="BUI2" s="592"/>
      <c r="BUJ2" s="592"/>
      <c r="BUK2" s="592"/>
      <c r="BUL2" s="592"/>
      <c r="BUM2" s="592"/>
      <c r="BUN2" s="592"/>
      <c r="BUO2" s="592"/>
      <c r="BUP2" s="592"/>
      <c r="BUQ2" s="592"/>
      <c r="BUR2" s="592"/>
      <c r="BUS2" s="592"/>
      <c r="BUT2" s="592"/>
      <c r="BUU2" s="592"/>
      <c r="BUV2" s="592"/>
      <c r="BUW2" s="592" t="s">
        <v>351</v>
      </c>
      <c r="BUX2" s="592"/>
      <c r="BUY2" s="592"/>
      <c r="BUZ2" s="592"/>
      <c r="BVA2" s="592"/>
      <c r="BVB2" s="592"/>
      <c r="BVC2" s="592"/>
      <c r="BVD2" s="592"/>
      <c r="BVE2" s="592"/>
      <c r="BVF2" s="592"/>
      <c r="BVG2" s="592"/>
      <c r="BVH2" s="592"/>
      <c r="BVI2" s="592"/>
      <c r="BVJ2" s="592"/>
      <c r="BVK2" s="592"/>
      <c r="BVL2" s="592"/>
      <c r="BVM2" s="592" t="s">
        <v>351</v>
      </c>
      <c r="BVN2" s="592"/>
      <c r="BVO2" s="592"/>
      <c r="BVP2" s="592"/>
      <c r="BVQ2" s="592"/>
      <c r="BVR2" s="592"/>
      <c r="BVS2" s="592"/>
      <c r="BVT2" s="592"/>
      <c r="BVU2" s="592"/>
      <c r="BVV2" s="592"/>
      <c r="BVW2" s="592"/>
      <c r="BVX2" s="592"/>
      <c r="BVY2" s="592"/>
      <c r="BVZ2" s="592"/>
      <c r="BWA2" s="592"/>
      <c r="BWB2" s="592"/>
      <c r="BWC2" s="592" t="s">
        <v>351</v>
      </c>
      <c r="BWD2" s="592"/>
      <c r="BWE2" s="592"/>
      <c r="BWF2" s="592"/>
      <c r="BWG2" s="592"/>
      <c r="BWH2" s="592"/>
      <c r="BWI2" s="592"/>
      <c r="BWJ2" s="592"/>
      <c r="BWK2" s="592"/>
      <c r="BWL2" s="592"/>
      <c r="BWM2" s="592"/>
      <c r="BWN2" s="592"/>
      <c r="BWO2" s="592"/>
      <c r="BWP2" s="592"/>
      <c r="BWQ2" s="592"/>
      <c r="BWR2" s="592"/>
      <c r="BWS2" s="592" t="s">
        <v>351</v>
      </c>
      <c r="BWT2" s="592"/>
      <c r="BWU2" s="592"/>
      <c r="BWV2" s="592"/>
      <c r="BWW2" s="592"/>
      <c r="BWX2" s="592"/>
      <c r="BWY2" s="592"/>
      <c r="BWZ2" s="592"/>
      <c r="BXA2" s="592"/>
      <c r="BXB2" s="592"/>
      <c r="BXC2" s="592"/>
      <c r="BXD2" s="592"/>
      <c r="BXE2" s="592"/>
      <c r="BXF2" s="592"/>
      <c r="BXG2" s="592"/>
      <c r="BXH2" s="592"/>
      <c r="BXI2" s="592" t="s">
        <v>351</v>
      </c>
      <c r="BXJ2" s="592"/>
      <c r="BXK2" s="592"/>
      <c r="BXL2" s="592"/>
      <c r="BXM2" s="592"/>
      <c r="BXN2" s="592"/>
      <c r="BXO2" s="592"/>
      <c r="BXP2" s="592"/>
      <c r="BXQ2" s="592"/>
      <c r="BXR2" s="592"/>
      <c r="BXS2" s="592"/>
      <c r="BXT2" s="592"/>
      <c r="BXU2" s="592"/>
      <c r="BXV2" s="592"/>
      <c r="BXW2" s="592"/>
      <c r="BXX2" s="592"/>
      <c r="BXY2" s="592" t="s">
        <v>351</v>
      </c>
      <c r="BXZ2" s="592"/>
      <c r="BYA2" s="592"/>
      <c r="BYB2" s="592"/>
      <c r="BYC2" s="592"/>
      <c r="BYD2" s="592"/>
      <c r="BYE2" s="592"/>
      <c r="BYF2" s="592"/>
      <c r="BYG2" s="592"/>
      <c r="BYH2" s="592"/>
      <c r="BYI2" s="592"/>
      <c r="BYJ2" s="592"/>
      <c r="BYK2" s="592"/>
      <c r="BYL2" s="592"/>
      <c r="BYM2" s="592"/>
      <c r="BYN2" s="592"/>
      <c r="BYO2" s="592" t="s">
        <v>351</v>
      </c>
      <c r="BYP2" s="592"/>
      <c r="BYQ2" s="592"/>
      <c r="BYR2" s="592"/>
      <c r="BYS2" s="592"/>
      <c r="BYT2" s="592"/>
      <c r="BYU2" s="592"/>
      <c r="BYV2" s="592"/>
      <c r="BYW2" s="592"/>
      <c r="BYX2" s="592"/>
      <c r="BYY2" s="592"/>
      <c r="BYZ2" s="592"/>
      <c r="BZA2" s="592"/>
      <c r="BZB2" s="592"/>
      <c r="BZC2" s="592"/>
      <c r="BZD2" s="592"/>
      <c r="BZE2" s="592" t="s">
        <v>351</v>
      </c>
      <c r="BZF2" s="592"/>
      <c r="BZG2" s="592"/>
      <c r="BZH2" s="592"/>
      <c r="BZI2" s="592"/>
      <c r="BZJ2" s="592"/>
      <c r="BZK2" s="592"/>
      <c r="BZL2" s="592"/>
      <c r="BZM2" s="592"/>
      <c r="BZN2" s="592"/>
      <c r="BZO2" s="592"/>
      <c r="BZP2" s="592"/>
      <c r="BZQ2" s="592"/>
      <c r="BZR2" s="592"/>
      <c r="BZS2" s="592"/>
      <c r="BZT2" s="592"/>
      <c r="BZU2" s="592" t="s">
        <v>351</v>
      </c>
      <c r="BZV2" s="592"/>
      <c r="BZW2" s="592"/>
      <c r="BZX2" s="592"/>
      <c r="BZY2" s="592"/>
      <c r="BZZ2" s="592"/>
      <c r="CAA2" s="592"/>
      <c r="CAB2" s="592"/>
      <c r="CAC2" s="592"/>
      <c r="CAD2" s="592"/>
      <c r="CAE2" s="592"/>
      <c r="CAF2" s="592"/>
      <c r="CAG2" s="592"/>
      <c r="CAH2" s="592"/>
      <c r="CAI2" s="592"/>
      <c r="CAJ2" s="592"/>
      <c r="CAK2" s="592" t="s">
        <v>351</v>
      </c>
      <c r="CAL2" s="592"/>
      <c r="CAM2" s="592"/>
      <c r="CAN2" s="592"/>
      <c r="CAO2" s="592"/>
      <c r="CAP2" s="592"/>
      <c r="CAQ2" s="592"/>
      <c r="CAR2" s="592"/>
      <c r="CAS2" s="592"/>
      <c r="CAT2" s="592"/>
      <c r="CAU2" s="592"/>
      <c r="CAV2" s="592"/>
      <c r="CAW2" s="592"/>
      <c r="CAX2" s="592"/>
      <c r="CAY2" s="592"/>
      <c r="CAZ2" s="592"/>
      <c r="CBA2" s="592" t="s">
        <v>351</v>
      </c>
      <c r="CBB2" s="592"/>
      <c r="CBC2" s="592"/>
      <c r="CBD2" s="592"/>
      <c r="CBE2" s="592"/>
      <c r="CBF2" s="592"/>
      <c r="CBG2" s="592"/>
      <c r="CBH2" s="592"/>
      <c r="CBI2" s="592"/>
      <c r="CBJ2" s="592"/>
      <c r="CBK2" s="592"/>
      <c r="CBL2" s="592"/>
      <c r="CBM2" s="592"/>
      <c r="CBN2" s="592"/>
      <c r="CBO2" s="592"/>
      <c r="CBP2" s="592"/>
      <c r="CBQ2" s="592" t="s">
        <v>351</v>
      </c>
      <c r="CBR2" s="592"/>
      <c r="CBS2" s="592"/>
      <c r="CBT2" s="592"/>
      <c r="CBU2" s="592"/>
      <c r="CBV2" s="592"/>
      <c r="CBW2" s="592"/>
      <c r="CBX2" s="592"/>
      <c r="CBY2" s="592"/>
      <c r="CBZ2" s="592"/>
      <c r="CCA2" s="592"/>
      <c r="CCB2" s="592"/>
      <c r="CCC2" s="592"/>
      <c r="CCD2" s="592"/>
      <c r="CCE2" s="592"/>
      <c r="CCF2" s="592"/>
      <c r="CCG2" s="592" t="s">
        <v>351</v>
      </c>
      <c r="CCH2" s="592"/>
      <c r="CCI2" s="592"/>
      <c r="CCJ2" s="592"/>
      <c r="CCK2" s="592"/>
      <c r="CCL2" s="592"/>
      <c r="CCM2" s="592"/>
      <c r="CCN2" s="592"/>
      <c r="CCO2" s="592"/>
      <c r="CCP2" s="592"/>
      <c r="CCQ2" s="592"/>
      <c r="CCR2" s="592"/>
      <c r="CCS2" s="592"/>
      <c r="CCT2" s="592"/>
      <c r="CCU2" s="592"/>
      <c r="CCV2" s="592"/>
      <c r="CCW2" s="592" t="s">
        <v>351</v>
      </c>
      <c r="CCX2" s="592"/>
      <c r="CCY2" s="592"/>
      <c r="CCZ2" s="592"/>
      <c r="CDA2" s="592"/>
      <c r="CDB2" s="592"/>
      <c r="CDC2" s="592"/>
      <c r="CDD2" s="592"/>
      <c r="CDE2" s="592"/>
      <c r="CDF2" s="592"/>
      <c r="CDG2" s="592"/>
      <c r="CDH2" s="592"/>
      <c r="CDI2" s="592"/>
      <c r="CDJ2" s="592"/>
      <c r="CDK2" s="592"/>
      <c r="CDL2" s="592"/>
      <c r="CDM2" s="592" t="s">
        <v>351</v>
      </c>
      <c r="CDN2" s="592"/>
      <c r="CDO2" s="592"/>
      <c r="CDP2" s="592"/>
      <c r="CDQ2" s="592"/>
      <c r="CDR2" s="592"/>
      <c r="CDS2" s="592"/>
      <c r="CDT2" s="592"/>
      <c r="CDU2" s="592"/>
      <c r="CDV2" s="592"/>
      <c r="CDW2" s="592"/>
      <c r="CDX2" s="592"/>
      <c r="CDY2" s="592"/>
      <c r="CDZ2" s="592"/>
      <c r="CEA2" s="592"/>
      <c r="CEB2" s="592"/>
      <c r="CEC2" s="592" t="s">
        <v>351</v>
      </c>
      <c r="CED2" s="592"/>
      <c r="CEE2" s="592"/>
      <c r="CEF2" s="592"/>
      <c r="CEG2" s="592"/>
      <c r="CEH2" s="592"/>
      <c r="CEI2" s="592"/>
      <c r="CEJ2" s="592"/>
      <c r="CEK2" s="592"/>
      <c r="CEL2" s="592"/>
      <c r="CEM2" s="592"/>
      <c r="CEN2" s="592"/>
      <c r="CEO2" s="592"/>
      <c r="CEP2" s="592"/>
      <c r="CEQ2" s="592"/>
      <c r="CER2" s="592"/>
      <c r="CES2" s="592" t="s">
        <v>351</v>
      </c>
      <c r="CET2" s="592"/>
      <c r="CEU2" s="592"/>
      <c r="CEV2" s="592"/>
      <c r="CEW2" s="592"/>
      <c r="CEX2" s="592"/>
      <c r="CEY2" s="592"/>
      <c r="CEZ2" s="592"/>
      <c r="CFA2" s="592"/>
      <c r="CFB2" s="592"/>
      <c r="CFC2" s="592"/>
      <c r="CFD2" s="592"/>
      <c r="CFE2" s="592"/>
      <c r="CFF2" s="592"/>
      <c r="CFG2" s="592"/>
      <c r="CFH2" s="592"/>
      <c r="CFI2" s="592" t="s">
        <v>351</v>
      </c>
      <c r="CFJ2" s="592"/>
      <c r="CFK2" s="592"/>
      <c r="CFL2" s="592"/>
      <c r="CFM2" s="592"/>
      <c r="CFN2" s="592"/>
      <c r="CFO2" s="592"/>
      <c r="CFP2" s="592"/>
      <c r="CFQ2" s="592"/>
      <c r="CFR2" s="592"/>
      <c r="CFS2" s="592"/>
      <c r="CFT2" s="592"/>
      <c r="CFU2" s="592"/>
      <c r="CFV2" s="592"/>
      <c r="CFW2" s="592"/>
      <c r="CFX2" s="592"/>
      <c r="CFY2" s="592" t="s">
        <v>351</v>
      </c>
      <c r="CFZ2" s="592"/>
      <c r="CGA2" s="592"/>
      <c r="CGB2" s="592"/>
      <c r="CGC2" s="592"/>
      <c r="CGD2" s="592"/>
      <c r="CGE2" s="592"/>
      <c r="CGF2" s="592"/>
      <c r="CGG2" s="592"/>
      <c r="CGH2" s="592"/>
      <c r="CGI2" s="592"/>
      <c r="CGJ2" s="592"/>
      <c r="CGK2" s="592"/>
      <c r="CGL2" s="592"/>
      <c r="CGM2" s="592"/>
      <c r="CGN2" s="592"/>
      <c r="CGO2" s="592" t="s">
        <v>351</v>
      </c>
      <c r="CGP2" s="592"/>
      <c r="CGQ2" s="592"/>
      <c r="CGR2" s="592"/>
      <c r="CGS2" s="592"/>
      <c r="CGT2" s="592"/>
      <c r="CGU2" s="592"/>
      <c r="CGV2" s="592"/>
      <c r="CGW2" s="592"/>
      <c r="CGX2" s="592"/>
      <c r="CGY2" s="592"/>
      <c r="CGZ2" s="592"/>
      <c r="CHA2" s="592"/>
      <c r="CHB2" s="592"/>
      <c r="CHC2" s="592"/>
      <c r="CHD2" s="592"/>
      <c r="CHE2" s="592" t="s">
        <v>351</v>
      </c>
      <c r="CHF2" s="592"/>
      <c r="CHG2" s="592"/>
      <c r="CHH2" s="592"/>
      <c r="CHI2" s="592"/>
      <c r="CHJ2" s="592"/>
      <c r="CHK2" s="592"/>
      <c r="CHL2" s="592"/>
      <c r="CHM2" s="592"/>
      <c r="CHN2" s="592"/>
      <c r="CHO2" s="592"/>
      <c r="CHP2" s="592"/>
      <c r="CHQ2" s="592"/>
      <c r="CHR2" s="592"/>
      <c r="CHS2" s="592"/>
      <c r="CHT2" s="592"/>
      <c r="CHU2" s="592" t="s">
        <v>351</v>
      </c>
      <c r="CHV2" s="592"/>
      <c r="CHW2" s="592"/>
      <c r="CHX2" s="592"/>
      <c r="CHY2" s="592"/>
      <c r="CHZ2" s="592"/>
      <c r="CIA2" s="592"/>
      <c r="CIB2" s="592"/>
      <c r="CIC2" s="592"/>
      <c r="CID2" s="592"/>
      <c r="CIE2" s="592"/>
      <c r="CIF2" s="592"/>
      <c r="CIG2" s="592"/>
      <c r="CIH2" s="592"/>
      <c r="CII2" s="592"/>
      <c r="CIJ2" s="592"/>
      <c r="CIK2" s="592" t="s">
        <v>351</v>
      </c>
      <c r="CIL2" s="592"/>
      <c r="CIM2" s="592"/>
      <c r="CIN2" s="592"/>
      <c r="CIO2" s="592"/>
      <c r="CIP2" s="592"/>
      <c r="CIQ2" s="592"/>
      <c r="CIR2" s="592"/>
      <c r="CIS2" s="592"/>
      <c r="CIT2" s="592"/>
      <c r="CIU2" s="592"/>
      <c r="CIV2" s="592"/>
      <c r="CIW2" s="592"/>
      <c r="CIX2" s="592"/>
      <c r="CIY2" s="592"/>
      <c r="CIZ2" s="592"/>
      <c r="CJA2" s="592" t="s">
        <v>351</v>
      </c>
      <c r="CJB2" s="592"/>
      <c r="CJC2" s="592"/>
      <c r="CJD2" s="592"/>
      <c r="CJE2" s="592"/>
      <c r="CJF2" s="592"/>
      <c r="CJG2" s="592"/>
      <c r="CJH2" s="592"/>
      <c r="CJI2" s="592"/>
      <c r="CJJ2" s="592"/>
      <c r="CJK2" s="592"/>
      <c r="CJL2" s="592"/>
      <c r="CJM2" s="592"/>
      <c r="CJN2" s="592"/>
      <c r="CJO2" s="592"/>
      <c r="CJP2" s="592"/>
      <c r="CJQ2" s="592" t="s">
        <v>351</v>
      </c>
      <c r="CJR2" s="592"/>
      <c r="CJS2" s="592"/>
      <c r="CJT2" s="592"/>
      <c r="CJU2" s="592"/>
      <c r="CJV2" s="592"/>
      <c r="CJW2" s="592"/>
      <c r="CJX2" s="592"/>
      <c r="CJY2" s="592"/>
      <c r="CJZ2" s="592"/>
      <c r="CKA2" s="592"/>
      <c r="CKB2" s="592"/>
      <c r="CKC2" s="592"/>
      <c r="CKD2" s="592"/>
      <c r="CKE2" s="592"/>
      <c r="CKF2" s="592"/>
      <c r="CKG2" s="592" t="s">
        <v>351</v>
      </c>
      <c r="CKH2" s="592"/>
      <c r="CKI2" s="592"/>
      <c r="CKJ2" s="592"/>
      <c r="CKK2" s="592"/>
      <c r="CKL2" s="592"/>
      <c r="CKM2" s="592"/>
      <c r="CKN2" s="592"/>
      <c r="CKO2" s="592"/>
      <c r="CKP2" s="592"/>
      <c r="CKQ2" s="592"/>
      <c r="CKR2" s="592"/>
      <c r="CKS2" s="592"/>
      <c r="CKT2" s="592"/>
      <c r="CKU2" s="592"/>
      <c r="CKV2" s="592"/>
      <c r="CKW2" s="592" t="s">
        <v>351</v>
      </c>
      <c r="CKX2" s="592"/>
      <c r="CKY2" s="592"/>
      <c r="CKZ2" s="592"/>
      <c r="CLA2" s="592"/>
      <c r="CLB2" s="592"/>
      <c r="CLC2" s="592"/>
      <c r="CLD2" s="592"/>
      <c r="CLE2" s="592"/>
      <c r="CLF2" s="592"/>
      <c r="CLG2" s="592"/>
      <c r="CLH2" s="592"/>
      <c r="CLI2" s="592"/>
      <c r="CLJ2" s="592"/>
      <c r="CLK2" s="592"/>
      <c r="CLL2" s="592"/>
      <c r="CLM2" s="592" t="s">
        <v>351</v>
      </c>
      <c r="CLN2" s="592"/>
      <c r="CLO2" s="592"/>
      <c r="CLP2" s="592"/>
      <c r="CLQ2" s="592"/>
      <c r="CLR2" s="592"/>
      <c r="CLS2" s="592"/>
      <c r="CLT2" s="592"/>
      <c r="CLU2" s="592"/>
      <c r="CLV2" s="592"/>
      <c r="CLW2" s="592"/>
      <c r="CLX2" s="592"/>
      <c r="CLY2" s="592"/>
      <c r="CLZ2" s="592"/>
      <c r="CMA2" s="592"/>
      <c r="CMB2" s="592"/>
      <c r="CMC2" s="592" t="s">
        <v>351</v>
      </c>
      <c r="CMD2" s="592"/>
      <c r="CME2" s="592"/>
      <c r="CMF2" s="592"/>
      <c r="CMG2" s="592"/>
      <c r="CMH2" s="592"/>
      <c r="CMI2" s="592"/>
      <c r="CMJ2" s="592"/>
      <c r="CMK2" s="592"/>
      <c r="CML2" s="592"/>
      <c r="CMM2" s="592"/>
      <c r="CMN2" s="592"/>
      <c r="CMO2" s="592"/>
      <c r="CMP2" s="592"/>
      <c r="CMQ2" s="592"/>
      <c r="CMR2" s="592"/>
      <c r="CMS2" s="592" t="s">
        <v>351</v>
      </c>
      <c r="CMT2" s="592"/>
      <c r="CMU2" s="592"/>
      <c r="CMV2" s="592"/>
      <c r="CMW2" s="592"/>
      <c r="CMX2" s="592"/>
      <c r="CMY2" s="592"/>
      <c r="CMZ2" s="592"/>
      <c r="CNA2" s="592"/>
      <c r="CNB2" s="592"/>
      <c r="CNC2" s="592"/>
      <c r="CND2" s="592"/>
      <c r="CNE2" s="592"/>
      <c r="CNF2" s="592"/>
      <c r="CNG2" s="592"/>
      <c r="CNH2" s="592"/>
      <c r="CNI2" s="592" t="s">
        <v>351</v>
      </c>
      <c r="CNJ2" s="592"/>
      <c r="CNK2" s="592"/>
      <c r="CNL2" s="592"/>
      <c r="CNM2" s="592"/>
      <c r="CNN2" s="592"/>
      <c r="CNO2" s="592"/>
      <c r="CNP2" s="592"/>
      <c r="CNQ2" s="592"/>
      <c r="CNR2" s="592"/>
      <c r="CNS2" s="592"/>
      <c r="CNT2" s="592"/>
      <c r="CNU2" s="592"/>
      <c r="CNV2" s="592"/>
      <c r="CNW2" s="592"/>
      <c r="CNX2" s="592"/>
      <c r="CNY2" s="592" t="s">
        <v>351</v>
      </c>
      <c r="CNZ2" s="592"/>
      <c r="COA2" s="592"/>
      <c r="COB2" s="592"/>
      <c r="COC2" s="592"/>
      <c r="COD2" s="592"/>
      <c r="COE2" s="592"/>
      <c r="COF2" s="592"/>
      <c r="COG2" s="592"/>
      <c r="COH2" s="592"/>
      <c r="COI2" s="592"/>
      <c r="COJ2" s="592"/>
      <c r="COK2" s="592"/>
      <c r="COL2" s="592"/>
      <c r="COM2" s="592"/>
      <c r="CON2" s="592"/>
      <c r="COO2" s="592" t="s">
        <v>351</v>
      </c>
      <c r="COP2" s="592"/>
      <c r="COQ2" s="592"/>
      <c r="COR2" s="592"/>
      <c r="COS2" s="592"/>
      <c r="COT2" s="592"/>
      <c r="COU2" s="592"/>
      <c r="COV2" s="592"/>
      <c r="COW2" s="592"/>
      <c r="COX2" s="592"/>
      <c r="COY2" s="592"/>
      <c r="COZ2" s="592"/>
      <c r="CPA2" s="592"/>
      <c r="CPB2" s="592"/>
      <c r="CPC2" s="592"/>
      <c r="CPD2" s="592"/>
      <c r="CPE2" s="592" t="s">
        <v>351</v>
      </c>
      <c r="CPF2" s="592"/>
      <c r="CPG2" s="592"/>
      <c r="CPH2" s="592"/>
      <c r="CPI2" s="592"/>
      <c r="CPJ2" s="592"/>
      <c r="CPK2" s="592"/>
      <c r="CPL2" s="592"/>
      <c r="CPM2" s="592"/>
      <c r="CPN2" s="592"/>
      <c r="CPO2" s="592"/>
      <c r="CPP2" s="592"/>
      <c r="CPQ2" s="592"/>
      <c r="CPR2" s="592"/>
      <c r="CPS2" s="592"/>
      <c r="CPT2" s="592"/>
      <c r="CPU2" s="592" t="s">
        <v>351</v>
      </c>
      <c r="CPV2" s="592"/>
      <c r="CPW2" s="592"/>
      <c r="CPX2" s="592"/>
      <c r="CPY2" s="592"/>
      <c r="CPZ2" s="592"/>
      <c r="CQA2" s="592"/>
      <c r="CQB2" s="592"/>
      <c r="CQC2" s="592"/>
      <c r="CQD2" s="592"/>
      <c r="CQE2" s="592"/>
      <c r="CQF2" s="592"/>
      <c r="CQG2" s="592"/>
      <c r="CQH2" s="592"/>
      <c r="CQI2" s="592"/>
      <c r="CQJ2" s="592"/>
      <c r="CQK2" s="592" t="s">
        <v>351</v>
      </c>
      <c r="CQL2" s="592"/>
      <c r="CQM2" s="592"/>
      <c r="CQN2" s="592"/>
      <c r="CQO2" s="592"/>
      <c r="CQP2" s="592"/>
      <c r="CQQ2" s="592"/>
      <c r="CQR2" s="592"/>
      <c r="CQS2" s="592"/>
      <c r="CQT2" s="592"/>
      <c r="CQU2" s="592"/>
      <c r="CQV2" s="592"/>
      <c r="CQW2" s="592"/>
      <c r="CQX2" s="592"/>
      <c r="CQY2" s="592"/>
      <c r="CQZ2" s="592"/>
      <c r="CRA2" s="592" t="s">
        <v>351</v>
      </c>
      <c r="CRB2" s="592"/>
      <c r="CRC2" s="592"/>
      <c r="CRD2" s="592"/>
      <c r="CRE2" s="592"/>
      <c r="CRF2" s="592"/>
      <c r="CRG2" s="592"/>
      <c r="CRH2" s="592"/>
      <c r="CRI2" s="592"/>
      <c r="CRJ2" s="592"/>
      <c r="CRK2" s="592"/>
      <c r="CRL2" s="592"/>
      <c r="CRM2" s="592"/>
      <c r="CRN2" s="592"/>
      <c r="CRO2" s="592"/>
      <c r="CRP2" s="592"/>
      <c r="CRQ2" s="592" t="s">
        <v>351</v>
      </c>
      <c r="CRR2" s="592"/>
      <c r="CRS2" s="592"/>
      <c r="CRT2" s="592"/>
      <c r="CRU2" s="592"/>
      <c r="CRV2" s="592"/>
      <c r="CRW2" s="592"/>
      <c r="CRX2" s="592"/>
      <c r="CRY2" s="592"/>
      <c r="CRZ2" s="592"/>
      <c r="CSA2" s="592"/>
      <c r="CSB2" s="592"/>
      <c r="CSC2" s="592"/>
      <c r="CSD2" s="592"/>
      <c r="CSE2" s="592"/>
      <c r="CSF2" s="592"/>
      <c r="CSG2" s="592" t="s">
        <v>351</v>
      </c>
      <c r="CSH2" s="592"/>
      <c r="CSI2" s="592"/>
      <c r="CSJ2" s="592"/>
      <c r="CSK2" s="592"/>
      <c r="CSL2" s="592"/>
      <c r="CSM2" s="592"/>
      <c r="CSN2" s="592"/>
      <c r="CSO2" s="592"/>
      <c r="CSP2" s="592"/>
      <c r="CSQ2" s="592"/>
      <c r="CSR2" s="592"/>
      <c r="CSS2" s="592"/>
      <c r="CST2" s="592"/>
      <c r="CSU2" s="592"/>
      <c r="CSV2" s="592"/>
      <c r="CSW2" s="592" t="s">
        <v>351</v>
      </c>
      <c r="CSX2" s="592"/>
      <c r="CSY2" s="592"/>
      <c r="CSZ2" s="592"/>
      <c r="CTA2" s="592"/>
      <c r="CTB2" s="592"/>
      <c r="CTC2" s="592"/>
      <c r="CTD2" s="592"/>
      <c r="CTE2" s="592"/>
      <c r="CTF2" s="592"/>
      <c r="CTG2" s="592"/>
      <c r="CTH2" s="592"/>
      <c r="CTI2" s="592"/>
      <c r="CTJ2" s="592"/>
      <c r="CTK2" s="592"/>
      <c r="CTL2" s="592"/>
      <c r="CTM2" s="592" t="s">
        <v>351</v>
      </c>
      <c r="CTN2" s="592"/>
      <c r="CTO2" s="592"/>
      <c r="CTP2" s="592"/>
      <c r="CTQ2" s="592"/>
      <c r="CTR2" s="592"/>
      <c r="CTS2" s="592"/>
      <c r="CTT2" s="592"/>
      <c r="CTU2" s="592"/>
      <c r="CTV2" s="592"/>
      <c r="CTW2" s="592"/>
      <c r="CTX2" s="592"/>
      <c r="CTY2" s="592"/>
      <c r="CTZ2" s="592"/>
      <c r="CUA2" s="592"/>
      <c r="CUB2" s="592"/>
      <c r="CUC2" s="592" t="s">
        <v>351</v>
      </c>
      <c r="CUD2" s="592"/>
      <c r="CUE2" s="592"/>
      <c r="CUF2" s="592"/>
      <c r="CUG2" s="592"/>
      <c r="CUH2" s="592"/>
      <c r="CUI2" s="592"/>
      <c r="CUJ2" s="592"/>
      <c r="CUK2" s="592"/>
      <c r="CUL2" s="592"/>
      <c r="CUM2" s="592"/>
      <c r="CUN2" s="592"/>
      <c r="CUO2" s="592"/>
      <c r="CUP2" s="592"/>
      <c r="CUQ2" s="592"/>
      <c r="CUR2" s="592"/>
      <c r="CUS2" s="592" t="s">
        <v>351</v>
      </c>
      <c r="CUT2" s="592"/>
      <c r="CUU2" s="592"/>
      <c r="CUV2" s="592"/>
      <c r="CUW2" s="592"/>
      <c r="CUX2" s="592"/>
      <c r="CUY2" s="592"/>
      <c r="CUZ2" s="592"/>
      <c r="CVA2" s="592"/>
      <c r="CVB2" s="592"/>
      <c r="CVC2" s="592"/>
      <c r="CVD2" s="592"/>
      <c r="CVE2" s="592"/>
      <c r="CVF2" s="592"/>
      <c r="CVG2" s="592"/>
      <c r="CVH2" s="592"/>
      <c r="CVI2" s="592" t="s">
        <v>351</v>
      </c>
      <c r="CVJ2" s="592"/>
      <c r="CVK2" s="592"/>
      <c r="CVL2" s="592"/>
      <c r="CVM2" s="592"/>
      <c r="CVN2" s="592"/>
      <c r="CVO2" s="592"/>
      <c r="CVP2" s="592"/>
      <c r="CVQ2" s="592"/>
      <c r="CVR2" s="592"/>
      <c r="CVS2" s="592"/>
      <c r="CVT2" s="592"/>
      <c r="CVU2" s="592"/>
      <c r="CVV2" s="592"/>
      <c r="CVW2" s="592"/>
      <c r="CVX2" s="592"/>
      <c r="CVY2" s="592" t="s">
        <v>351</v>
      </c>
      <c r="CVZ2" s="592"/>
      <c r="CWA2" s="592"/>
      <c r="CWB2" s="592"/>
      <c r="CWC2" s="592"/>
      <c r="CWD2" s="592"/>
      <c r="CWE2" s="592"/>
      <c r="CWF2" s="592"/>
      <c r="CWG2" s="592"/>
      <c r="CWH2" s="592"/>
      <c r="CWI2" s="592"/>
      <c r="CWJ2" s="592"/>
      <c r="CWK2" s="592"/>
      <c r="CWL2" s="592"/>
      <c r="CWM2" s="592"/>
      <c r="CWN2" s="592"/>
      <c r="CWO2" s="592" t="s">
        <v>351</v>
      </c>
      <c r="CWP2" s="592"/>
      <c r="CWQ2" s="592"/>
      <c r="CWR2" s="592"/>
      <c r="CWS2" s="592"/>
      <c r="CWT2" s="592"/>
      <c r="CWU2" s="592"/>
      <c r="CWV2" s="592"/>
      <c r="CWW2" s="592"/>
      <c r="CWX2" s="592"/>
      <c r="CWY2" s="592"/>
      <c r="CWZ2" s="592"/>
      <c r="CXA2" s="592"/>
      <c r="CXB2" s="592"/>
      <c r="CXC2" s="592"/>
      <c r="CXD2" s="592"/>
      <c r="CXE2" s="592" t="s">
        <v>351</v>
      </c>
      <c r="CXF2" s="592"/>
      <c r="CXG2" s="592"/>
      <c r="CXH2" s="592"/>
      <c r="CXI2" s="592"/>
      <c r="CXJ2" s="592"/>
      <c r="CXK2" s="592"/>
      <c r="CXL2" s="592"/>
      <c r="CXM2" s="592"/>
      <c r="CXN2" s="592"/>
      <c r="CXO2" s="592"/>
      <c r="CXP2" s="592"/>
      <c r="CXQ2" s="592"/>
      <c r="CXR2" s="592"/>
      <c r="CXS2" s="592"/>
      <c r="CXT2" s="592"/>
      <c r="CXU2" s="592" t="s">
        <v>351</v>
      </c>
      <c r="CXV2" s="592"/>
      <c r="CXW2" s="592"/>
      <c r="CXX2" s="592"/>
      <c r="CXY2" s="592"/>
      <c r="CXZ2" s="592"/>
      <c r="CYA2" s="592"/>
      <c r="CYB2" s="592"/>
      <c r="CYC2" s="592"/>
      <c r="CYD2" s="592"/>
      <c r="CYE2" s="592"/>
      <c r="CYF2" s="592"/>
      <c r="CYG2" s="592"/>
      <c r="CYH2" s="592"/>
      <c r="CYI2" s="592"/>
      <c r="CYJ2" s="592"/>
      <c r="CYK2" s="592" t="s">
        <v>351</v>
      </c>
      <c r="CYL2" s="592"/>
      <c r="CYM2" s="592"/>
      <c r="CYN2" s="592"/>
      <c r="CYO2" s="592"/>
      <c r="CYP2" s="592"/>
      <c r="CYQ2" s="592"/>
      <c r="CYR2" s="592"/>
      <c r="CYS2" s="592"/>
      <c r="CYT2" s="592"/>
      <c r="CYU2" s="592"/>
      <c r="CYV2" s="592"/>
      <c r="CYW2" s="592"/>
      <c r="CYX2" s="592"/>
      <c r="CYY2" s="592"/>
      <c r="CYZ2" s="592"/>
      <c r="CZA2" s="592" t="s">
        <v>351</v>
      </c>
      <c r="CZB2" s="592"/>
      <c r="CZC2" s="592"/>
      <c r="CZD2" s="592"/>
      <c r="CZE2" s="592"/>
      <c r="CZF2" s="592"/>
      <c r="CZG2" s="592"/>
      <c r="CZH2" s="592"/>
      <c r="CZI2" s="592"/>
      <c r="CZJ2" s="592"/>
      <c r="CZK2" s="592"/>
      <c r="CZL2" s="592"/>
      <c r="CZM2" s="592"/>
      <c r="CZN2" s="592"/>
      <c r="CZO2" s="592"/>
      <c r="CZP2" s="592"/>
      <c r="CZQ2" s="592" t="s">
        <v>351</v>
      </c>
      <c r="CZR2" s="592"/>
      <c r="CZS2" s="592"/>
      <c r="CZT2" s="592"/>
      <c r="CZU2" s="592"/>
      <c r="CZV2" s="592"/>
      <c r="CZW2" s="592"/>
      <c r="CZX2" s="592"/>
      <c r="CZY2" s="592"/>
      <c r="CZZ2" s="592"/>
      <c r="DAA2" s="592"/>
      <c r="DAB2" s="592"/>
      <c r="DAC2" s="592"/>
      <c r="DAD2" s="592"/>
      <c r="DAE2" s="592"/>
      <c r="DAF2" s="592"/>
      <c r="DAG2" s="592" t="s">
        <v>351</v>
      </c>
      <c r="DAH2" s="592"/>
      <c r="DAI2" s="592"/>
      <c r="DAJ2" s="592"/>
      <c r="DAK2" s="592"/>
      <c r="DAL2" s="592"/>
      <c r="DAM2" s="592"/>
      <c r="DAN2" s="592"/>
      <c r="DAO2" s="592"/>
      <c r="DAP2" s="592"/>
      <c r="DAQ2" s="592"/>
      <c r="DAR2" s="592"/>
      <c r="DAS2" s="592"/>
      <c r="DAT2" s="592"/>
      <c r="DAU2" s="592"/>
      <c r="DAV2" s="592"/>
      <c r="DAW2" s="592" t="s">
        <v>351</v>
      </c>
      <c r="DAX2" s="592"/>
      <c r="DAY2" s="592"/>
      <c r="DAZ2" s="592"/>
      <c r="DBA2" s="592"/>
      <c r="DBB2" s="592"/>
      <c r="DBC2" s="592"/>
      <c r="DBD2" s="592"/>
      <c r="DBE2" s="592"/>
      <c r="DBF2" s="592"/>
      <c r="DBG2" s="592"/>
      <c r="DBH2" s="592"/>
      <c r="DBI2" s="592"/>
      <c r="DBJ2" s="592"/>
      <c r="DBK2" s="592"/>
      <c r="DBL2" s="592"/>
      <c r="DBM2" s="592" t="s">
        <v>351</v>
      </c>
      <c r="DBN2" s="592"/>
      <c r="DBO2" s="592"/>
      <c r="DBP2" s="592"/>
      <c r="DBQ2" s="592"/>
      <c r="DBR2" s="592"/>
      <c r="DBS2" s="592"/>
      <c r="DBT2" s="592"/>
      <c r="DBU2" s="592"/>
      <c r="DBV2" s="592"/>
      <c r="DBW2" s="592"/>
      <c r="DBX2" s="592"/>
      <c r="DBY2" s="592"/>
      <c r="DBZ2" s="592"/>
      <c r="DCA2" s="592"/>
      <c r="DCB2" s="592"/>
      <c r="DCC2" s="592" t="s">
        <v>351</v>
      </c>
      <c r="DCD2" s="592"/>
      <c r="DCE2" s="592"/>
      <c r="DCF2" s="592"/>
      <c r="DCG2" s="592"/>
      <c r="DCH2" s="592"/>
      <c r="DCI2" s="592"/>
      <c r="DCJ2" s="592"/>
      <c r="DCK2" s="592"/>
      <c r="DCL2" s="592"/>
      <c r="DCM2" s="592"/>
      <c r="DCN2" s="592"/>
      <c r="DCO2" s="592"/>
      <c r="DCP2" s="592"/>
      <c r="DCQ2" s="592"/>
      <c r="DCR2" s="592"/>
      <c r="DCS2" s="592" t="s">
        <v>351</v>
      </c>
      <c r="DCT2" s="592"/>
      <c r="DCU2" s="592"/>
      <c r="DCV2" s="592"/>
      <c r="DCW2" s="592"/>
      <c r="DCX2" s="592"/>
      <c r="DCY2" s="592"/>
      <c r="DCZ2" s="592"/>
      <c r="DDA2" s="592"/>
      <c r="DDB2" s="592"/>
      <c r="DDC2" s="592"/>
      <c r="DDD2" s="592"/>
      <c r="DDE2" s="592"/>
      <c r="DDF2" s="592"/>
      <c r="DDG2" s="592"/>
      <c r="DDH2" s="592"/>
      <c r="DDI2" s="592" t="s">
        <v>351</v>
      </c>
      <c r="DDJ2" s="592"/>
      <c r="DDK2" s="592"/>
      <c r="DDL2" s="592"/>
      <c r="DDM2" s="592"/>
      <c r="DDN2" s="592"/>
      <c r="DDO2" s="592"/>
      <c r="DDP2" s="592"/>
      <c r="DDQ2" s="592"/>
      <c r="DDR2" s="592"/>
      <c r="DDS2" s="592"/>
      <c r="DDT2" s="592"/>
      <c r="DDU2" s="592"/>
      <c r="DDV2" s="592"/>
      <c r="DDW2" s="592"/>
      <c r="DDX2" s="592"/>
      <c r="DDY2" s="592" t="s">
        <v>351</v>
      </c>
      <c r="DDZ2" s="592"/>
      <c r="DEA2" s="592"/>
      <c r="DEB2" s="592"/>
      <c r="DEC2" s="592"/>
      <c r="DED2" s="592"/>
      <c r="DEE2" s="592"/>
      <c r="DEF2" s="592"/>
      <c r="DEG2" s="592"/>
      <c r="DEH2" s="592"/>
      <c r="DEI2" s="592"/>
      <c r="DEJ2" s="592"/>
      <c r="DEK2" s="592"/>
      <c r="DEL2" s="592"/>
      <c r="DEM2" s="592"/>
      <c r="DEN2" s="592"/>
      <c r="DEO2" s="592" t="s">
        <v>351</v>
      </c>
      <c r="DEP2" s="592"/>
      <c r="DEQ2" s="592"/>
      <c r="DER2" s="592"/>
      <c r="DES2" s="592"/>
      <c r="DET2" s="592"/>
      <c r="DEU2" s="592"/>
      <c r="DEV2" s="592"/>
      <c r="DEW2" s="592"/>
      <c r="DEX2" s="592"/>
      <c r="DEY2" s="592"/>
      <c r="DEZ2" s="592"/>
      <c r="DFA2" s="592"/>
      <c r="DFB2" s="592"/>
      <c r="DFC2" s="592"/>
      <c r="DFD2" s="592"/>
      <c r="DFE2" s="592" t="s">
        <v>351</v>
      </c>
      <c r="DFF2" s="592"/>
      <c r="DFG2" s="592"/>
      <c r="DFH2" s="592"/>
      <c r="DFI2" s="592"/>
      <c r="DFJ2" s="592"/>
      <c r="DFK2" s="592"/>
      <c r="DFL2" s="592"/>
      <c r="DFM2" s="592"/>
      <c r="DFN2" s="592"/>
      <c r="DFO2" s="592"/>
      <c r="DFP2" s="592"/>
      <c r="DFQ2" s="592"/>
      <c r="DFR2" s="592"/>
      <c r="DFS2" s="592"/>
      <c r="DFT2" s="592"/>
      <c r="DFU2" s="592" t="s">
        <v>351</v>
      </c>
      <c r="DFV2" s="592"/>
      <c r="DFW2" s="592"/>
      <c r="DFX2" s="592"/>
      <c r="DFY2" s="592"/>
      <c r="DFZ2" s="592"/>
      <c r="DGA2" s="592"/>
      <c r="DGB2" s="592"/>
      <c r="DGC2" s="592"/>
      <c r="DGD2" s="592"/>
      <c r="DGE2" s="592"/>
      <c r="DGF2" s="592"/>
      <c r="DGG2" s="592"/>
      <c r="DGH2" s="592"/>
      <c r="DGI2" s="592"/>
      <c r="DGJ2" s="592"/>
      <c r="DGK2" s="592" t="s">
        <v>351</v>
      </c>
      <c r="DGL2" s="592"/>
      <c r="DGM2" s="592"/>
      <c r="DGN2" s="592"/>
      <c r="DGO2" s="592"/>
      <c r="DGP2" s="592"/>
      <c r="DGQ2" s="592"/>
      <c r="DGR2" s="592"/>
      <c r="DGS2" s="592"/>
      <c r="DGT2" s="592"/>
      <c r="DGU2" s="592"/>
      <c r="DGV2" s="592"/>
      <c r="DGW2" s="592"/>
      <c r="DGX2" s="592"/>
      <c r="DGY2" s="592"/>
      <c r="DGZ2" s="592"/>
      <c r="DHA2" s="592" t="s">
        <v>351</v>
      </c>
      <c r="DHB2" s="592"/>
      <c r="DHC2" s="592"/>
      <c r="DHD2" s="592"/>
      <c r="DHE2" s="592"/>
      <c r="DHF2" s="592"/>
      <c r="DHG2" s="592"/>
      <c r="DHH2" s="592"/>
      <c r="DHI2" s="592"/>
      <c r="DHJ2" s="592"/>
      <c r="DHK2" s="592"/>
      <c r="DHL2" s="592"/>
      <c r="DHM2" s="592"/>
      <c r="DHN2" s="592"/>
      <c r="DHO2" s="592"/>
      <c r="DHP2" s="592"/>
      <c r="DHQ2" s="592" t="s">
        <v>351</v>
      </c>
      <c r="DHR2" s="592"/>
      <c r="DHS2" s="592"/>
      <c r="DHT2" s="592"/>
      <c r="DHU2" s="592"/>
      <c r="DHV2" s="592"/>
      <c r="DHW2" s="592"/>
      <c r="DHX2" s="592"/>
      <c r="DHY2" s="592"/>
      <c r="DHZ2" s="592"/>
      <c r="DIA2" s="592"/>
      <c r="DIB2" s="592"/>
      <c r="DIC2" s="592"/>
      <c r="DID2" s="592"/>
      <c r="DIE2" s="592"/>
      <c r="DIF2" s="592"/>
      <c r="DIG2" s="592" t="s">
        <v>351</v>
      </c>
      <c r="DIH2" s="592"/>
      <c r="DII2" s="592"/>
      <c r="DIJ2" s="592"/>
      <c r="DIK2" s="592"/>
      <c r="DIL2" s="592"/>
      <c r="DIM2" s="592"/>
      <c r="DIN2" s="592"/>
      <c r="DIO2" s="592"/>
      <c r="DIP2" s="592"/>
      <c r="DIQ2" s="592"/>
      <c r="DIR2" s="592"/>
      <c r="DIS2" s="592"/>
      <c r="DIT2" s="592"/>
      <c r="DIU2" s="592"/>
      <c r="DIV2" s="592"/>
      <c r="DIW2" s="592" t="s">
        <v>351</v>
      </c>
      <c r="DIX2" s="592"/>
      <c r="DIY2" s="592"/>
      <c r="DIZ2" s="592"/>
      <c r="DJA2" s="592"/>
      <c r="DJB2" s="592"/>
      <c r="DJC2" s="592"/>
      <c r="DJD2" s="592"/>
      <c r="DJE2" s="592"/>
      <c r="DJF2" s="592"/>
      <c r="DJG2" s="592"/>
      <c r="DJH2" s="592"/>
      <c r="DJI2" s="592"/>
      <c r="DJJ2" s="592"/>
      <c r="DJK2" s="592"/>
      <c r="DJL2" s="592"/>
      <c r="DJM2" s="592" t="s">
        <v>351</v>
      </c>
      <c r="DJN2" s="592"/>
      <c r="DJO2" s="592"/>
      <c r="DJP2" s="592"/>
      <c r="DJQ2" s="592"/>
      <c r="DJR2" s="592"/>
      <c r="DJS2" s="592"/>
      <c r="DJT2" s="592"/>
      <c r="DJU2" s="592"/>
      <c r="DJV2" s="592"/>
      <c r="DJW2" s="592"/>
      <c r="DJX2" s="592"/>
      <c r="DJY2" s="592"/>
      <c r="DJZ2" s="592"/>
      <c r="DKA2" s="592"/>
      <c r="DKB2" s="592"/>
      <c r="DKC2" s="592" t="s">
        <v>351</v>
      </c>
      <c r="DKD2" s="592"/>
      <c r="DKE2" s="592"/>
      <c r="DKF2" s="592"/>
      <c r="DKG2" s="592"/>
      <c r="DKH2" s="592"/>
      <c r="DKI2" s="592"/>
      <c r="DKJ2" s="592"/>
      <c r="DKK2" s="592"/>
      <c r="DKL2" s="592"/>
      <c r="DKM2" s="592"/>
      <c r="DKN2" s="592"/>
      <c r="DKO2" s="592"/>
      <c r="DKP2" s="592"/>
      <c r="DKQ2" s="592"/>
      <c r="DKR2" s="592"/>
      <c r="DKS2" s="592" t="s">
        <v>351</v>
      </c>
      <c r="DKT2" s="592"/>
      <c r="DKU2" s="592"/>
      <c r="DKV2" s="592"/>
      <c r="DKW2" s="592"/>
      <c r="DKX2" s="592"/>
      <c r="DKY2" s="592"/>
      <c r="DKZ2" s="592"/>
      <c r="DLA2" s="592"/>
      <c r="DLB2" s="592"/>
      <c r="DLC2" s="592"/>
      <c r="DLD2" s="592"/>
      <c r="DLE2" s="592"/>
      <c r="DLF2" s="592"/>
      <c r="DLG2" s="592"/>
      <c r="DLH2" s="592"/>
      <c r="DLI2" s="592" t="s">
        <v>351</v>
      </c>
      <c r="DLJ2" s="592"/>
      <c r="DLK2" s="592"/>
      <c r="DLL2" s="592"/>
      <c r="DLM2" s="592"/>
      <c r="DLN2" s="592"/>
      <c r="DLO2" s="592"/>
      <c r="DLP2" s="592"/>
      <c r="DLQ2" s="592"/>
      <c r="DLR2" s="592"/>
      <c r="DLS2" s="592"/>
      <c r="DLT2" s="592"/>
      <c r="DLU2" s="592"/>
      <c r="DLV2" s="592"/>
      <c r="DLW2" s="592"/>
      <c r="DLX2" s="592"/>
      <c r="DLY2" s="592" t="s">
        <v>351</v>
      </c>
      <c r="DLZ2" s="592"/>
      <c r="DMA2" s="592"/>
      <c r="DMB2" s="592"/>
      <c r="DMC2" s="592"/>
      <c r="DMD2" s="592"/>
      <c r="DME2" s="592"/>
      <c r="DMF2" s="592"/>
      <c r="DMG2" s="592"/>
      <c r="DMH2" s="592"/>
      <c r="DMI2" s="592"/>
      <c r="DMJ2" s="592"/>
      <c r="DMK2" s="592"/>
      <c r="DML2" s="592"/>
      <c r="DMM2" s="592"/>
      <c r="DMN2" s="592"/>
      <c r="DMO2" s="592" t="s">
        <v>351</v>
      </c>
      <c r="DMP2" s="592"/>
      <c r="DMQ2" s="592"/>
      <c r="DMR2" s="592"/>
      <c r="DMS2" s="592"/>
      <c r="DMT2" s="592"/>
      <c r="DMU2" s="592"/>
      <c r="DMV2" s="592"/>
      <c r="DMW2" s="592"/>
      <c r="DMX2" s="592"/>
      <c r="DMY2" s="592"/>
      <c r="DMZ2" s="592"/>
      <c r="DNA2" s="592"/>
      <c r="DNB2" s="592"/>
      <c r="DNC2" s="592"/>
      <c r="DND2" s="592"/>
      <c r="DNE2" s="592" t="s">
        <v>351</v>
      </c>
      <c r="DNF2" s="592"/>
      <c r="DNG2" s="592"/>
      <c r="DNH2" s="592"/>
      <c r="DNI2" s="592"/>
      <c r="DNJ2" s="592"/>
      <c r="DNK2" s="592"/>
      <c r="DNL2" s="592"/>
      <c r="DNM2" s="592"/>
      <c r="DNN2" s="592"/>
      <c r="DNO2" s="592"/>
      <c r="DNP2" s="592"/>
      <c r="DNQ2" s="592"/>
      <c r="DNR2" s="592"/>
      <c r="DNS2" s="592"/>
      <c r="DNT2" s="592"/>
      <c r="DNU2" s="592" t="s">
        <v>351</v>
      </c>
      <c r="DNV2" s="592"/>
      <c r="DNW2" s="592"/>
      <c r="DNX2" s="592"/>
      <c r="DNY2" s="592"/>
      <c r="DNZ2" s="592"/>
      <c r="DOA2" s="592"/>
      <c r="DOB2" s="592"/>
      <c r="DOC2" s="592"/>
      <c r="DOD2" s="592"/>
      <c r="DOE2" s="592"/>
      <c r="DOF2" s="592"/>
      <c r="DOG2" s="592"/>
      <c r="DOH2" s="592"/>
      <c r="DOI2" s="592"/>
      <c r="DOJ2" s="592"/>
      <c r="DOK2" s="592" t="s">
        <v>351</v>
      </c>
      <c r="DOL2" s="592"/>
      <c r="DOM2" s="592"/>
      <c r="DON2" s="592"/>
      <c r="DOO2" s="592"/>
      <c r="DOP2" s="592"/>
      <c r="DOQ2" s="592"/>
      <c r="DOR2" s="592"/>
      <c r="DOS2" s="592"/>
      <c r="DOT2" s="592"/>
      <c r="DOU2" s="592"/>
      <c r="DOV2" s="592"/>
      <c r="DOW2" s="592"/>
      <c r="DOX2" s="592"/>
      <c r="DOY2" s="592"/>
      <c r="DOZ2" s="592"/>
      <c r="DPA2" s="592" t="s">
        <v>351</v>
      </c>
      <c r="DPB2" s="592"/>
      <c r="DPC2" s="592"/>
      <c r="DPD2" s="592"/>
      <c r="DPE2" s="592"/>
      <c r="DPF2" s="592"/>
      <c r="DPG2" s="592"/>
      <c r="DPH2" s="592"/>
      <c r="DPI2" s="592"/>
      <c r="DPJ2" s="592"/>
      <c r="DPK2" s="592"/>
      <c r="DPL2" s="592"/>
      <c r="DPM2" s="592"/>
      <c r="DPN2" s="592"/>
      <c r="DPO2" s="592"/>
      <c r="DPP2" s="592"/>
      <c r="DPQ2" s="592" t="s">
        <v>351</v>
      </c>
      <c r="DPR2" s="592"/>
      <c r="DPS2" s="592"/>
      <c r="DPT2" s="592"/>
      <c r="DPU2" s="592"/>
      <c r="DPV2" s="592"/>
      <c r="DPW2" s="592"/>
      <c r="DPX2" s="592"/>
      <c r="DPY2" s="592"/>
      <c r="DPZ2" s="592"/>
      <c r="DQA2" s="592"/>
      <c r="DQB2" s="592"/>
      <c r="DQC2" s="592"/>
      <c r="DQD2" s="592"/>
      <c r="DQE2" s="592"/>
      <c r="DQF2" s="592"/>
      <c r="DQG2" s="592" t="s">
        <v>351</v>
      </c>
      <c r="DQH2" s="592"/>
      <c r="DQI2" s="592"/>
      <c r="DQJ2" s="592"/>
      <c r="DQK2" s="592"/>
      <c r="DQL2" s="592"/>
      <c r="DQM2" s="592"/>
      <c r="DQN2" s="592"/>
      <c r="DQO2" s="592"/>
      <c r="DQP2" s="592"/>
      <c r="DQQ2" s="592"/>
      <c r="DQR2" s="592"/>
      <c r="DQS2" s="592"/>
      <c r="DQT2" s="592"/>
      <c r="DQU2" s="592"/>
      <c r="DQV2" s="592"/>
      <c r="DQW2" s="592" t="s">
        <v>351</v>
      </c>
      <c r="DQX2" s="592"/>
      <c r="DQY2" s="592"/>
      <c r="DQZ2" s="592"/>
      <c r="DRA2" s="592"/>
      <c r="DRB2" s="592"/>
      <c r="DRC2" s="592"/>
      <c r="DRD2" s="592"/>
      <c r="DRE2" s="592"/>
      <c r="DRF2" s="592"/>
      <c r="DRG2" s="592"/>
      <c r="DRH2" s="592"/>
      <c r="DRI2" s="592"/>
      <c r="DRJ2" s="592"/>
      <c r="DRK2" s="592"/>
      <c r="DRL2" s="592"/>
      <c r="DRM2" s="592" t="s">
        <v>351</v>
      </c>
      <c r="DRN2" s="592"/>
      <c r="DRO2" s="592"/>
      <c r="DRP2" s="592"/>
      <c r="DRQ2" s="592"/>
      <c r="DRR2" s="592"/>
      <c r="DRS2" s="592"/>
      <c r="DRT2" s="592"/>
      <c r="DRU2" s="592"/>
      <c r="DRV2" s="592"/>
      <c r="DRW2" s="592"/>
      <c r="DRX2" s="592"/>
      <c r="DRY2" s="592"/>
      <c r="DRZ2" s="592"/>
      <c r="DSA2" s="592"/>
      <c r="DSB2" s="592"/>
      <c r="DSC2" s="592" t="s">
        <v>351</v>
      </c>
      <c r="DSD2" s="592"/>
      <c r="DSE2" s="592"/>
      <c r="DSF2" s="592"/>
      <c r="DSG2" s="592"/>
      <c r="DSH2" s="592"/>
      <c r="DSI2" s="592"/>
      <c r="DSJ2" s="592"/>
      <c r="DSK2" s="592"/>
      <c r="DSL2" s="592"/>
      <c r="DSM2" s="592"/>
      <c r="DSN2" s="592"/>
      <c r="DSO2" s="592"/>
      <c r="DSP2" s="592"/>
      <c r="DSQ2" s="592"/>
      <c r="DSR2" s="592"/>
      <c r="DSS2" s="592" t="s">
        <v>351</v>
      </c>
      <c r="DST2" s="592"/>
      <c r="DSU2" s="592"/>
      <c r="DSV2" s="592"/>
      <c r="DSW2" s="592"/>
      <c r="DSX2" s="592"/>
      <c r="DSY2" s="592"/>
      <c r="DSZ2" s="592"/>
      <c r="DTA2" s="592"/>
      <c r="DTB2" s="592"/>
      <c r="DTC2" s="592"/>
      <c r="DTD2" s="592"/>
      <c r="DTE2" s="592"/>
      <c r="DTF2" s="592"/>
      <c r="DTG2" s="592"/>
      <c r="DTH2" s="592"/>
      <c r="DTI2" s="592" t="s">
        <v>351</v>
      </c>
      <c r="DTJ2" s="592"/>
      <c r="DTK2" s="592"/>
      <c r="DTL2" s="592"/>
      <c r="DTM2" s="592"/>
      <c r="DTN2" s="592"/>
      <c r="DTO2" s="592"/>
      <c r="DTP2" s="592"/>
      <c r="DTQ2" s="592"/>
      <c r="DTR2" s="592"/>
      <c r="DTS2" s="592"/>
      <c r="DTT2" s="592"/>
      <c r="DTU2" s="592"/>
      <c r="DTV2" s="592"/>
      <c r="DTW2" s="592"/>
      <c r="DTX2" s="592"/>
      <c r="DTY2" s="592" t="s">
        <v>351</v>
      </c>
      <c r="DTZ2" s="592"/>
      <c r="DUA2" s="592"/>
      <c r="DUB2" s="592"/>
      <c r="DUC2" s="592"/>
      <c r="DUD2" s="592"/>
      <c r="DUE2" s="592"/>
      <c r="DUF2" s="592"/>
      <c r="DUG2" s="592"/>
      <c r="DUH2" s="592"/>
      <c r="DUI2" s="592"/>
      <c r="DUJ2" s="592"/>
      <c r="DUK2" s="592"/>
      <c r="DUL2" s="592"/>
      <c r="DUM2" s="592"/>
      <c r="DUN2" s="592"/>
      <c r="DUO2" s="592" t="s">
        <v>351</v>
      </c>
      <c r="DUP2" s="592"/>
      <c r="DUQ2" s="592"/>
      <c r="DUR2" s="592"/>
      <c r="DUS2" s="592"/>
      <c r="DUT2" s="592"/>
      <c r="DUU2" s="592"/>
      <c r="DUV2" s="592"/>
      <c r="DUW2" s="592"/>
      <c r="DUX2" s="592"/>
      <c r="DUY2" s="592"/>
      <c r="DUZ2" s="592"/>
      <c r="DVA2" s="592"/>
      <c r="DVB2" s="592"/>
      <c r="DVC2" s="592"/>
      <c r="DVD2" s="592"/>
      <c r="DVE2" s="592" t="s">
        <v>351</v>
      </c>
      <c r="DVF2" s="592"/>
      <c r="DVG2" s="592"/>
      <c r="DVH2" s="592"/>
      <c r="DVI2" s="592"/>
      <c r="DVJ2" s="592"/>
      <c r="DVK2" s="592"/>
      <c r="DVL2" s="592"/>
      <c r="DVM2" s="592"/>
      <c r="DVN2" s="592"/>
      <c r="DVO2" s="592"/>
      <c r="DVP2" s="592"/>
      <c r="DVQ2" s="592"/>
      <c r="DVR2" s="592"/>
      <c r="DVS2" s="592"/>
      <c r="DVT2" s="592"/>
      <c r="DVU2" s="592" t="s">
        <v>351</v>
      </c>
      <c r="DVV2" s="592"/>
      <c r="DVW2" s="592"/>
      <c r="DVX2" s="592"/>
      <c r="DVY2" s="592"/>
      <c r="DVZ2" s="592"/>
      <c r="DWA2" s="592"/>
      <c r="DWB2" s="592"/>
      <c r="DWC2" s="592"/>
      <c r="DWD2" s="592"/>
      <c r="DWE2" s="592"/>
      <c r="DWF2" s="592"/>
      <c r="DWG2" s="592"/>
      <c r="DWH2" s="592"/>
      <c r="DWI2" s="592"/>
      <c r="DWJ2" s="592"/>
      <c r="DWK2" s="592" t="s">
        <v>351</v>
      </c>
      <c r="DWL2" s="592"/>
      <c r="DWM2" s="592"/>
      <c r="DWN2" s="592"/>
      <c r="DWO2" s="592"/>
      <c r="DWP2" s="592"/>
      <c r="DWQ2" s="592"/>
      <c r="DWR2" s="592"/>
      <c r="DWS2" s="592"/>
      <c r="DWT2" s="592"/>
      <c r="DWU2" s="592"/>
      <c r="DWV2" s="592"/>
      <c r="DWW2" s="592"/>
      <c r="DWX2" s="592"/>
      <c r="DWY2" s="592"/>
      <c r="DWZ2" s="592"/>
      <c r="DXA2" s="592" t="s">
        <v>351</v>
      </c>
      <c r="DXB2" s="592"/>
      <c r="DXC2" s="592"/>
      <c r="DXD2" s="592"/>
      <c r="DXE2" s="592"/>
      <c r="DXF2" s="592"/>
      <c r="DXG2" s="592"/>
      <c r="DXH2" s="592"/>
      <c r="DXI2" s="592"/>
      <c r="DXJ2" s="592"/>
      <c r="DXK2" s="592"/>
      <c r="DXL2" s="592"/>
      <c r="DXM2" s="592"/>
      <c r="DXN2" s="592"/>
      <c r="DXO2" s="592"/>
      <c r="DXP2" s="592"/>
      <c r="DXQ2" s="592" t="s">
        <v>351</v>
      </c>
      <c r="DXR2" s="592"/>
      <c r="DXS2" s="592"/>
      <c r="DXT2" s="592"/>
      <c r="DXU2" s="592"/>
      <c r="DXV2" s="592"/>
      <c r="DXW2" s="592"/>
      <c r="DXX2" s="592"/>
      <c r="DXY2" s="592"/>
      <c r="DXZ2" s="592"/>
      <c r="DYA2" s="592"/>
      <c r="DYB2" s="592"/>
      <c r="DYC2" s="592"/>
      <c r="DYD2" s="592"/>
      <c r="DYE2" s="592"/>
      <c r="DYF2" s="592"/>
      <c r="DYG2" s="592" t="s">
        <v>351</v>
      </c>
      <c r="DYH2" s="592"/>
      <c r="DYI2" s="592"/>
      <c r="DYJ2" s="592"/>
      <c r="DYK2" s="592"/>
      <c r="DYL2" s="592"/>
      <c r="DYM2" s="592"/>
      <c r="DYN2" s="592"/>
      <c r="DYO2" s="592"/>
      <c r="DYP2" s="592"/>
      <c r="DYQ2" s="592"/>
      <c r="DYR2" s="592"/>
      <c r="DYS2" s="592"/>
      <c r="DYT2" s="592"/>
      <c r="DYU2" s="592"/>
      <c r="DYV2" s="592"/>
      <c r="DYW2" s="592" t="s">
        <v>351</v>
      </c>
      <c r="DYX2" s="592"/>
      <c r="DYY2" s="592"/>
      <c r="DYZ2" s="592"/>
      <c r="DZA2" s="592"/>
      <c r="DZB2" s="592"/>
      <c r="DZC2" s="592"/>
      <c r="DZD2" s="592"/>
      <c r="DZE2" s="592"/>
      <c r="DZF2" s="592"/>
      <c r="DZG2" s="592"/>
      <c r="DZH2" s="592"/>
      <c r="DZI2" s="592"/>
      <c r="DZJ2" s="592"/>
      <c r="DZK2" s="592"/>
      <c r="DZL2" s="592"/>
      <c r="DZM2" s="592" t="s">
        <v>351</v>
      </c>
      <c r="DZN2" s="592"/>
      <c r="DZO2" s="592"/>
      <c r="DZP2" s="592"/>
      <c r="DZQ2" s="592"/>
      <c r="DZR2" s="592"/>
      <c r="DZS2" s="592"/>
      <c r="DZT2" s="592"/>
      <c r="DZU2" s="592"/>
      <c r="DZV2" s="592"/>
      <c r="DZW2" s="592"/>
      <c r="DZX2" s="592"/>
      <c r="DZY2" s="592"/>
      <c r="DZZ2" s="592"/>
      <c r="EAA2" s="592"/>
      <c r="EAB2" s="592"/>
      <c r="EAC2" s="592" t="s">
        <v>351</v>
      </c>
      <c r="EAD2" s="592"/>
      <c r="EAE2" s="592"/>
      <c r="EAF2" s="592"/>
      <c r="EAG2" s="592"/>
      <c r="EAH2" s="592"/>
      <c r="EAI2" s="592"/>
      <c r="EAJ2" s="592"/>
      <c r="EAK2" s="592"/>
      <c r="EAL2" s="592"/>
      <c r="EAM2" s="592"/>
      <c r="EAN2" s="592"/>
      <c r="EAO2" s="592"/>
      <c r="EAP2" s="592"/>
      <c r="EAQ2" s="592"/>
      <c r="EAR2" s="592"/>
      <c r="EAS2" s="592" t="s">
        <v>351</v>
      </c>
      <c r="EAT2" s="592"/>
      <c r="EAU2" s="592"/>
      <c r="EAV2" s="592"/>
      <c r="EAW2" s="592"/>
      <c r="EAX2" s="592"/>
      <c r="EAY2" s="592"/>
      <c r="EAZ2" s="592"/>
      <c r="EBA2" s="592"/>
      <c r="EBB2" s="592"/>
      <c r="EBC2" s="592"/>
      <c r="EBD2" s="592"/>
      <c r="EBE2" s="592"/>
      <c r="EBF2" s="592"/>
      <c r="EBG2" s="592"/>
      <c r="EBH2" s="592"/>
      <c r="EBI2" s="592" t="s">
        <v>351</v>
      </c>
      <c r="EBJ2" s="592"/>
      <c r="EBK2" s="592"/>
      <c r="EBL2" s="592"/>
      <c r="EBM2" s="592"/>
      <c r="EBN2" s="592"/>
      <c r="EBO2" s="592"/>
      <c r="EBP2" s="592"/>
      <c r="EBQ2" s="592"/>
      <c r="EBR2" s="592"/>
      <c r="EBS2" s="592"/>
      <c r="EBT2" s="592"/>
      <c r="EBU2" s="592"/>
      <c r="EBV2" s="592"/>
      <c r="EBW2" s="592"/>
      <c r="EBX2" s="592"/>
      <c r="EBY2" s="592" t="s">
        <v>351</v>
      </c>
      <c r="EBZ2" s="592"/>
      <c r="ECA2" s="592"/>
      <c r="ECB2" s="592"/>
      <c r="ECC2" s="592"/>
      <c r="ECD2" s="592"/>
      <c r="ECE2" s="592"/>
      <c r="ECF2" s="592"/>
      <c r="ECG2" s="592"/>
      <c r="ECH2" s="592"/>
      <c r="ECI2" s="592"/>
      <c r="ECJ2" s="592"/>
      <c r="ECK2" s="592"/>
      <c r="ECL2" s="592"/>
      <c r="ECM2" s="592"/>
      <c r="ECN2" s="592"/>
      <c r="ECO2" s="592" t="s">
        <v>351</v>
      </c>
      <c r="ECP2" s="592"/>
      <c r="ECQ2" s="592"/>
      <c r="ECR2" s="592"/>
      <c r="ECS2" s="592"/>
      <c r="ECT2" s="592"/>
      <c r="ECU2" s="592"/>
      <c r="ECV2" s="592"/>
      <c r="ECW2" s="592"/>
      <c r="ECX2" s="592"/>
      <c r="ECY2" s="592"/>
      <c r="ECZ2" s="592"/>
      <c r="EDA2" s="592"/>
      <c r="EDB2" s="592"/>
      <c r="EDC2" s="592"/>
      <c r="EDD2" s="592"/>
      <c r="EDE2" s="592" t="s">
        <v>351</v>
      </c>
      <c r="EDF2" s="592"/>
      <c r="EDG2" s="592"/>
      <c r="EDH2" s="592"/>
      <c r="EDI2" s="592"/>
      <c r="EDJ2" s="592"/>
      <c r="EDK2" s="592"/>
      <c r="EDL2" s="592"/>
      <c r="EDM2" s="592"/>
      <c r="EDN2" s="592"/>
      <c r="EDO2" s="592"/>
      <c r="EDP2" s="592"/>
      <c r="EDQ2" s="592"/>
      <c r="EDR2" s="592"/>
      <c r="EDS2" s="592"/>
      <c r="EDT2" s="592"/>
      <c r="EDU2" s="592" t="s">
        <v>351</v>
      </c>
      <c r="EDV2" s="592"/>
      <c r="EDW2" s="592"/>
      <c r="EDX2" s="592"/>
      <c r="EDY2" s="592"/>
      <c r="EDZ2" s="592"/>
      <c r="EEA2" s="592"/>
      <c r="EEB2" s="592"/>
      <c r="EEC2" s="592"/>
      <c r="EED2" s="592"/>
      <c r="EEE2" s="592"/>
      <c r="EEF2" s="592"/>
      <c r="EEG2" s="592"/>
      <c r="EEH2" s="592"/>
      <c r="EEI2" s="592"/>
      <c r="EEJ2" s="592"/>
      <c r="EEK2" s="592" t="s">
        <v>351</v>
      </c>
      <c r="EEL2" s="592"/>
      <c r="EEM2" s="592"/>
      <c r="EEN2" s="592"/>
      <c r="EEO2" s="592"/>
      <c r="EEP2" s="592"/>
      <c r="EEQ2" s="592"/>
      <c r="EER2" s="592"/>
      <c r="EES2" s="592"/>
      <c r="EET2" s="592"/>
      <c r="EEU2" s="592"/>
      <c r="EEV2" s="592"/>
      <c r="EEW2" s="592"/>
      <c r="EEX2" s="592"/>
      <c r="EEY2" s="592"/>
      <c r="EEZ2" s="592"/>
      <c r="EFA2" s="592" t="s">
        <v>351</v>
      </c>
      <c r="EFB2" s="592"/>
      <c r="EFC2" s="592"/>
      <c r="EFD2" s="592"/>
      <c r="EFE2" s="592"/>
      <c r="EFF2" s="592"/>
      <c r="EFG2" s="592"/>
      <c r="EFH2" s="592"/>
      <c r="EFI2" s="592"/>
      <c r="EFJ2" s="592"/>
      <c r="EFK2" s="592"/>
      <c r="EFL2" s="592"/>
      <c r="EFM2" s="592"/>
      <c r="EFN2" s="592"/>
      <c r="EFO2" s="592"/>
      <c r="EFP2" s="592"/>
      <c r="EFQ2" s="592" t="s">
        <v>351</v>
      </c>
      <c r="EFR2" s="592"/>
      <c r="EFS2" s="592"/>
      <c r="EFT2" s="592"/>
      <c r="EFU2" s="592"/>
      <c r="EFV2" s="592"/>
      <c r="EFW2" s="592"/>
      <c r="EFX2" s="592"/>
      <c r="EFY2" s="592"/>
      <c r="EFZ2" s="592"/>
      <c r="EGA2" s="592"/>
      <c r="EGB2" s="592"/>
      <c r="EGC2" s="592"/>
      <c r="EGD2" s="592"/>
      <c r="EGE2" s="592"/>
      <c r="EGF2" s="592"/>
      <c r="EGG2" s="592" t="s">
        <v>351</v>
      </c>
      <c r="EGH2" s="592"/>
      <c r="EGI2" s="592"/>
      <c r="EGJ2" s="592"/>
      <c r="EGK2" s="592"/>
      <c r="EGL2" s="592"/>
      <c r="EGM2" s="592"/>
      <c r="EGN2" s="592"/>
      <c r="EGO2" s="592"/>
      <c r="EGP2" s="592"/>
      <c r="EGQ2" s="592"/>
      <c r="EGR2" s="592"/>
      <c r="EGS2" s="592"/>
      <c r="EGT2" s="592"/>
      <c r="EGU2" s="592"/>
      <c r="EGV2" s="592"/>
      <c r="EGW2" s="592" t="s">
        <v>351</v>
      </c>
      <c r="EGX2" s="592"/>
      <c r="EGY2" s="592"/>
      <c r="EGZ2" s="592"/>
      <c r="EHA2" s="592"/>
      <c r="EHB2" s="592"/>
      <c r="EHC2" s="592"/>
      <c r="EHD2" s="592"/>
      <c r="EHE2" s="592"/>
      <c r="EHF2" s="592"/>
      <c r="EHG2" s="592"/>
      <c r="EHH2" s="592"/>
      <c r="EHI2" s="592"/>
      <c r="EHJ2" s="592"/>
      <c r="EHK2" s="592"/>
      <c r="EHL2" s="592"/>
      <c r="EHM2" s="592" t="s">
        <v>351</v>
      </c>
      <c r="EHN2" s="592"/>
      <c r="EHO2" s="592"/>
      <c r="EHP2" s="592"/>
      <c r="EHQ2" s="592"/>
      <c r="EHR2" s="592"/>
      <c r="EHS2" s="592"/>
      <c r="EHT2" s="592"/>
      <c r="EHU2" s="592"/>
      <c r="EHV2" s="592"/>
      <c r="EHW2" s="592"/>
      <c r="EHX2" s="592"/>
      <c r="EHY2" s="592"/>
      <c r="EHZ2" s="592"/>
      <c r="EIA2" s="592"/>
      <c r="EIB2" s="592"/>
      <c r="EIC2" s="592" t="s">
        <v>351</v>
      </c>
      <c r="EID2" s="592"/>
      <c r="EIE2" s="592"/>
      <c r="EIF2" s="592"/>
      <c r="EIG2" s="592"/>
      <c r="EIH2" s="592"/>
      <c r="EII2" s="592"/>
      <c r="EIJ2" s="592"/>
      <c r="EIK2" s="592"/>
      <c r="EIL2" s="592"/>
      <c r="EIM2" s="592"/>
      <c r="EIN2" s="592"/>
      <c r="EIO2" s="592"/>
      <c r="EIP2" s="592"/>
      <c r="EIQ2" s="592"/>
      <c r="EIR2" s="592"/>
      <c r="EIS2" s="592" t="s">
        <v>351</v>
      </c>
      <c r="EIT2" s="592"/>
      <c r="EIU2" s="592"/>
      <c r="EIV2" s="592"/>
      <c r="EIW2" s="592"/>
      <c r="EIX2" s="592"/>
      <c r="EIY2" s="592"/>
      <c r="EIZ2" s="592"/>
      <c r="EJA2" s="592"/>
      <c r="EJB2" s="592"/>
      <c r="EJC2" s="592"/>
      <c r="EJD2" s="592"/>
      <c r="EJE2" s="592"/>
      <c r="EJF2" s="592"/>
      <c r="EJG2" s="592"/>
      <c r="EJH2" s="592"/>
      <c r="EJI2" s="592" t="s">
        <v>351</v>
      </c>
      <c r="EJJ2" s="592"/>
      <c r="EJK2" s="592"/>
      <c r="EJL2" s="592"/>
      <c r="EJM2" s="592"/>
      <c r="EJN2" s="592"/>
      <c r="EJO2" s="592"/>
      <c r="EJP2" s="592"/>
      <c r="EJQ2" s="592"/>
      <c r="EJR2" s="592"/>
      <c r="EJS2" s="592"/>
      <c r="EJT2" s="592"/>
      <c r="EJU2" s="592"/>
      <c r="EJV2" s="592"/>
      <c r="EJW2" s="592"/>
      <c r="EJX2" s="592"/>
      <c r="EJY2" s="592" t="s">
        <v>351</v>
      </c>
      <c r="EJZ2" s="592"/>
      <c r="EKA2" s="592"/>
      <c r="EKB2" s="592"/>
      <c r="EKC2" s="592"/>
      <c r="EKD2" s="592"/>
      <c r="EKE2" s="592"/>
      <c r="EKF2" s="592"/>
      <c r="EKG2" s="592"/>
      <c r="EKH2" s="592"/>
      <c r="EKI2" s="592"/>
      <c r="EKJ2" s="592"/>
      <c r="EKK2" s="592"/>
      <c r="EKL2" s="592"/>
      <c r="EKM2" s="592"/>
      <c r="EKN2" s="592"/>
      <c r="EKO2" s="592" t="s">
        <v>351</v>
      </c>
      <c r="EKP2" s="592"/>
      <c r="EKQ2" s="592"/>
      <c r="EKR2" s="592"/>
      <c r="EKS2" s="592"/>
      <c r="EKT2" s="592"/>
      <c r="EKU2" s="592"/>
      <c r="EKV2" s="592"/>
      <c r="EKW2" s="592"/>
      <c r="EKX2" s="592"/>
      <c r="EKY2" s="592"/>
      <c r="EKZ2" s="592"/>
      <c r="ELA2" s="592"/>
      <c r="ELB2" s="592"/>
      <c r="ELC2" s="592"/>
      <c r="ELD2" s="592"/>
      <c r="ELE2" s="592" t="s">
        <v>351</v>
      </c>
      <c r="ELF2" s="592"/>
      <c r="ELG2" s="592"/>
      <c r="ELH2" s="592"/>
      <c r="ELI2" s="592"/>
      <c r="ELJ2" s="592"/>
      <c r="ELK2" s="592"/>
      <c r="ELL2" s="592"/>
      <c r="ELM2" s="592"/>
      <c r="ELN2" s="592"/>
      <c r="ELO2" s="592"/>
      <c r="ELP2" s="592"/>
      <c r="ELQ2" s="592"/>
      <c r="ELR2" s="592"/>
      <c r="ELS2" s="592"/>
      <c r="ELT2" s="592"/>
      <c r="ELU2" s="592" t="s">
        <v>351</v>
      </c>
      <c r="ELV2" s="592"/>
      <c r="ELW2" s="592"/>
      <c r="ELX2" s="592"/>
      <c r="ELY2" s="592"/>
      <c r="ELZ2" s="592"/>
      <c r="EMA2" s="592"/>
      <c r="EMB2" s="592"/>
      <c r="EMC2" s="592"/>
      <c r="EMD2" s="592"/>
      <c r="EME2" s="592"/>
      <c r="EMF2" s="592"/>
      <c r="EMG2" s="592"/>
      <c r="EMH2" s="592"/>
      <c r="EMI2" s="592"/>
      <c r="EMJ2" s="592"/>
      <c r="EMK2" s="592" t="s">
        <v>351</v>
      </c>
      <c r="EML2" s="592"/>
      <c r="EMM2" s="592"/>
      <c r="EMN2" s="592"/>
      <c r="EMO2" s="592"/>
      <c r="EMP2" s="592"/>
      <c r="EMQ2" s="592"/>
      <c r="EMR2" s="592"/>
      <c r="EMS2" s="592"/>
      <c r="EMT2" s="592"/>
      <c r="EMU2" s="592"/>
      <c r="EMV2" s="592"/>
      <c r="EMW2" s="592"/>
      <c r="EMX2" s="592"/>
      <c r="EMY2" s="592"/>
      <c r="EMZ2" s="592"/>
      <c r="ENA2" s="592" t="s">
        <v>351</v>
      </c>
      <c r="ENB2" s="592"/>
      <c r="ENC2" s="592"/>
      <c r="END2" s="592"/>
      <c r="ENE2" s="592"/>
      <c r="ENF2" s="592"/>
      <c r="ENG2" s="592"/>
      <c r="ENH2" s="592"/>
      <c r="ENI2" s="592"/>
      <c r="ENJ2" s="592"/>
      <c r="ENK2" s="592"/>
      <c r="ENL2" s="592"/>
      <c r="ENM2" s="592"/>
      <c r="ENN2" s="592"/>
      <c r="ENO2" s="592"/>
      <c r="ENP2" s="592"/>
      <c r="ENQ2" s="592" t="s">
        <v>351</v>
      </c>
      <c r="ENR2" s="592"/>
      <c r="ENS2" s="592"/>
      <c r="ENT2" s="592"/>
      <c r="ENU2" s="592"/>
      <c r="ENV2" s="592"/>
      <c r="ENW2" s="592"/>
      <c r="ENX2" s="592"/>
      <c r="ENY2" s="592"/>
      <c r="ENZ2" s="592"/>
      <c r="EOA2" s="592"/>
      <c r="EOB2" s="592"/>
      <c r="EOC2" s="592"/>
      <c r="EOD2" s="592"/>
      <c r="EOE2" s="592"/>
      <c r="EOF2" s="592"/>
      <c r="EOG2" s="592" t="s">
        <v>351</v>
      </c>
      <c r="EOH2" s="592"/>
      <c r="EOI2" s="592"/>
      <c r="EOJ2" s="592"/>
      <c r="EOK2" s="592"/>
      <c r="EOL2" s="592"/>
      <c r="EOM2" s="592"/>
      <c r="EON2" s="592"/>
      <c r="EOO2" s="592"/>
      <c r="EOP2" s="592"/>
      <c r="EOQ2" s="592"/>
      <c r="EOR2" s="592"/>
      <c r="EOS2" s="592"/>
      <c r="EOT2" s="592"/>
      <c r="EOU2" s="592"/>
      <c r="EOV2" s="592"/>
      <c r="EOW2" s="592" t="s">
        <v>351</v>
      </c>
      <c r="EOX2" s="592"/>
      <c r="EOY2" s="592"/>
      <c r="EOZ2" s="592"/>
      <c r="EPA2" s="592"/>
      <c r="EPB2" s="592"/>
      <c r="EPC2" s="592"/>
      <c r="EPD2" s="592"/>
      <c r="EPE2" s="592"/>
      <c r="EPF2" s="592"/>
      <c r="EPG2" s="592"/>
      <c r="EPH2" s="592"/>
      <c r="EPI2" s="592"/>
      <c r="EPJ2" s="592"/>
      <c r="EPK2" s="592"/>
      <c r="EPL2" s="592"/>
      <c r="EPM2" s="592" t="s">
        <v>351</v>
      </c>
      <c r="EPN2" s="592"/>
      <c r="EPO2" s="592"/>
      <c r="EPP2" s="592"/>
      <c r="EPQ2" s="592"/>
      <c r="EPR2" s="592"/>
      <c r="EPS2" s="592"/>
      <c r="EPT2" s="592"/>
      <c r="EPU2" s="592"/>
      <c r="EPV2" s="592"/>
      <c r="EPW2" s="592"/>
      <c r="EPX2" s="592"/>
      <c r="EPY2" s="592"/>
      <c r="EPZ2" s="592"/>
      <c r="EQA2" s="592"/>
      <c r="EQB2" s="592"/>
      <c r="EQC2" s="592" t="s">
        <v>351</v>
      </c>
      <c r="EQD2" s="592"/>
      <c r="EQE2" s="592"/>
      <c r="EQF2" s="592"/>
      <c r="EQG2" s="592"/>
      <c r="EQH2" s="592"/>
      <c r="EQI2" s="592"/>
      <c r="EQJ2" s="592"/>
      <c r="EQK2" s="592"/>
      <c r="EQL2" s="592"/>
      <c r="EQM2" s="592"/>
      <c r="EQN2" s="592"/>
      <c r="EQO2" s="592"/>
      <c r="EQP2" s="592"/>
      <c r="EQQ2" s="592"/>
      <c r="EQR2" s="592"/>
      <c r="EQS2" s="592" t="s">
        <v>351</v>
      </c>
      <c r="EQT2" s="592"/>
      <c r="EQU2" s="592"/>
      <c r="EQV2" s="592"/>
      <c r="EQW2" s="592"/>
      <c r="EQX2" s="592"/>
      <c r="EQY2" s="592"/>
      <c r="EQZ2" s="592"/>
      <c r="ERA2" s="592"/>
      <c r="ERB2" s="592"/>
      <c r="ERC2" s="592"/>
      <c r="ERD2" s="592"/>
      <c r="ERE2" s="592"/>
      <c r="ERF2" s="592"/>
      <c r="ERG2" s="592"/>
      <c r="ERH2" s="592"/>
      <c r="ERI2" s="592" t="s">
        <v>351</v>
      </c>
      <c r="ERJ2" s="592"/>
      <c r="ERK2" s="592"/>
      <c r="ERL2" s="592"/>
      <c r="ERM2" s="592"/>
      <c r="ERN2" s="592"/>
      <c r="ERO2" s="592"/>
      <c r="ERP2" s="592"/>
      <c r="ERQ2" s="592"/>
      <c r="ERR2" s="592"/>
      <c r="ERS2" s="592"/>
      <c r="ERT2" s="592"/>
      <c r="ERU2" s="592"/>
      <c r="ERV2" s="592"/>
      <c r="ERW2" s="592"/>
      <c r="ERX2" s="592"/>
      <c r="ERY2" s="592" t="s">
        <v>351</v>
      </c>
      <c r="ERZ2" s="592"/>
      <c r="ESA2" s="592"/>
      <c r="ESB2" s="592"/>
      <c r="ESC2" s="592"/>
      <c r="ESD2" s="592"/>
      <c r="ESE2" s="592"/>
      <c r="ESF2" s="592"/>
      <c r="ESG2" s="592"/>
      <c r="ESH2" s="592"/>
      <c r="ESI2" s="592"/>
      <c r="ESJ2" s="592"/>
      <c r="ESK2" s="592"/>
      <c r="ESL2" s="592"/>
      <c r="ESM2" s="592"/>
      <c r="ESN2" s="592"/>
      <c r="ESO2" s="592" t="s">
        <v>351</v>
      </c>
      <c r="ESP2" s="592"/>
      <c r="ESQ2" s="592"/>
      <c r="ESR2" s="592"/>
      <c r="ESS2" s="592"/>
      <c r="EST2" s="592"/>
      <c r="ESU2" s="592"/>
      <c r="ESV2" s="592"/>
      <c r="ESW2" s="592"/>
      <c r="ESX2" s="592"/>
      <c r="ESY2" s="592"/>
      <c r="ESZ2" s="592"/>
      <c r="ETA2" s="592"/>
      <c r="ETB2" s="592"/>
      <c r="ETC2" s="592"/>
      <c r="ETD2" s="592"/>
      <c r="ETE2" s="592" t="s">
        <v>351</v>
      </c>
      <c r="ETF2" s="592"/>
      <c r="ETG2" s="592"/>
      <c r="ETH2" s="592"/>
      <c r="ETI2" s="592"/>
      <c r="ETJ2" s="592"/>
      <c r="ETK2" s="592"/>
      <c r="ETL2" s="592"/>
      <c r="ETM2" s="592"/>
      <c r="ETN2" s="592"/>
      <c r="ETO2" s="592"/>
      <c r="ETP2" s="592"/>
      <c r="ETQ2" s="592"/>
      <c r="ETR2" s="592"/>
      <c r="ETS2" s="592"/>
      <c r="ETT2" s="592"/>
      <c r="ETU2" s="592" t="s">
        <v>351</v>
      </c>
      <c r="ETV2" s="592"/>
      <c r="ETW2" s="592"/>
      <c r="ETX2" s="592"/>
      <c r="ETY2" s="592"/>
      <c r="ETZ2" s="592"/>
      <c r="EUA2" s="592"/>
      <c r="EUB2" s="592"/>
      <c r="EUC2" s="592"/>
      <c r="EUD2" s="592"/>
      <c r="EUE2" s="592"/>
      <c r="EUF2" s="592"/>
      <c r="EUG2" s="592"/>
      <c r="EUH2" s="592"/>
      <c r="EUI2" s="592"/>
      <c r="EUJ2" s="592"/>
      <c r="EUK2" s="592" t="s">
        <v>351</v>
      </c>
      <c r="EUL2" s="592"/>
      <c r="EUM2" s="592"/>
      <c r="EUN2" s="592"/>
      <c r="EUO2" s="592"/>
      <c r="EUP2" s="592"/>
      <c r="EUQ2" s="592"/>
      <c r="EUR2" s="592"/>
      <c r="EUS2" s="592"/>
      <c r="EUT2" s="592"/>
      <c r="EUU2" s="592"/>
      <c r="EUV2" s="592"/>
      <c r="EUW2" s="592"/>
      <c r="EUX2" s="592"/>
      <c r="EUY2" s="592"/>
      <c r="EUZ2" s="592"/>
      <c r="EVA2" s="592" t="s">
        <v>351</v>
      </c>
      <c r="EVB2" s="592"/>
      <c r="EVC2" s="592"/>
      <c r="EVD2" s="592"/>
      <c r="EVE2" s="592"/>
      <c r="EVF2" s="592"/>
      <c r="EVG2" s="592"/>
      <c r="EVH2" s="592"/>
      <c r="EVI2" s="592"/>
      <c r="EVJ2" s="592"/>
      <c r="EVK2" s="592"/>
      <c r="EVL2" s="592"/>
      <c r="EVM2" s="592"/>
      <c r="EVN2" s="592"/>
      <c r="EVO2" s="592"/>
      <c r="EVP2" s="592"/>
      <c r="EVQ2" s="592" t="s">
        <v>351</v>
      </c>
      <c r="EVR2" s="592"/>
      <c r="EVS2" s="592"/>
      <c r="EVT2" s="592"/>
      <c r="EVU2" s="592"/>
      <c r="EVV2" s="592"/>
      <c r="EVW2" s="592"/>
      <c r="EVX2" s="592"/>
      <c r="EVY2" s="592"/>
      <c r="EVZ2" s="592"/>
      <c r="EWA2" s="592"/>
      <c r="EWB2" s="592"/>
      <c r="EWC2" s="592"/>
      <c r="EWD2" s="592"/>
      <c r="EWE2" s="592"/>
      <c r="EWF2" s="592"/>
      <c r="EWG2" s="592" t="s">
        <v>351</v>
      </c>
      <c r="EWH2" s="592"/>
      <c r="EWI2" s="592"/>
      <c r="EWJ2" s="592"/>
      <c r="EWK2" s="592"/>
      <c r="EWL2" s="592"/>
      <c r="EWM2" s="592"/>
      <c r="EWN2" s="592"/>
      <c r="EWO2" s="592"/>
      <c r="EWP2" s="592"/>
      <c r="EWQ2" s="592"/>
      <c r="EWR2" s="592"/>
      <c r="EWS2" s="592"/>
      <c r="EWT2" s="592"/>
      <c r="EWU2" s="592"/>
      <c r="EWV2" s="592"/>
      <c r="EWW2" s="592" t="s">
        <v>351</v>
      </c>
      <c r="EWX2" s="592"/>
      <c r="EWY2" s="592"/>
      <c r="EWZ2" s="592"/>
      <c r="EXA2" s="592"/>
      <c r="EXB2" s="592"/>
      <c r="EXC2" s="592"/>
      <c r="EXD2" s="592"/>
      <c r="EXE2" s="592"/>
      <c r="EXF2" s="592"/>
      <c r="EXG2" s="592"/>
      <c r="EXH2" s="592"/>
      <c r="EXI2" s="592"/>
      <c r="EXJ2" s="592"/>
      <c r="EXK2" s="592"/>
      <c r="EXL2" s="592"/>
      <c r="EXM2" s="592" t="s">
        <v>351</v>
      </c>
      <c r="EXN2" s="592"/>
      <c r="EXO2" s="592"/>
      <c r="EXP2" s="592"/>
      <c r="EXQ2" s="592"/>
      <c r="EXR2" s="592"/>
      <c r="EXS2" s="592"/>
      <c r="EXT2" s="592"/>
      <c r="EXU2" s="592"/>
      <c r="EXV2" s="592"/>
      <c r="EXW2" s="592"/>
      <c r="EXX2" s="592"/>
      <c r="EXY2" s="592"/>
      <c r="EXZ2" s="592"/>
      <c r="EYA2" s="592"/>
      <c r="EYB2" s="592"/>
      <c r="EYC2" s="592" t="s">
        <v>351</v>
      </c>
      <c r="EYD2" s="592"/>
      <c r="EYE2" s="592"/>
      <c r="EYF2" s="592"/>
      <c r="EYG2" s="592"/>
      <c r="EYH2" s="592"/>
      <c r="EYI2" s="592"/>
      <c r="EYJ2" s="592"/>
      <c r="EYK2" s="592"/>
      <c r="EYL2" s="592"/>
      <c r="EYM2" s="592"/>
      <c r="EYN2" s="592"/>
      <c r="EYO2" s="592"/>
      <c r="EYP2" s="592"/>
      <c r="EYQ2" s="592"/>
      <c r="EYR2" s="592"/>
      <c r="EYS2" s="592" t="s">
        <v>351</v>
      </c>
      <c r="EYT2" s="592"/>
      <c r="EYU2" s="592"/>
      <c r="EYV2" s="592"/>
      <c r="EYW2" s="592"/>
      <c r="EYX2" s="592"/>
      <c r="EYY2" s="592"/>
      <c r="EYZ2" s="592"/>
      <c r="EZA2" s="592"/>
      <c r="EZB2" s="592"/>
      <c r="EZC2" s="592"/>
      <c r="EZD2" s="592"/>
      <c r="EZE2" s="592"/>
      <c r="EZF2" s="592"/>
      <c r="EZG2" s="592"/>
      <c r="EZH2" s="592"/>
      <c r="EZI2" s="592" t="s">
        <v>351</v>
      </c>
      <c r="EZJ2" s="592"/>
      <c r="EZK2" s="592"/>
      <c r="EZL2" s="592"/>
      <c r="EZM2" s="592"/>
      <c r="EZN2" s="592"/>
      <c r="EZO2" s="592"/>
      <c r="EZP2" s="592"/>
      <c r="EZQ2" s="592"/>
      <c r="EZR2" s="592"/>
      <c r="EZS2" s="592"/>
      <c r="EZT2" s="592"/>
      <c r="EZU2" s="592"/>
      <c r="EZV2" s="592"/>
      <c r="EZW2" s="592"/>
      <c r="EZX2" s="592"/>
      <c r="EZY2" s="592" t="s">
        <v>351</v>
      </c>
      <c r="EZZ2" s="592"/>
      <c r="FAA2" s="592"/>
      <c r="FAB2" s="592"/>
      <c r="FAC2" s="592"/>
      <c r="FAD2" s="592"/>
      <c r="FAE2" s="592"/>
      <c r="FAF2" s="592"/>
      <c r="FAG2" s="592"/>
      <c r="FAH2" s="592"/>
      <c r="FAI2" s="592"/>
      <c r="FAJ2" s="592"/>
      <c r="FAK2" s="592"/>
      <c r="FAL2" s="592"/>
      <c r="FAM2" s="592"/>
      <c r="FAN2" s="592"/>
      <c r="FAO2" s="592" t="s">
        <v>351</v>
      </c>
      <c r="FAP2" s="592"/>
      <c r="FAQ2" s="592"/>
      <c r="FAR2" s="592"/>
      <c r="FAS2" s="592"/>
      <c r="FAT2" s="592"/>
      <c r="FAU2" s="592"/>
      <c r="FAV2" s="592"/>
      <c r="FAW2" s="592"/>
      <c r="FAX2" s="592"/>
      <c r="FAY2" s="592"/>
      <c r="FAZ2" s="592"/>
      <c r="FBA2" s="592"/>
      <c r="FBB2" s="592"/>
      <c r="FBC2" s="592"/>
      <c r="FBD2" s="592"/>
      <c r="FBE2" s="592" t="s">
        <v>351</v>
      </c>
      <c r="FBF2" s="592"/>
      <c r="FBG2" s="592"/>
      <c r="FBH2" s="592"/>
      <c r="FBI2" s="592"/>
      <c r="FBJ2" s="592"/>
      <c r="FBK2" s="592"/>
      <c r="FBL2" s="592"/>
      <c r="FBM2" s="592"/>
      <c r="FBN2" s="592"/>
      <c r="FBO2" s="592"/>
      <c r="FBP2" s="592"/>
      <c r="FBQ2" s="592"/>
      <c r="FBR2" s="592"/>
      <c r="FBS2" s="592"/>
      <c r="FBT2" s="592"/>
      <c r="FBU2" s="592" t="s">
        <v>351</v>
      </c>
      <c r="FBV2" s="592"/>
      <c r="FBW2" s="592"/>
      <c r="FBX2" s="592"/>
      <c r="FBY2" s="592"/>
      <c r="FBZ2" s="592"/>
      <c r="FCA2" s="592"/>
      <c r="FCB2" s="592"/>
      <c r="FCC2" s="592"/>
      <c r="FCD2" s="592"/>
      <c r="FCE2" s="592"/>
      <c r="FCF2" s="592"/>
      <c r="FCG2" s="592"/>
      <c r="FCH2" s="592"/>
      <c r="FCI2" s="592"/>
      <c r="FCJ2" s="592"/>
      <c r="FCK2" s="592" t="s">
        <v>351</v>
      </c>
      <c r="FCL2" s="592"/>
      <c r="FCM2" s="592"/>
      <c r="FCN2" s="592"/>
      <c r="FCO2" s="592"/>
      <c r="FCP2" s="592"/>
      <c r="FCQ2" s="592"/>
      <c r="FCR2" s="592"/>
      <c r="FCS2" s="592"/>
      <c r="FCT2" s="592"/>
      <c r="FCU2" s="592"/>
      <c r="FCV2" s="592"/>
      <c r="FCW2" s="592"/>
      <c r="FCX2" s="592"/>
      <c r="FCY2" s="592"/>
      <c r="FCZ2" s="592"/>
      <c r="FDA2" s="592" t="s">
        <v>351</v>
      </c>
      <c r="FDB2" s="592"/>
      <c r="FDC2" s="592"/>
      <c r="FDD2" s="592"/>
      <c r="FDE2" s="592"/>
      <c r="FDF2" s="592"/>
      <c r="FDG2" s="592"/>
      <c r="FDH2" s="592"/>
      <c r="FDI2" s="592"/>
      <c r="FDJ2" s="592"/>
      <c r="FDK2" s="592"/>
      <c r="FDL2" s="592"/>
      <c r="FDM2" s="592"/>
      <c r="FDN2" s="592"/>
      <c r="FDO2" s="592"/>
      <c r="FDP2" s="592"/>
      <c r="FDQ2" s="592" t="s">
        <v>351</v>
      </c>
      <c r="FDR2" s="592"/>
      <c r="FDS2" s="592"/>
      <c r="FDT2" s="592"/>
      <c r="FDU2" s="592"/>
      <c r="FDV2" s="592"/>
      <c r="FDW2" s="592"/>
      <c r="FDX2" s="592"/>
      <c r="FDY2" s="592"/>
      <c r="FDZ2" s="592"/>
      <c r="FEA2" s="592"/>
      <c r="FEB2" s="592"/>
      <c r="FEC2" s="592"/>
      <c r="FED2" s="592"/>
      <c r="FEE2" s="592"/>
      <c r="FEF2" s="592"/>
      <c r="FEG2" s="592" t="s">
        <v>351</v>
      </c>
      <c r="FEH2" s="592"/>
      <c r="FEI2" s="592"/>
      <c r="FEJ2" s="592"/>
      <c r="FEK2" s="592"/>
      <c r="FEL2" s="592"/>
      <c r="FEM2" s="592"/>
      <c r="FEN2" s="592"/>
      <c r="FEO2" s="592"/>
      <c r="FEP2" s="592"/>
      <c r="FEQ2" s="592"/>
      <c r="FER2" s="592"/>
      <c r="FES2" s="592"/>
      <c r="FET2" s="592"/>
      <c r="FEU2" s="592"/>
      <c r="FEV2" s="592"/>
      <c r="FEW2" s="592" t="s">
        <v>351</v>
      </c>
      <c r="FEX2" s="592"/>
      <c r="FEY2" s="592"/>
      <c r="FEZ2" s="592"/>
      <c r="FFA2" s="592"/>
      <c r="FFB2" s="592"/>
      <c r="FFC2" s="592"/>
      <c r="FFD2" s="592"/>
      <c r="FFE2" s="592"/>
      <c r="FFF2" s="592"/>
      <c r="FFG2" s="592"/>
      <c r="FFH2" s="592"/>
      <c r="FFI2" s="592"/>
      <c r="FFJ2" s="592"/>
      <c r="FFK2" s="592"/>
      <c r="FFL2" s="592"/>
      <c r="FFM2" s="592" t="s">
        <v>351</v>
      </c>
      <c r="FFN2" s="592"/>
      <c r="FFO2" s="592"/>
      <c r="FFP2" s="592"/>
      <c r="FFQ2" s="592"/>
      <c r="FFR2" s="592"/>
      <c r="FFS2" s="592"/>
      <c r="FFT2" s="592"/>
      <c r="FFU2" s="592"/>
      <c r="FFV2" s="592"/>
      <c r="FFW2" s="592"/>
      <c r="FFX2" s="592"/>
      <c r="FFY2" s="592"/>
      <c r="FFZ2" s="592"/>
      <c r="FGA2" s="592"/>
      <c r="FGB2" s="592"/>
      <c r="FGC2" s="592" t="s">
        <v>351</v>
      </c>
      <c r="FGD2" s="592"/>
      <c r="FGE2" s="592"/>
      <c r="FGF2" s="592"/>
      <c r="FGG2" s="592"/>
      <c r="FGH2" s="592"/>
      <c r="FGI2" s="592"/>
      <c r="FGJ2" s="592"/>
      <c r="FGK2" s="592"/>
      <c r="FGL2" s="592"/>
      <c r="FGM2" s="592"/>
      <c r="FGN2" s="592"/>
      <c r="FGO2" s="592"/>
      <c r="FGP2" s="592"/>
      <c r="FGQ2" s="592"/>
      <c r="FGR2" s="592"/>
      <c r="FGS2" s="592" t="s">
        <v>351</v>
      </c>
      <c r="FGT2" s="592"/>
      <c r="FGU2" s="592"/>
      <c r="FGV2" s="592"/>
      <c r="FGW2" s="592"/>
      <c r="FGX2" s="592"/>
      <c r="FGY2" s="592"/>
      <c r="FGZ2" s="592"/>
      <c r="FHA2" s="592"/>
      <c r="FHB2" s="592"/>
      <c r="FHC2" s="592"/>
      <c r="FHD2" s="592"/>
      <c r="FHE2" s="592"/>
      <c r="FHF2" s="592"/>
      <c r="FHG2" s="592"/>
      <c r="FHH2" s="592"/>
      <c r="FHI2" s="592" t="s">
        <v>351</v>
      </c>
      <c r="FHJ2" s="592"/>
      <c r="FHK2" s="592"/>
      <c r="FHL2" s="592"/>
      <c r="FHM2" s="592"/>
      <c r="FHN2" s="592"/>
      <c r="FHO2" s="592"/>
      <c r="FHP2" s="592"/>
      <c r="FHQ2" s="592"/>
      <c r="FHR2" s="592"/>
      <c r="FHS2" s="592"/>
      <c r="FHT2" s="592"/>
      <c r="FHU2" s="592"/>
      <c r="FHV2" s="592"/>
      <c r="FHW2" s="592"/>
      <c r="FHX2" s="592"/>
      <c r="FHY2" s="592" t="s">
        <v>351</v>
      </c>
      <c r="FHZ2" s="592"/>
      <c r="FIA2" s="592"/>
      <c r="FIB2" s="592"/>
      <c r="FIC2" s="592"/>
      <c r="FID2" s="592"/>
      <c r="FIE2" s="592"/>
      <c r="FIF2" s="592"/>
      <c r="FIG2" s="592"/>
      <c r="FIH2" s="592"/>
      <c r="FII2" s="592"/>
      <c r="FIJ2" s="592"/>
      <c r="FIK2" s="592"/>
      <c r="FIL2" s="592"/>
      <c r="FIM2" s="592"/>
      <c r="FIN2" s="592"/>
      <c r="FIO2" s="592" t="s">
        <v>351</v>
      </c>
      <c r="FIP2" s="592"/>
      <c r="FIQ2" s="592"/>
      <c r="FIR2" s="592"/>
      <c r="FIS2" s="592"/>
      <c r="FIT2" s="592"/>
      <c r="FIU2" s="592"/>
      <c r="FIV2" s="592"/>
      <c r="FIW2" s="592"/>
      <c r="FIX2" s="592"/>
      <c r="FIY2" s="592"/>
      <c r="FIZ2" s="592"/>
      <c r="FJA2" s="592"/>
      <c r="FJB2" s="592"/>
      <c r="FJC2" s="592"/>
      <c r="FJD2" s="592"/>
      <c r="FJE2" s="592" t="s">
        <v>351</v>
      </c>
      <c r="FJF2" s="592"/>
      <c r="FJG2" s="592"/>
      <c r="FJH2" s="592"/>
      <c r="FJI2" s="592"/>
      <c r="FJJ2" s="592"/>
      <c r="FJK2" s="592"/>
      <c r="FJL2" s="592"/>
      <c r="FJM2" s="592"/>
      <c r="FJN2" s="592"/>
      <c r="FJO2" s="592"/>
      <c r="FJP2" s="592"/>
      <c r="FJQ2" s="592"/>
      <c r="FJR2" s="592"/>
      <c r="FJS2" s="592"/>
      <c r="FJT2" s="592"/>
      <c r="FJU2" s="592" t="s">
        <v>351</v>
      </c>
      <c r="FJV2" s="592"/>
      <c r="FJW2" s="592"/>
      <c r="FJX2" s="592"/>
      <c r="FJY2" s="592"/>
      <c r="FJZ2" s="592"/>
      <c r="FKA2" s="592"/>
      <c r="FKB2" s="592"/>
      <c r="FKC2" s="592"/>
      <c r="FKD2" s="592"/>
      <c r="FKE2" s="592"/>
      <c r="FKF2" s="592"/>
      <c r="FKG2" s="592"/>
      <c r="FKH2" s="592"/>
      <c r="FKI2" s="592"/>
      <c r="FKJ2" s="592"/>
      <c r="FKK2" s="592" t="s">
        <v>351</v>
      </c>
      <c r="FKL2" s="592"/>
      <c r="FKM2" s="592"/>
      <c r="FKN2" s="592"/>
      <c r="FKO2" s="592"/>
      <c r="FKP2" s="592"/>
      <c r="FKQ2" s="592"/>
      <c r="FKR2" s="592"/>
      <c r="FKS2" s="592"/>
      <c r="FKT2" s="592"/>
      <c r="FKU2" s="592"/>
      <c r="FKV2" s="592"/>
      <c r="FKW2" s="592"/>
      <c r="FKX2" s="592"/>
      <c r="FKY2" s="592"/>
      <c r="FKZ2" s="592"/>
      <c r="FLA2" s="592" t="s">
        <v>351</v>
      </c>
      <c r="FLB2" s="592"/>
      <c r="FLC2" s="592"/>
      <c r="FLD2" s="592"/>
      <c r="FLE2" s="592"/>
      <c r="FLF2" s="592"/>
      <c r="FLG2" s="592"/>
      <c r="FLH2" s="592"/>
      <c r="FLI2" s="592"/>
      <c r="FLJ2" s="592"/>
      <c r="FLK2" s="592"/>
      <c r="FLL2" s="592"/>
      <c r="FLM2" s="592"/>
      <c r="FLN2" s="592"/>
      <c r="FLO2" s="592"/>
      <c r="FLP2" s="592"/>
      <c r="FLQ2" s="592" t="s">
        <v>351</v>
      </c>
      <c r="FLR2" s="592"/>
      <c r="FLS2" s="592"/>
      <c r="FLT2" s="592"/>
      <c r="FLU2" s="592"/>
      <c r="FLV2" s="592"/>
      <c r="FLW2" s="592"/>
      <c r="FLX2" s="592"/>
      <c r="FLY2" s="592"/>
      <c r="FLZ2" s="592"/>
      <c r="FMA2" s="592"/>
      <c r="FMB2" s="592"/>
      <c r="FMC2" s="592"/>
      <c r="FMD2" s="592"/>
      <c r="FME2" s="592"/>
      <c r="FMF2" s="592"/>
      <c r="FMG2" s="592" t="s">
        <v>351</v>
      </c>
      <c r="FMH2" s="592"/>
      <c r="FMI2" s="592"/>
      <c r="FMJ2" s="592"/>
      <c r="FMK2" s="592"/>
      <c r="FML2" s="592"/>
      <c r="FMM2" s="592"/>
      <c r="FMN2" s="592"/>
      <c r="FMO2" s="592"/>
      <c r="FMP2" s="592"/>
      <c r="FMQ2" s="592"/>
      <c r="FMR2" s="592"/>
      <c r="FMS2" s="592"/>
      <c r="FMT2" s="592"/>
      <c r="FMU2" s="592"/>
      <c r="FMV2" s="592"/>
      <c r="FMW2" s="592" t="s">
        <v>351</v>
      </c>
      <c r="FMX2" s="592"/>
      <c r="FMY2" s="592"/>
      <c r="FMZ2" s="592"/>
      <c r="FNA2" s="592"/>
      <c r="FNB2" s="592"/>
      <c r="FNC2" s="592"/>
      <c r="FND2" s="592"/>
      <c r="FNE2" s="592"/>
      <c r="FNF2" s="592"/>
      <c r="FNG2" s="592"/>
      <c r="FNH2" s="592"/>
      <c r="FNI2" s="592"/>
      <c r="FNJ2" s="592"/>
      <c r="FNK2" s="592"/>
      <c r="FNL2" s="592"/>
      <c r="FNM2" s="592" t="s">
        <v>351</v>
      </c>
      <c r="FNN2" s="592"/>
      <c r="FNO2" s="592"/>
      <c r="FNP2" s="592"/>
      <c r="FNQ2" s="592"/>
      <c r="FNR2" s="592"/>
      <c r="FNS2" s="592"/>
      <c r="FNT2" s="592"/>
      <c r="FNU2" s="592"/>
      <c r="FNV2" s="592"/>
      <c r="FNW2" s="592"/>
      <c r="FNX2" s="592"/>
      <c r="FNY2" s="592"/>
      <c r="FNZ2" s="592"/>
      <c r="FOA2" s="592"/>
      <c r="FOB2" s="592"/>
      <c r="FOC2" s="592" t="s">
        <v>351</v>
      </c>
      <c r="FOD2" s="592"/>
      <c r="FOE2" s="592"/>
      <c r="FOF2" s="592"/>
      <c r="FOG2" s="592"/>
      <c r="FOH2" s="592"/>
      <c r="FOI2" s="592"/>
      <c r="FOJ2" s="592"/>
      <c r="FOK2" s="592"/>
      <c r="FOL2" s="592"/>
      <c r="FOM2" s="592"/>
      <c r="FON2" s="592"/>
      <c r="FOO2" s="592"/>
      <c r="FOP2" s="592"/>
      <c r="FOQ2" s="592"/>
      <c r="FOR2" s="592"/>
      <c r="FOS2" s="592" t="s">
        <v>351</v>
      </c>
      <c r="FOT2" s="592"/>
      <c r="FOU2" s="592"/>
      <c r="FOV2" s="592"/>
      <c r="FOW2" s="592"/>
      <c r="FOX2" s="592"/>
      <c r="FOY2" s="592"/>
      <c r="FOZ2" s="592"/>
      <c r="FPA2" s="592"/>
      <c r="FPB2" s="592"/>
      <c r="FPC2" s="592"/>
      <c r="FPD2" s="592"/>
      <c r="FPE2" s="592"/>
      <c r="FPF2" s="592"/>
      <c r="FPG2" s="592"/>
      <c r="FPH2" s="592"/>
      <c r="FPI2" s="592" t="s">
        <v>351</v>
      </c>
      <c r="FPJ2" s="592"/>
      <c r="FPK2" s="592"/>
      <c r="FPL2" s="592"/>
      <c r="FPM2" s="592"/>
      <c r="FPN2" s="592"/>
      <c r="FPO2" s="592"/>
      <c r="FPP2" s="592"/>
      <c r="FPQ2" s="592"/>
      <c r="FPR2" s="592"/>
      <c r="FPS2" s="592"/>
      <c r="FPT2" s="592"/>
      <c r="FPU2" s="592"/>
      <c r="FPV2" s="592"/>
      <c r="FPW2" s="592"/>
      <c r="FPX2" s="592"/>
      <c r="FPY2" s="592" t="s">
        <v>351</v>
      </c>
      <c r="FPZ2" s="592"/>
      <c r="FQA2" s="592"/>
      <c r="FQB2" s="592"/>
      <c r="FQC2" s="592"/>
      <c r="FQD2" s="592"/>
      <c r="FQE2" s="592"/>
      <c r="FQF2" s="592"/>
      <c r="FQG2" s="592"/>
      <c r="FQH2" s="592"/>
      <c r="FQI2" s="592"/>
      <c r="FQJ2" s="592"/>
      <c r="FQK2" s="592"/>
      <c r="FQL2" s="592"/>
      <c r="FQM2" s="592"/>
      <c r="FQN2" s="592"/>
      <c r="FQO2" s="592" t="s">
        <v>351</v>
      </c>
      <c r="FQP2" s="592"/>
      <c r="FQQ2" s="592"/>
      <c r="FQR2" s="592"/>
      <c r="FQS2" s="592"/>
      <c r="FQT2" s="592"/>
      <c r="FQU2" s="592"/>
      <c r="FQV2" s="592"/>
      <c r="FQW2" s="592"/>
      <c r="FQX2" s="592"/>
      <c r="FQY2" s="592"/>
      <c r="FQZ2" s="592"/>
      <c r="FRA2" s="592"/>
      <c r="FRB2" s="592"/>
      <c r="FRC2" s="592"/>
      <c r="FRD2" s="592"/>
      <c r="FRE2" s="592" t="s">
        <v>351</v>
      </c>
      <c r="FRF2" s="592"/>
      <c r="FRG2" s="592"/>
      <c r="FRH2" s="592"/>
      <c r="FRI2" s="592"/>
      <c r="FRJ2" s="592"/>
      <c r="FRK2" s="592"/>
      <c r="FRL2" s="592"/>
      <c r="FRM2" s="592"/>
      <c r="FRN2" s="592"/>
      <c r="FRO2" s="592"/>
      <c r="FRP2" s="592"/>
      <c r="FRQ2" s="592"/>
      <c r="FRR2" s="592"/>
      <c r="FRS2" s="592"/>
      <c r="FRT2" s="592"/>
      <c r="FRU2" s="592" t="s">
        <v>351</v>
      </c>
      <c r="FRV2" s="592"/>
      <c r="FRW2" s="592"/>
      <c r="FRX2" s="592"/>
      <c r="FRY2" s="592"/>
      <c r="FRZ2" s="592"/>
      <c r="FSA2" s="592"/>
      <c r="FSB2" s="592"/>
      <c r="FSC2" s="592"/>
      <c r="FSD2" s="592"/>
      <c r="FSE2" s="592"/>
      <c r="FSF2" s="592"/>
      <c r="FSG2" s="592"/>
      <c r="FSH2" s="592"/>
      <c r="FSI2" s="592"/>
      <c r="FSJ2" s="592"/>
      <c r="FSK2" s="592" t="s">
        <v>351</v>
      </c>
      <c r="FSL2" s="592"/>
      <c r="FSM2" s="592"/>
      <c r="FSN2" s="592"/>
      <c r="FSO2" s="592"/>
      <c r="FSP2" s="592"/>
      <c r="FSQ2" s="592"/>
      <c r="FSR2" s="592"/>
      <c r="FSS2" s="592"/>
      <c r="FST2" s="592"/>
      <c r="FSU2" s="592"/>
      <c r="FSV2" s="592"/>
      <c r="FSW2" s="592"/>
      <c r="FSX2" s="592"/>
      <c r="FSY2" s="592"/>
      <c r="FSZ2" s="592"/>
      <c r="FTA2" s="592" t="s">
        <v>351</v>
      </c>
      <c r="FTB2" s="592"/>
      <c r="FTC2" s="592"/>
      <c r="FTD2" s="592"/>
      <c r="FTE2" s="592"/>
      <c r="FTF2" s="592"/>
      <c r="FTG2" s="592"/>
      <c r="FTH2" s="592"/>
      <c r="FTI2" s="592"/>
      <c r="FTJ2" s="592"/>
      <c r="FTK2" s="592"/>
      <c r="FTL2" s="592"/>
      <c r="FTM2" s="592"/>
      <c r="FTN2" s="592"/>
      <c r="FTO2" s="592"/>
      <c r="FTP2" s="592"/>
      <c r="FTQ2" s="592" t="s">
        <v>351</v>
      </c>
      <c r="FTR2" s="592"/>
      <c r="FTS2" s="592"/>
      <c r="FTT2" s="592"/>
      <c r="FTU2" s="592"/>
      <c r="FTV2" s="592"/>
      <c r="FTW2" s="592"/>
      <c r="FTX2" s="592"/>
      <c r="FTY2" s="592"/>
      <c r="FTZ2" s="592"/>
      <c r="FUA2" s="592"/>
      <c r="FUB2" s="592"/>
      <c r="FUC2" s="592"/>
      <c r="FUD2" s="592"/>
      <c r="FUE2" s="592"/>
      <c r="FUF2" s="592"/>
      <c r="FUG2" s="592" t="s">
        <v>351</v>
      </c>
      <c r="FUH2" s="592"/>
      <c r="FUI2" s="592"/>
      <c r="FUJ2" s="592"/>
      <c r="FUK2" s="592"/>
      <c r="FUL2" s="592"/>
      <c r="FUM2" s="592"/>
      <c r="FUN2" s="592"/>
      <c r="FUO2" s="592"/>
      <c r="FUP2" s="592"/>
      <c r="FUQ2" s="592"/>
      <c r="FUR2" s="592"/>
      <c r="FUS2" s="592"/>
      <c r="FUT2" s="592"/>
      <c r="FUU2" s="592"/>
      <c r="FUV2" s="592"/>
      <c r="FUW2" s="592" t="s">
        <v>351</v>
      </c>
      <c r="FUX2" s="592"/>
      <c r="FUY2" s="592"/>
      <c r="FUZ2" s="592"/>
      <c r="FVA2" s="592"/>
      <c r="FVB2" s="592"/>
      <c r="FVC2" s="592"/>
      <c r="FVD2" s="592"/>
      <c r="FVE2" s="592"/>
      <c r="FVF2" s="592"/>
      <c r="FVG2" s="592"/>
      <c r="FVH2" s="592"/>
      <c r="FVI2" s="592"/>
      <c r="FVJ2" s="592"/>
      <c r="FVK2" s="592"/>
      <c r="FVL2" s="592"/>
      <c r="FVM2" s="592" t="s">
        <v>351</v>
      </c>
      <c r="FVN2" s="592"/>
      <c r="FVO2" s="592"/>
      <c r="FVP2" s="592"/>
      <c r="FVQ2" s="592"/>
      <c r="FVR2" s="592"/>
      <c r="FVS2" s="592"/>
      <c r="FVT2" s="592"/>
      <c r="FVU2" s="592"/>
      <c r="FVV2" s="592"/>
      <c r="FVW2" s="592"/>
      <c r="FVX2" s="592"/>
      <c r="FVY2" s="592"/>
      <c r="FVZ2" s="592"/>
      <c r="FWA2" s="592"/>
      <c r="FWB2" s="592"/>
      <c r="FWC2" s="592" t="s">
        <v>351</v>
      </c>
      <c r="FWD2" s="592"/>
      <c r="FWE2" s="592"/>
      <c r="FWF2" s="592"/>
      <c r="FWG2" s="592"/>
      <c r="FWH2" s="592"/>
      <c r="FWI2" s="592"/>
      <c r="FWJ2" s="592"/>
      <c r="FWK2" s="592"/>
      <c r="FWL2" s="592"/>
      <c r="FWM2" s="592"/>
      <c r="FWN2" s="592"/>
      <c r="FWO2" s="592"/>
      <c r="FWP2" s="592"/>
      <c r="FWQ2" s="592"/>
      <c r="FWR2" s="592"/>
      <c r="FWS2" s="592" t="s">
        <v>351</v>
      </c>
      <c r="FWT2" s="592"/>
      <c r="FWU2" s="592"/>
      <c r="FWV2" s="592"/>
      <c r="FWW2" s="592"/>
      <c r="FWX2" s="592"/>
      <c r="FWY2" s="592"/>
      <c r="FWZ2" s="592"/>
      <c r="FXA2" s="592"/>
      <c r="FXB2" s="592"/>
      <c r="FXC2" s="592"/>
      <c r="FXD2" s="592"/>
      <c r="FXE2" s="592"/>
      <c r="FXF2" s="592"/>
      <c r="FXG2" s="592"/>
      <c r="FXH2" s="592"/>
      <c r="FXI2" s="592" t="s">
        <v>351</v>
      </c>
      <c r="FXJ2" s="592"/>
      <c r="FXK2" s="592"/>
      <c r="FXL2" s="592"/>
      <c r="FXM2" s="592"/>
      <c r="FXN2" s="592"/>
      <c r="FXO2" s="592"/>
      <c r="FXP2" s="592"/>
      <c r="FXQ2" s="592"/>
      <c r="FXR2" s="592"/>
      <c r="FXS2" s="592"/>
      <c r="FXT2" s="592"/>
      <c r="FXU2" s="592"/>
      <c r="FXV2" s="592"/>
      <c r="FXW2" s="592"/>
      <c r="FXX2" s="592"/>
      <c r="FXY2" s="592" t="s">
        <v>351</v>
      </c>
      <c r="FXZ2" s="592"/>
      <c r="FYA2" s="592"/>
      <c r="FYB2" s="592"/>
      <c r="FYC2" s="592"/>
      <c r="FYD2" s="592"/>
      <c r="FYE2" s="592"/>
      <c r="FYF2" s="592"/>
      <c r="FYG2" s="592"/>
      <c r="FYH2" s="592"/>
      <c r="FYI2" s="592"/>
      <c r="FYJ2" s="592"/>
      <c r="FYK2" s="592"/>
      <c r="FYL2" s="592"/>
      <c r="FYM2" s="592"/>
      <c r="FYN2" s="592"/>
      <c r="FYO2" s="592" t="s">
        <v>351</v>
      </c>
      <c r="FYP2" s="592"/>
      <c r="FYQ2" s="592"/>
      <c r="FYR2" s="592"/>
      <c r="FYS2" s="592"/>
      <c r="FYT2" s="592"/>
      <c r="FYU2" s="592"/>
      <c r="FYV2" s="592"/>
      <c r="FYW2" s="592"/>
      <c r="FYX2" s="592"/>
      <c r="FYY2" s="592"/>
      <c r="FYZ2" s="592"/>
      <c r="FZA2" s="592"/>
      <c r="FZB2" s="592"/>
      <c r="FZC2" s="592"/>
      <c r="FZD2" s="592"/>
      <c r="FZE2" s="592" t="s">
        <v>351</v>
      </c>
      <c r="FZF2" s="592"/>
      <c r="FZG2" s="592"/>
      <c r="FZH2" s="592"/>
      <c r="FZI2" s="592"/>
      <c r="FZJ2" s="592"/>
      <c r="FZK2" s="592"/>
      <c r="FZL2" s="592"/>
      <c r="FZM2" s="592"/>
      <c r="FZN2" s="592"/>
      <c r="FZO2" s="592"/>
      <c r="FZP2" s="592"/>
      <c r="FZQ2" s="592"/>
      <c r="FZR2" s="592"/>
      <c r="FZS2" s="592"/>
      <c r="FZT2" s="592"/>
      <c r="FZU2" s="592" t="s">
        <v>351</v>
      </c>
      <c r="FZV2" s="592"/>
      <c r="FZW2" s="592"/>
      <c r="FZX2" s="592"/>
      <c r="FZY2" s="592"/>
      <c r="FZZ2" s="592"/>
      <c r="GAA2" s="592"/>
      <c r="GAB2" s="592"/>
      <c r="GAC2" s="592"/>
      <c r="GAD2" s="592"/>
      <c r="GAE2" s="592"/>
      <c r="GAF2" s="592"/>
      <c r="GAG2" s="592"/>
      <c r="GAH2" s="592"/>
      <c r="GAI2" s="592"/>
      <c r="GAJ2" s="592"/>
      <c r="GAK2" s="592" t="s">
        <v>351</v>
      </c>
      <c r="GAL2" s="592"/>
      <c r="GAM2" s="592"/>
      <c r="GAN2" s="592"/>
      <c r="GAO2" s="592"/>
      <c r="GAP2" s="592"/>
      <c r="GAQ2" s="592"/>
      <c r="GAR2" s="592"/>
      <c r="GAS2" s="592"/>
      <c r="GAT2" s="592"/>
      <c r="GAU2" s="592"/>
      <c r="GAV2" s="592"/>
      <c r="GAW2" s="592"/>
      <c r="GAX2" s="592"/>
      <c r="GAY2" s="592"/>
      <c r="GAZ2" s="592"/>
      <c r="GBA2" s="592" t="s">
        <v>351</v>
      </c>
      <c r="GBB2" s="592"/>
      <c r="GBC2" s="592"/>
      <c r="GBD2" s="592"/>
      <c r="GBE2" s="592"/>
      <c r="GBF2" s="592"/>
      <c r="GBG2" s="592"/>
      <c r="GBH2" s="592"/>
      <c r="GBI2" s="592"/>
      <c r="GBJ2" s="592"/>
      <c r="GBK2" s="592"/>
      <c r="GBL2" s="592"/>
      <c r="GBM2" s="592"/>
      <c r="GBN2" s="592"/>
      <c r="GBO2" s="592"/>
      <c r="GBP2" s="592"/>
      <c r="GBQ2" s="592" t="s">
        <v>351</v>
      </c>
      <c r="GBR2" s="592"/>
      <c r="GBS2" s="592"/>
      <c r="GBT2" s="592"/>
      <c r="GBU2" s="592"/>
      <c r="GBV2" s="592"/>
      <c r="GBW2" s="592"/>
      <c r="GBX2" s="592"/>
      <c r="GBY2" s="592"/>
      <c r="GBZ2" s="592"/>
      <c r="GCA2" s="592"/>
      <c r="GCB2" s="592"/>
      <c r="GCC2" s="592"/>
      <c r="GCD2" s="592"/>
      <c r="GCE2" s="592"/>
      <c r="GCF2" s="592"/>
      <c r="GCG2" s="592" t="s">
        <v>351</v>
      </c>
      <c r="GCH2" s="592"/>
      <c r="GCI2" s="592"/>
      <c r="GCJ2" s="592"/>
      <c r="GCK2" s="592"/>
      <c r="GCL2" s="592"/>
      <c r="GCM2" s="592"/>
      <c r="GCN2" s="592"/>
      <c r="GCO2" s="592"/>
      <c r="GCP2" s="592"/>
      <c r="GCQ2" s="592"/>
      <c r="GCR2" s="592"/>
      <c r="GCS2" s="592"/>
      <c r="GCT2" s="592"/>
      <c r="GCU2" s="592"/>
      <c r="GCV2" s="592"/>
      <c r="GCW2" s="592" t="s">
        <v>351</v>
      </c>
      <c r="GCX2" s="592"/>
      <c r="GCY2" s="592"/>
      <c r="GCZ2" s="592"/>
      <c r="GDA2" s="592"/>
      <c r="GDB2" s="592"/>
      <c r="GDC2" s="592"/>
      <c r="GDD2" s="592"/>
      <c r="GDE2" s="592"/>
      <c r="GDF2" s="592"/>
      <c r="GDG2" s="592"/>
      <c r="GDH2" s="592"/>
      <c r="GDI2" s="592"/>
      <c r="GDJ2" s="592"/>
      <c r="GDK2" s="592"/>
      <c r="GDL2" s="592"/>
      <c r="GDM2" s="592" t="s">
        <v>351</v>
      </c>
      <c r="GDN2" s="592"/>
      <c r="GDO2" s="592"/>
      <c r="GDP2" s="592"/>
      <c r="GDQ2" s="592"/>
      <c r="GDR2" s="592"/>
      <c r="GDS2" s="592"/>
      <c r="GDT2" s="592"/>
      <c r="GDU2" s="592"/>
      <c r="GDV2" s="592"/>
      <c r="GDW2" s="592"/>
      <c r="GDX2" s="592"/>
      <c r="GDY2" s="592"/>
      <c r="GDZ2" s="592"/>
      <c r="GEA2" s="592"/>
      <c r="GEB2" s="592"/>
      <c r="GEC2" s="592" t="s">
        <v>351</v>
      </c>
      <c r="GED2" s="592"/>
      <c r="GEE2" s="592"/>
      <c r="GEF2" s="592"/>
      <c r="GEG2" s="592"/>
      <c r="GEH2" s="592"/>
      <c r="GEI2" s="592"/>
      <c r="GEJ2" s="592"/>
      <c r="GEK2" s="592"/>
      <c r="GEL2" s="592"/>
      <c r="GEM2" s="592"/>
      <c r="GEN2" s="592"/>
      <c r="GEO2" s="592"/>
      <c r="GEP2" s="592"/>
      <c r="GEQ2" s="592"/>
      <c r="GER2" s="592"/>
      <c r="GES2" s="592" t="s">
        <v>351</v>
      </c>
      <c r="GET2" s="592"/>
      <c r="GEU2" s="592"/>
      <c r="GEV2" s="592"/>
      <c r="GEW2" s="592"/>
      <c r="GEX2" s="592"/>
      <c r="GEY2" s="592"/>
      <c r="GEZ2" s="592"/>
      <c r="GFA2" s="592"/>
      <c r="GFB2" s="592"/>
      <c r="GFC2" s="592"/>
      <c r="GFD2" s="592"/>
      <c r="GFE2" s="592"/>
      <c r="GFF2" s="592"/>
      <c r="GFG2" s="592"/>
      <c r="GFH2" s="592"/>
      <c r="GFI2" s="592" t="s">
        <v>351</v>
      </c>
      <c r="GFJ2" s="592"/>
      <c r="GFK2" s="592"/>
      <c r="GFL2" s="592"/>
      <c r="GFM2" s="592"/>
      <c r="GFN2" s="592"/>
      <c r="GFO2" s="592"/>
      <c r="GFP2" s="592"/>
      <c r="GFQ2" s="592"/>
      <c r="GFR2" s="592"/>
      <c r="GFS2" s="592"/>
      <c r="GFT2" s="592"/>
      <c r="GFU2" s="592"/>
      <c r="GFV2" s="592"/>
      <c r="GFW2" s="592"/>
      <c r="GFX2" s="592"/>
      <c r="GFY2" s="592" t="s">
        <v>351</v>
      </c>
      <c r="GFZ2" s="592"/>
      <c r="GGA2" s="592"/>
      <c r="GGB2" s="592"/>
      <c r="GGC2" s="592"/>
      <c r="GGD2" s="592"/>
      <c r="GGE2" s="592"/>
      <c r="GGF2" s="592"/>
      <c r="GGG2" s="592"/>
      <c r="GGH2" s="592"/>
      <c r="GGI2" s="592"/>
      <c r="GGJ2" s="592"/>
      <c r="GGK2" s="592"/>
      <c r="GGL2" s="592"/>
      <c r="GGM2" s="592"/>
      <c r="GGN2" s="592"/>
      <c r="GGO2" s="592" t="s">
        <v>351</v>
      </c>
      <c r="GGP2" s="592"/>
      <c r="GGQ2" s="592"/>
      <c r="GGR2" s="592"/>
      <c r="GGS2" s="592"/>
      <c r="GGT2" s="592"/>
      <c r="GGU2" s="592"/>
      <c r="GGV2" s="592"/>
      <c r="GGW2" s="592"/>
      <c r="GGX2" s="592"/>
      <c r="GGY2" s="592"/>
      <c r="GGZ2" s="592"/>
      <c r="GHA2" s="592"/>
      <c r="GHB2" s="592"/>
      <c r="GHC2" s="592"/>
      <c r="GHD2" s="592"/>
      <c r="GHE2" s="592" t="s">
        <v>351</v>
      </c>
      <c r="GHF2" s="592"/>
      <c r="GHG2" s="592"/>
      <c r="GHH2" s="592"/>
      <c r="GHI2" s="592"/>
      <c r="GHJ2" s="592"/>
      <c r="GHK2" s="592"/>
      <c r="GHL2" s="592"/>
      <c r="GHM2" s="592"/>
      <c r="GHN2" s="592"/>
      <c r="GHO2" s="592"/>
      <c r="GHP2" s="592"/>
      <c r="GHQ2" s="592"/>
      <c r="GHR2" s="592"/>
      <c r="GHS2" s="592"/>
      <c r="GHT2" s="592"/>
      <c r="GHU2" s="592" t="s">
        <v>351</v>
      </c>
      <c r="GHV2" s="592"/>
      <c r="GHW2" s="592"/>
      <c r="GHX2" s="592"/>
      <c r="GHY2" s="592"/>
      <c r="GHZ2" s="592"/>
      <c r="GIA2" s="592"/>
      <c r="GIB2" s="592"/>
      <c r="GIC2" s="592"/>
      <c r="GID2" s="592"/>
      <c r="GIE2" s="592"/>
      <c r="GIF2" s="592"/>
      <c r="GIG2" s="592"/>
      <c r="GIH2" s="592"/>
      <c r="GII2" s="592"/>
      <c r="GIJ2" s="592"/>
      <c r="GIK2" s="592" t="s">
        <v>351</v>
      </c>
      <c r="GIL2" s="592"/>
      <c r="GIM2" s="592"/>
      <c r="GIN2" s="592"/>
      <c r="GIO2" s="592"/>
      <c r="GIP2" s="592"/>
      <c r="GIQ2" s="592"/>
      <c r="GIR2" s="592"/>
      <c r="GIS2" s="592"/>
      <c r="GIT2" s="592"/>
      <c r="GIU2" s="592"/>
      <c r="GIV2" s="592"/>
      <c r="GIW2" s="592"/>
      <c r="GIX2" s="592"/>
      <c r="GIY2" s="592"/>
      <c r="GIZ2" s="592"/>
      <c r="GJA2" s="592" t="s">
        <v>351</v>
      </c>
      <c r="GJB2" s="592"/>
      <c r="GJC2" s="592"/>
      <c r="GJD2" s="592"/>
      <c r="GJE2" s="592"/>
      <c r="GJF2" s="592"/>
      <c r="GJG2" s="592"/>
      <c r="GJH2" s="592"/>
      <c r="GJI2" s="592"/>
      <c r="GJJ2" s="592"/>
      <c r="GJK2" s="592"/>
      <c r="GJL2" s="592"/>
      <c r="GJM2" s="592"/>
      <c r="GJN2" s="592"/>
      <c r="GJO2" s="592"/>
      <c r="GJP2" s="592"/>
      <c r="GJQ2" s="592" t="s">
        <v>351</v>
      </c>
      <c r="GJR2" s="592"/>
      <c r="GJS2" s="592"/>
      <c r="GJT2" s="592"/>
      <c r="GJU2" s="592"/>
      <c r="GJV2" s="592"/>
      <c r="GJW2" s="592"/>
      <c r="GJX2" s="592"/>
      <c r="GJY2" s="592"/>
      <c r="GJZ2" s="592"/>
      <c r="GKA2" s="592"/>
      <c r="GKB2" s="592"/>
      <c r="GKC2" s="592"/>
      <c r="GKD2" s="592"/>
      <c r="GKE2" s="592"/>
      <c r="GKF2" s="592"/>
      <c r="GKG2" s="592" t="s">
        <v>351</v>
      </c>
      <c r="GKH2" s="592"/>
      <c r="GKI2" s="592"/>
      <c r="GKJ2" s="592"/>
      <c r="GKK2" s="592"/>
      <c r="GKL2" s="592"/>
      <c r="GKM2" s="592"/>
      <c r="GKN2" s="592"/>
      <c r="GKO2" s="592"/>
      <c r="GKP2" s="592"/>
      <c r="GKQ2" s="592"/>
      <c r="GKR2" s="592"/>
      <c r="GKS2" s="592"/>
      <c r="GKT2" s="592"/>
      <c r="GKU2" s="592"/>
      <c r="GKV2" s="592"/>
      <c r="GKW2" s="592" t="s">
        <v>351</v>
      </c>
      <c r="GKX2" s="592"/>
      <c r="GKY2" s="592"/>
      <c r="GKZ2" s="592"/>
      <c r="GLA2" s="592"/>
      <c r="GLB2" s="592"/>
      <c r="GLC2" s="592"/>
      <c r="GLD2" s="592"/>
      <c r="GLE2" s="592"/>
      <c r="GLF2" s="592"/>
      <c r="GLG2" s="592"/>
      <c r="GLH2" s="592"/>
      <c r="GLI2" s="592"/>
      <c r="GLJ2" s="592"/>
      <c r="GLK2" s="592"/>
      <c r="GLL2" s="592"/>
      <c r="GLM2" s="592" t="s">
        <v>351</v>
      </c>
      <c r="GLN2" s="592"/>
      <c r="GLO2" s="592"/>
      <c r="GLP2" s="592"/>
      <c r="GLQ2" s="592"/>
      <c r="GLR2" s="592"/>
      <c r="GLS2" s="592"/>
      <c r="GLT2" s="592"/>
      <c r="GLU2" s="592"/>
      <c r="GLV2" s="592"/>
      <c r="GLW2" s="592"/>
      <c r="GLX2" s="592"/>
      <c r="GLY2" s="592"/>
      <c r="GLZ2" s="592"/>
      <c r="GMA2" s="592"/>
      <c r="GMB2" s="592"/>
      <c r="GMC2" s="592" t="s">
        <v>351</v>
      </c>
      <c r="GMD2" s="592"/>
      <c r="GME2" s="592"/>
      <c r="GMF2" s="592"/>
      <c r="GMG2" s="592"/>
      <c r="GMH2" s="592"/>
      <c r="GMI2" s="592"/>
      <c r="GMJ2" s="592"/>
      <c r="GMK2" s="592"/>
      <c r="GML2" s="592"/>
      <c r="GMM2" s="592"/>
      <c r="GMN2" s="592"/>
      <c r="GMO2" s="592"/>
      <c r="GMP2" s="592"/>
      <c r="GMQ2" s="592"/>
      <c r="GMR2" s="592"/>
      <c r="GMS2" s="592" t="s">
        <v>351</v>
      </c>
      <c r="GMT2" s="592"/>
      <c r="GMU2" s="592"/>
      <c r="GMV2" s="592"/>
      <c r="GMW2" s="592"/>
      <c r="GMX2" s="592"/>
      <c r="GMY2" s="592"/>
      <c r="GMZ2" s="592"/>
      <c r="GNA2" s="592"/>
      <c r="GNB2" s="592"/>
      <c r="GNC2" s="592"/>
      <c r="GND2" s="592"/>
      <c r="GNE2" s="592"/>
      <c r="GNF2" s="592"/>
      <c r="GNG2" s="592"/>
      <c r="GNH2" s="592"/>
      <c r="GNI2" s="592" t="s">
        <v>351</v>
      </c>
      <c r="GNJ2" s="592"/>
      <c r="GNK2" s="592"/>
      <c r="GNL2" s="592"/>
      <c r="GNM2" s="592"/>
      <c r="GNN2" s="592"/>
      <c r="GNO2" s="592"/>
      <c r="GNP2" s="592"/>
      <c r="GNQ2" s="592"/>
      <c r="GNR2" s="592"/>
      <c r="GNS2" s="592"/>
      <c r="GNT2" s="592"/>
      <c r="GNU2" s="592"/>
      <c r="GNV2" s="592"/>
      <c r="GNW2" s="592"/>
      <c r="GNX2" s="592"/>
      <c r="GNY2" s="592" t="s">
        <v>351</v>
      </c>
      <c r="GNZ2" s="592"/>
      <c r="GOA2" s="592"/>
      <c r="GOB2" s="592"/>
      <c r="GOC2" s="592"/>
      <c r="GOD2" s="592"/>
      <c r="GOE2" s="592"/>
      <c r="GOF2" s="592"/>
      <c r="GOG2" s="592"/>
      <c r="GOH2" s="592"/>
      <c r="GOI2" s="592"/>
      <c r="GOJ2" s="592"/>
      <c r="GOK2" s="592"/>
      <c r="GOL2" s="592"/>
      <c r="GOM2" s="592"/>
      <c r="GON2" s="592"/>
      <c r="GOO2" s="592" t="s">
        <v>351</v>
      </c>
      <c r="GOP2" s="592"/>
      <c r="GOQ2" s="592"/>
      <c r="GOR2" s="592"/>
      <c r="GOS2" s="592"/>
      <c r="GOT2" s="592"/>
      <c r="GOU2" s="592"/>
      <c r="GOV2" s="592"/>
      <c r="GOW2" s="592"/>
      <c r="GOX2" s="592"/>
      <c r="GOY2" s="592"/>
      <c r="GOZ2" s="592"/>
      <c r="GPA2" s="592"/>
      <c r="GPB2" s="592"/>
      <c r="GPC2" s="592"/>
      <c r="GPD2" s="592"/>
      <c r="GPE2" s="592" t="s">
        <v>351</v>
      </c>
      <c r="GPF2" s="592"/>
      <c r="GPG2" s="592"/>
      <c r="GPH2" s="592"/>
      <c r="GPI2" s="592"/>
      <c r="GPJ2" s="592"/>
      <c r="GPK2" s="592"/>
      <c r="GPL2" s="592"/>
      <c r="GPM2" s="592"/>
      <c r="GPN2" s="592"/>
      <c r="GPO2" s="592"/>
      <c r="GPP2" s="592"/>
      <c r="GPQ2" s="592"/>
      <c r="GPR2" s="592"/>
      <c r="GPS2" s="592"/>
      <c r="GPT2" s="592"/>
      <c r="GPU2" s="592" t="s">
        <v>351</v>
      </c>
      <c r="GPV2" s="592"/>
      <c r="GPW2" s="592"/>
      <c r="GPX2" s="592"/>
      <c r="GPY2" s="592"/>
      <c r="GPZ2" s="592"/>
      <c r="GQA2" s="592"/>
      <c r="GQB2" s="592"/>
      <c r="GQC2" s="592"/>
      <c r="GQD2" s="592"/>
      <c r="GQE2" s="592"/>
      <c r="GQF2" s="592"/>
      <c r="GQG2" s="592"/>
      <c r="GQH2" s="592"/>
      <c r="GQI2" s="592"/>
      <c r="GQJ2" s="592"/>
      <c r="GQK2" s="592" t="s">
        <v>351</v>
      </c>
      <c r="GQL2" s="592"/>
      <c r="GQM2" s="592"/>
      <c r="GQN2" s="592"/>
      <c r="GQO2" s="592"/>
      <c r="GQP2" s="592"/>
      <c r="GQQ2" s="592"/>
      <c r="GQR2" s="592"/>
      <c r="GQS2" s="592"/>
      <c r="GQT2" s="592"/>
      <c r="GQU2" s="592"/>
      <c r="GQV2" s="592"/>
      <c r="GQW2" s="592"/>
      <c r="GQX2" s="592"/>
      <c r="GQY2" s="592"/>
      <c r="GQZ2" s="592"/>
      <c r="GRA2" s="592" t="s">
        <v>351</v>
      </c>
      <c r="GRB2" s="592"/>
      <c r="GRC2" s="592"/>
      <c r="GRD2" s="592"/>
      <c r="GRE2" s="592"/>
      <c r="GRF2" s="592"/>
      <c r="GRG2" s="592"/>
      <c r="GRH2" s="592"/>
      <c r="GRI2" s="592"/>
      <c r="GRJ2" s="592"/>
      <c r="GRK2" s="592"/>
      <c r="GRL2" s="592"/>
      <c r="GRM2" s="592"/>
      <c r="GRN2" s="592"/>
      <c r="GRO2" s="592"/>
      <c r="GRP2" s="592"/>
      <c r="GRQ2" s="592" t="s">
        <v>351</v>
      </c>
      <c r="GRR2" s="592"/>
      <c r="GRS2" s="592"/>
      <c r="GRT2" s="592"/>
      <c r="GRU2" s="592"/>
      <c r="GRV2" s="592"/>
      <c r="GRW2" s="592"/>
      <c r="GRX2" s="592"/>
      <c r="GRY2" s="592"/>
      <c r="GRZ2" s="592"/>
      <c r="GSA2" s="592"/>
      <c r="GSB2" s="592"/>
      <c r="GSC2" s="592"/>
      <c r="GSD2" s="592"/>
      <c r="GSE2" s="592"/>
      <c r="GSF2" s="592"/>
      <c r="GSG2" s="592" t="s">
        <v>351</v>
      </c>
      <c r="GSH2" s="592"/>
      <c r="GSI2" s="592"/>
      <c r="GSJ2" s="592"/>
      <c r="GSK2" s="592"/>
      <c r="GSL2" s="592"/>
      <c r="GSM2" s="592"/>
      <c r="GSN2" s="592"/>
      <c r="GSO2" s="592"/>
      <c r="GSP2" s="592"/>
      <c r="GSQ2" s="592"/>
      <c r="GSR2" s="592"/>
      <c r="GSS2" s="592"/>
      <c r="GST2" s="592"/>
      <c r="GSU2" s="592"/>
      <c r="GSV2" s="592"/>
      <c r="GSW2" s="592" t="s">
        <v>351</v>
      </c>
      <c r="GSX2" s="592"/>
      <c r="GSY2" s="592"/>
      <c r="GSZ2" s="592"/>
      <c r="GTA2" s="592"/>
      <c r="GTB2" s="592"/>
      <c r="GTC2" s="592"/>
      <c r="GTD2" s="592"/>
      <c r="GTE2" s="592"/>
      <c r="GTF2" s="592"/>
      <c r="GTG2" s="592"/>
      <c r="GTH2" s="592"/>
      <c r="GTI2" s="592"/>
      <c r="GTJ2" s="592"/>
      <c r="GTK2" s="592"/>
      <c r="GTL2" s="592"/>
      <c r="GTM2" s="592" t="s">
        <v>351</v>
      </c>
      <c r="GTN2" s="592"/>
      <c r="GTO2" s="592"/>
      <c r="GTP2" s="592"/>
      <c r="GTQ2" s="592"/>
      <c r="GTR2" s="592"/>
      <c r="GTS2" s="592"/>
      <c r="GTT2" s="592"/>
      <c r="GTU2" s="592"/>
      <c r="GTV2" s="592"/>
      <c r="GTW2" s="592"/>
      <c r="GTX2" s="592"/>
      <c r="GTY2" s="592"/>
      <c r="GTZ2" s="592"/>
      <c r="GUA2" s="592"/>
      <c r="GUB2" s="592"/>
      <c r="GUC2" s="592" t="s">
        <v>351</v>
      </c>
      <c r="GUD2" s="592"/>
      <c r="GUE2" s="592"/>
      <c r="GUF2" s="592"/>
      <c r="GUG2" s="592"/>
      <c r="GUH2" s="592"/>
      <c r="GUI2" s="592"/>
      <c r="GUJ2" s="592"/>
      <c r="GUK2" s="592"/>
      <c r="GUL2" s="592"/>
      <c r="GUM2" s="592"/>
      <c r="GUN2" s="592"/>
      <c r="GUO2" s="592"/>
      <c r="GUP2" s="592"/>
      <c r="GUQ2" s="592"/>
      <c r="GUR2" s="592"/>
      <c r="GUS2" s="592" t="s">
        <v>351</v>
      </c>
      <c r="GUT2" s="592"/>
      <c r="GUU2" s="592"/>
      <c r="GUV2" s="592"/>
      <c r="GUW2" s="592"/>
      <c r="GUX2" s="592"/>
      <c r="GUY2" s="592"/>
      <c r="GUZ2" s="592"/>
      <c r="GVA2" s="592"/>
      <c r="GVB2" s="592"/>
      <c r="GVC2" s="592"/>
      <c r="GVD2" s="592"/>
      <c r="GVE2" s="592"/>
      <c r="GVF2" s="592"/>
      <c r="GVG2" s="592"/>
      <c r="GVH2" s="592"/>
      <c r="GVI2" s="592" t="s">
        <v>351</v>
      </c>
      <c r="GVJ2" s="592"/>
      <c r="GVK2" s="592"/>
      <c r="GVL2" s="592"/>
      <c r="GVM2" s="592"/>
      <c r="GVN2" s="592"/>
      <c r="GVO2" s="592"/>
      <c r="GVP2" s="592"/>
      <c r="GVQ2" s="592"/>
      <c r="GVR2" s="592"/>
      <c r="GVS2" s="592"/>
      <c r="GVT2" s="592"/>
      <c r="GVU2" s="592"/>
      <c r="GVV2" s="592"/>
      <c r="GVW2" s="592"/>
      <c r="GVX2" s="592"/>
      <c r="GVY2" s="592" t="s">
        <v>351</v>
      </c>
      <c r="GVZ2" s="592"/>
      <c r="GWA2" s="592"/>
      <c r="GWB2" s="592"/>
      <c r="GWC2" s="592"/>
      <c r="GWD2" s="592"/>
      <c r="GWE2" s="592"/>
      <c r="GWF2" s="592"/>
      <c r="GWG2" s="592"/>
      <c r="GWH2" s="592"/>
      <c r="GWI2" s="592"/>
      <c r="GWJ2" s="592"/>
      <c r="GWK2" s="592"/>
      <c r="GWL2" s="592"/>
      <c r="GWM2" s="592"/>
      <c r="GWN2" s="592"/>
      <c r="GWO2" s="592" t="s">
        <v>351</v>
      </c>
      <c r="GWP2" s="592"/>
      <c r="GWQ2" s="592"/>
      <c r="GWR2" s="592"/>
      <c r="GWS2" s="592"/>
      <c r="GWT2" s="592"/>
      <c r="GWU2" s="592"/>
      <c r="GWV2" s="592"/>
      <c r="GWW2" s="592"/>
      <c r="GWX2" s="592"/>
      <c r="GWY2" s="592"/>
      <c r="GWZ2" s="592"/>
      <c r="GXA2" s="592"/>
      <c r="GXB2" s="592"/>
      <c r="GXC2" s="592"/>
      <c r="GXD2" s="592"/>
      <c r="GXE2" s="592" t="s">
        <v>351</v>
      </c>
      <c r="GXF2" s="592"/>
      <c r="GXG2" s="592"/>
      <c r="GXH2" s="592"/>
      <c r="GXI2" s="592"/>
      <c r="GXJ2" s="592"/>
      <c r="GXK2" s="592"/>
      <c r="GXL2" s="592"/>
      <c r="GXM2" s="592"/>
      <c r="GXN2" s="592"/>
      <c r="GXO2" s="592"/>
      <c r="GXP2" s="592"/>
      <c r="GXQ2" s="592"/>
      <c r="GXR2" s="592"/>
      <c r="GXS2" s="592"/>
      <c r="GXT2" s="592"/>
      <c r="GXU2" s="592" t="s">
        <v>351</v>
      </c>
      <c r="GXV2" s="592"/>
      <c r="GXW2" s="592"/>
      <c r="GXX2" s="592"/>
      <c r="GXY2" s="592"/>
      <c r="GXZ2" s="592"/>
      <c r="GYA2" s="592"/>
      <c r="GYB2" s="592"/>
      <c r="GYC2" s="592"/>
      <c r="GYD2" s="592"/>
      <c r="GYE2" s="592"/>
      <c r="GYF2" s="592"/>
      <c r="GYG2" s="592"/>
      <c r="GYH2" s="592"/>
      <c r="GYI2" s="592"/>
      <c r="GYJ2" s="592"/>
      <c r="GYK2" s="592" t="s">
        <v>351</v>
      </c>
      <c r="GYL2" s="592"/>
      <c r="GYM2" s="592"/>
      <c r="GYN2" s="592"/>
      <c r="GYO2" s="592"/>
      <c r="GYP2" s="592"/>
      <c r="GYQ2" s="592"/>
      <c r="GYR2" s="592"/>
      <c r="GYS2" s="592"/>
      <c r="GYT2" s="592"/>
      <c r="GYU2" s="592"/>
      <c r="GYV2" s="592"/>
      <c r="GYW2" s="592"/>
      <c r="GYX2" s="592"/>
      <c r="GYY2" s="592"/>
      <c r="GYZ2" s="592"/>
      <c r="GZA2" s="592" t="s">
        <v>351</v>
      </c>
      <c r="GZB2" s="592"/>
      <c r="GZC2" s="592"/>
      <c r="GZD2" s="592"/>
      <c r="GZE2" s="592"/>
      <c r="GZF2" s="592"/>
      <c r="GZG2" s="592"/>
      <c r="GZH2" s="592"/>
      <c r="GZI2" s="592"/>
      <c r="GZJ2" s="592"/>
      <c r="GZK2" s="592"/>
      <c r="GZL2" s="592"/>
      <c r="GZM2" s="592"/>
      <c r="GZN2" s="592"/>
      <c r="GZO2" s="592"/>
      <c r="GZP2" s="592"/>
      <c r="GZQ2" s="592" t="s">
        <v>351</v>
      </c>
      <c r="GZR2" s="592"/>
      <c r="GZS2" s="592"/>
      <c r="GZT2" s="592"/>
      <c r="GZU2" s="592"/>
      <c r="GZV2" s="592"/>
      <c r="GZW2" s="592"/>
      <c r="GZX2" s="592"/>
      <c r="GZY2" s="592"/>
      <c r="GZZ2" s="592"/>
      <c r="HAA2" s="592"/>
      <c r="HAB2" s="592"/>
      <c r="HAC2" s="592"/>
      <c r="HAD2" s="592"/>
      <c r="HAE2" s="592"/>
      <c r="HAF2" s="592"/>
      <c r="HAG2" s="592" t="s">
        <v>351</v>
      </c>
      <c r="HAH2" s="592"/>
      <c r="HAI2" s="592"/>
      <c r="HAJ2" s="592"/>
      <c r="HAK2" s="592"/>
      <c r="HAL2" s="592"/>
      <c r="HAM2" s="592"/>
      <c r="HAN2" s="592"/>
      <c r="HAO2" s="592"/>
      <c r="HAP2" s="592"/>
      <c r="HAQ2" s="592"/>
      <c r="HAR2" s="592"/>
      <c r="HAS2" s="592"/>
      <c r="HAT2" s="592"/>
      <c r="HAU2" s="592"/>
      <c r="HAV2" s="592"/>
      <c r="HAW2" s="592" t="s">
        <v>351</v>
      </c>
      <c r="HAX2" s="592"/>
      <c r="HAY2" s="592"/>
      <c r="HAZ2" s="592"/>
      <c r="HBA2" s="592"/>
      <c r="HBB2" s="592"/>
      <c r="HBC2" s="592"/>
      <c r="HBD2" s="592"/>
      <c r="HBE2" s="592"/>
      <c r="HBF2" s="592"/>
      <c r="HBG2" s="592"/>
      <c r="HBH2" s="592"/>
      <c r="HBI2" s="592"/>
      <c r="HBJ2" s="592"/>
      <c r="HBK2" s="592"/>
      <c r="HBL2" s="592"/>
      <c r="HBM2" s="592" t="s">
        <v>351</v>
      </c>
      <c r="HBN2" s="592"/>
      <c r="HBO2" s="592"/>
      <c r="HBP2" s="592"/>
      <c r="HBQ2" s="592"/>
      <c r="HBR2" s="592"/>
      <c r="HBS2" s="592"/>
      <c r="HBT2" s="592"/>
      <c r="HBU2" s="592"/>
      <c r="HBV2" s="592"/>
      <c r="HBW2" s="592"/>
      <c r="HBX2" s="592"/>
      <c r="HBY2" s="592"/>
      <c r="HBZ2" s="592"/>
      <c r="HCA2" s="592"/>
      <c r="HCB2" s="592"/>
      <c r="HCC2" s="592" t="s">
        <v>351</v>
      </c>
      <c r="HCD2" s="592"/>
      <c r="HCE2" s="592"/>
      <c r="HCF2" s="592"/>
      <c r="HCG2" s="592"/>
      <c r="HCH2" s="592"/>
      <c r="HCI2" s="592"/>
      <c r="HCJ2" s="592"/>
      <c r="HCK2" s="592"/>
      <c r="HCL2" s="592"/>
      <c r="HCM2" s="592"/>
      <c r="HCN2" s="592"/>
      <c r="HCO2" s="592"/>
      <c r="HCP2" s="592"/>
      <c r="HCQ2" s="592"/>
      <c r="HCR2" s="592"/>
      <c r="HCS2" s="592" t="s">
        <v>351</v>
      </c>
      <c r="HCT2" s="592"/>
      <c r="HCU2" s="592"/>
      <c r="HCV2" s="592"/>
      <c r="HCW2" s="592"/>
      <c r="HCX2" s="592"/>
      <c r="HCY2" s="592"/>
      <c r="HCZ2" s="592"/>
      <c r="HDA2" s="592"/>
      <c r="HDB2" s="592"/>
      <c r="HDC2" s="592"/>
      <c r="HDD2" s="592"/>
      <c r="HDE2" s="592"/>
      <c r="HDF2" s="592"/>
      <c r="HDG2" s="592"/>
      <c r="HDH2" s="592"/>
      <c r="HDI2" s="592" t="s">
        <v>351</v>
      </c>
      <c r="HDJ2" s="592"/>
      <c r="HDK2" s="592"/>
      <c r="HDL2" s="592"/>
      <c r="HDM2" s="592"/>
      <c r="HDN2" s="592"/>
      <c r="HDO2" s="592"/>
      <c r="HDP2" s="592"/>
      <c r="HDQ2" s="592"/>
      <c r="HDR2" s="592"/>
      <c r="HDS2" s="592"/>
      <c r="HDT2" s="592"/>
      <c r="HDU2" s="592"/>
      <c r="HDV2" s="592"/>
      <c r="HDW2" s="592"/>
      <c r="HDX2" s="592"/>
      <c r="HDY2" s="592" t="s">
        <v>351</v>
      </c>
      <c r="HDZ2" s="592"/>
      <c r="HEA2" s="592"/>
      <c r="HEB2" s="592"/>
      <c r="HEC2" s="592"/>
      <c r="HED2" s="592"/>
      <c r="HEE2" s="592"/>
      <c r="HEF2" s="592"/>
      <c r="HEG2" s="592"/>
      <c r="HEH2" s="592"/>
      <c r="HEI2" s="592"/>
      <c r="HEJ2" s="592"/>
      <c r="HEK2" s="592"/>
      <c r="HEL2" s="592"/>
      <c r="HEM2" s="592"/>
      <c r="HEN2" s="592"/>
      <c r="HEO2" s="592" t="s">
        <v>351</v>
      </c>
      <c r="HEP2" s="592"/>
      <c r="HEQ2" s="592"/>
      <c r="HER2" s="592"/>
      <c r="HES2" s="592"/>
      <c r="HET2" s="592"/>
      <c r="HEU2" s="592"/>
      <c r="HEV2" s="592"/>
      <c r="HEW2" s="592"/>
      <c r="HEX2" s="592"/>
      <c r="HEY2" s="592"/>
      <c r="HEZ2" s="592"/>
      <c r="HFA2" s="592"/>
      <c r="HFB2" s="592"/>
      <c r="HFC2" s="592"/>
      <c r="HFD2" s="592"/>
      <c r="HFE2" s="592" t="s">
        <v>351</v>
      </c>
      <c r="HFF2" s="592"/>
      <c r="HFG2" s="592"/>
      <c r="HFH2" s="592"/>
      <c r="HFI2" s="592"/>
      <c r="HFJ2" s="592"/>
      <c r="HFK2" s="592"/>
      <c r="HFL2" s="592"/>
      <c r="HFM2" s="592"/>
      <c r="HFN2" s="592"/>
      <c r="HFO2" s="592"/>
      <c r="HFP2" s="592"/>
      <c r="HFQ2" s="592"/>
      <c r="HFR2" s="592"/>
      <c r="HFS2" s="592"/>
      <c r="HFT2" s="592"/>
      <c r="HFU2" s="592" t="s">
        <v>351</v>
      </c>
      <c r="HFV2" s="592"/>
      <c r="HFW2" s="592"/>
      <c r="HFX2" s="592"/>
      <c r="HFY2" s="592"/>
      <c r="HFZ2" s="592"/>
      <c r="HGA2" s="592"/>
      <c r="HGB2" s="592"/>
      <c r="HGC2" s="592"/>
      <c r="HGD2" s="592"/>
      <c r="HGE2" s="592"/>
      <c r="HGF2" s="592"/>
      <c r="HGG2" s="592"/>
      <c r="HGH2" s="592"/>
      <c r="HGI2" s="592"/>
      <c r="HGJ2" s="592"/>
      <c r="HGK2" s="592" t="s">
        <v>351</v>
      </c>
      <c r="HGL2" s="592"/>
      <c r="HGM2" s="592"/>
      <c r="HGN2" s="592"/>
      <c r="HGO2" s="592"/>
      <c r="HGP2" s="592"/>
      <c r="HGQ2" s="592"/>
      <c r="HGR2" s="592"/>
      <c r="HGS2" s="592"/>
      <c r="HGT2" s="592"/>
      <c r="HGU2" s="592"/>
      <c r="HGV2" s="592"/>
      <c r="HGW2" s="592"/>
      <c r="HGX2" s="592"/>
      <c r="HGY2" s="592"/>
      <c r="HGZ2" s="592"/>
      <c r="HHA2" s="592" t="s">
        <v>351</v>
      </c>
      <c r="HHB2" s="592"/>
      <c r="HHC2" s="592"/>
      <c r="HHD2" s="592"/>
      <c r="HHE2" s="592"/>
      <c r="HHF2" s="592"/>
      <c r="HHG2" s="592"/>
      <c r="HHH2" s="592"/>
      <c r="HHI2" s="592"/>
      <c r="HHJ2" s="592"/>
      <c r="HHK2" s="592"/>
      <c r="HHL2" s="592"/>
      <c r="HHM2" s="592"/>
      <c r="HHN2" s="592"/>
      <c r="HHO2" s="592"/>
      <c r="HHP2" s="592"/>
      <c r="HHQ2" s="592" t="s">
        <v>351</v>
      </c>
      <c r="HHR2" s="592"/>
      <c r="HHS2" s="592"/>
      <c r="HHT2" s="592"/>
      <c r="HHU2" s="592"/>
      <c r="HHV2" s="592"/>
      <c r="HHW2" s="592"/>
      <c r="HHX2" s="592"/>
      <c r="HHY2" s="592"/>
      <c r="HHZ2" s="592"/>
      <c r="HIA2" s="592"/>
      <c r="HIB2" s="592"/>
      <c r="HIC2" s="592"/>
      <c r="HID2" s="592"/>
      <c r="HIE2" s="592"/>
      <c r="HIF2" s="592"/>
      <c r="HIG2" s="592" t="s">
        <v>351</v>
      </c>
      <c r="HIH2" s="592"/>
      <c r="HII2" s="592"/>
      <c r="HIJ2" s="592"/>
      <c r="HIK2" s="592"/>
      <c r="HIL2" s="592"/>
      <c r="HIM2" s="592"/>
      <c r="HIN2" s="592"/>
      <c r="HIO2" s="592"/>
      <c r="HIP2" s="592"/>
      <c r="HIQ2" s="592"/>
      <c r="HIR2" s="592"/>
      <c r="HIS2" s="592"/>
      <c r="HIT2" s="592"/>
      <c r="HIU2" s="592"/>
      <c r="HIV2" s="592"/>
      <c r="HIW2" s="592" t="s">
        <v>351</v>
      </c>
      <c r="HIX2" s="592"/>
      <c r="HIY2" s="592"/>
      <c r="HIZ2" s="592"/>
      <c r="HJA2" s="592"/>
      <c r="HJB2" s="592"/>
      <c r="HJC2" s="592"/>
      <c r="HJD2" s="592"/>
      <c r="HJE2" s="592"/>
      <c r="HJF2" s="592"/>
      <c r="HJG2" s="592"/>
      <c r="HJH2" s="592"/>
      <c r="HJI2" s="592"/>
      <c r="HJJ2" s="592"/>
      <c r="HJK2" s="592"/>
      <c r="HJL2" s="592"/>
      <c r="HJM2" s="592" t="s">
        <v>351</v>
      </c>
      <c r="HJN2" s="592"/>
      <c r="HJO2" s="592"/>
      <c r="HJP2" s="592"/>
      <c r="HJQ2" s="592"/>
      <c r="HJR2" s="592"/>
      <c r="HJS2" s="592"/>
      <c r="HJT2" s="592"/>
      <c r="HJU2" s="592"/>
      <c r="HJV2" s="592"/>
      <c r="HJW2" s="592"/>
      <c r="HJX2" s="592"/>
      <c r="HJY2" s="592"/>
      <c r="HJZ2" s="592"/>
      <c r="HKA2" s="592"/>
      <c r="HKB2" s="592"/>
      <c r="HKC2" s="592" t="s">
        <v>351</v>
      </c>
      <c r="HKD2" s="592"/>
      <c r="HKE2" s="592"/>
      <c r="HKF2" s="592"/>
      <c r="HKG2" s="592"/>
      <c r="HKH2" s="592"/>
      <c r="HKI2" s="592"/>
      <c r="HKJ2" s="592"/>
      <c r="HKK2" s="592"/>
      <c r="HKL2" s="592"/>
      <c r="HKM2" s="592"/>
      <c r="HKN2" s="592"/>
      <c r="HKO2" s="592"/>
      <c r="HKP2" s="592"/>
      <c r="HKQ2" s="592"/>
      <c r="HKR2" s="592"/>
      <c r="HKS2" s="592" t="s">
        <v>351</v>
      </c>
      <c r="HKT2" s="592"/>
      <c r="HKU2" s="592"/>
      <c r="HKV2" s="592"/>
      <c r="HKW2" s="592"/>
      <c r="HKX2" s="592"/>
      <c r="HKY2" s="592"/>
      <c r="HKZ2" s="592"/>
      <c r="HLA2" s="592"/>
      <c r="HLB2" s="592"/>
      <c r="HLC2" s="592"/>
      <c r="HLD2" s="592"/>
      <c r="HLE2" s="592"/>
      <c r="HLF2" s="592"/>
      <c r="HLG2" s="592"/>
      <c r="HLH2" s="592"/>
      <c r="HLI2" s="592" t="s">
        <v>351</v>
      </c>
      <c r="HLJ2" s="592"/>
      <c r="HLK2" s="592"/>
      <c r="HLL2" s="592"/>
      <c r="HLM2" s="592"/>
      <c r="HLN2" s="592"/>
      <c r="HLO2" s="592"/>
      <c r="HLP2" s="592"/>
      <c r="HLQ2" s="592"/>
      <c r="HLR2" s="592"/>
      <c r="HLS2" s="592"/>
      <c r="HLT2" s="592"/>
      <c r="HLU2" s="592"/>
      <c r="HLV2" s="592"/>
      <c r="HLW2" s="592"/>
      <c r="HLX2" s="592"/>
      <c r="HLY2" s="592" t="s">
        <v>351</v>
      </c>
      <c r="HLZ2" s="592"/>
      <c r="HMA2" s="592"/>
      <c r="HMB2" s="592"/>
      <c r="HMC2" s="592"/>
      <c r="HMD2" s="592"/>
      <c r="HME2" s="592"/>
      <c r="HMF2" s="592"/>
      <c r="HMG2" s="592"/>
      <c r="HMH2" s="592"/>
      <c r="HMI2" s="592"/>
      <c r="HMJ2" s="592"/>
      <c r="HMK2" s="592"/>
      <c r="HML2" s="592"/>
      <c r="HMM2" s="592"/>
      <c r="HMN2" s="592"/>
      <c r="HMO2" s="592" t="s">
        <v>351</v>
      </c>
      <c r="HMP2" s="592"/>
      <c r="HMQ2" s="592"/>
      <c r="HMR2" s="592"/>
      <c r="HMS2" s="592"/>
      <c r="HMT2" s="592"/>
      <c r="HMU2" s="592"/>
      <c r="HMV2" s="592"/>
      <c r="HMW2" s="592"/>
      <c r="HMX2" s="592"/>
      <c r="HMY2" s="592"/>
      <c r="HMZ2" s="592"/>
      <c r="HNA2" s="592"/>
      <c r="HNB2" s="592"/>
      <c r="HNC2" s="592"/>
      <c r="HND2" s="592"/>
      <c r="HNE2" s="592" t="s">
        <v>351</v>
      </c>
      <c r="HNF2" s="592"/>
      <c r="HNG2" s="592"/>
      <c r="HNH2" s="592"/>
      <c r="HNI2" s="592"/>
      <c r="HNJ2" s="592"/>
      <c r="HNK2" s="592"/>
      <c r="HNL2" s="592"/>
      <c r="HNM2" s="592"/>
      <c r="HNN2" s="592"/>
      <c r="HNO2" s="592"/>
      <c r="HNP2" s="592"/>
      <c r="HNQ2" s="592"/>
      <c r="HNR2" s="592"/>
      <c r="HNS2" s="592"/>
      <c r="HNT2" s="592"/>
      <c r="HNU2" s="592" t="s">
        <v>351</v>
      </c>
      <c r="HNV2" s="592"/>
      <c r="HNW2" s="592"/>
      <c r="HNX2" s="592"/>
      <c r="HNY2" s="592"/>
      <c r="HNZ2" s="592"/>
      <c r="HOA2" s="592"/>
      <c r="HOB2" s="592"/>
      <c r="HOC2" s="592"/>
      <c r="HOD2" s="592"/>
      <c r="HOE2" s="592"/>
      <c r="HOF2" s="592"/>
      <c r="HOG2" s="592"/>
      <c r="HOH2" s="592"/>
      <c r="HOI2" s="592"/>
      <c r="HOJ2" s="592"/>
      <c r="HOK2" s="592" t="s">
        <v>351</v>
      </c>
      <c r="HOL2" s="592"/>
      <c r="HOM2" s="592"/>
      <c r="HON2" s="592"/>
      <c r="HOO2" s="592"/>
      <c r="HOP2" s="592"/>
      <c r="HOQ2" s="592"/>
      <c r="HOR2" s="592"/>
      <c r="HOS2" s="592"/>
      <c r="HOT2" s="592"/>
      <c r="HOU2" s="592"/>
      <c r="HOV2" s="592"/>
      <c r="HOW2" s="592"/>
      <c r="HOX2" s="592"/>
      <c r="HOY2" s="592"/>
      <c r="HOZ2" s="592"/>
      <c r="HPA2" s="592" t="s">
        <v>351</v>
      </c>
      <c r="HPB2" s="592"/>
      <c r="HPC2" s="592"/>
      <c r="HPD2" s="592"/>
      <c r="HPE2" s="592"/>
      <c r="HPF2" s="592"/>
      <c r="HPG2" s="592"/>
      <c r="HPH2" s="592"/>
      <c r="HPI2" s="592"/>
      <c r="HPJ2" s="592"/>
      <c r="HPK2" s="592"/>
      <c r="HPL2" s="592"/>
      <c r="HPM2" s="592"/>
      <c r="HPN2" s="592"/>
      <c r="HPO2" s="592"/>
      <c r="HPP2" s="592"/>
      <c r="HPQ2" s="592" t="s">
        <v>351</v>
      </c>
      <c r="HPR2" s="592"/>
      <c r="HPS2" s="592"/>
      <c r="HPT2" s="592"/>
      <c r="HPU2" s="592"/>
      <c r="HPV2" s="592"/>
      <c r="HPW2" s="592"/>
      <c r="HPX2" s="592"/>
      <c r="HPY2" s="592"/>
      <c r="HPZ2" s="592"/>
      <c r="HQA2" s="592"/>
      <c r="HQB2" s="592"/>
      <c r="HQC2" s="592"/>
      <c r="HQD2" s="592"/>
      <c r="HQE2" s="592"/>
      <c r="HQF2" s="592"/>
      <c r="HQG2" s="592" t="s">
        <v>351</v>
      </c>
      <c r="HQH2" s="592"/>
      <c r="HQI2" s="592"/>
      <c r="HQJ2" s="592"/>
      <c r="HQK2" s="592"/>
      <c r="HQL2" s="592"/>
      <c r="HQM2" s="592"/>
      <c r="HQN2" s="592"/>
      <c r="HQO2" s="592"/>
      <c r="HQP2" s="592"/>
      <c r="HQQ2" s="592"/>
      <c r="HQR2" s="592"/>
      <c r="HQS2" s="592"/>
      <c r="HQT2" s="592"/>
      <c r="HQU2" s="592"/>
      <c r="HQV2" s="592"/>
      <c r="HQW2" s="592" t="s">
        <v>351</v>
      </c>
      <c r="HQX2" s="592"/>
      <c r="HQY2" s="592"/>
      <c r="HQZ2" s="592"/>
      <c r="HRA2" s="592"/>
      <c r="HRB2" s="592"/>
      <c r="HRC2" s="592"/>
      <c r="HRD2" s="592"/>
      <c r="HRE2" s="592"/>
      <c r="HRF2" s="592"/>
      <c r="HRG2" s="592"/>
      <c r="HRH2" s="592"/>
      <c r="HRI2" s="592"/>
      <c r="HRJ2" s="592"/>
      <c r="HRK2" s="592"/>
      <c r="HRL2" s="592"/>
      <c r="HRM2" s="592" t="s">
        <v>351</v>
      </c>
      <c r="HRN2" s="592"/>
      <c r="HRO2" s="592"/>
      <c r="HRP2" s="592"/>
      <c r="HRQ2" s="592"/>
      <c r="HRR2" s="592"/>
      <c r="HRS2" s="592"/>
      <c r="HRT2" s="592"/>
      <c r="HRU2" s="592"/>
      <c r="HRV2" s="592"/>
      <c r="HRW2" s="592"/>
      <c r="HRX2" s="592"/>
      <c r="HRY2" s="592"/>
      <c r="HRZ2" s="592"/>
      <c r="HSA2" s="592"/>
      <c r="HSB2" s="592"/>
      <c r="HSC2" s="592" t="s">
        <v>351</v>
      </c>
      <c r="HSD2" s="592"/>
      <c r="HSE2" s="592"/>
      <c r="HSF2" s="592"/>
      <c r="HSG2" s="592"/>
      <c r="HSH2" s="592"/>
      <c r="HSI2" s="592"/>
      <c r="HSJ2" s="592"/>
      <c r="HSK2" s="592"/>
      <c r="HSL2" s="592"/>
      <c r="HSM2" s="592"/>
      <c r="HSN2" s="592"/>
      <c r="HSO2" s="592"/>
      <c r="HSP2" s="592"/>
      <c r="HSQ2" s="592"/>
      <c r="HSR2" s="592"/>
      <c r="HSS2" s="592" t="s">
        <v>351</v>
      </c>
      <c r="HST2" s="592"/>
      <c r="HSU2" s="592"/>
      <c r="HSV2" s="592"/>
      <c r="HSW2" s="592"/>
      <c r="HSX2" s="592"/>
      <c r="HSY2" s="592"/>
      <c r="HSZ2" s="592"/>
      <c r="HTA2" s="592"/>
      <c r="HTB2" s="592"/>
      <c r="HTC2" s="592"/>
      <c r="HTD2" s="592"/>
      <c r="HTE2" s="592"/>
      <c r="HTF2" s="592"/>
      <c r="HTG2" s="592"/>
      <c r="HTH2" s="592"/>
      <c r="HTI2" s="592" t="s">
        <v>351</v>
      </c>
      <c r="HTJ2" s="592"/>
      <c r="HTK2" s="592"/>
      <c r="HTL2" s="592"/>
      <c r="HTM2" s="592"/>
      <c r="HTN2" s="592"/>
      <c r="HTO2" s="592"/>
      <c r="HTP2" s="592"/>
      <c r="HTQ2" s="592"/>
      <c r="HTR2" s="592"/>
      <c r="HTS2" s="592"/>
      <c r="HTT2" s="592"/>
      <c r="HTU2" s="592"/>
      <c r="HTV2" s="592"/>
      <c r="HTW2" s="592"/>
      <c r="HTX2" s="592"/>
      <c r="HTY2" s="592" t="s">
        <v>351</v>
      </c>
      <c r="HTZ2" s="592"/>
      <c r="HUA2" s="592"/>
      <c r="HUB2" s="592"/>
      <c r="HUC2" s="592"/>
      <c r="HUD2" s="592"/>
      <c r="HUE2" s="592"/>
      <c r="HUF2" s="592"/>
      <c r="HUG2" s="592"/>
      <c r="HUH2" s="592"/>
      <c r="HUI2" s="592"/>
      <c r="HUJ2" s="592"/>
      <c r="HUK2" s="592"/>
      <c r="HUL2" s="592"/>
      <c r="HUM2" s="592"/>
      <c r="HUN2" s="592"/>
      <c r="HUO2" s="592" t="s">
        <v>351</v>
      </c>
      <c r="HUP2" s="592"/>
      <c r="HUQ2" s="592"/>
      <c r="HUR2" s="592"/>
      <c r="HUS2" s="592"/>
      <c r="HUT2" s="592"/>
      <c r="HUU2" s="592"/>
      <c r="HUV2" s="592"/>
      <c r="HUW2" s="592"/>
      <c r="HUX2" s="592"/>
      <c r="HUY2" s="592"/>
      <c r="HUZ2" s="592"/>
      <c r="HVA2" s="592"/>
      <c r="HVB2" s="592"/>
      <c r="HVC2" s="592"/>
      <c r="HVD2" s="592"/>
      <c r="HVE2" s="592" t="s">
        <v>351</v>
      </c>
      <c r="HVF2" s="592"/>
      <c r="HVG2" s="592"/>
      <c r="HVH2" s="592"/>
      <c r="HVI2" s="592"/>
      <c r="HVJ2" s="592"/>
      <c r="HVK2" s="592"/>
      <c r="HVL2" s="592"/>
      <c r="HVM2" s="592"/>
      <c r="HVN2" s="592"/>
      <c r="HVO2" s="592"/>
      <c r="HVP2" s="592"/>
      <c r="HVQ2" s="592"/>
      <c r="HVR2" s="592"/>
      <c r="HVS2" s="592"/>
      <c r="HVT2" s="592"/>
      <c r="HVU2" s="592" t="s">
        <v>351</v>
      </c>
      <c r="HVV2" s="592"/>
      <c r="HVW2" s="592"/>
      <c r="HVX2" s="592"/>
      <c r="HVY2" s="592"/>
      <c r="HVZ2" s="592"/>
      <c r="HWA2" s="592"/>
      <c r="HWB2" s="592"/>
      <c r="HWC2" s="592"/>
      <c r="HWD2" s="592"/>
      <c r="HWE2" s="592"/>
      <c r="HWF2" s="592"/>
      <c r="HWG2" s="592"/>
      <c r="HWH2" s="592"/>
      <c r="HWI2" s="592"/>
      <c r="HWJ2" s="592"/>
      <c r="HWK2" s="592" t="s">
        <v>351</v>
      </c>
      <c r="HWL2" s="592"/>
      <c r="HWM2" s="592"/>
      <c r="HWN2" s="592"/>
      <c r="HWO2" s="592"/>
      <c r="HWP2" s="592"/>
      <c r="HWQ2" s="592"/>
      <c r="HWR2" s="592"/>
      <c r="HWS2" s="592"/>
      <c r="HWT2" s="592"/>
      <c r="HWU2" s="592"/>
      <c r="HWV2" s="592"/>
      <c r="HWW2" s="592"/>
      <c r="HWX2" s="592"/>
      <c r="HWY2" s="592"/>
      <c r="HWZ2" s="592"/>
      <c r="HXA2" s="592" t="s">
        <v>351</v>
      </c>
      <c r="HXB2" s="592"/>
      <c r="HXC2" s="592"/>
      <c r="HXD2" s="592"/>
      <c r="HXE2" s="592"/>
      <c r="HXF2" s="592"/>
      <c r="HXG2" s="592"/>
      <c r="HXH2" s="592"/>
      <c r="HXI2" s="592"/>
      <c r="HXJ2" s="592"/>
      <c r="HXK2" s="592"/>
      <c r="HXL2" s="592"/>
      <c r="HXM2" s="592"/>
      <c r="HXN2" s="592"/>
      <c r="HXO2" s="592"/>
      <c r="HXP2" s="592"/>
      <c r="HXQ2" s="592" t="s">
        <v>351</v>
      </c>
      <c r="HXR2" s="592"/>
      <c r="HXS2" s="592"/>
      <c r="HXT2" s="592"/>
      <c r="HXU2" s="592"/>
      <c r="HXV2" s="592"/>
      <c r="HXW2" s="592"/>
      <c r="HXX2" s="592"/>
      <c r="HXY2" s="592"/>
      <c r="HXZ2" s="592"/>
      <c r="HYA2" s="592"/>
      <c r="HYB2" s="592"/>
      <c r="HYC2" s="592"/>
      <c r="HYD2" s="592"/>
      <c r="HYE2" s="592"/>
      <c r="HYF2" s="592"/>
      <c r="HYG2" s="592" t="s">
        <v>351</v>
      </c>
      <c r="HYH2" s="592"/>
      <c r="HYI2" s="592"/>
      <c r="HYJ2" s="592"/>
      <c r="HYK2" s="592"/>
      <c r="HYL2" s="592"/>
      <c r="HYM2" s="592"/>
      <c r="HYN2" s="592"/>
      <c r="HYO2" s="592"/>
      <c r="HYP2" s="592"/>
      <c r="HYQ2" s="592"/>
      <c r="HYR2" s="592"/>
      <c r="HYS2" s="592"/>
      <c r="HYT2" s="592"/>
      <c r="HYU2" s="592"/>
      <c r="HYV2" s="592"/>
      <c r="HYW2" s="592" t="s">
        <v>351</v>
      </c>
      <c r="HYX2" s="592"/>
      <c r="HYY2" s="592"/>
      <c r="HYZ2" s="592"/>
      <c r="HZA2" s="592"/>
      <c r="HZB2" s="592"/>
      <c r="HZC2" s="592"/>
      <c r="HZD2" s="592"/>
      <c r="HZE2" s="592"/>
      <c r="HZF2" s="592"/>
      <c r="HZG2" s="592"/>
      <c r="HZH2" s="592"/>
      <c r="HZI2" s="592"/>
      <c r="HZJ2" s="592"/>
      <c r="HZK2" s="592"/>
      <c r="HZL2" s="592"/>
      <c r="HZM2" s="592" t="s">
        <v>351</v>
      </c>
      <c r="HZN2" s="592"/>
      <c r="HZO2" s="592"/>
      <c r="HZP2" s="592"/>
      <c r="HZQ2" s="592"/>
      <c r="HZR2" s="592"/>
      <c r="HZS2" s="592"/>
      <c r="HZT2" s="592"/>
      <c r="HZU2" s="592"/>
      <c r="HZV2" s="592"/>
      <c r="HZW2" s="592"/>
      <c r="HZX2" s="592"/>
      <c r="HZY2" s="592"/>
      <c r="HZZ2" s="592"/>
      <c r="IAA2" s="592"/>
      <c r="IAB2" s="592"/>
      <c r="IAC2" s="592" t="s">
        <v>351</v>
      </c>
      <c r="IAD2" s="592"/>
      <c r="IAE2" s="592"/>
      <c r="IAF2" s="592"/>
      <c r="IAG2" s="592"/>
      <c r="IAH2" s="592"/>
      <c r="IAI2" s="592"/>
      <c r="IAJ2" s="592"/>
      <c r="IAK2" s="592"/>
      <c r="IAL2" s="592"/>
      <c r="IAM2" s="592"/>
      <c r="IAN2" s="592"/>
      <c r="IAO2" s="592"/>
      <c r="IAP2" s="592"/>
      <c r="IAQ2" s="592"/>
      <c r="IAR2" s="592"/>
      <c r="IAS2" s="592" t="s">
        <v>351</v>
      </c>
      <c r="IAT2" s="592"/>
      <c r="IAU2" s="592"/>
      <c r="IAV2" s="592"/>
      <c r="IAW2" s="592"/>
      <c r="IAX2" s="592"/>
      <c r="IAY2" s="592"/>
      <c r="IAZ2" s="592"/>
      <c r="IBA2" s="592"/>
      <c r="IBB2" s="592"/>
      <c r="IBC2" s="592"/>
      <c r="IBD2" s="592"/>
      <c r="IBE2" s="592"/>
      <c r="IBF2" s="592"/>
      <c r="IBG2" s="592"/>
      <c r="IBH2" s="592"/>
      <c r="IBI2" s="592" t="s">
        <v>351</v>
      </c>
      <c r="IBJ2" s="592"/>
      <c r="IBK2" s="592"/>
      <c r="IBL2" s="592"/>
      <c r="IBM2" s="592"/>
      <c r="IBN2" s="592"/>
      <c r="IBO2" s="592"/>
      <c r="IBP2" s="592"/>
      <c r="IBQ2" s="592"/>
      <c r="IBR2" s="592"/>
      <c r="IBS2" s="592"/>
      <c r="IBT2" s="592"/>
      <c r="IBU2" s="592"/>
      <c r="IBV2" s="592"/>
      <c r="IBW2" s="592"/>
      <c r="IBX2" s="592"/>
      <c r="IBY2" s="592" t="s">
        <v>351</v>
      </c>
      <c r="IBZ2" s="592"/>
      <c r="ICA2" s="592"/>
      <c r="ICB2" s="592"/>
      <c r="ICC2" s="592"/>
      <c r="ICD2" s="592"/>
      <c r="ICE2" s="592"/>
      <c r="ICF2" s="592"/>
      <c r="ICG2" s="592"/>
      <c r="ICH2" s="592"/>
      <c r="ICI2" s="592"/>
      <c r="ICJ2" s="592"/>
      <c r="ICK2" s="592"/>
      <c r="ICL2" s="592"/>
      <c r="ICM2" s="592"/>
      <c r="ICN2" s="592"/>
      <c r="ICO2" s="592" t="s">
        <v>351</v>
      </c>
      <c r="ICP2" s="592"/>
      <c r="ICQ2" s="592"/>
      <c r="ICR2" s="592"/>
      <c r="ICS2" s="592"/>
      <c r="ICT2" s="592"/>
      <c r="ICU2" s="592"/>
      <c r="ICV2" s="592"/>
      <c r="ICW2" s="592"/>
      <c r="ICX2" s="592"/>
      <c r="ICY2" s="592"/>
      <c r="ICZ2" s="592"/>
      <c r="IDA2" s="592"/>
      <c r="IDB2" s="592"/>
      <c r="IDC2" s="592"/>
      <c r="IDD2" s="592"/>
      <c r="IDE2" s="592" t="s">
        <v>351</v>
      </c>
      <c r="IDF2" s="592"/>
      <c r="IDG2" s="592"/>
      <c r="IDH2" s="592"/>
      <c r="IDI2" s="592"/>
      <c r="IDJ2" s="592"/>
      <c r="IDK2" s="592"/>
      <c r="IDL2" s="592"/>
      <c r="IDM2" s="592"/>
      <c r="IDN2" s="592"/>
      <c r="IDO2" s="592"/>
      <c r="IDP2" s="592"/>
      <c r="IDQ2" s="592"/>
      <c r="IDR2" s="592"/>
      <c r="IDS2" s="592"/>
      <c r="IDT2" s="592"/>
      <c r="IDU2" s="592" t="s">
        <v>351</v>
      </c>
      <c r="IDV2" s="592"/>
      <c r="IDW2" s="592"/>
      <c r="IDX2" s="592"/>
      <c r="IDY2" s="592"/>
      <c r="IDZ2" s="592"/>
      <c r="IEA2" s="592"/>
      <c r="IEB2" s="592"/>
      <c r="IEC2" s="592"/>
      <c r="IED2" s="592"/>
      <c r="IEE2" s="592"/>
      <c r="IEF2" s="592"/>
      <c r="IEG2" s="592"/>
      <c r="IEH2" s="592"/>
      <c r="IEI2" s="592"/>
      <c r="IEJ2" s="592"/>
      <c r="IEK2" s="592" t="s">
        <v>351</v>
      </c>
      <c r="IEL2" s="592"/>
      <c r="IEM2" s="592"/>
      <c r="IEN2" s="592"/>
      <c r="IEO2" s="592"/>
      <c r="IEP2" s="592"/>
      <c r="IEQ2" s="592"/>
      <c r="IER2" s="592"/>
      <c r="IES2" s="592"/>
      <c r="IET2" s="592"/>
      <c r="IEU2" s="592"/>
      <c r="IEV2" s="592"/>
      <c r="IEW2" s="592"/>
      <c r="IEX2" s="592"/>
      <c r="IEY2" s="592"/>
      <c r="IEZ2" s="592"/>
      <c r="IFA2" s="592" t="s">
        <v>351</v>
      </c>
      <c r="IFB2" s="592"/>
      <c r="IFC2" s="592"/>
      <c r="IFD2" s="592"/>
      <c r="IFE2" s="592"/>
      <c r="IFF2" s="592"/>
      <c r="IFG2" s="592"/>
      <c r="IFH2" s="592"/>
      <c r="IFI2" s="592"/>
      <c r="IFJ2" s="592"/>
      <c r="IFK2" s="592"/>
      <c r="IFL2" s="592"/>
      <c r="IFM2" s="592"/>
      <c r="IFN2" s="592"/>
      <c r="IFO2" s="592"/>
      <c r="IFP2" s="592"/>
      <c r="IFQ2" s="592" t="s">
        <v>351</v>
      </c>
      <c r="IFR2" s="592"/>
      <c r="IFS2" s="592"/>
      <c r="IFT2" s="592"/>
      <c r="IFU2" s="592"/>
      <c r="IFV2" s="592"/>
      <c r="IFW2" s="592"/>
      <c r="IFX2" s="592"/>
      <c r="IFY2" s="592"/>
      <c r="IFZ2" s="592"/>
      <c r="IGA2" s="592"/>
      <c r="IGB2" s="592"/>
      <c r="IGC2" s="592"/>
      <c r="IGD2" s="592"/>
      <c r="IGE2" s="592"/>
      <c r="IGF2" s="592"/>
      <c r="IGG2" s="592" t="s">
        <v>351</v>
      </c>
      <c r="IGH2" s="592"/>
      <c r="IGI2" s="592"/>
      <c r="IGJ2" s="592"/>
      <c r="IGK2" s="592"/>
      <c r="IGL2" s="592"/>
      <c r="IGM2" s="592"/>
      <c r="IGN2" s="592"/>
      <c r="IGO2" s="592"/>
      <c r="IGP2" s="592"/>
      <c r="IGQ2" s="592"/>
      <c r="IGR2" s="592"/>
      <c r="IGS2" s="592"/>
      <c r="IGT2" s="592"/>
      <c r="IGU2" s="592"/>
      <c r="IGV2" s="592"/>
      <c r="IGW2" s="592" t="s">
        <v>351</v>
      </c>
      <c r="IGX2" s="592"/>
      <c r="IGY2" s="592"/>
      <c r="IGZ2" s="592"/>
      <c r="IHA2" s="592"/>
      <c r="IHB2" s="592"/>
      <c r="IHC2" s="592"/>
      <c r="IHD2" s="592"/>
      <c r="IHE2" s="592"/>
      <c r="IHF2" s="592"/>
      <c r="IHG2" s="592"/>
      <c r="IHH2" s="592"/>
      <c r="IHI2" s="592"/>
      <c r="IHJ2" s="592"/>
      <c r="IHK2" s="592"/>
      <c r="IHL2" s="592"/>
      <c r="IHM2" s="592" t="s">
        <v>351</v>
      </c>
      <c r="IHN2" s="592"/>
      <c r="IHO2" s="592"/>
      <c r="IHP2" s="592"/>
      <c r="IHQ2" s="592"/>
      <c r="IHR2" s="592"/>
      <c r="IHS2" s="592"/>
      <c r="IHT2" s="592"/>
      <c r="IHU2" s="592"/>
      <c r="IHV2" s="592"/>
      <c r="IHW2" s="592"/>
      <c r="IHX2" s="592"/>
      <c r="IHY2" s="592"/>
      <c r="IHZ2" s="592"/>
      <c r="IIA2" s="592"/>
      <c r="IIB2" s="592"/>
      <c r="IIC2" s="592" t="s">
        <v>351</v>
      </c>
      <c r="IID2" s="592"/>
      <c r="IIE2" s="592"/>
      <c r="IIF2" s="592"/>
      <c r="IIG2" s="592"/>
      <c r="IIH2" s="592"/>
      <c r="III2" s="592"/>
      <c r="IIJ2" s="592"/>
      <c r="IIK2" s="592"/>
      <c r="IIL2" s="592"/>
      <c r="IIM2" s="592"/>
      <c r="IIN2" s="592"/>
      <c r="IIO2" s="592"/>
      <c r="IIP2" s="592"/>
      <c r="IIQ2" s="592"/>
      <c r="IIR2" s="592"/>
      <c r="IIS2" s="592" t="s">
        <v>351</v>
      </c>
      <c r="IIT2" s="592"/>
      <c r="IIU2" s="592"/>
      <c r="IIV2" s="592"/>
      <c r="IIW2" s="592"/>
      <c r="IIX2" s="592"/>
      <c r="IIY2" s="592"/>
      <c r="IIZ2" s="592"/>
      <c r="IJA2" s="592"/>
      <c r="IJB2" s="592"/>
      <c r="IJC2" s="592"/>
      <c r="IJD2" s="592"/>
      <c r="IJE2" s="592"/>
      <c r="IJF2" s="592"/>
      <c r="IJG2" s="592"/>
      <c r="IJH2" s="592"/>
      <c r="IJI2" s="592" t="s">
        <v>351</v>
      </c>
      <c r="IJJ2" s="592"/>
      <c r="IJK2" s="592"/>
      <c r="IJL2" s="592"/>
      <c r="IJM2" s="592"/>
      <c r="IJN2" s="592"/>
      <c r="IJO2" s="592"/>
      <c r="IJP2" s="592"/>
      <c r="IJQ2" s="592"/>
      <c r="IJR2" s="592"/>
      <c r="IJS2" s="592"/>
      <c r="IJT2" s="592"/>
      <c r="IJU2" s="592"/>
      <c r="IJV2" s="592"/>
      <c r="IJW2" s="592"/>
      <c r="IJX2" s="592"/>
      <c r="IJY2" s="592" t="s">
        <v>351</v>
      </c>
      <c r="IJZ2" s="592"/>
      <c r="IKA2" s="592"/>
      <c r="IKB2" s="592"/>
      <c r="IKC2" s="592"/>
      <c r="IKD2" s="592"/>
      <c r="IKE2" s="592"/>
      <c r="IKF2" s="592"/>
      <c r="IKG2" s="592"/>
      <c r="IKH2" s="592"/>
      <c r="IKI2" s="592"/>
      <c r="IKJ2" s="592"/>
      <c r="IKK2" s="592"/>
      <c r="IKL2" s="592"/>
      <c r="IKM2" s="592"/>
      <c r="IKN2" s="592"/>
      <c r="IKO2" s="592" t="s">
        <v>351</v>
      </c>
      <c r="IKP2" s="592"/>
      <c r="IKQ2" s="592"/>
      <c r="IKR2" s="592"/>
      <c r="IKS2" s="592"/>
      <c r="IKT2" s="592"/>
      <c r="IKU2" s="592"/>
      <c r="IKV2" s="592"/>
      <c r="IKW2" s="592"/>
      <c r="IKX2" s="592"/>
      <c r="IKY2" s="592"/>
      <c r="IKZ2" s="592"/>
      <c r="ILA2" s="592"/>
      <c r="ILB2" s="592"/>
      <c r="ILC2" s="592"/>
      <c r="ILD2" s="592"/>
      <c r="ILE2" s="592" t="s">
        <v>351</v>
      </c>
      <c r="ILF2" s="592"/>
      <c r="ILG2" s="592"/>
      <c r="ILH2" s="592"/>
      <c r="ILI2" s="592"/>
      <c r="ILJ2" s="592"/>
      <c r="ILK2" s="592"/>
      <c r="ILL2" s="592"/>
      <c r="ILM2" s="592"/>
      <c r="ILN2" s="592"/>
      <c r="ILO2" s="592"/>
      <c r="ILP2" s="592"/>
      <c r="ILQ2" s="592"/>
      <c r="ILR2" s="592"/>
      <c r="ILS2" s="592"/>
      <c r="ILT2" s="592"/>
      <c r="ILU2" s="592" t="s">
        <v>351</v>
      </c>
      <c r="ILV2" s="592"/>
      <c r="ILW2" s="592"/>
      <c r="ILX2" s="592"/>
      <c r="ILY2" s="592"/>
      <c r="ILZ2" s="592"/>
      <c r="IMA2" s="592"/>
      <c r="IMB2" s="592"/>
      <c r="IMC2" s="592"/>
      <c r="IMD2" s="592"/>
      <c r="IME2" s="592"/>
      <c r="IMF2" s="592"/>
      <c r="IMG2" s="592"/>
      <c r="IMH2" s="592"/>
      <c r="IMI2" s="592"/>
      <c r="IMJ2" s="592"/>
      <c r="IMK2" s="592" t="s">
        <v>351</v>
      </c>
      <c r="IML2" s="592"/>
      <c r="IMM2" s="592"/>
      <c r="IMN2" s="592"/>
      <c r="IMO2" s="592"/>
      <c r="IMP2" s="592"/>
      <c r="IMQ2" s="592"/>
      <c r="IMR2" s="592"/>
      <c r="IMS2" s="592"/>
      <c r="IMT2" s="592"/>
      <c r="IMU2" s="592"/>
      <c r="IMV2" s="592"/>
      <c r="IMW2" s="592"/>
      <c r="IMX2" s="592"/>
      <c r="IMY2" s="592"/>
      <c r="IMZ2" s="592"/>
      <c r="INA2" s="592" t="s">
        <v>351</v>
      </c>
      <c r="INB2" s="592"/>
      <c r="INC2" s="592"/>
      <c r="IND2" s="592"/>
      <c r="INE2" s="592"/>
      <c r="INF2" s="592"/>
      <c r="ING2" s="592"/>
      <c r="INH2" s="592"/>
      <c r="INI2" s="592"/>
      <c r="INJ2" s="592"/>
      <c r="INK2" s="592"/>
      <c r="INL2" s="592"/>
      <c r="INM2" s="592"/>
      <c r="INN2" s="592"/>
      <c r="INO2" s="592"/>
      <c r="INP2" s="592"/>
      <c r="INQ2" s="592" t="s">
        <v>351</v>
      </c>
      <c r="INR2" s="592"/>
      <c r="INS2" s="592"/>
      <c r="INT2" s="592"/>
      <c r="INU2" s="592"/>
      <c r="INV2" s="592"/>
      <c r="INW2" s="592"/>
      <c r="INX2" s="592"/>
      <c r="INY2" s="592"/>
      <c r="INZ2" s="592"/>
      <c r="IOA2" s="592"/>
      <c r="IOB2" s="592"/>
      <c r="IOC2" s="592"/>
      <c r="IOD2" s="592"/>
      <c r="IOE2" s="592"/>
      <c r="IOF2" s="592"/>
      <c r="IOG2" s="592" t="s">
        <v>351</v>
      </c>
      <c r="IOH2" s="592"/>
      <c r="IOI2" s="592"/>
      <c r="IOJ2" s="592"/>
      <c r="IOK2" s="592"/>
      <c r="IOL2" s="592"/>
      <c r="IOM2" s="592"/>
      <c r="ION2" s="592"/>
      <c r="IOO2" s="592"/>
      <c r="IOP2" s="592"/>
      <c r="IOQ2" s="592"/>
      <c r="IOR2" s="592"/>
      <c r="IOS2" s="592"/>
      <c r="IOT2" s="592"/>
      <c r="IOU2" s="592"/>
      <c r="IOV2" s="592"/>
      <c r="IOW2" s="592" t="s">
        <v>351</v>
      </c>
      <c r="IOX2" s="592"/>
      <c r="IOY2" s="592"/>
      <c r="IOZ2" s="592"/>
      <c r="IPA2" s="592"/>
      <c r="IPB2" s="592"/>
      <c r="IPC2" s="592"/>
      <c r="IPD2" s="592"/>
      <c r="IPE2" s="592"/>
      <c r="IPF2" s="592"/>
      <c r="IPG2" s="592"/>
      <c r="IPH2" s="592"/>
      <c r="IPI2" s="592"/>
      <c r="IPJ2" s="592"/>
      <c r="IPK2" s="592"/>
      <c r="IPL2" s="592"/>
      <c r="IPM2" s="592" t="s">
        <v>351</v>
      </c>
      <c r="IPN2" s="592"/>
      <c r="IPO2" s="592"/>
      <c r="IPP2" s="592"/>
      <c r="IPQ2" s="592"/>
      <c r="IPR2" s="592"/>
      <c r="IPS2" s="592"/>
      <c r="IPT2" s="592"/>
      <c r="IPU2" s="592"/>
      <c r="IPV2" s="592"/>
      <c r="IPW2" s="592"/>
      <c r="IPX2" s="592"/>
      <c r="IPY2" s="592"/>
      <c r="IPZ2" s="592"/>
      <c r="IQA2" s="592"/>
      <c r="IQB2" s="592"/>
      <c r="IQC2" s="592" t="s">
        <v>351</v>
      </c>
      <c r="IQD2" s="592"/>
      <c r="IQE2" s="592"/>
      <c r="IQF2" s="592"/>
      <c r="IQG2" s="592"/>
      <c r="IQH2" s="592"/>
      <c r="IQI2" s="592"/>
      <c r="IQJ2" s="592"/>
      <c r="IQK2" s="592"/>
      <c r="IQL2" s="592"/>
      <c r="IQM2" s="592"/>
      <c r="IQN2" s="592"/>
      <c r="IQO2" s="592"/>
      <c r="IQP2" s="592"/>
      <c r="IQQ2" s="592"/>
      <c r="IQR2" s="592"/>
      <c r="IQS2" s="592" t="s">
        <v>351</v>
      </c>
      <c r="IQT2" s="592"/>
      <c r="IQU2" s="592"/>
      <c r="IQV2" s="592"/>
      <c r="IQW2" s="592"/>
      <c r="IQX2" s="592"/>
      <c r="IQY2" s="592"/>
      <c r="IQZ2" s="592"/>
      <c r="IRA2" s="592"/>
      <c r="IRB2" s="592"/>
      <c r="IRC2" s="592"/>
      <c r="IRD2" s="592"/>
      <c r="IRE2" s="592"/>
      <c r="IRF2" s="592"/>
      <c r="IRG2" s="592"/>
      <c r="IRH2" s="592"/>
      <c r="IRI2" s="592" t="s">
        <v>351</v>
      </c>
      <c r="IRJ2" s="592"/>
      <c r="IRK2" s="592"/>
      <c r="IRL2" s="592"/>
      <c r="IRM2" s="592"/>
      <c r="IRN2" s="592"/>
      <c r="IRO2" s="592"/>
      <c r="IRP2" s="592"/>
      <c r="IRQ2" s="592"/>
      <c r="IRR2" s="592"/>
      <c r="IRS2" s="592"/>
      <c r="IRT2" s="592"/>
      <c r="IRU2" s="592"/>
      <c r="IRV2" s="592"/>
      <c r="IRW2" s="592"/>
      <c r="IRX2" s="592"/>
      <c r="IRY2" s="592" t="s">
        <v>351</v>
      </c>
      <c r="IRZ2" s="592"/>
      <c r="ISA2" s="592"/>
      <c r="ISB2" s="592"/>
      <c r="ISC2" s="592"/>
      <c r="ISD2" s="592"/>
      <c r="ISE2" s="592"/>
      <c r="ISF2" s="592"/>
      <c r="ISG2" s="592"/>
      <c r="ISH2" s="592"/>
      <c r="ISI2" s="592"/>
      <c r="ISJ2" s="592"/>
      <c r="ISK2" s="592"/>
      <c r="ISL2" s="592"/>
      <c r="ISM2" s="592"/>
      <c r="ISN2" s="592"/>
      <c r="ISO2" s="592" t="s">
        <v>351</v>
      </c>
      <c r="ISP2" s="592"/>
      <c r="ISQ2" s="592"/>
      <c r="ISR2" s="592"/>
      <c r="ISS2" s="592"/>
      <c r="IST2" s="592"/>
      <c r="ISU2" s="592"/>
      <c r="ISV2" s="592"/>
      <c r="ISW2" s="592"/>
      <c r="ISX2" s="592"/>
      <c r="ISY2" s="592"/>
      <c r="ISZ2" s="592"/>
      <c r="ITA2" s="592"/>
      <c r="ITB2" s="592"/>
      <c r="ITC2" s="592"/>
      <c r="ITD2" s="592"/>
      <c r="ITE2" s="592" t="s">
        <v>351</v>
      </c>
      <c r="ITF2" s="592"/>
      <c r="ITG2" s="592"/>
      <c r="ITH2" s="592"/>
      <c r="ITI2" s="592"/>
      <c r="ITJ2" s="592"/>
      <c r="ITK2" s="592"/>
      <c r="ITL2" s="592"/>
      <c r="ITM2" s="592"/>
      <c r="ITN2" s="592"/>
      <c r="ITO2" s="592"/>
      <c r="ITP2" s="592"/>
      <c r="ITQ2" s="592"/>
      <c r="ITR2" s="592"/>
      <c r="ITS2" s="592"/>
      <c r="ITT2" s="592"/>
      <c r="ITU2" s="592" t="s">
        <v>351</v>
      </c>
      <c r="ITV2" s="592"/>
      <c r="ITW2" s="592"/>
      <c r="ITX2" s="592"/>
      <c r="ITY2" s="592"/>
      <c r="ITZ2" s="592"/>
      <c r="IUA2" s="592"/>
      <c r="IUB2" s="592"/>
      <c r="IUC2" s="592"/>
      <c r="IUD2" s="592"/>
      <c r="IUE2" s="592"/>
      <c r="IUF2" s="592"/>
      <c r="IUG2" s="592"/>
      <c r="IUH2" s="592"/>
      <c r="IUI2" s="592"/>
      <c r="IUJ2" s="592"/>
      <c r="IUK2" s="592" t="s">
        <v>351</v>
      </c>
      <c r="IUL2" s="592"/>
      <c r="IUM2" s="592"/>
      <c r="IUN2" s="592"/>
      <c r="IUO2" s="592"/>
      <c r="IUP2" s="592"/>
      <c r="IUQ2" s="592"/>
      <c r="IUR2" s="592"/>
      <c r="IUS2" s="592"/>
      <c r="IUT2" s="592"/>
      <c r="IUU2" s="592"/>
      <c r="IUV2" s="592"/>
      <c r="IUW2" s="592"/>
      <c r="IUX2" s="592"/>
      <c r="IUY2" s="592"/>
      <c r="IUZ2" s="592"/>
      <c r="IVA2" s="592" t="s">
        <v>351</v>
      </c>
      <c r="IVB2" s="592"/>
      <c r="IVC2" s="592"/>
      <c r="IVD2" s="592"/>
      <c r="IVE2" s="592"/>
      <c r="IVF2" s="592"/>
      <c r="IVG2" s="592"/>
      <c r="IVH2" s="592"/>
      <c r="IVI2" s="592"/>
      <c r="IVJ2" s="592"/>
      <c r="IVK2" s="592"/>
      <c r="IVL2" s="592"/>
      <c r="IVM2" s="592"/>
      <c r="IVN2" s="592"/>
      <c r="IVO2" s="592"/>
      <c r="IVP2" s="592"/>
      <c r="IVQ2" s="592" t="s">
        <v>351</v>
      </c>
      <c r="IVR2" s="592"/>
      <c r="IVS2" s="592"/>
      <c r="IVT2" s="592"/>
      <c r="IVU2" s="592"/>
      <c r="IVV2" s="592"/>
      <c r="IVW2" s="592"/>
      <c r="IVX2" s="592"/>
      <c r="IVY2" s="592"/>
      <c r="IVZ2" s="592"/>
      <c r="IWA2" s="592"/>
      <c r="IWB2" s="592"/>
      <c r="IWC2" s="592"/>
      <c r="IWD2" s="592"/>
      <c r="IWE2" s="592"/>
      <c r="IWF2" s="592"/>
      <c r="IWG2" s="592" t="s">
        <v>351</v>
      </c>
      <c r="IWH2" s="592"/>
      <c r="IWI2" s="592"/>
      <c r="IWJ2" s="592"/>
      <c r="IWK2" s="592"/>
      <c r="IWL2" s="592"/>
      <c r="IWM2" s="592"/>
      <c r="IWN2" s="592"/>
      <c r="IWO2" s="592"/>
      <c r="IWP2" s="592"/>
      <c r="IWQ2" s="592"/>
      <c r="IWR2" s="592"/>
      <c r="IWS2" s="592"/>
      <c r="IWT2" s="592"/>
      <c r="IWU2" s="592"/>
      <c r="IWV2" s="592"/>
      <c r="IWW2" s="592" t="s">
        <v>351</v>
      </c>
      <c r="IWX2" s="592"/>
      <c r="IWY2" s="592"/>
      <c r="IWZ2" s="592"/>
      <c r="IXA2" s="592"/>
      <c r="IXB2" s="592"/>
      <c r="IXC2" s="592"/>
      <c r="IXD2" s="592"/>
      <c r="IXE2" s="592"/>
      <c r="IXF2" s="592"/>
      <c r="IXG2" s="592"/>
      <c r="IXH2" s="592"/>
      <c r="IXI2" s="592"/>
      <c r="IXJ2" s="592"/>
      <c r="IXK2" s="592"/>
      <c r="IXL2" s="592"/>
      <c r="IXM2" s="592" t="s">
        <v>351</v>
      </c>
      <c r="IXN2" s="592"/>
      <c r="IXO2" s="592"/>
      <c r="IXP2" s="592"/>
      <c r="IXQ2" s="592"/>
      <c r="IXR2" s="592"/>
      <c r="IXS2" s="592"/>
      <c r="IXT2" s="592"/>
      <c r="IXU2" s="592"/>
      <c r="IXV2" s="592"/>
      <c r="IXW2" s="592"/>
      <c r="IXX2" s="592"/>
      <c r="IXY2" s="592"/>
      <c r="IXZ2" s="592"/>
      <c r="IYA2" s="592"/>
      <c r="IYB2" s="592"/>
      <c r="IYC2" s="592" t="s">
        <v>351</v>
      </c>
      <c r="IYD2" s="592"/>
      <c r="IYE2" s="592"/>
      <c r="IYF2" s="592"/>
      <c r="IYG2" s="592"/>
      <c r="IYH2" s="592"/>
      <c r="IYI2" s="592"/>
      <c r="IYJ2" s="592"/>
      <c r="IYK2" s="592"/>
      <c r="IYL2" s="592"/>
      <c r="IYM2" s="592"/>
      <c r="IYN2" s="592"/>
      <c r="IYO2" s="592"/>
      <c r="IYP2" s="592"/>
      <c r="IYQ2" s="592"/>
      <c r="IYR2" s="592"/>
      <c r="IYS2" s="592" t="s">
        <v>351</v>
      </c>
      <c r="IYT2" s="592"/>
      <c r="IYU2" s="592"/>
      <c r="IYV2" s="592"/>
      <c r="IYW2" s="592"/>
      <c r="IYX2" s="592"/>
      <c r="IYY2" s="592"/>
      <c r="IYZ2" s="592"/>
      <c r="IZA2" s="592"/>
      <c r="IZB2" s="592"/>
      <c r="IZC2" s="592"/>
      <c r="IZD2" s="592"/>
      <c r="IZE2" s="592"/>
      <c r="IZF2" s="592"/>
      <c r="IZG2" s="592"/>
      <c r="IZH2" s="592"/>
      <c r="IZI2" s="592" t="s">
        <v>351</v>
      </c>
      <c r="IZJ2" s="592"/>
      <c r="IZK2" s="592"/>
      <c r="IZL2" s="592"/>
      <c r="IZM2" s="592"/>
      <c r="IZN2" s="592"/>
      <c r="IZO2" s="592"/>
      <c r="IZP2" s="592"/>
      <c r="IZQ2" s="592"/>
      <c r="IZR2" s="592"/>
      <c r="IZS2" s="592"/>
      <c r="IZT2" s="592"/>
      <c r="IZU2" s="592"/>
      <c r="IZV2" s="592"/>
      <c r="IZW2" s="592"/>
      <c r="IZX2" s="592"/>
      <c r="IZY2" s="592" t="s">
        <v>351</v>
      </c>
      <c r="IZZ2" s="592"/>
      <c r="JAA2" s="592"/>
      <c r="JAB2" s="592"/>
      <c r="JAC2" s="592"/>
      <c r="JAD2" s="592"/>
      <c r="JAE2" s="592"/>
      <c r="JAF2" s="592"/>
      <c r="JAG2" s="592"/>
      <c r="JAH2" s="592"/>
      <c r="JAI2" s="592"/>
      <c r="JAJ2" s="592"/>
      <c r="JAK2" s="592"/>
      <c r="JAL2" s="592"/>
      <c r="JAM2" s="592"/>
      <c r="JAN2" s="592"/>
      <c r="JAO2" s="592" t="s">
        <v>351</v>
      </c>
      <c r="JAP2" s="592"/>
      <c r="JAQ2" s="592"/>
      <c r="JAR2" s="592"/>
      <c r="JAS2" s="592"/>
      <c r="JAT2" s="592"/>
      <c r="JAU2" s="592"/>
      <c r="JAV2" s="592"/>
      <c r="JAW2" s="592"/>
      <c r="JAX2" s="592"/>
      <c r="JAY2" s="592"/>
      <c r="JAZ2" s="592"/>
      <c r="JBA2" s="592"/>
      <c r="JBB2" s="592"/>
      <c r="JBC2" s="592"/>
      <c r="JBD2" s="592"/>
      <c r="JBE2" s="592" t="s">
        <v>351</v>
      </c>
      <c r="JBF2" s="592"/>
      <c r="JBG2" s="592"/>
      <c r="JBH2" s="592"/>
      <c r="JBI2" s="592"/>
      <c r="JBJ2" s="592"/>
      <c r="JBK2" s="592"/>
      <c r="JBL2" s="592"/>
      <c r="JBM2" s="592"/>
      <c r="JBN2" s="592"/>
      <c r="JBO2" s="592"/>
      <c r="JBP2" s="592"/>
      <c r="JBQ2" s="592"/>
      <c r="JBR2" s="592"/>
      <c r="JBS2" s="592"/>
      <c r="JBT2" s="592"/>
      <c r="JBU2" s="592" t="s">
        <v>351</v>
      </c>
      <c r="JBV2" s="592"/>
      <c r="JBW2" s="592"/>
      <c r="JBX2" s="592"/>
      <c r="JBY2" s="592"/>
      <c r="JBZ2" s="592"/>
      <c r="JCA2" s="592"/>
      <c r="JCB2" s="592"/>
      <c r="JCC2" s="592"/>
      <c r="JCD2" s="592"/>
      <c r="JCE2" s="592"/>
      <c r="JCF2" s="592"/>
      <c r="JCG2" s="592"/>
      <c r="JCH2" s="592"/>
      <c r="JCI2" s="592"/>
      <c r="JCJ2" s="592"/>
      <c r="JCK2" s="592" t="s">
        <v>351</v>
      </c>
      <c r="JCL2" s="592"/>
      <c r="JCM2" s="592"/>
      <c r="JCN2" s="592"/>
      <c r="JCO2" s="592"/>
      <c r="JCP2" s="592"/>
      <c r="JCQ2" s="592"/>
      <c r="JCR2" s="592"/>
      <c r="JCS2" s="592"/>
      <c r="JCT2" s="592"/>
      <c r="JCU2" s="592"/>
      <c r="JCV2" s="592"/>
      <c r="JCW2" s="592"/>
      <c r="JCX2" s="592"/>
      <c r="JCY2" s="592"/>
      <c r="JCZ2" s="592"/>
      <c r="JDA2" s="592" t="s">
        <v>351</v>
      </c>
      <c r="JDB2" s="592"/>
      <c r="JDC2" s="592"/>
      <c r="JDD2" s="592"/>
      <c r="JDE2" s="592"/>
      <c r="JDF2" s="592"/>
      <c r="JDG2" s="592"/>
      <c r="JDH2" s="592"/>
      <c r="JDI2" s="592"/>
      <c r="JDJ2" s="592"/>
      <c r="JDK2" s="592"/>
      <c r="JDL2" s="592"/>
      <c r="JDM2" s="592"/>
      <c r="JDN2" s="592"/>
      <c r="JDO2" s="592"/>
      <c r="JDP2" s="592"/>
      <c r="JDQ2" s="592" t="s">
        <v>351</v>
      </c>
      <c r="JDR2" s="592"/>
      <c r="JDS2" s="592"/>
      <c r="JDT2" s="592"/>
      <c r="JDU2" s="592"/>
      <c r="JDV2" s="592"/>
      <c r="JDW2" s="592"/>
      <c r="JDX2" s="592"/>
      <c r="JDY2" s="592"/>
      <c r="JDZ2" s="592"/>
      <c r="JEA2" s="592"/>
      <c r="JEB2" s="592"/>
      <c r="JEC2" s="592"/>
      <c r="JED2" s="592"/>
      <c r="JEE2" s="592"/>
      <c r="JEF2" s="592"/>
      <c r="JEG2" s="592" t="s">
        <v>351</v>
      </c>
      <c r="JEH2" s="592"/>
      <c r="JEI2" s="592"/>
      <c r="JEJ2" s="592"/>
      <c r="JEK2" s="592"/>
      <c r="JEL2" s="592"/>
      <c r="JEM2" s="592"/>
      <c r="JEN2" s="592"/>
      <c r="JEO2" s="592"/>
      <c r="JEP2" s="592"/>
      <c r="JEQ2" s="592"/>
      <c r="JER2" s="592"/>
      <c r="JES2" s="592"/>
      <c r="JET2" s="592"/>
      <c r="JEU2" s="592"/>
      <c r="JEV2" s="592"/>
      <c r="JEW2" s="592" t="s">
        <v>351</v>
      </c>
      <c r="JEX2" s="592"/>
      <c r="JEY2" s="592"/>
      <c r="JEZ2" s="592"/>
      <c r="JFA2" s="592"/>
      <c r="JFB2" s="592"/>
      <c r="JFC2" s="592"/>
      <c r="JFD2" s="592"/>
      <c r="JFE2" s="592"/>
      <c r="JFF2" s="592"/>
      <c r="JFG2" s="592"/>
      <c r="JFH2" s="592"/>
      <c r="JFI2" s="592"/>
      <c r="JFJ2" s="592"/>
      <c r="JFK2" s="592"/>
      <c r="JFL2" s="592"/>
      <c r="JFM2" s="592" t="s">
        <v>351</v>
      </c>
      <c r="JFN2" s="592"/>
      <c r="JFO2" s="592"/>
      <c r="JFP2" s="592"/>
      <c r="JFQ2" s="592"/>
      <c r="JFR2" s="592"/>
      <c r="JFS2" s="592"/>
      <c r="JFT2" s="592"/>
      <c r="JFU2" s="592"/>
      <c r="JFV2" s="592"/>
      <c r="JFW2" s="592"/>
      <c r="JFX2" s="592"/>
      <c r="JFY2" s="592"/>
      <c r="JFZ2" s="592"/>
      <c r="JGA2" s="592"/>
      <c r="JGB2" s="592"/>
      <c r="JGC2" s="592" t="s">
        <v>351</v>
      </c>
      <c r="JGD2" s="592"/>
      <c r="JGE2" s="592"/>
      <c r="JGF2" s="592"/>
      <c r="JGG2" s="592"/>
      <c r="JGH2" s="592"/>
      <c r="JGI2" s="592"/>
      <c r="JGJ2" s="592"/>
      <c r="JGK2" s="592"/>
      <c r="JGL2" s="592"/>
      <c r="JGM2" s="592"/>
      <c r="JGN2" s="592"/>
      <c r="JGO2" s="592"/>
      <c r="JGP2" s="592"/>
      <c r="JGQ2" s="592"/>
      <c r="JGR2" s="592"/>
      <c r="JGS2" s="592" t="s">
        <v>351</v>
      </c>
      <c r="JGT2" s="592"/>
      <c r="JGU2" s="592"/>
      <c r="JGV2" s="592"/>
      <c r="JGW2" s="592"/>
      <c r="JGX2" s="592"/>
      <c r="JGY2" s="592"/>
      <c r="JGZ2" s="592"/>
      <c r="JHA2" s="592"/>
      <c r="JHB2" s="592"/>
      <c r="JHC2" s="592"/>
      <c r="JHD2" s="592"/>
      <c r="JHE2" s="592"/>
      <c r="JHF2" s="592"/>
      <c r="JHG2" s="592"/>
      <c r="JHH2" s="592"/>
      <c r="JHI2" s="592" t="s">
        <v>351</v>
      </c>
      <c r="JHJ2" s="592"/>
      <c r="JHK2" s="592"/>
      <c r="JHL2" s="592"/>
      <c r="JHM2" s="592"/>
      <c r="JHN2" s="592"/>
      <c r="JHO2" s="592"/>
      <c r="JHP2" s="592"/>
      <c r="JHQ2" s="592"/>
      <c r="JHR2" s="592"/>
      <c r="JHS2" s="592"/>
      <c r="JHT2" s="592"/>
      <c r="JHU2" s="592"/>
      <c r="JHV2" s="592"/>
      <c r="JHW2" s="592"/>
      <c r="JHX2" s="592"/>
      <c r="JHY2" s="592" t="s">
        <v>351</v>
      </c>
      <c r="JHZ2" s="592"/>
      <c r="JIA2" s="592"/>
      <c r="JIB2" s="592"/>
      <c r="JIC2" s="592"/>
      <c r="JID2" s="592"/>
      <c r="JIE2" s="592"/>
      <c r="JIF2" s="592"/>
      <c r="JIG2" s="592"/>
      <c r="JIH2" s="592"/>
      <c r="JII2" s="592"/>
      <c r="JIJ2" s="592"/>
      <c r="JIK2" s="592"/>
      <c r="JIL2" s="592"/>
      <c r="JIM2" s="592"/>
      <c r="JIN2" s="592"/>
      <c r="JIO2" s="592" t="s">
        <v>351</v>
      </c>
      <c r="JIP2" s="592"/>
      <c r="JIQ2" s="592"/>
      <c r="JIR2" s="592"/>
      <c r="JIS2" s="592"/>
      <c r="JIT2" s="592"/>
      <c r="JIU2" s="592"/>
      <c r="JIV2" s="592"/>
      <c r="JIW2" s="592"/>
      <c r="JIX2" s="592"/>
      <c r="JIY2" s="592"/>
      <c r="JIZ2" s="592"/>
      <c r="JJA2" s="592"/>
      <c r="JJB2" s="592"/>
      <c r="JJC2" s="592"/>
      <c r="JJD2" s="592"/>
      <c r="JJE2" s="592" t="s">
        <v>351</v>
      </c>
      <c r="JJF2" s="592"/>
      <c r="JJG2" s="592"/>
      <c r="JJH2" s="592"/>
      <c r="JJI2" s="592"/>
      <c r="JJJ2" s="592"/>
      <c r="JJK2" s="592"/>
      <c r="JJL2" s="592"/>
      <c r="JJM2" s="592"/>
      <c r="JJN2" s="592"/>
      <c r="JJO2" s="592"/>
      <c r="JJP2" s="592"/>
      <c r="JJQ2" s="592"/>
      <c r="JJR2" s="592"/>
      <c r="JJS2" s="592"/>
      <c r="JJT2" s="592"/>
      <c r="JJU2" s="592" t="s">
        <v>351</v>
      </c>
      <c r="JJV2" s="592"/>
      <c r="JJW2" s="592"/>
      <c r="JJX2" s="592"/>
      <c r="JJY2" s="592"/>
      <c r="JJZ2" s="592"/>
      <c r="JKA2" s="592"/>
      <c r="JKB2" s="592"/>
      <c r="JKC2" s="592"/>
      <c r="JKD2" s="592"/>
      <c r="JKE2" s="592"/>
      <c r="JKF2" s="592"/>
      <c r="JKG2" s="592"/>
      <c r="JKH2" s="592"/>
      <c r="JKI2" s="592"/>
      <c r="JKJ2" s="592"/>
      <c r="JKK2" s="592" t="s">
        <v>351</v>
      </c>
      <c r="JKL2" s="592"/>
      <c r="JKM2" s="592"/>
      <c r="JKN2" s="592"/>
      <c r="JKO2" s="592"/>
      <c r="JKP2" s="592"/>
      <c r="JKQ2" s="592"/>
      <c r="JKR2" s="592"/>
      <c r="JKS2" s="592"/>
      <c r="JKT2" s="592"/>
      <c r="JKU2" s="592"/>
      <c r="JKV2" s="592"/>
      <c r="JKW2" s="592"/>
      <c r="JKX2" s="592"/>
      <c r="JKY2" s="592"/>
      <c r="JKZ2" s="592"/>
      <c r="JLA2" s="592" t="s">
        <v>351</v>
      </c>
      <c r="JLB2" s="592"/>
      <c r="JLC2" s="592"/>
      <c r="JLD2" s="592"/>
      <c r="JLE2" s="592"/>
      <c r="JLF2" s="592"/>
      <c r="JLG2" s="592"/>
      <c r="JLH2" s="592"/>
      <c r="JLI2" s="592"/>
      <c r="JLJ2" s="592"/>
      <c r="JLK2" s="592"/>
      <c r="JLL2" s="592"/>
      <c r="JLM2" s="592"/>
      <c r="JLN2" s="592"/>
      <c r="JLO2" s="592"/>
      <c r="JLP2" s="592"/>
      <c r="JLQ2" s="592" t="s">
        <v>351</v>
      </c>
      <c r="JLR2" s="592"/>
      <c r="JLS2" s="592"/>
      <c r="JLT2" s="592"/>
      <c r="JLU2" s="592"/>
      <c r="JLV2" s="592"/>
      <c r="JLW2" s="592"/>
      <c r="JLX2" s="592"/>
      <c r="JLY2" s="592"/>
      <c r="JLZ2" s="592"/>
      <c r="JMA2" s="592"/>
      <c r="JMB2" s="592"/>
      <c r="JMC2" s="592"/>
      <c r="JMD2" s="592"/>
      <c r="JME2" s="592"/>
      <c r="JMF2" s="592"/>
      <c r="JMG2" s="592" t="s">
        <v>351</v>
      </c>
      <c r="JMH2" s="592"/>
      <c r="JMI2" s="592"/>
      <c r="JMJ2" s="592"/>
      <c r="JMK2" s="592"/>
      <c r="JML2" s="592"/>
      <c r="JMM2" s="592"/>
      <c r="JMN2" s="592"/>
      <c r="JMO2" s="592"/>
      <c r="JMP2" s="592"/>
      <c r="JMQ2" s="592"/>
      <c r="JMR2" s="592"/>
      <c r="JMS2" s="592"/>
      <c r="JMT2" s="592"/>
      <c r="JMU2" s="592"/>
      <c r="JMV2" s="592"/>
      <c r="JMW2" s="592" t="s">
        <v>351</v>
      </c>
      <c r="JMX2" s="592"/>
      <c r="JMY2" s="592"/>
      <c r="JMZ2" s="592"/>
      <c r="JNA2" s="592"/>
      <c r="JNB2" s="592"/>
      <c r="JNC2" s="592"/>
      <c r="JND2" s="592"/>
      <c r="JNE2" s="592"/>
      <c r="JNF2" s="592"/>
      <c r="JNG2" s="592"/>
      <c r="JNH2" s="592"/>
      <c r="JNI2" s="592"/>
      <c r="JNJ2" s="592"/>
      <c r="JNK2" s="592"/>
      <c r="JNL2" s="592"/>
      <c r="JNM2" s="592" t="s">
        <v>351</v>
      </c>
      <c r="JNN2" s="592"/>
      <c r="JNO2" s="592"/>
      <c r="JNP2" s="592"/>
      <c r="JNQ2" s="592"/>
      <c r="JNR2" s="592"/>
      <c r="JNS2" s="592"/>
      <c r="JNT2" s="592"/>
      <c r="JNU2" s="592"/>
      <c r="JNV2" s="592"/>
      <c r="JNW2" s="592"/>
      <c r="JNX2" s="592"/>
      <c r="JNY2" s="592"/>
      <c r="JNZ2" s="592"/>
      <c r="JOA2" s="592"/>
      <c r="JOB2" s="592"/>
      <c r="JOC2" s="592" t="s">
        <v>351</v>
      </c>
      <c r="JOD2" s="592"/>
      <c r="JOE2" s="592"/>
      <c r="JOF2" s="592"/>
      <c r="JOG2" s="592"/>
      <c r="JOH2" s="592"/>
      <c r="JOI2" s="592"/>
      <c r="JOJ2" s="592"/>
      <c r="JOK2" s="592"/>
      <c r="JOL2" s="592"/>
      <c r="JOM2" s="592"/>
      <c r="JON2" s="592"/>
      <c r="JOO2" s="592"/>
      <c r="JOP2" s="592"/>
      <c r="JOQ2" s="592"/>
      <c r="JOR2" s="592"/>
      <c r="JOS2" s="592" t="s">
        <v>351</v>
      </c>
      <c r="JOT2" s="592"/>
      <c r="JOU2" s="592"/>
      <c r="JOV2" s="592"/>
      <c r="JOW2" s="592"/>
      <c r="JOX2" s="592"/>
      <c r="JOY2" s="592"/>
      <c r="JOZ2" s="592"/>
      <c r="JPA2" s="592"/>
      <c r="JPB2" s="592"/>
      <c r="JPC2" s="592"/>
      <c r="JPD2" s="592"/>
      <c r="JPE2" s="592"/>
      <c r="JPF2" s="592"/>
      <c r="JPG2" s="592"/>
      <c r="JPH2" s="592"/>
      <c r="JPI2" s="592" t="s">
        <v>351</v>
      </c>
      <c r="JPJ2" s="592"/>
      <c r="JPK2" s="592"/>
      <c r="JPL2" s="592"/>
      <c r="JPM2" s="592"/>
      <c r="JPN2" s="592"/>
      <c r="JPO2" s="592"/>
      <c r="JPP2" s="592"/>
      <c r="JPQ2" s="592"/>
      <c r="JPR2" s="592"/>
      <c r="JPS2" s="592"/>
      <c r="JPT2" s="592"/>
      <c r="JPU2" s="592"/>
      <c r="JPV2" s="592"/>
      <c r="JPW2" s="592"/>
      <c r="JPX2" s="592"/>
      <c r="JPY2" s="592" t="s">
        <v>351</v>
      </c>
      <c r="JPZ2" s="592"/>
      <c r="JQA2" s="592"/>
      <c r="JQB2" s="592"/>
      <c r="JQC2" s="592"/>
      <c r="JQD2" s="592"/>
      <c r="JQE2" s="592"/>
      <c r="JQF2" s="592"/>
      <c r="JQG2" s="592"/>
      <c r="JQH2" s="592"/>
      <c r="JQI2" s="592"/>
      <c r="JQJ2" s="592"/>
      <c r="JQK2" s="592"/>
      <c r="JQL2" s="592"/>
      <c r="JQM2" s="592"/>
      <c r="JQN2" s="592"/>
      <c r="JQO2" s="592" t="s">
        <v>351</v>
      </c>
      <c r="JQP2" s="592"/>
      <c r="JQQ2" s="592"/>
      <c r="JQR2" s="592"/>
      <c r="JQS2" s="592"/>
      <c r="JQT2" s="592"/>
      <c r="JQU2" s="592"/>
      <c r="JQV2" s="592"/>
      <c r="JQW2" s="592"/>
      <c r="JQX2" s="592"/>
      <c r="JQY2" s="592"/>
      <c r="JQZ2" s="592"/>
      <c r="JRA2" s="592"/>
      <c r="JRB2" s="592"/>
      <c r="JRC2" s="592"/>
      <c r="JRD2" s="592"/>
      <c r="JRE2" s="592" t="s">
        <v>351</v>
      </c>
      <c r="JRF2" s="592"/>
      <c r="JRG2" s="592"/>
      <c r="JRH2" s="592"/>
      <c r="JRI2" s="592"/>
      <c r="JRJ2" s="592"/>
      <c r="JRK2" s="592"/>
      <c r="JRL2" s="592"/>
      <c r="JRM2" s="592"/>
      <c r="JRN2" s="592"/>
      <c r="JRO2" s="592"/>
      <c r="JRP2" s="592"/>
      <c r="JRQ2" s="592"/>
      <c r="JRR2" s="592"/>
      <c r="JRS2" s="592"/>
      <c r="JRT2" s="592"/>
      <c r="JRU2" s="592" t="s">
        <v>351</v>
      </c>
      <c r="JRV2" s="592"/>
      <c r="JRW2" s="592"/>
      <c r="JRX2" s="592"/>
      <c r="JRY2" s="592"/>
      <c r="JRZ2" s="592"/>
      <c r="JSA2" s="592"/>
      <c r="JSB2" s="592"/>
      <c r="JSC2" s="592"/>
      <c r="JSD2" s="592"/>
      <c r="JSE2" s="592"/>
      <c r="JSF2" s="592"/>
      <c r="JSG2" s="592"/>
      <c r="JSH2" s="592"/>
      <c r="JSI2" s="592"/>
      <c r="JSJ2" s="592"/>
      <c r="JSK2" s="592" t="s">
        <v>351</v>
      </c>
      <c r="JSL2" s="592"/>
      <c r="JSM2" s="592"/>
      <c r="JSN2" s="592"/>
      <c r="JSO2" s="592"/>
      <c r="JSP2" s="592"/>
      <c r="JSQ2" s="592"/>
      <c r="JSR2" s="592"/>
      <c r="JSS2" s="592"/>
      <c r="JST2" s="592"/>
      <c r="JSU2" s="592"/>
      <c r="JSV2" s="592"/>
      <c r="JSW2" s="592"/>
      <c r="JSX2" s="592"/>
      <c r="JSY2" s="592"/>
      <c r="JSZ2" s="592"/>
      <c r="JTA2" s="592" t="s">
        <v>351</v>
      </c>
      <c r="JTB2" s="592"/>
      <c r="JTC2" s="592"/>
      <c r="JTD2" s="592"/>
      <c r="JTE2" s="592"/>
      <c r="JTF2" s="592"/>
      <c r="JTG2" s="592"/>
      <c r="JTH2" s="592"/>
      <c r="JTI2" s="592"/>
      <c r="JTJ2" s="592"/>
      <c r="JTK2" s="592"/>
      <c r="JTL2" s="592"/>
      <c r="JTM2" s="592"/>
      <c r="JTN2" s="592"/>
      <c r="JTO2" s="592"/>
      <c r="JTP2" s="592"/>
      <c r="JTQ2" s="592" t="s">
        <v>351</v>
      </c>
      <c r="JTR2" s="592"/>
      <c r="JTS2" s="592"/>
      <c r="JTT2" s="592"/>
      <c r="JTU2" s="592"/>
      <c r="JTV2" s="592"/>
      <c r="JTW2" s="592"/>
      <c r="JTX2" s="592"/>
      <c r="JTY2" s="592"/>
      <c r="JTZ2" s="592"/>
      <c r="JUA2" s="592"/>
      <c r="JUB2" s="592"/>
      <c r="JUC2" s="592"/>
      <c r="JUD2" s="592"/>
      <c r="JUE2" s="592"/>
      <c r="JUF2" s="592"/>
      <c r="JUG2" s="592" t="s">
        <v>351</v>
      </c>
      <c r="JUH2" s="592"/>
      <c r="JUI2" s="592"/>
      <c r="JUJ2" s="592"/>
      <c r="JUK2" s="592"/>
      <c r="JUL2" s="592"/>
      <c r="JUM2" s="592"/>
      <c r="JUN2" s="592"/>
      <c r="JUO2" s="592"/>
      <c r="JUP2" s="592"/>
      <c r="JUQ2" s="592"/>
      <c r="JUR2" s="592"/>
      <c r="JUS2" s="592"/>
      <c r="JUT2" s="592"/>
      <c r="JUU2" s="592"/>
      <c r="JUV2" s="592"/>
      <c r="JUW2" s="592" t="s">
        <v>351</v>
      </c>
      <c r="JUX2" s="592"/>
      <c r="JUY2" s="592"/>
      <c r="JUZ2" s="592"/>
      <c r="JVA2" s="592"/>
      <c r="JVB2" s="592"/>
      <c r="JVC2" s="592"/>
      <c r="JVD2" s="592"/>
      <c r="JVE2" s="592"/>
      <c r="JVF2" s="592"/>
      <c r="JVG2" s="592"/>
      <c r="JVH2" s="592"/>
      <c r="JVI2" s="592"/>
      <c r="JVJ2" s="592"/>
      <c r="JVK2" s="592"/>
      <c r="JVL2" s="592"/>
      <c r="JVM2" s="592" t="s">
        <v>351</v>
      </c>
      <c r="JVN2" s="592"/>
      <c r="JVO2" s="592"/>
      <c r="JVP2" s="592"/>
      <c r="JVQ2" s="592"/>
      <c r="JVR2" s="592"/>
      <c r="JVS2" s="592"/>
      <c r="JVT2" s="592"/>
      <c r="JVU2" s="592"/>
      <c r="JVV2" s="592"/>
      <c r="JVW2" s="592"/>
      <c r="JVX2" s="592"/>
      <c r="JVY2" s="592"/>
      <c r="JVZ2" s="592"/>
      <c r="JWA2" s="592"/>
      <c r="JWB2" s="592"/>
      <c r="JWC2" s="592" t="s">
        <v>351</v>
      </c>
      <c r="JWD2" s="592"/>
      <c r="JWE2" s="592"/>
      <c r="JWF2" s="592"/>
      <c r="JWG2" s="592"/>
      <c r="JWH2" s="592"/>
      <c r="JWI2" s="592"/>
      <c r="JWJ2" s="592"/>
      <c r="JWK2" s="592"/>
      <c r="JWL2" s="592"/>
      <c r="JWM2" s="592"/>
      <c r="JWN2" s="592"/>
      <c r="JWO2" s="592"/>
      <c r="JWP2" s="592"/>
      <c r="JWQ2" s="592"/>
      <c r="JWR2" s="592"/>
      <c r="JWS2" s="592" t="s">
        <v>351</v>
      </c>
      <c r="JWT2" s="592"/>
      <c r="JWU2" s="592"/>
      <c r="JWV2" s="592"/>
      <c r="JWW2" s="592"/>
      <c r="JWX2" s="592"/>
      <c r="JWY2" s="592"/>
      <c r="JWZ2" s="592"/>
      <c r="JXA2" s="592"/>
      <c r="JXB2" s="592"/>
      <c r="JXC2" s="592"/>
      <c r="JXD2" s="592"/>
      <c r="JXE2" s="592"/>
      <c r="JXF2" s="592"/>
      <c r="JXG2" s="592"/>
      <c r="JXH2" s="592"/>
      <c r="JXI2" s="592" t="s">
        <v>351</v>
      </c>
      <c r="JXJ2" s="592"/>
      <c r="JXK2" s="592"/>
      <c r="JXL2" s="592"/>
      <c r="JXM2" s="592"/>
      <c r="JXN2" s="592"/>
      <c r="JXO2" s="592"/>
      <c r="JXP2" s="592"/>
      <c r="JXQ2" s="592"/>
      <c r="JXR2" s="592"/>
      <c r="JXS2" s="592"/>
      <c r="JXT2" s="592"/>
      <c r="JXU2" s="592"/>
      <c r="JXV2" s="592"/>
      <c r="JXW2" s="592"/>
      <c r="JXX2" s="592"/>
      <c r="JXY2" s="592" t="s">
        <v>351</v>
      </c>
      <c r="JXZ2" s="592"/>
      <c r="JYA2" s="592"/>
      <c r="JYB2" s="592"/>
      <c r="JYC2" s="592"/>
      <c r="JYD2" s="592"/>
      <c r="JYE2" s="592"/>
      <c r="JYF2" s="592"/>
      <c r="JYG2" s="592"/>
      <c r="JYH2" s="592"/>
      <c r="JYI2" s="592"/>
      <c r="JYJ2" s="592"/>
      <c r="JYK2" s="592"/>
      <c r="JYL2" s="592"/>
      <c r="JYM2" s="592"/>
      <c r="JYN2" s="592"/>
      <c r="JYO2" s="592" t="s">
        <v>351</v>
      </c>
      <c r="JYP2" s="592"/>
      <c r="JYQ2" s="592"/>
      <c r="JYR2" s="592"/>
      <c r="JYS2" s="592"/>
      <c r="JYT2" s="592"/>
      <c r="JYU2" s="592"/>
      <c r="JYV2" s="592"/>
      <c r="JYW2" s="592"/>
      <c r="JYX2" s="592"/>
      <c r="JYY2" s="592"/>
      <c r="JYZ2" s="592"/>
      <c r="JZA2" s="592"/>
      <c r="JZB2" s="592"/>
      <c r="JZC2" s="592"/>
      <c r="JZD2" s="592"/>
      <c r="JZE2" s="592" t="s">
        <v>351</v>
      </c>
      <c r="JZF2" s="592"/>
      <c r="JZG2" s="592"/>
      <c r="JZH2" s="592"/>
      <c r="JZI2" s="592"/>
      <c r="JZJ2" s="592"/>
      <c r="JZK2" s="592"/>
      <c r="JZL2" s="592"/>
      <c r="JZM2" s="592"/>
      <c r="JZN2" s="592"/>
      <c r="JZO2" s="592"/>
      <c r="JZP2" s="592"/>
      <c r="JZQ2" s="592"/>
      <c r="JZR2" s="592"/>
      <c r="JZS2" s="592"/>
      <c r="JZT2" s="592"/>
      <c r="JZU2" s="592" t="s">
        <v>351</v>
      </c>
      <c r="JZV2" s="592"/>
      <c r="JZW2" s="592"/>
      <c r="JZX2" s="592"/>
      <c r="JZY2" s="592"/>
      <c r="JZZ2" s="592"/>
      <c r="KAA2" s="592"/>
      <c r="KAB2" s="592"/>
      <c r="KAC2" s="592"/>
      <c r="KAD2" s="592"/>
      <c r="KAE2" s="592"/>
      <c r="KAF2" s="592"/>
      <c r="KAG2" s="592"/>
      <c r="KAH2" s="592"/>
      <c r="KAI2" s="592"/>
      <c r="KAJ2" s="592"/>
      <c r="KAK2" s="592" t="s">
        <v>351</v>
      </c>
      <c r="KAL2" s="592"/>
      <c r="KAM2" s="592"/>
      <c r="KAN2" s="592"/>
      <c r="KAO2" s="592"/>
      <c r="KAP2" s="592"/>
      <c r="KAQ2" s="592"/>
      <c r="KAR2" s="592"/>
      <c r="KAS2" s="592"/>
      <c r="KAT2" s="592"/>
      <c r="KAU2" s="592"/>
      <c r="KAV2" s="592"/>
      <c r="KAW2" s="592"/>
      <c r="KAX2" s="592"/>
      <c r="KAY2" s="592"/>
      <c r="KAZ2" s="592"/>
      <c r="KBA2" s="592" t="s">
        <v>351</v>
      </c>
      <c r="KBB2" s="592"/>
      <c r="KBC2" s="592"/>
      <c r="KBD2" s="592"/>
      <c r="KBE2" s="592"/>
      <c r="KBF2" s="592"/>
      <c r="KBG2" s="592"/>
      <c r="KBH2" s="592"/>
      <c r="KBI2" s="592"/>
      <c r="KBJ2" s="592"/>
      <c r="KBK2" s="592"/>
      <c r="KBL2" s="592"/>
      <c r="KBM2" s="592"/>
      <c r="KBN2" s="592"/>
      <c r="KBO2" s="592"/>
      <c r="KBP2" s="592"/>
      <c r="KBQ2" s="592" t="s">
        <v>351</v>
      </c>
      <c r="KBR2" s="592"/>
      <c r="KBS2" s="592"/>
      <c r="KBT2" s="592"/>
      <c r="KBU2" s="592"/>
      <c r="KBV2" s="592"/>
      <c r="KBW2" s="592"/>
      <c r="KBX2" s="592"/>
      <c r="KBY2" s="592"/>
      <c r="KBZ2" s="592"/>
      <c r="KCA2" s="592"/>
      <c r="KCB2" s="592"/>
      <c r="KCC2" s="592"/>
      <c r="KCD2" s="592"/>
      <c r="KCE2" s="592"/>
      <c r="KCF2" s="592"/>
      <c r="KCG2" s="592" t="s">
        <v>351</v>
      </c>
      <c r="KCH2" s="592"/>
      <c r="KCI2" s="592"/>
      <c r="KCJ2" s="592"/>
      <c r="KCK2" s="592"/>
      <c r="KCL2" s="592"/>
      <c r="KCM2" s="592"/>
      <c r="KCN2" s="592"/>
      <c r="KCO2" s="592"/>
      <c r="KCP2" s="592"/>
      <c r="KCQ2" s="592"/>
      <c r="KCR2" s="592"/>
      <c r="KCS2" s="592"/>
      <c r="KCT2" s="592"/>
      <c r="KCU2" s="592"/>
      <c r="KCV2" s="592"/>
      <c r="KCW2" s="592" t="s">
        <v>351</v>
      </c>
      <c r="KCX2" s="592"/>
      <c r="KCY2" s="592"/>
      <c r="KCZ2" s="592"/>
      <c r="KDA2" s="592"/>
      <c r="KDB2" s="592"/>
      <c r="KDC2" s="592"/>
      <c r="KDD2" s="592"/>
      <c r="KDE2" s="592"/>
      <c r="KDF2" s="592"/>
      <c r="KDG2" s="592"/>
      <c r="KDH2" s="592"/>
      <c r="KDI2" s="592"/>
      <c r="KDJ2" s="592"/>
      <c r="KDK2" s="592"/>
      <c r="KDL2" s="592"/>
      <c r="KDM2" s="592" t="s">
        <v>351</v>
      </c>
      <c r="KDN2" s="592"/>
      <c r="KDO2" s="592"/>
      <c r="KDP2" s="592"/>
      <c r="KDQ2" s="592"/>
      <c r="KDR2" s="592"/>
      <c r="KDS2" s="592"/>
      <c r="KDT2" s="592"/>
      <c r="KDU2" s="592"/>
      <c r="KDV2" s="592"/>
      <c r="KDW2" s="592"/>
      <c r="KDX2" s="592"/>
      <c r="KDY2" s="592"/>
      <c r="KDZ2" s="592"/>
      <c r="KEA2" s="592"/>
      <c r="KEB2" s="592"/>
      <c r="KEC2" s="592" t="s">
        <v>351</v>
      </c>
      <c r="KED2" s="592"/>
      <c r="KEE2" s="592"/>
      <c r="KEF2" s="592"/>
      <c r="KEG2" s="592"/>
      <c r="KEH2" s="592"/>
      <c r="KEI2" s="592"/>
      <c r="KEJ2" s="592"/>
      <c r="KEK2" s="592"/>
      <c r="KEL2" s="592"/>
      <c r="KEM2" s="592"/>
      <c r="KEN2" s="592"/>
      <c r="KEO2" s="592"/>
      <c r="KEP2" s="592"/>
      <c r="KEQ2" s="592"/>
      <c r="KER2" s="592"/>
      <c r="KES2" s="592" t="s">
        <v>351</v>
      </c>
      <c r="KET2" s="592"/>
      <c r="KEU2" s="592"/>
      <c r="KEV2" s="592"/>
      <c r="KEW2" s="592"/>
      <c r="KEX2" s="592"/>
      <c r="KEY2" s="592"/>
      <c r="KEZ2" s="592"/>
      <c r="KFA2" s="592"/>
      <c r="KFB2" s="592"/>
      <c r="KFC2" s="592"/>
      <c r="KFD2" s="592"/>
      <c r="KFE2" s="592"/>
      <c r="KFF2" s="592"/>
      <c r="KFG2" s="592"/>
      <c r="KFH2" s="592"/>
      <c r="KFI2" s="592" t="s">
        <v>351</v>
      </c>
      <c r="KFJ2" s="592"/>
      <c r="KFK2" s="592"/>
      <c r="KFL2" s="592"/>
      <c r="KFM2" s="592"/>
      <c r="KFN2" s="592"/>
      <c r="KFO2" s="592"/>
      <c r="KFP2" s="592"/>
      <c r="KFQ2" s="592"/>
      <c r="KFR2" s="592"/>
      <c r="KFS2" s="592"/>
      <c r="KFT2" s="592"/>
      <c r="KFU2" s="592"/>
      <c r="KFV2" s="592"/>
      <c r="KFW2" s="592"/>
      <c r="KFX2" s="592"/>
      <c r="KFY2" s="592" t="s">
        <v>351</v>
      </c>
      <c r="KFZ2" s="592"/>
      <c r="KGA2" s="592"/>
      <c r="KGB2" s="592"/>
      <c r="KGC2" s="592"/>
      <c r="KGD2" s="592"/>
      <c r="KGE2" s="592"/>
      <c r="KGF2" s="592"/>
      <c r="KGG2" s="592"/>
      <c r="KGH2" s="592"/>
      <c r="KGI2" s="592"/>
      <c r="KGJ2" s="592"/>
      <c r="KGK2" s="592"/>
      <c r="KGL2" s="592"/>
      <c r="KGM2" s="592"/>
      <c r="KGN2" s="592"/>
      <c r="KGO2" s="592" t="s">
        <v>351</v>
      </c>
      <c r="KGP2" s="592"/>
      <c r="KGQ2" s="592"/>
      <c r="KGR2" s="592"/>
      <c r="KGS2" s="592"/>
      <c r="KGT2" s="592"/>
      <c r="KGU2" s="592"/>
      <c r="KGV2" s="592"/>
      <c r="KGW2" s="592"/>
      <c r="KGX2" s="592"/>
      <c r="KGY2" s="592"/>
      <c r="KGZ2" s="592"/>
      <c r="KHA2" s="592"/>
      <c r="KHB2" s="592"/>
      <c r="KHC2" s="592"/>
      <c r="KHD2" s="592"/>
      <c r="KHE2" s="592" t="s">
        <v>351</v>
      </c>
      <c r="KHF2" s="592"/>
      <c r="KHG2" s="592"/>
      <c r="KHH2" s="592"/>
      <c r="KHI2" s="592"/>
      <c r="KHJ2" s="592"/>
      <c r="KHK2" s="592"/>
      <c r="KHL2" s="592"/>
      <c r="KHM2" s="592"/>
      <c r="KHN2" s="592"/>
      <c r="KHO2" s="592"/>
      <c r="KHP2" s="592"/>
      <c r="KHQ2" s="592"/>
      <c r="KHR2" s="592"/>
      <c r="KHS2" s="592"/>
      <c r="KHT2" s="592"/>
      <c r="KHU2" s="592" t="s">
        <v>351</v>
      </c>
      <c r="KHV2" s="592"/>
      <c r="KHW2" s="592"/>
      <c r="KHX2" s="592"/>
      <c r="KHY2" s="592"/>
      <c r="KHZ2" s="592"/>
      <c r="KIA2" s="592"/>
      <c r="KIB2" s="592"/>
      <c r="KIC2" s="592"/>
      <c r="KID2" s="592"/>
      <c r="KIE2" s="592"/>
      <c r="KIF2" s="592"/>
      <c r="KIG2" s="592"/>
      <c r="KIH2" s="592"/>
      <c r="KII2" s="592"/>
      <c r="KIJ2" s="592"/>
      <c r="KIK2" s="592" t="s">
        <v>351</v>
      </c>
      <c r="KIL2" s="592"/>
      <c r="KIM2" s="592"/>
      <c r="KIN2" s="592"/>
      <c r="KIO2" s="592"/>
      <c r="KIP2" s="592"/>
      <c r="KIQ2" s="592"/>
      <c r="KIR2" s="592"/>
      <c r="KIS2" s="592"/>
      <c r="KIT2" s="592"/>
      <c r="KIU2" s="592"/>
      <c r="KIV2" s="592"/>
      <c r="KIW2" s="592"/>
      <c r="KIX2" s="592"/>
      <c r="KIY2" s="592"/>
      <c r="KIZ2" s="592"/>
      <c r="KJA2" s="592" t="s">
        <v>351</v>
      </c>
      <c r="KJB2" s="592"/>
      <c r="KJC2" s="592"/>
      <c r="KJD2" s="592"/>
      <c r="KJE2" s="592"/>
      <c r="KJF2" s="592"/>
      <c r="KJG2" s="592"/>
      <c r="KJH2" s="592"/>
      <c r="KJI2" s="592"/>
      <c r="KJJ2" s="592"/>
      <c r="KJK2" s="592"/>
      <c r="KJL2" s="592"/>
      <c r="KJM2" s="592"/>
      <c r="KJN2" s="592"/>
      <c r="KJO2" s="592"/>
      <c r="KJP2" s="592"/>
      <c r="KJQ2" s="592" t="s">
        <v>351</v>
      </c>
      <c r="KJR2" s="592"/>
      <c r="KJS2" s="592"/>
      <c r="KJT2" s="592"/>
      <c r="KJU2" s="592"/>
      <c r="KJV2" s="592"/>
      <c r="KJW2" s="592"/>
      <c r="KJX2" s="592"/>
      <c r="KJY2" s="592"/>
      <c r="KJZ2" s="592"/>
      <c r="KKA2" s="592"/>
      <c r="KKB2" s="592"/>
      <c r="KKC2" s="592"/>
      <c r="KKD2" s="592"/>
      <c r="KKE2" s="592"/>
      <c r="KKF2" s="592"/>
      <c r="KKG2" s="592" t="s">
        <v>351</v>
      </c>
      <c r="KKH2" s="592"/>
      <c r="KKI2" s="592"/>
      <c r="KKJ2" s="592"/>
      <c r="KKK2" s="592"/>
      <c r="KKL2" s="592"/>
      <c r="KKM2" s="592"/>
      <c r="KKN2" s="592"/>
      <c r="KKO2" s="592"/>
      <c r="KKP2" s="592"/>
      <c r="KKQ2" s="592"/>
      <c r="KKR2" s="592"/>
      <c r="KKS2" s="592"/>
      <c r="KKT2" s="592"/>
      <c r="KKU2" s="592"/>
      <c r="KKV2" s="592"/>
      <c r="KKW2" s="592" t="s">
        <v>351</v>
      </c>
      <c r="KKX2" s="592"/>
      <c r="KKY2" s="592"/>
      <c r="KKZ2" s="592"/>
      <c r="KLA2" s="592"/>
      <c r="KLB2" s="592"/>
      <c r="KLC2" s="592"/>
      <c r="KLD2" s="592"/>
      <c r="KLE2" s="592"/>
      <c r="KLF2" s="592"/>
      <c r="KLG2" s="592"/>
      <c r="KLH2" s="592"/>
      <c r="KLI2" s="592"/>
      <c r="KLJ2" s="592"/>
      <c r="KLK2" s="592"/>
      <c r="KLL2" s="592"/>
      <c r="KLM2" s="592" t="s">
        <v>351</v>
      </c>
      <c r="KLN2" s="592"/>
      <c r="KLO2" s="592"/>
      <c r="KLP2" s="592"/>
      <c r="KLQ2" s="592"/>
      <c r="KLR2" s="592"/>
      <c r="KLS2" s="592"/>
      <c r="KLT2" s="592"/>
      <c r="KLU2" s="592"/>
      <c r="KLV2" s="592"/>
      <c r="KLW2" s="592"/>
      <c r="KLX2" s="592"/>
      <c r="KLY2" s="592"/>
      <c r="KLZ2" s="592"/>
      <c r="KMA2" s="592"/>
      <c r="KMB2" s="592"/>
      <c r="KMC2" s="592" t="s">
        <v>351</v>
      </c>
      <c r="KMD2" s="592"/>
      <c r="KME2" s="592"/>
      <c r="KMF2" s="592"/>
      <c r="KMG2" s="592"/>
      <c r="KMH2" s="592"/>
      <c r="KMI2" s="592"/>
      <c r="KMJ2" s="592"/>
      <c r="KMK2" s="592"/>
      <c r="KML2" s="592"/>
      <c r="KMM2" s="592"/>
      <c r="KMN2" s="592"/>
      <c r="KMO2" s="592"/>
      <c r="KMP2" s="592"/>
      <c r="KMQ2" s="592"/>
      <c r="KMR2" s="592"/>
      <c r="KMS2" s="592" t="s">
        <v>351</v>
      </c>
      <c r="KMT2" s="592"/>
      <c r="KMU2" s="592"/>
      <c r="KMV2" s="592"/>
      <c r="KMW2" s="592"/>
      <c r="KMX2" s="592"/>
      <c r="KMY2" s="592"/>
      <c r="KMZ2" s="592"/>
      <c r="KNA2" s="592"/>
      <c r="KNB2" s="592"/>
      <c r="KNC2" s="592"/>
      <c r="KND2" s="592"/>
      <c r="KNE2" s="592"/>
      <c r="KNF2" s="592"/>
      <c r="KNG2" s="592"/>
      <c r="KNH2" s="592"/>
      <c r="KNI2" s="592" t="s">
        <v>351</v>
      </c>
      <c r="KNJ2" s="592"/>
      <c r="KNK2" s="592"/>
      <c r="KNL2" s="592"/>
      <c r="KNM2" s="592"/>
      <c r="KNN2" s="592"/>
      <c r="KNO2" s="592"/>
      <c r="KNP2" s="592"/>
      <c r="KNQ2" s="592"/>
      <c r="KNR2" s="592"/>
      <c r="KNS2" s="592"/>
      <c r="KNT2" s="592"/>
      <c r="KNU2" s="592"/>
      <c r="KNV2" s="592"/>
      <c r="KNW2" s="592"/>
      <c r="KNX2" s="592"/>
      <c r="KNY2" s="592" t="s">
        <v>351</v>
      </c>
      <c r="KNZ2" s="592"/>
      <c r="KOA2" s="592"/>
      <c r="KOB2" s="592"/>
      <c r="KOC2" s="592"/>
      <c r="KOD2" s="592"/>
      <c r="KOE2" s="592"/>
      <c r="KOF2" s="592"/>
      <c r="KOG2" s="592"/>
      <c r="KOH2" s="592"/>
      <c r="KOI2" s="592"/>
      <c r="KOJ2" s="592"/>
      <c r="KOK2" s="592"/>
      <c r="KOL2" s="592"/>
      <c r="KOM2" s="592"/>
      <c r="KON2" s="592"/>
      <c r="KOO2" s="592" t="s">
        <v>351</v>
      </c>
      <c r="KOP2" s="592"/>
      <c r="KOQ2" s="592"/>
      <c r="KOR2" s="592"/>
      <c r="KOS2" s="592"/>
      <c r="KOT2" s="592"/>
      <c r="KOU2" s="592"/>
      <c r="KOV2" s="592"/>
      <c r="KOW2" s="592"/>
      <c r="KOX2" s="592"/>
      <c r="KOY2" s="592"/>
      <c r="KOZ2" s="592"/>
      <c r="KPA2" s="592"/>
      <c r="KPB2" s="592"/>
      <c r="KPC2" s="592"/>
      <c r="KPD2" s="592"/>
      <c r="KPE2" s="592" t="s">
        <v>351</v>
      </c>
      <c r="KPF2" s="592"/>
      <c r="KPG2" s="592"/>
      <c r="KPH2" s="592"/>
      <c r="KPI2" s="592"/>
      <c r="KPJ2" s="592"/>
      <c r="KPK2" s="592"/>
      <c r="KPL2" s="592"/>
      <c r="KPM2" s="592"/>
      <c r="KPN2" s="592"/>
      <c r="KPO2" s="592"/>
      <c r="KPP2" s="592"/>
      <c r="KPQ2" s="592"/>
      <c r="KPR2" s="592"/>
      <c r="KPS2" s="592"/>
      <c r="KPT2" s="592"/>
      <c r="KPU2" s="592" t="s">
        <v>351</v>
      </c>
      <c r="KPV2" s="592"/>
      <c r="KPW2" s="592"/>
      <c r="KPX2" s="592"/>
      <c r="KPY2" s="592"/>
      <c r="KPZ2" s="592"/>
      <c r="KQA2" s="592"/>
      <c r="KQB2" s="592"/>
      <c r="KQC2" s="592"/>
      <c r="KQD2" s="592"/>
      <c r="KQE2" s="592"/>
      <c r="KQF2" s="592"/>
      <c r="KQG2" s="592"/>
      <c r="KQH2" s="592"/>
      <c r="KQI2" s="592"/>
      <c r="KQJ2" s="592"/>
      <c r="KQK2" s="592" t="s">
        <v>351</v>
      </c>
      <c r="KQL2" s="592"/>
      <c r="KQM2" s="592"/>
      <c r="KQN2" s="592"/>
      <c r="KQO2" s="592"/>
      <c r="KQP2" s="592"/>
      <c r="KQQ2" s="592"/>
      <c r="KQR2" s="592"/>
      <c r="KQS2" s="592"/>
      <c r="KQT2" s="592"/>
      <c r="KQU2" s="592"/>
      <c r="KQV2" s="592"/>
      <c r="KQW2" s="592"/>
      <c r="KQX2" s="592"/>
      <c r="KQY2" s="592"/>
      <c r="KQZ2" s="592"/>
      <c r="KRA2" s="592" t="s">
        <v>351</v>
      </c>
      <c r="KRB2" s="592"/>
      <c r="KRC2" s="592"/>
      <c r="KRD2" s="592"/>
      <c r="KRE2" s="592"/>
      <c r="KRF2" s="592"/>
      <c r="KRG2" s="592"/>
      <c r="KRH2" s="592"/>
      <c r="KRI2" s="592"/>
      <c r="KRJ2" s="592"/>
      <c r="KRK2" s="592"/>
      <c r="KRL2" s="592"/>
      <c r="KRM2" s="592"/>
      <c r="KRN2" s="592"/>
      <c r="KRO2" s="592"/>
      <c r="KRP2" s="592"/>
      <c r="KRQ2" s="592" t="s">
        <v>351</v>
      </c>
      <c r="KRR2" s="592"/>
      <c r="KRS2" s="592"/>
      <c r="KRT2" s="592"/>
      <c r="KRU2" s="592"/>
      <c r="KRV2" s="592"/>
      <c r="KRW2" s="592"/>
      <c r="KRX2" s="592"/>
      <c r="KRY2" s="592"/>
      <c r="KRZ2" s="592"/>
      <c r="KSA2" s="592"/>
      <c r="KSB2" s="592"/>
      <c r="KSC2" s="592"/>
      <c r="KSD2" s="592"/>
      <c r="KSE2" s="592"/>
      <c r="KSF2" s="592"/>
      <c r="KSG2" s="592" t="s">
        <v>351</v>
      </c>
      <c r="KSH2" s="592"/>
      <c r="KSI2" s="592"/>
      <c r="KSJ2" s="592"/>
      <c r="KSK2" s="592"/>
      <c r="KSL2" s="592"/>
      <c r="KSM2" s="592"/>
      <c r="KSN2" s="592"/>
      <c r="KSO2" s="592"/>
      <c r="KSP2" s="592"/>
      <c r="KSQ2" s="592"/>
      <c r="KSR2" s="592"/>
      <c r="KSS2" s="592"/>
      <c r="KST2" s="592"/>
      <c r="KSU2" s="592"/>
      <c r="KSV2" s="592"/>
      <c r="KSW2" s="592" t="s">
        <v>351</v>
      </c>
      <c r="KSX2" s="592"/>
      <c r="KSY2" s="592"/>
      <c r="KSZ2" s="592"/>
      <c r="KTA2" s="592"/>
      <c r="KTB2" s="592"/>
      <c r="KTC2" s="592"/>
      <c r="KTD2" s="592"/>
      <c r="KTE2" s="592"/>
      <c r="KTF2" s="592"/>
      <c r="KTG2" s="592"/>
      <c r="KTH2" s="592"/>
      <c r="KTI2" s="592"/>
      <c r="KTJ2" s="592"/>
      <c r="KTK2" s="592"/>
      <c r="KTL2" s="592"/>
      <c r="KTM2" s="592" t="s">
        <v>351</v>
      </c>
      <c r="KTN2" s="592"/>
      <c r="KTO2" s="592"/>
      <c r="KTP2" s="592"/>
      <c r="KTQ2" s="592"/>
      <c r="KTR2" s="592"/>
      <c r="KTS2" s="592"/>
      <c r="KTT2" s="592"/>
      <c r="KTU2" s="592"/>
      <c r="KTV2" s="592"/>
      <c r="KTW2" s="592"/>
      <c r="KTX2" s="592"/>
      <c r="KTY2" s="592"/>
      <c r="KTZ2" s="592"/>
      <c r="KUA2" s="592"/>
      <c r="KUB2" s="592"/>
      <c r="KUC2" s="592" t="s">
        <v>351</v>
      </c>
      <c r="KUD2" s="592"/>
      <c r="KUE2" s="592"/>
      <c r="KUF2" s="592"/>
      <c r="KUG2" s="592"/>
      <c r="KUH2" s="592"/>
      <c r="KUI2" s="592"/>
      <c r="KUJ2" s="592"/>
      <c r="KUK2" s="592"/>
      <c r="KUL2" s="592"/>
      <c r="KUM2" s="592"/>
      <c r="KUN2" s="592"/>
      <c r="KUO2" s="592"/>
      <c r="KUP2" s="592"/>
      <c r="KUQ2" s="592"/>
      <c r="KUR2" s="592"/>
      <c r="KUS2" s="592" t="s">
        <v>351</v>
      </c>
      <c r="KUT2" s="592"/>
      <c r="KUU2" s="592"/>
      <c r="KUV2" s="592"/>
      <c r="KUW2" s="592"/>
      <c r="KUX2" s="592"/>
      <c r="KUY2" s="592"/>
      <c r="KUZ2" s="592"/>
      <c r="KVA2" s="592"/>
      <c r="KVB2" s="592"/>
      <c r="KVC2" s="592"/>
      <c r="KVD2" s="592"/>
      <c r="KVE2" s="592"/>
      <c r="KVF2" s="592"/>
      <c r="KVG2" s="592"/>
      <c r="KVH2" s="592"/>
      <c r="KVI2" s="592" t="s">
        <v>351</v>
      </c>
      <c r="KVJ2" s="592"/>
      <c r="KVK2" s="592"/>
      <c r="KVL2" s="592"/>
      <c r="KVM2" s="592"/>
      <c r="KVN2" s="592"/>
      <c r="KVO2" s="592"/>
      <c r="KVP2" s="592"/>
      <c r="KVQ2" s="592"/>
      <c r="KVR2" s="592"/>
      <c r="KVS2" s="592"/>
      <c r="KVT2" s="592"/>
      <c r="KVU2" s="592"/>
      <c r="KVV2" s="592"/>
      <c r="KVW2" s="592"/>
      <c r="KVX2" s="592"/>
      <c r="KVY2" s="592" t="s">
        <v>351</v>
      </c>
      <c r="KVZ2" s="592"/>
      <c r="KWA2" s="592"/>
      <c r="KWB2" s="592"/>
      <c r="KWC2" s="592"/>
      <c r="KWD2" s="592"/>
      <c r="KWE2" s="592"/>
      <c r="KWF2" s="592"/>
      <c r="KWG2" s="592"/>
      <c r="KWH2" s="592"/>
      <c r="KWI2" s="592"/>
      <c r="KWJ2" s="592"/>
      <c r="KWK2" s="592"/>
      <c r="KWL2" s="592"/>
      <c r="KWM2" s="592"/>
      <c r="KWN2" s="592"/>
      <c r="KWO2" s="592" t="s">
        <v>351</v>
      </c>
      <c r="KWP2" s="592"/>
      <c r="KWQ2" s="592"/>
      <c r="KWR2" s="592"/>
      <c r="KWS2" s="592"/>
      <c r="KWT2" s="592"/>
      <c r="KWU2" s="592"/>
      <c r="KWV2" s="592"/>
      <c r="KWW2" s="592"/>
      <c r="KWX2" s="592"/>
      <c r="KWY2" s="592"/>
      <c r="KWZ2" s="592"/>
      <c r="KXA2" s="592"/>
      <c r="KXB2" s="592"/>
      <c r="KXC2" s="592"/>
      <c r="KXD2" s="592"/>
      <c r="KXE2" s="592" t="s">
        <v>351</v>
      </c>
      <c r="KXF2" s="592"/>
      <c r="KXG2" s="592"/>
      <c r="KXH2" s="592"/>
      <c r="KXI2" s="592"/>
      <c r="KXJ2" s="592"/>
      <c r="KXK2" s="592"/>
      <c r="KXL2" s="592"/>
      <c r="KXM2" s="592"/>
      <c r="KXN2" s="592"/>
      <c r="KXO2" s="592"/>
      <c r="KXP2" s="592"/>
      <c r="KXQ2" s="592"/>
      <c r="KXR2" s="592"/>
      <c r="KXS2" s="592"/>
      <c r="KXT2" s="592"/>
      <c r="KXU2" s="592" t="s">
        <v>351</v>
      </c>
      <c r="KXV2" s="592"/>
      <c r="KXW2" s="592"/>
      <c r="KXX2" s="592"/>
      <c r="KXY2" s="592"/>
      <c r="KXZ2" s="592"/>
      <c r="KYA2" s="592"/>
      <c r="KYB2" s="592"/>
      <c r="KYC2" s="592"/>
      <c r="KYD2" s="592"/>
      <c r="KYE2" s="592"/>
      <c r="KYF2" s="592"/>
      <c r="KYG2" s="592"/>
      <c r="KYH2" s="592"/>
      <c r="KYI2" s="592"/>
      <c r="KYJ2" s="592"/>
      <c r="KYK2" s="592" t="s">
        <v>351</v>
      </c>
      <c r="KYL2" s="592"/>
      <c r="KYM2" s="592"/>
      <c r="KYN2" s="592"/>
      <c r="KYO2" s="592"/>
      <c r="KYP2" s="592"/>
      <c r="KYQ2" s="592"/>
      <c r="KYR2" s="592"/>
      <c r="KYS2" s="592"/>
      <c r="KYT2" s="592"/>
      <c r="KYU2" s="592"/>
      <c r="KYV2" s="592"/>
      <c r="KYW2" s="592"/>
      <c r="KYX2" s="592"/>
      <c r="KYY2" s="592"/>
      <c r="KYZ2" s="592"/>
      <c r="KZA2" s="592" t="s">
        <v>351</v>
      </c>
      <c r="KZB2" s="592"/>
      <c r="KZC2" s="592"/>
      <c r="KZD2" s="592"/>
      <c r="KZE2" s="592"/>
      <c r="KZF2" s="592"/>
      <c r="KZG2" s="592"/>
      <c r="KZH2" s="592"/>
      <c r="KZI2" s="592"/>
      <c r="KZJ2" s="592"/>
      <c r="KZK2" s="592"/>
      <c r="KZL2" s="592"/>
      <c r="KZM2" s="592"/>
      <c r="KZN2" s="592"/>
      <c r="KZO2" s="592"/>
      <c r="KZP2" s="592"/>
      <c r="KZQ2" s="592" t="s">
        <v>351</v>
      </c>
      <c r="KZR2" s="592"/>
      <c r="KZS2" s="592"/>
      <c r="KZT2" s="592"/>
      <c r="KZU2" s="592"/>
      <c r="KZV2" s="592"/>
      <c r="KZW2" s="592"/>
      <c r="KZX2" s="592"/>
      <c r="KZY2" s="592"/>
      <c r="KZZ2" s="592"/>
      <c r="LAA2" s="592"/>
      <c r="LAB2" s="592"/>
      <c r="LAC2" s="592"/>
      <c r="LAD2" s="592"/>
      <c r="LAE2" s="592"/>
      <c r="LAF2" s="592"/>
      <c r="LAG2" s="592" t="s">
        <v>351</v>
      </c>
      <c r="LAH2" s="592"/>
      <c r="LAI2" s="592"/>
      <c r="LAJ2" s="592"/>
      <c r="LAK2" s="592"/>
      <c r="LAL2" s="592"/>
      <c r="LAM2" s="592"/>
      <c r="LAN2" s="592"/>
      <c r="LAO2" s="592"/>
      <c r="LAP2" s="592"/>
      <c r="LAQ2" s="592"/>
      <c r="LAR2" s="592"/>
      <c r="LAS2" s="592"/>
      <c r="LAT2" s="592"/>
      <c r="LAU2" s="592"/>
      <c r="LAV2" s="592"/>
      <c r="LAW2" s="592" t="s">
        <v>351</v>
      </c>
      <c r="LAX2" s="592"/>
      <c r="LAY2" s="592"/>
      <c r="LAZ2" s="592"/>
      <c r="LBA2" s="592"/>
      <c r="LBB2" s="592"/>
      <c r="LBC2" s="592"/>
      <c r="LBD2" s="592"/>
      <c r="LBE2" s="592"/>
      <c r="LBF2" s="592"/>
      <c r="LBG2" s="592"/>
      <c r="LBH2" s="592"/>
      <c r="LBI2" s="592"/>
      <c r="LBJ2" s="592"/>
      <c r="LBK2" s="592"/>
      <c r="LBL2" s="592"/>
      <c r="LBM2" s="592" t="s">
        <v>351</v>
      </c>
      <c r="LBN2" s="592"/>
      <c r="LBO2" s="592"/>
      <c r="LBP2" s="592"/>
      <c r="LBQ2" s="592"/>
      <c r="LBR2" s="592"/>
      <c r="LBS2" s="592"/>
      <c r="LBT2" s="592"/>
      <c r="LBU2" s="592"/>
      <c r="LBV2" s="592"/>
      <c r="LBW2" s="592"/>
      <c r="LBX2" s="592"/>
      <c r="LBY2" s="592"/>
      <c r="LBZ2" s="592"/>
      <c r="LCA2" s="592"/>
      <c r="LCB2" s="592"/>
      <c r="LCC2" s="592" t="s">
        <v>351</v>
      </c>
      <c r="LCD2" s="592"/>
      <c r="LCE2" s="592"/>
      <c r="LCF2" s="592"/>
      <c r="LCG2" s="592"/>
      <c r="LCH2" s="592"/>
      <c r="LCI2" s="592"/>
      <c r="LCJ2" s="592"/>
      <c r="LCK2" s="592"/>
      <c r="LCL2" s="592"/>
      <c r="LCM2" s="592"/>
      <c r="LCN2" s="592"/>
      <c r="LCO2" s="592"/>
      <c r="LCP2" s="592"/>
      <c r="LCQ2" s="592"/>
      <c r="LCR2" s="592"/>
      <c r="LCS2" s="592" t="s">
        <v>351</v>
      </c>
      <c r="LCT2" s="592"/>
      <c r="LCU2" s="592"/>
      <c r="LCV2" s="592"/>
      <c r="LCW2" s="592"/>
      <c r="LCX2" s="592"/>
      <c r="LCY2" s="592"/>
      <c r="LCZ2" s="592"/>
      <c r="LDA2" s="592"/>
      <c r="LDB2" s="592"/>
      <c r="LDC2" s="592"/>
      <c r="LDD2" s="592"/>
      <c r="LDE2" s="592"/>
      <c r="LDF2" s="592"/>
      <c r="LDG2" s="592"/>
      <c r="LDH2" s="592"/>
      <c r="LDI2" s="592" t="s">
        <v>351</v>
      </c>
      <c r="LDJ2" s="592"/>
      <c r="LDK2" s="592"/>
      <c r="LDL2" s="592"/>
      <c r="LDM2" s="592"/>
      <c r="LDN2" s="592"/>
      <c r="LDO2" s="592"/>
      <c r="LDP2" s="592"/>
      <c r="LDQ2" s="592"/>
      <c r="LDR2" s="592"/>
      <c r="LDS2" s="592"/>
      <c r="LDT2" s="592"/>
      <c r="LDU2" s="592"/>
      <c r="LDV2" s="592"/>
      <c r="LDW2" s="592"/>
      <c r="LDX2" s="592"/>
      <c r="LDY2" s="592" t="s">
        <v>351</v>
      </c>
      <c r="LDZ2" s="592"/>
      <c r="LEA2" s="592"/>
      <c r="LEB2" s="592"/>
      <c r="LEC2" s="592"/>
      <c r="LED2" s="592"/>
      <c r="LEE2" s="592"/>
      <c r="LEF2" s="592"/>
      <c r="LEG2" s="592"/>
      <c r="LEH2" s="592"/>
      <c r="LEI2" s="592"/>
      <c r="LEJ2" s="592"/>
      <c r="LEK2" s="592"/>
      <c r="LEL2" s="592"/>
      <c r="LEM2" s="592"/>
      <c r="LEN2" s="592"/>
      <c r="LEO2" s="592" t="s">
        <v>351</v>
      </c>
      <c r="LEP2" s="592"/>
      <c r="LEQ2" s="592"/>
      <c r="LER2" s="592"/>
      <c r="LES2" s="592"/>
      <c r="LET2" s="592"/>
      <c r="LEU2" s="592"/>
      <c r="LEV2" s="592"/>
      <c r="LEW2" s="592"/>
      <c r="LEX2" s="592"/>
      <c r="LEY2" s="592"/>
      <c r="LEZ2" s="592"/>
      <c r="LFA2" s="592"/>
      <c r="LFB2" s="592"/>
      <c r="LFC2" s="592"/>
      <c r="LFD2" s="592"/>
      <c r="LFE2" s="592" t="s">
        <v>351</v>
      </c>
      <c r="LFF2" s="592"/>
      <c r="LFG2" s="592"/>
      <c r="LFH2" s="592"/>
      <c r="LFI2" s="592"/>
      <c r="LFJ2" s="592"/>
      <c r="LFK2" s="592"/>
      <c r="LFL2" s="592"/>
      <c r="LFM2" s="592"/>
      <c r="LFN2" s="592"/>
      <c r="LFO2" s="592"/>
      <c r="LFP2" s="592"/>
      <c r="LFQ2" s="592"/>
      <c r="LFR2" s="592"/>
      <c r="LFS2" s="592"/>
      <c r="LFT2" s="592"/>
      <c r="LFU2" s="592" t="s">
        <v>351</v>
      </c>
      <c r="LFV2" s="592"/>
      <c r="LFW2" s="592"/>
      <c r="LFX2" s="592"/>
      <c r="LFY2" s="592"/>
      <c r="LFZ2" s="592"/>
      <c r="LGA2" s="592"/>
      <c r="LGB2" s="592"/>
      <c r="LGC2" s="592"/>
      <c r="LGD2" s="592"/>
      <c r="LGE2" s="592"/>
      <c r="LGF2" s="592"/>
      <c r="LGG2" s="592"/>
      <c r="LGH2" s="592"/>
      <c r="LGI2" s="592"/>
      <c r="LGJ2" s="592"/>
      <c r="LGK2" s="592" t="s">
        <v>351</v>
      </c>
      <c r="LGL2" s="592"/>
      <c r="LGM2" s="592"/>
      <c r="LGN2" s="592"/>
      <c r="LGO2" s="592"/>
      <c r="LGP2" s="592"/>
      <c r="LGQ2" s="592"/>
      <c r="LGR2" s="592"/>
      <c r="LGS2" s="592"/>
      <c r="LGT2" s="592"/>
      <c r="LGU2" s="592"/>
      <c r="LGV2" s="592"/>
      <c r="LGW2" s="592"/>
      <c r="LGX2" s="592"/>
      <c r="LGY2" s="592"/>
      <c r="LGZ2" s="592"/>
      <c r="LHA2" s="592" t="s">
        <v>351</v>
      </c>
      <c r="LHB2" s="592"/>
      <c r="LHC2" s="592"/>
      <c r="LHD2" s="592"/>
      <c r="LHE2" s="592"/>
      <c r="LHF2" s="592"/>
      <c r="LHG2" s="592"/>
      <c r="LHH2" s="592"/>
      <c r="LHI2" s="592"/>
      <c r="LHJ2" s="592"/>
      <c r="LHK2" s="592"/>
      <c r="LHL2" s="592"/>
      <c r="LHM2" s="592"/>
      <c r="LHN2" s="592"/>
      <c r="LHO2" s="592"/>
      <c r="LHP2" s="592"/>
      <c r="LHQ2" s="592" t="s">
        <v>351</v>
      </c>
      <c r="LHR2" s="592"/>
      <c r="LHS2" s="592"/>
      <c r="LHT2" s="592"/>
      <c r="LHU2" s="592"/>
      <c r="LHV2" s="592"/>
      <c r="LHW2" s="592"/>
      <c r="LHX2" s="592"/>
      <c r="LHY2" s="592"/>
      <c r="LHZ2" s="592"/>
      <c r="LIA2" s="592"/>
      <c r="LIB2" s="592"/>
      <c r="LIC2" s="592"/>
      <c r="LID2" s="592"/>
      <c r="LIE2" s="592"/>
      <c r="LIF2" s="592"/>
      <c r="LIG2" s="592" t="s">
        <v>351</v>
      </c>
      <c r="LIH2" s="592"/>
      <c r="LII2" s="592"/>
      <c r="LIJ2" s="592"/>
      <c r="LIK2" s="592"/>
      <c r="LIL2" s="592"/>
      <c r="LIM2" s="592"/>
      <c r="LIN2" s="592"/>
      <c r="LIO2" s="592"/>
      <c r="LIP2" s="592"/>
      <c r="LIQ2" s="592"/>
      <c r="LIR2" s="592"/>
      <c r="LIS2" s="592"/>
      <c r="LIT2" s="592"/>
      <c r="LIU2" s="592"/>
      <c r="LIV2" s="592"/>
      <c r="LIW2" s="592" t="s">
        <v>351</v>
      </c>
      <c r="LIX2" s="592"/>
      <c r="LIY2" s="592"/>
      <c r="LIZ2" s="592"/>
      <c r="LJA2" s="592"/>
      <c r="LJB2" s="592"/>
      <c r="LJC2" s="592"/>
      <c r="LJD2" s="592"/>
      <c r="LJE2" s="592"/>
      <c r="LJF2" s="592"/>
      <c r="LJG2" s="592"/>
      <c r="LJH2" s="592"/>
      <c r="LJI2" s="592"/>
      <c r="LJJ2" s="592"/>
      <c r="LJK2" s="592"/>
      <c r="LJL2" s="592"/>
      <c r="LJM2" s="592" t="s">
        <v>351</v>
      </c>
      <c r="LJN2" s="592"/>
      <c r="LJO2" s="592"/>
      <c r="LJP2" s="592"/>
      <c r="LJQ2" s="592"/>
      <c r="LJR2" s="592"/>
      <c r="LJS2" s="592"/>
      <c r="LJT2" s="592"/>
      <c r="LJU2" s="592"/>
      <c r="LJV2" s="592"/>
      <c r="LJW2" s="592"/>
      <c r="LJX2" s="592"/>
      <c r="LJY2" s="592"/>
      <c r="LJZ2" s="592"/>
      <c r="LKA2" s="592"/>
      <c r="LKB2" s="592"/>
      <c r="LKC2" s="592" t="s">
        <v>351</v>
      </c>
      <c r="LKD2" s="592"/>
      <c r="LKE2" s="592"/>
      <c r="LKF2" s="592"/>
      <c r="LKG2" s="592"/>
      <c r="LKH2" s="592"/>
      <c r="LKI2" s="592"/>
      <c r="LKJ2" s="592"/>
      <c r="LKK2" s="592"/>
      <c r="LKL2" s="592"/>
      <c r="LKM2" s="592"/>
      <c r="LKN2" s="592"/>
      <c r="LKO2" s="592"/>
      <c r="LKP2" s="592"/>
      <c r="LKQ2" s="592"/>
      <c r="LKR2" s="592"/>
      <c r="LKS2" s="592" t="s">
        <v>351</v>
      </c>
      <c r="LKT2" s="592"/>
      <c r="LKU2" s="592"/>
      <c r="LKV2" s="592"/>
      <c r="LKW2" s="592"/>
      <c r="LKX2" s="592"/>
      <c r="LKY2" s="592"/>
      <c r="LKZ2" s="592"/>
      <c r="LLA2" s="592"/>
      <c r="LLB2" s="592"/>
      <c r="LLC2" s="592"/>
      <c r="LLD2" s="592"/>
      <c r="LLE2" s="592"/>
      <c r="LLF2" s="592"/>
      <c r="LLG2" s="592"/>
      <c r="LLH2" s="592"/>
      <c r="LLI2" s="592" t="s">
        <v>351</v>
      </c>
      <c r="LLJ2" s="592"/>
      <c r="LLK2" s="592"/>
      <c r="LLL2" s="592"/>
      <c r="LLM2" s="592"/>
      <c r="LLN2" s="592"/>
      <c r="LLO2" s="592"/>
      <c r="LLP2" s="592"/>
      <c r="LLQ2" s="592"/>
      <c r="LLR2" s="592"/>
      <c r="LLS2" s="592"/>
      <c r="LLT2" s="592"/>
      <c r="LLU2" s="592"/>
      <c r="LLV2" s="592"/>
      <c r="LLW2" s="592"/>
      <c r="LLX2" s="592"/>
      <c r="LLY2" s="592" t="s">
        <v>351</v>
      </c>
      <c r="LLZ2" s="592"/>
      <c r="LMA2" s="592"/>
      <c r="LMB2" s="592"/>
      <c r="LMC2" s="592"/>
      <c r="LMD2" s="592"/>
      <c r="LME2" s="592"/>
      <c r="LMF2" s="592"/>
      <c r="LMG2" s="592"/>
      <c r="LMH2" s="592"/>
      <c r="LMI2" s="592"/>
      <c r="LMJ2" s="592"/>
      <c r="LMK2" s="592"/>
      <c r="LML2" s="592"/>
      <c r="LMM2" s="592"/>
      <c r="LMN2" s="592"/>
      <c r="LMO2" s="592" t="s">
        <v>351</v>
      </c>
      <c r="LMP2" s="592"/>
      <c r="LMQ2" s="592"/>
      <c r="LMR2" s="592"/>
      <c r="LMS2" s="592"/>
      <c r="LMT2" s="592"/>
      <c r="LMU2" s="592"/>
      <c r="LMV2" s="592"/>
      <c r="LMW2" s="592"/>
      <c r="LMX2" s="592"/>
      <c r="LMY2" s="592"/>
      <c r="LMZ2" s="592"/>
      <c r="LNA2" s="592"/>
      <c r="LNB2" s="592"/>
      <c r="LNC2" s="592"/>
      <c r="LND2" s="592"/>
      <c r="LNE2" s="592" t="s">
        <v>351</v>
      </c>
      <c r="LNF2" s="592"/>
      <c r="LNG2" s="592"/>
      <c r="LNH2" s="592"/>
      <c r="LNI2" s="592"/>
      <c r="LNJ2" s="592"/>
      <c r="LNK2" s="592"/>
      <c r="LNL2" s="592"/>
      <c r="LNM2" s="592"/>
      <c r="LNN2" s="592"/>
      <c r="LNO2" s="592"/>
      <c r="LNP2" s="592"/>
      <c r="LNQ2" s="592"/>
      <c r="LNR2" s="592"/>
      <c r="LNS2" s="592"/>
      <c r="LNT2" s="592"/>
      <c r="LNU2" s="592" t="s">
        <v>351</v>
      </c>
      <c r="LNV2" s="592"/>
      <c r="LNW2" s="592"/>
      <c r="LNX2" s="592"/>
      <c r="LNY2" s="592"/>
      <c r="LNZ2" s="592"/>
      <c r="LOA2" s="592"/>
      <c r="LOB2" s="592"/>
      <c r="LOC2" s="592"/>
      <c r="LOD2" s="592"/>
      <c r="LOE2" s="592"/>
      <c r="LOF2" s="592"/>
      <c r="LOG2" s="592"/>
      <c r="LOH2" s="592"/>
      <c r="LOI2" s="592"/>
      <c r="LOJ2" s="592"/>
      <c r="LOK2" s="592" t="s">
        <v>351</v>
      </c>
      <c r="LOL2" s="592"/>
      <c r="LOM2" s="592"/>
      <c r="LON2" s="592"/>
      <c r="LOO2" s="592"/>
      <c r="LOP2" s="592"/>
      <c r="LOQ2" s="592"/>
      <c r="LOR2" s="592"/>
      <c r="LOS2" s="592"/>
      <c r="LOT2" s="592"/>
      <c r="LOU2" s="592"/>
      <c r="LOV2" s="592"/>
      <c r="LOW2" s="592"/>
      <c r="LOX2" s="592"/>
      <c r="LOY2" s="592"/>
      <c r="LOZ2" s="592"/>
      <c r="LPA2" s="592" t="s">
        <v>351</v>
      </c>
      <c r="LPB2" s="592"/>
      <c r="LPC2" s="592"/>
      <c r="LPD2" s="592"/>
      <c r="LPE2" s="592"/>
      <c r="LPF2" s="592"/>
      <c r="LPG2" s="592"/>
      <c r="LPH2" s="592"/>
      <c r="LPI2" s="592"/>
      <c r="LPJ2" s="592"/>
      <c r="LPK2" s="592"/>
      <c r="LPL2" s="592"/>
      <c r="LPM2" s="592"/>
      <c r="LPN2" s="592"/>
      <c r="LPO2" s="592"/>
      <c r="LPP2" s="592"/>
      <c r="LPQ2" s="592" t="s">
        <v>351</v>
      </c>
      <c r="LPR2" s="592"/>
      <c r="LPS2" s="592"/>
      <c r="LPT2" s="592"/>
      <c r="LPU2" s="592"/>
      <c r="LPV2" s="592"/>
      <c r="LPW2" s="592"/>
      <c r="LPX2" s="592"/>
      <c r="LPY2" s="592"/>
      <c r="LPZ2" s="592"/>
      <c r="LQA2" s="592"/>
      <c r="LQB2" s="592"/>
      <c r="LQC2" s="592"/>
      <c r="LQD2" s="592"/>
      <c r="LQE2" s="592"/>
      <c r="LQF2" s="592"/>
      <c r="LQG2" s="592" t="s">
        <v>351</v>
      </c>
      <c r="LQH2" s="592"/>
      <c r="LQI2" s="592"/>
      <c r="LQJ2" s="592"/>
      <c r="LQK2" s="592"/>
      <c r="LQL2" s="592"/>
      <c r="LQM2" s="592"/>
      <c r="LQN2" s="592"/>
      <c r="LQO2" s="592"/>
      <c r="LQP2" s="592"/>
      <c r="LQQ2" s="592"/>
      <c r="LQR2" s="592"/>
      <c r="LQS2" s="592"/>
      <c r="LQT2" s="592"/>
      <c r="LQU2" s="592"/>
      <c r="LQV2" s="592"/>
      <c r="LQW2" s="592" t="s">
        <v>351</v>
      </c>
      <c r="LQX2" s="592"/>
      <c r="LQY2" s="592"/>
      <c r="LQZ2" s="592"/>
      <c r="LRA2" s="592"/>
      <c r="LRB2" s="592"/>
      <c r="LRC2" s="592"/>
      <c r="LRD2" s="592"/>
      <c r="LRE2" s="592"/>
      <c r="LRF2" s="592"/>
      <c r="LRG2" s="592"/>
      <c r="LRH2" s="592"/>
      <c r="LRI2" s="592"/>
      <c r="LRJ2" s="592"/>
      <c r="LRK2" s="592"/>
      <c r="LRL2" s="592"/>
      <c r="LRM2" s="592" t="s">
        <v>351</v>
      </c>
      <c r="LRN2" s="592"/>
      <c r="LRO2" s="592"/>
      <c r="LRP2" s="592"/>
      <c r="LRQ2" s="592"/>
      <c r="LRR2" s="592"/>
      <c r="LRS2" s="592"/>
      <c r="LRT2" s="592"/>
      <c r="LRU2" s="592"/>
      <c r="LRV2" s="592"/>
      <c r="LRW2" s="592"/>
      <c r="LRX2" s="592"/>
      <c r="LRY2" s="592"/>
      <c r="LRZ2" s="592"/>
      <c r="LSA2" s="592"/>
      <c r="LSB2" s="592"/>
      <c r="LSC2" s="592" t="s">
        <v>351</v>
      </c>
      <c r="LSD2" s="592"/>
      <c r="LSE2" s="592"/>
      <c r="LSF2" s="592"/>
      <c r="LSG2" s="592"/>
      <c r="LSH2" s="592"/>
      <c r="LSI2" s="592"/>
      <c r="LSJ2" s="592"/>
      <c r="LSK2" s="592"/>
      <c r="LSL2" s="592"/>
      <c r="LSM2" s="592"/>
      <c r="LSN2" s="592"/>
      <c r="LSO2" s="592"/>
      <c r="LSP2" s="592"/>
      <c r="LSQ2" s="592"/>
      <c r="LSR2" s="592"/>
      <c r="LSS2" s="592" t="s">
        <v>351</v>
      </c>
      <c r="LST2" s="592"/>
      <c r="LSU2" s="592"/>
      <c r="LSV2" s="592"/>
      <c r="LSW2" s="592"/>
      <c r="LSX2" s="592"/>
      <c r="LSY2" s="592"/>
      <c r="LSZ2" s="592"/>
      <c r="LTA2" s="592"/>
      <c r="LTB2" s="592"/>
      <c r="LTC2" s="592"/>
      <c r="LTD2" s="592"/>
      <c r="LTE2" s="592"/>
      <c r="LTF2" s="592"/>
      <c r="LTG2" s="592"/>
      <c r="LTH2" s="592"/>
      <c r="LTI2" s="592" t="s">
        <v>351</v>
      </c>
      <c r="LTJ2" s="592"/>
      <c r="LTK2" s="592"/>
      <c r="LTL2" s="592"/>
      <c r="LTM2" s="592"/>
      <c r="LTN2" s="592"/>
      <c r="LTO2" s="592"/>
      <c r="LTP2" s="592"/>
      <c r="LTQ2" s="592"/>
      <c r="LTR2" s="592"/>
      <c r="LTS2" s="592"/>
      <c r="LTT2" s="592"/>
      <c r="LTU2" s="592"/>
      <c r="LTV2" s="592"/>
      <c r="LTW2" s="592"/>
      <c r="LTX2" s="592"/>
      <c r="LTY2" s="592" t="s">
        <v>351</v>
      </c>
      <c r="LTZ2" s="592"/>
      <c r="LUA2" s="592"/>
      <c r="LUB2" s="592"/>
      <c r="LUC2" s="592"/>
      <c r="LUD2" s="592"/>
      <c r="LUE2" s="592"/>
      <c r="LUF2" s="592"/>
      <c r="LUG2" s="592"/>
      <c r="LUH2" s="592"/>
      <c r="LUI2" s="592"/>
      <c r="LUJ2" s="592"/>
      <c r="LUK2" s="592"/>
      <c r="LUL2" s="592"/>
      <c r="LUM2" s="592"/>
      <c r="LUN2" s="592"/>
      <c r="LUO2" s="592" t="s">
        <v>351</v>
      </c>
      <c r="LUP2" s="592"/>
      <c r="LUQ2" s="592"/>
      <c r="LUR2" s="592"/>
      <c r="LUS2" s="592"/>
      <c r="LUT2" s="592"/>
      <c r="LUU2" s="592"/>
      <c r="LUV2" s="592"/>
      <c r="LUW2" s="592"/>
      <c r="LUX2" s="592"/>
      <c r="LUY2" s="592"/>
      <c r="LUZ2" s="592"/>
      <c r="LVA2" s="592"/>
      <c r="LVB2" s="592"/>
      <c r="LVC2" s="592"/>
      <c r="LVD2" s="592"/>
      <c r="LVE2" s="592" t="s">
        <v>351</v>
      </c>
      <c r="LVF2" s="592"/>
      <c r="LVG2" s="592"/>
      <c r="LVH2" s="592"/>
      <c r="LVI2" s="592"/>
      <c r="LVJ2" s="592"/>
      <c r="LVK2" s="592"/>
      <c r="LVL2" s="592"/>
      <c r="LVM2" s="592"/>
      <c r="LVN2" s="592"/>
      <c r="LVO2" s="592"/>
      <c r="LVP2" s="592"/>
      <c r="LVQ2" s="592"/>
      <c r="LVR2" s="592"/>
      <c r="LVS2" s="592"/>
      <c r="LVT2" s="592"/>
      <c r="LVU2" s="592" t="s">
        <v>351</v>
      </c>
      <c r="LVV2" s="592"/>
      <c r="LVW2" s="592"/>
      <c r="LVX2" s="592"/>
      <c r="LVY2" s="592"/>
      <c r="LVZ2" s="592"/>
      <c r="LWA2" s="592"/>
      <c r="LWB2" s="592"/>
      <c r="LWC2" s="592"/>
      <c r="LWD2" s="592"/>
      <c r="LWE2" s="592"/>
      <c r="LWF2" s="592"/>
      <c r="LWG2" s="592"/>
      <c r="LWH2" s="592"/>
      <c r="LWI2" s="592"/>
      <c r="LWJ2" s="592"/>
      <c r="LWK2" s="592" t="s">
        <v>351</v>
      </c>
      <c r="LWL2" s="592"/>
      <c r="LWM2" s="592"/>
      <c r="LWN2" s="592"/>
      <c r="LWO2" s="592"/>
      <c r="LWP2" s="592"/>
      <c r="LWQ2" s="592"/>
      <c r="LWR2" s="592"/>
      <c r="LWS2" s="592"/>
      <c r="LWT2" s="592"/>
      <c r="LWU2" s="592"/>
      <c r="LWV2" s="592"/>
      <c r="LWW2" s="592"/>
      <c r="LWX2" s="592"/>
      <c r="LWY2" s="592"/>
      <c r="LWZ2" s="592"/>
      <c r="LXA2" s="592" t="s">
        <v>351</v>
      </c>
      <c r="LXB2" s="592"/>
      <c r="LXC2" s="592"/>
      <c r="LXD2" s="592"/>
      <c r="LXE2" s="592"/>
      <c r="LXF2" s="592"/>
      <c r="LXG2" s="592"/>
      <c r="LXH2" s="592"/>
      <c r="LXI2" s="592"/>
      <c r="LXJ2" s="592"/>
      <c r="LXK2" s="592"/>
      <c r="LXL2" s="592"/>
      <c r="LXM2" s="592"/>
      <c r="LXN2" s="592"/>
      <c r="LXO2" s="592"/>
      <c r="LXP2" s="592"/>
      <c r="LXQ2" s="592" t="s">
        <v>351</v>
      </c>
      <c r="LXR2" s="592"/>
      <c r="LXS2" s="592"/>
      <c r="LXT2" s="592"/>
      <c r="LXU2" s="592"/>
      <c r="LXV2" s="592"/>
      <c r="LXW2" s="592"/>
      <c r="LXX2" s="592"/>
      <c r="LXY2" s="592"/>
      <c r="LXZ2" s="592"/>
      <c r="LYA2" s="592"/>
      <c r="LYB2" s="592"/>
      <c r="LYC2" s="592"/>
      <c r="LYD2" s="592"/>
      <c r="LYE2" s="592"/>
      <c r="LYF2" s="592"/>
      <c r="LYG2" s="592" t="s">
        <v>351</v>
      </c>
      <c r="LYH2" s="592"/>
      <c r="LYI2" s="592"/>
      <c r="LYJ2" s="592"/>
      <c r="LYK2" s="592"/>
      <c r="LYL2" s="592"/>
      <c r="LYM2" s="592"/>
      <c r="LYN2" s="592"/>
      <c r="LYO2" s="592"/>
      <c r="LYP2" s="592"/>
      <c r="LYQ2" s="592"/>
      <c r="LYR2" s="592"/>
      <c r="LYS2" s="592"/>
      <c r="LYT2" s="592"/>
      <c r="LYU2" s="592"/>
      <c r="LYV2" s="592"/>
      <c r="LYW2" s="592" t="s">
        <v>351</v>
      </c>
      <c r="LYX2" s="592"/>
      <c r="LYY2" s="592"/>
      <c r="LYZ2" s="592"/>
      <c r="LZA2" s="592"/>
      <c r="LZB2" s="592"/>
      <c r="LZC2" s="592"/>
      <c r="LZD2" s="592"/>
      <c r="LZE2" s="592"/>
      <c r="LZF2" s="592"/>
      <c r="LZG2" s="592"/>
      <c r="LZH2" s="592"/>
      <c r="LZI2" s="592"/>
      <c r="LZJ2" s="592"/>
      <c r="LZK2" s="592"/>
      <c r="LZL2" s="592"/>
      <c r="LZM2" s="592" t="s">
        <v>351</v>
      </c>
      <c r="LZN2" s="592"/>
      <c r="LZO2" s="592"/>
      <c r="LZP2" s="592"/>
      <c r="LZQ2" s="592"/>
      <c r="LZR2" s="592"/>
      <c r="LZS2" s="592"/>
      <c r="LZT2" s="592"/>
      <c r="LZU2" s="592"/>
      <c r="LZV2" s="592"/>
      <c r="LZW2" s="592"/>
      <c r="LZX2" s="592"/>
      <c r="LZY2" s="592"/>
      <c r="LZZ2" s="592"/>
      <c r="MAA2" s="592"/>
      <c r="MAB2" s="592"/>
      <c r="MAC2" s="592" t="s">
        <v>351</v>
      </c>
      <c r="MAD2" s="592"/>
      <c r="MAE2" s="592"/>
      <c r="MAF2" s="592"/>
      <c r="MAG2" s="592"/>
      <c r="MAH2" s="592"/>
      <c r="MAI2" s="592"/>
      <c r="MAJ2" s="592"/>
      <c r="MAK2" s="592"/>
      <c r="MAL2" s="592"/>
      <c r="MAM2" s="592"/>
      <c r="MAN2" s="592"/>
      <c r="MAO2" s="592"/>
      <c r="MAP2" s="592"/>
      <c r="MAQ2" s="592"/>
      <c r="MAR2" s="592"/>
      <c r="MAS2" s="592" t="s">
        <v>351</v>
      </c>
      <c r="MAT2" s="592"/>
      <c r="MAU2" s="592"/>
      <c r="MAV2" s="592"/>
      <c r="MAW2" s="592"/>
      <c r="MAX2" s="592"/>
      <c r="MAY2" s="592"/>
      <c r="MAZ2" s="592"/>
      <c r="MBA2" s="592"/>
      <c r="MBB2" s="592"/>
      <c r="MBC2" s="592"/>
      <c r="MBD2" s="592"/>
      <c r="MBE2" s="592"/>
      <c r="MBF2" s="592"/>
      <c r="MBG2" s="592"/>
      <c r="MBH2" s="592"/>
      <c r="MBI2" s="592" t="s">
        <v>351</v>
      </c>
      <c r="MBJ2" s="592"/>
      <c r="MBK2" s="592"/>
      <c r="MBL2" s="592"/>
      <c r="MBM2" s="592"/>
      <c r="MBN2" s="592"/>
      <c r="MBO2" s="592"/>
      <c r="MBP2" s="592"/>
      <c r="MBQ2" s="592"/>
      <c r="MBR2" s="592"/>
      <c r="MBS2" s="592"/>
      <c r="MBT2" s="592"/>
      <c r="MBU2" s="592"/>
      <c r="MBV2" s="592"/>
      <c r="MBW2" s="592"/>
      <c r="MBX2" s="592"/>
      <c r="MBY2" s="592" t="s">
        <v>351</v>
      </c>
      <c r="MBZ2" s="592"/>
      <c r="MCA2" s="592"/>
      <c r="MCB2" s="592"/>
      <c r="MCC2" s="592"/>
      <c r="MCD2" s="592"/>
      <c r="MCE2" s="592"/>
      <c r="MCF2" s="592"/>
      <c r="MCG2" s="592"/>
      <c r="MCH2" s="592"/>
      <c r="MCI2" s="592"/>
      <c r="MCJ2" s="592"/>
      <c r="MCK2" s="592"/>
      <c r="MCL2" s="592"/>
      <c r="MCM2" s="592"/>
      <c r="MCN2" s="592"/>
      <c r="MCO2" s="592" t="s">
        <v>351</v>
      </c>
      <c r="MCP2" s="592"/>
      <c r="MCQ2" s="592"/>
      <c r="MCR2" s="592"/>
      <c r="MCS2" s="592"/>
      <c r="MCT2" s="592"/>
      <c r="MCU2" s="592"/>
      <c r="MCV2" s="592"/>
      <c r="MCW2" s="592"/>
      <c r="MCX2" s="592"/>
      <c r="MCY2" s="592"/>
      <c r="MCZ2" s="592"/>
      <c r="MDA2" s="592"/>
      <c r="MDB2" s="592"/>
      <c r="MDC2" s="592"/>
      <c r="MDD2" s="592"/>
      <c r="MDE2" s="592" t="s">
        <v>351</v>
      </c>
      <c r="MDF2" s="592"/>
      <c r="MDG2" s="592"/>
      <c r="MDH2" s="592"/>
      <c r="MDI2" s="592"/>
      <c r="MDJ2" s="592"/>
      <c r="MDK2" s="592"/>
      <c r="MDL2" s="592"/>
      <c r="MDM2" s="592"/>
      <c r="MDN2" s="592"/>
      <c r="MDO2" s="592"/>
      <c r="MDP2" s="592"/>
      <c r="MDQ2" s="592"/>
      <c r="MDR2" s="592"/>
      <c r="MDS2" s="592"/>
      <c r="MDT2" s="592"/>
      <c r="MDU2" s="592" t="s">
        <v>351</v>
      </c>
      <c r="MDV2" s="592"/>
      <c r="MDW2" s="592"/>
      <c r="MDX2" s="592"/>
      <c r="MDY2" s="592"/>
      <c r="MDZ2" s="592"/>
      <c r="MEA2" s="592"/>
      <c r="MEB2" s="592"/>
      <c r="MEC2" s="592"/>
      <c r="MED2" s="592"/>
      <c r="MEE2" s="592"/>
      <c r="MEF2" s="592"/>
      <c r="MEG2" s="592"/>
      <c r="MEH2" s="592"/>
      <c r="MEI2" s="592"/>
      <c r="MEJ2" s="592"/>
      <c r="MEK2" s="592" t="s">
        <v>351</v>
      </c>
      <c r="MEL2" s="592"/>
      <c r="MEM2" s="592"/>
      <c r="MEN2" s="592"/>
      <c r="MEO2" s="592"/>
      <c r="MEP2" s="592"/>
      <c r="MEQ2" s="592"/>
      <c r="MER2" s="592"/>
      <c r="MES2" s="592"/>
      <c r="MET2" s="592"/>
      <c r="MEU2" s="592"/>
      <c r="MEV2" s="592"/>
      <c r="MEW2" s="592"/>
      <c r="MEX2" s="592"/>
      <c r="MEY2" s="592"/>
      <c r="MEZ2" s="592"/>
      <c r="MFA2" s="592" t="s">
        <v>351</v>
      </c>
      <c r="MFB2" s="592"/>
      <c r="MFC2" s="592"/>
      <c r="MFD2" s="592"/>
      <c r="MFE2" s="592"/>
      <c r="MFF2" s="592"/>
      <c r="MFG2" s="592"/>
      <c r="MFH2" s="592"/>
      <c r="MFI2" s="592"/>
      <c r="MFJ2" s="592"/>
      <c r="MFK2" s="592"/>
      <c r="MFL2" s="592"/>
      <c r="MFM2" s="592"/>
      <c r="MFN2" s="592"/>
      <c r="MFO2" s="592"/>
      <c r="MFP2" s="592"/>
      <c r="MFQ2" s="592" t="s">
        <v>351</v>
      </c>
      <c r="MFR2" s="592"/>
      <c r="MFS2" s="592"/>
      <c r="MFT2" s="592"/>
      <c r="MFU2" s="592"/>
      <c r="MFV2" s="592"/>
      <c r="MFW2" s="592"/>
      <c r="MFX2" s="592"/>
      <c r="MFY2" s="592"/>
      <c r="MFZ2" s="592"/>
      <c r="MGA2" s="592"/>
      <c r="MGB2" s="592"/>
      <c r="MGC2" s="592"/>
      <c r="MGD2" s="592"/>
      <c r="MGE2" s="592"/>
      <c r="MGF2" s="592"/>
      <c r="MGG2" s="592" t="s">
        <v>351</v>
      </c>
      <c r="MGH2" s="592"/>
      <c r="MGI2" s="592"/>
      <c r="MGJ2" s="592"/>
      <c r="MGK2" s="592"/>
      <c r="MGL2" s="592"/>
      <c r="MGM2" s="592"/>
      <c r="MGN2" s="592"/>
      <c r="MGO2" s="592"/>
      <c r="MGP2" s="592"/>
      <c r="MGQ2" s="592"/>
      <c r="MGR2" s="592"/>
      <c r="MGS2" s="592"/>
      <c r="MGT2" s="592"/>
      <c r="MGU2" s="592"/>
      <c r="MGV2" s="592"/>
      <c r="MGW2" s="592" t="s">
        <v>351</v>
      </c>
      <c r="MGX2" s="592"/>
      <c r="MGY2" s="592"/>
      <c r="MGZ2" s="592"/>
      <c r="MHA2" s="592"/>
      <c r="MHB2" s="592"/>
      <c r="MHC2" s="592"/>
      <c r="MHD2" s="592"/>
      <c r="MHE2" s="592"/>
      <c r="MHF2" s="592"/>
      <c r="MHG2" s="592"/>
      <c r="MHH2" s="592"/>
      <c r="MHI2" s="592"/>
      <c r="MHJ2" s="592"/>
      <c r="MHK2" s="592"/>
      <c r="MHL2" s="592"/>
      <c r="MHM2" s="592" t="s">
        <v>351</v>
      </c>
      <c r="MHN2" s="592"/>
      <c r="MHO2" s="592"/>
      <c r="MHP2" s="592"/>
      <c r="MHQ2" s="592"/>
      <c r="MHR2" s="592"/>
      <c r="MHS2" s="592"/>
      <c r="MHT2" s="592"/>
      <c r="MHU2" s="592"/>
      <c r="MHV2" s="592"/>
      <c r="MHW2" s="592"/>
      <c r="MHX2" s="592"/>
      <c r="MHY2" s="592"/>
      <c r="MHZ2" s="592"/>
      <c r="MIA2" s="592"/>
      <c r="MIB2" s="592"/>
      <c r="MIC2" s="592" t="s">
        <v>351</v>
      </c>
      <c r="MID2" s="592"/>
      <c r="MIE2" s="592"/>
      <c r="MIF2" s="592"/>
      <c r="MIG2" s="592"/>
      <c r="MIH2" s="592"/>
      <c r="MII2" s="592"/>
      <c r="MIJ2" s="592"/>
      <c r="MIK2" s="592"/>
      <c r="MIL2" s="592"/>
      <c r="MIM2" s="592"/>
      <c r="MIN2" s="592"/>
      <c r="MIO2" s="592"/>
      <c r="MIP2" s="592"/>
      <c r="MIQ2" s="592"/>
      <c r="MIR2" s="592"/>
      <c r="MIS2" s="592" t="s">
        <v>351</v>
      </c>
      <c r="MIT2" s="592"/>
      <c r="MIU2" s="592"/>
      <c r="MIV2" s="592"/>
      <c r="MIW2" s="592"/>
      <c r="MIX2" s="592"/>
      <c r="MIY2" s="592"/>
      <c r="MIZ2" s="592"/>
      <c r="MJA2" s="592"/>
      <c r="MJB2" s="592"/>
      <c r="MJC2" s="592"/>
      <c r="MJD2" s="592"/>
      <c r="MJE2" s="592"/>
      <c r="MJF2" s="592"/>
      <c r="MJG2" s="592"/>
      <c r="MJH2" s="592"/>
      <c r="MJI2" s="592" t="s">
        <v>351</v>
      </c>
      <c r="MJJ2" s="592"/>
      <c r="MJK2" s="592"/>
      <c r="MJL2" s="592"/>
      <c r="MJM2" s="592"/>
      <c r="MJN2" s="592"/>
      <c r="MJO2" s="592"/>
      <c r="MJP2" s="592"/>
      <c r="MJQ2" s="592"/>
      <c r="MJR2" s="592"/>
      <c r="MJS2" s="592"/>
      <c r="MJT2" s="592"/>
      <c r="MJU2" s="592"/>
      <c r="MJV2" s="592"/>
      <c r="MJW2" s="592"/>
      <c r="MJX2" s="592"/>
      <c r="MJY2" s="592" t="s">
        <v>351</v>
      </c>
      <c r="MJZ2" s="592"/>
      <c r="MKA2" s="592"/>
      <c r="MKB2" s="592"/>
      <c r="MKC2" s="592"/>
      <c r="MKD2" s="592"/>
      <c r="MKE2" s="592"/>
      <c r="MKF2" s="592"/>
      <c r="MKG2" s="592"/>
      <c r="MKH2" s="592"/>
      <c r="MKI2" s="592"/>
      <c r="MKJ2" s="592"/>
      <c r="MKK2" s="592"/>
      <c r="MKL2" s="592"/>
      <c r="MKM2" s="592"/>
      <c r="MKN2" s="592"/>
      <c r="MKO2" s="592" t="s">
        <v>351</v>
      </c>
      <c r="MKP2" s="592"/>
      <c r="MKQ2" s="592"/>
      <c r="MKR2" s="592"/>
      <c r="MKS2" s="592"/>
      <c r="MKT2" s="592"/>
      <c r="MKU2" s="592"/>
      <c r="MKV2" s="592"/>
      <c r="MKW2" s="592"/>
      <c r="MKX2" s="592"/>
      <c r="MKY2" s="592"/>
      <c r="MKZ2" s="592"/>
      <c r="MLA2" s="592"/>
      <c r="MLB2" s="592"/>
      <c r="MLC2" s="592"/>
      <c r="MLD2" s="592"/>
      <c r="MLE2" s="592" t="s">
        <v>351</v>
      </c>
      <c r="MLF2" s="592"/>
      <c r="MLG2" s="592"/>
      <c r="MLH2" s="592"/>
      <c r="MLI2" s="592"/>
      <c r="MLJ2" s="592"/>
      <c r="MLK2" s="592"/>
      <c r="MLL2" s="592"/>
      <c r="MLM2" s="592"/>
      <c r="MLN2" s="592"/>
      <c r="MLO2" s="592"/>
      <c r="MLP2" s="592"/>
      <c r="MLQ2" s="592"/>
      <c r="MLR2" s="592"/>
      <c r="MLS2" s="592"/>
      <c r="MLT2" s="592"/>
      <c r="MLU2" s="592" t="s">
        <v>351</v>
      </c>
      <c r="MLV2" s="592"/>
      <c r="MLW2" s="592"/>
      <c r="MLX2" s="592"/>
      <c r="MLY2" s="592"/>
      <c r="MLZ2" s="592"/>
      <c r="MMA2" s="592"/>
      <c r="MMB2" s="592"/>
      <c r="MMC2" s="592"/>
      <c r="MMD2" s="592"/>
      <c r="MME2" s="592"/>
      <c r="MMF2" s="592"/>
      <c r="MMG2" s="592"/>
      <c r="MMH2" s="592"/>
      <c r="MMI2" s="592"/>
      <c r="MMJ2" s="592"/>
      <c r="MMK2" s="592" t="s">
        <v>351</v>
      </c>
      <c r="MML2" s="592"/>
      <c r="MMM2" s="592"/>
      <c r="MMN2" s="592"/>
      <c r="MMO2" s="592"/>
      <c r="MMP2" s="592"/>
      <c r="MMQ2" s="592"/>
      <c r="MMR2" s="592"/>
      <c r="MMS2" s="592"/>
      <c r="MMT2" s="592"/>
      <c r="MMU2" s="592"/>
      <c r="MMV2" s="592"/>
      <c r="MMW2" s="592"/>
      <c r="MMX2" s="592"/>
      <c r="MMY2" s="592"/>
      <c r="MMZ2" s="592"/>
      <c r="MNA2" s="592" t="s">
        <v>351</v>
      </c>
      <c r="MNB2" s="592"/>
      <c r="MNC2" s="592"/>
      <c r="MND2" s="592"/>
      <c r="MNE2" s="592"/>
      <c r="MNF2" s="592"/>
      <c r="MNG2" s="592"/>
      <c r="MNH2" s="592"/>
      <c r="MNI2" s="592"/>
      <c r="MNJ2" s="592"/>
      <c r="MNK2" s="592"/>
      <c r="MNL2" s="592"/>
      <c r="MNM2" s="592"/>
      <c r="MNN2" s="592"/>
      <c r="MNO2" s="592"/>
      <c r="MNP2" s="592"/>
      <c r="MNQ2" s="592" t="s">
        <v>351</v>
      </c>
      <c r="MNR2" s="592"/>
      <c r="MNS2" s="592"/>
      <c r="MNT2" s="592"/>
      <c r="MNU2" s="592"/>
      <c r="MNV2" s="592"/>
      <c r="MNW2" s="592"/>
      <c r="MNX2" s="592"/>
      <c r="MNY2" s="592"/>
      <c r="MNZ2" s="592"/>
      <c r="MOA2" s="592"/>
      <c r="MOB2" s="592"/>
      <c r="MOC2" s="592"/>
      <c r="MOD2" s="592"/>
      <c r="MOE2" s="592"/>
      <c r="MOF2" s="592"/>
      <c r="MOG2" s="592" t="s">
        <v>351</v>
      </c>
      <c r="MOH2" s="592"/>
      <c r="MOI2" s="592"/>
      <c r="MOJ2" s="592"/>
      <c r="MOK2" s="592"/>
      <c r="MOL2" s="592"/>
      <c r="MOM2" s="592"/>
      <c r="MON2" s="592"/>
      <c r="MOO2" s="592"/>
      <c r="MOP2" s="592"/>
      <c r="MOQ2" s="592"/>
      <c r="MOR2" s="592"/>
      <c r="MOS2" s="592"/>
      <c r="MOT2" s="592"/>
      <c r="MOU2" s="592"/>
      <c r="MOV2" s="592"/>
      <c r="MOW2" s="592" t="s">
        <v>351</v>
      </c>
      <c r="MOX2" s="592"/>
      <c r="MOY2" s="592"/>
      <c r="MOZ2" s="592"/>
      <c r="MPA2" s="592"/>
      <c r="MPB2" s="592"/>
      <c r="MPC2" s="592"/>
      <c r="MPD2" s="592"/>
      <c r="MPE2" s="592"/>
      <c r="MPF2" s="592"/>
      <c r="MPG2" s="592"/>
      <c r="MPH2" s="592"/>
      <c r="MPI2" s="592"/>
      <c r="MPJ2" s="592"/>
      <c r="MPK2" s="592"/>
      <c r="MPL2" s="592"/>
      <c r="MPM2" s="592" t="s">
        <v>351</v>
      </c>
      <c r="MPN2" s="592"/>
      <c r="MPO2" s="592"/>
      <c r="MPP2" s="592"/>
      <c r="MPQ2" s="592"/>
      <c r="MPR2" s="592"/>
      <c r="MPS2" s="592"/>
      <c r="MPT2" s="592"/>
      <c r="MPU2" s="592"/>
      <c r="MPV2" s="592"/>
      <c r="MPW2" s="592"/>
      <c r="MPX2" s="592"/>
      <c r="MPY2" s="592"/>
      <c r="MPZ2" s="592"/>
      <c r="MQA2" s="592"/>
      <c r="MQB2" s="592"/>
      <c r="MQC2" s="592" t="s">
        <v>351</v>
      </c>
      <c r="MQD2" s="592"/>
      <c r="MQE2" s="592"/>
      <c r="MQF2" s="592"/>
      <c r="MQG2" s="592"/>
      <c r="MQH2" s="592"/>
      <c r="MQI2" s="592"/>
      <c r="MQJ2" s="592"/>
      <c r="MQK2" s="592"/>
      <c r="MQL2" s="592"/>
      <c r="MQM2" s="592"/>
      <c r="MQN2" s="592"/>
      <c r="MQO2" s="592"/>
      <c r="MQP2" s="592"/>
      <c r="MQQ2" s="592"/>
      <c r="MQR2" s="592"/>
      <c r="MQS2" s="592" t="s">
        <v>351</v>
      </c>
      <c r="MQT2" s="592"/>
      <c r="MQU2" s="592"/>
      <c r="MQV2" s="592"/>
      <c r="MQW2" s="592"/>
      <c r="MQX2" s="592"/>
      <c r="MQY2" s="592"/>
      <c r="MQZ2" s="592"/>
      <c r="MRA2" s="592"/>
      <c r="MRB2" s="592"/>
      <c r="MRC2" s="592"/>
      <c r="MRD2" s="592"/>
      <c r="MRE2" s="592"/>
      <c r="MRF2" s="592"/>
      <c r="MRG2" s="592"/>
      <c r="MRH2" s="592"/>
      <c r="MRI2" s="592" t="s">
        <v>351</v>
      </c>
      <c r="MRJ2" s="592"/>
      <c r="MRK2" s="592"/>
      <c r="MRL2" s="592"/>
      <c r="MRM2" s="592"/>
      <c r="MRN2" s="592"/>
      <c r="MRO2" s="592"/>
      <c r="MRP2" s="592"/>
      <c r="MRQ2" s="592"/>
      <c r="MRR2" s="592"/>
      <c r="MRS2" s="592"/>
      <c r="MRT2" s="592"/>
      <c r="MRU2" s="592"/>
      <c r="MRV2" s="592"/>
      <c r="MRW2" s="592"/>
      <c r="MRX2" s="592"/>
      <c r="MRY2" s="592" t="s">
        <v>351</v>
      </c>
      <c r="MRZ2" s="592"/>
      <c r="MSA2" s="592"/>
      <c r="MSB2" s="592"/>
      <c r="MSC2" s="592"/>
      <c r="MSD2" s="592"/>
      <c r="MSE2" s="592"/>
      <c r="MSF2" s="592"/>
      <c r="MSG2" s="592"/>
      <c r="MSH2" s="592"/>
      <c r="MSI2" s="592"/>
      <c r="MSJ2" s="592"/>
      <c r="MSK2" s="592"/>
      <c r="MSL2" s="592"/>
      <c r="MSM2" s="592"/>
      <c r="MSN2" s="592"/>
      <c r="MSO2" s="592" t="s">
        <v>351</v>
      </c>
      <c r="MSP2" s="592"/>
      <c r="MSQ2" s="592"/>
      <c r="MSR2" s="592"/>
      <c r="MSS2" s="592"/>
      <c r="MST2" s="592"/>
      <c r="MSU2" s="592"/>
      <c r="MSV2" s="592"/>
      <c r="MSW2" s="592"/>
      <c r="MSX2" s="592"/>
      <c r="MSY2" s="592"/>
      <c r="MSZ2" s="592"/>
      <c r="MTA2" s="592"/>
      <c r="MTB2" s="592"/>
      <c r="MTC2" s="592"/>
      <c r="MTD2" s="592"/>
      <c r="MTE2" s="592" t="s">
        <v>351</v>
      </c>
      <c r="MTF2" s="592"/>
      <c r="MTG2" s="592"/>
      <c r="MTH2" s="592"/>
      <c r="MTI2" s="592"/>
      <c r="MTJ2" s="592"/>
      <c r="MTK2" s="592"/>
      <c r="MTL2" s="592"/>
      <c r="MTM2" s="592"/>
      <c r="MTN2" s="592"/>
      <c r="MTO2" s="592"/>
      <c r="MTP2" s="592"/>
      <c r="MTQ2" s="592"/>
      <c r="MTR2" s="592"/>
      <c r="MTS2" s="592"/>
      <c r="MTT2" s="592"/>
      <c r="MTU2" s="592" t="s">
        <v>351</v>
      </c>
      <c r="MTV2" s="592"/>
      <c r="MTW2" s="592"/>
      <c r="MTX2" s="592"/>
      <c r="MTY2" s="592"/>
      <c r="MTZ2" s="592"/>
      <c r="MUA2" s="592"/>
      <c r="MUB2" s="592"/>
      <c r="MUC2" s="592"/>
      <c r="MUD2" s="592"/>
      <c r="MUE2" s="592"/>
      <c r="MUF2" s="592"/>
      <c r="MUG2" s="592"/>
      <c r="MUH2" s="592"/>
      <c r="MUI2" s="592"/>
      <c r="MUJ2" s="592"/>
      <c r="MUK2" s="592" t="s">
        <v>351</v>
      </c>
      <c r="MUL2" s="592"/>
      <c r="MUM2" s="592"/>
      <c r="MUN2" s="592"/>
      <c r="MUO2" s="592"/>
      <c r="MUP2" s="592"/>
      <c r="MUQ2" s="592"/>
      <c r="MUR2" s="592"/>
      <c r="MUS2" s="592"/>
      <c r="MUT2" s="592"/>
      <c r="MUU2" s="592"/>
      <c r="MUV2" s="592"/>
      <c r="MUW2" s="592"/>
      <c r="MUX2" s="592"/>
      <c r="MUY2" s="592"/>
      <c r="MUZ2" s="592"/>
      <c r="MVA2" s="592" t="s">
        <v>351</v>
      </c>
      <c r="MVB2" s="592"/>
      <c r="MVC2" s="592"/>
      <c r="MVD2" s="592"/>
      <c r="MVE2" s="592"/>
      <c r="MVF2" s="592"/>
      <c r="MVG2" s="592"/>
      <c r="MVH2" s="592"/>
      <c r="MVI2" s="592"/>
      <c r="MVJ2" s="592"/>
      <c r="MVK2" s="592"/>
      <c r="MVL2" s="592"/>
      <c r="MVM2" s="592"/>
      <c r="MVN2" s="592"/>
      <c r="MVO2" s="592"/>
      <c r="MVP2" s="592"/>
      <c r="MVQ2" s="592" t="s">
        <v>351</v>
      </c>
      <c r="MVR2" s="592"/>
      <c r="MVS2" s="592"/>
      <c r="MVT2" s="592"/>
      <c r="MVU2" s="592"/>
      <c r="MVV2" s="592"/>
      <c r="MVW2" s="592"/>
      <c r="MVX2" s="592"/>
      <c r="MVY2" s="592"/>
      <c r="MVZ2" s="592"/>
      <c r="MWA2" s="592"/>
      <c r="MWB2" s="592"/>
      <c r="MWC2" s="592"/>
      <c r="MWD2" s="592"/>
      <c r="MWE2" s="592"/>
      <c r="MWF2" s="592"/>
      <c r="MWG2" s="592" t="s">
        <v>351</v>
      </c>
      <c r="MWH2" s="592"/>
      <c r="MWI2" s="592"/>
      <c r="MWJ2" s="592"/>
      <c r="MWK2" s="592"/>
      <c r="MWL2" s="592"/>
      <c r="MWM2" s="592"/>
      <c r="MWN2" s="592"/>
      <c r="MWO2" s="592"/>
      <c r="MWP2" s="592"/>
      <c r="MWQ2" s="592"/>
      <c r="MWR2" s="592"/>
      <c r="MWS2" s="592"/>
      <c r="MWT2" s="592"/>
      <c r="MWU2" s="592"/>
      <c r="MWV2" s="592"/>
      <c r="MWW2" s="592" t="s">
        <v>351</v>
      </c>
      <c r="MWX2" s="592"/>
      <c r="MWY2" s="592"/>
      <c r="MWZ2" s="592"/>
      <c r="MXA2" s="592"/>
      <c r="MXB2" s="592"/>
      <c r="MXC2" s="592"/>
      <c r="MXD2" s="592"/>
      <c r="MXE2" s="592"/>
      <c r="MXF2" s="592"/>
      <c r="MXG2" s="592"/>
      <c r="MXH2" s="592"/>
      <c r="MXI2" s="592"/>
      <c r="MXJ2" s="592"/>
      <c r="MXK2" s="592"/>
      <c r="MXL2" s="592"/>
      <c r="MXM2" s="592" t="s">
        <v>351</v>
      </c>
      <c r="MXN2" s="592"/>
      <c r="MXO2" s="592"/>
      <c r="MXP2" s="592"/>
      <c r="MXQ2" s="592"/>
      <c r="MXR2" s="592"/>
      <c r="MXS2" s="592"/>
      <c r="MXT2" s="592"/>
      <c r="MXU2" s="592"/>
      <c r="MXV2" s="592"/>
      <c r="MXW2" s="592"/>
      <c r="MXX2" s="592"/>
      <c r="MXY2" s="592"/>
      <c r="MXZ2" s="592"/>
      <c r="MYA2" s="592"/>
      <c r="MYB2" s="592"/>
      <c r="MYC2" s="592" t="s">
        <v>351</v>
      </c>
      <c r="MYD2" s="592"/>
      <c r="MYE2" s="592"/>
      <c r="MYF2" s="592"/>
      <c r="MYG2" s="592"/>
      <c r="MYH2" s="592"/>
      <c r="MYI2" s="592"/>
      <c r="MYJ2" s="592"/>
      <c r="MYK2" s="592"/>
      <c r="MYL2" s="592"/>
      <c r="MYM2" s="592"/>
      <c r="MYN2" s="592"/>
      <c r="MYO2" s="592"/>
      <c r="MYP2" s="592"/>
      <c r="MYQ2" s="592"/>
      <c r="MYR2" s="592"/>
      <c r="MYS2" s="592" t="s">
        <v>351</v>
      </c>
      <c r="MYT2" s="592"/>
      <c r="MYU2" s="592"/>
      <c r="MYV2" s="592"/>
      <c r="MYW2" s="592"/>
      <c r="MYX2" s="592"/>
      <c r="MYY2" s="592"/>
      <c r="MYZ2" s="592"/>
      <c r="MZA2" s="592"/>
      <c r="MZB2" s="592"/>
      <c r="MZC2" s="592"/>
      <c r="MZD2" s="592"/>
      <c r="MZE2" s="592"/>
      <c r="MZF2" s="592"/>
      <c r="MZG2" s="592"/>
      <c r="MZH2" s="592"/>
      <c r="MZI2" s="592" t="s">
        <v>351</v>
      </c>
      <c r="MZJ2" s="592"/>
      <c r="MZK2" s="592"/>
      <c r="MZL2" s="592"/>
      <c r="MZM2" s="592"/>
      <c r="MZN2" s="592"/>
      <c r="MZO2" s="592"/>
      <c r="MZP2" s="592"/>
      <c r="MZQ2" s="592"/>
      <c r="MZR2" s="592"/>
      <c r="MZS2" s="592"/>
      <c r="MZT2" s="592"/>
      <c r="MZU2" s="592"/>
      <c r="MZV2" s="592"/>
      <c r="MZW2" s="592"/>
      <c r="MZX2" s="592"/>
      <c r="MZY2" s="592" t="s">
        <v>351</v>
      </c>
      <c r="MZZ2" s="592"/>
      <c r="NAA2" s="592"/>
      <c r="NAB2" s="592"/>
      <c r="NAC2" s="592"/>
      <c r="NAD2" s="592"/>
      <c r="NAE2" s="592"/>
      <c r="NAF2" s="592"/>
      <c r="NAG2" s="592"/>
      <c r="NAH2" s="592"/>
      <c r="NAI2" s="592"/>
      <c r="NAJ2" s="592"/>
      <c r="NAK2" s="592"/>
      <c r="NAL2" s="592"/>
      <c r="NAM2" s="592"/>
      <c r="NAN2" s="592"/>
      <c r="NAO2" s="592" t="s">
        <v>351</v>
      </c>
      <c r="NAP2" s="592"/>
      <c r="NAQ2" s="592"/>
      <c r="NAR2" s="592"/>
      <c r="NAS2" s="592"/>
      <c r="NAT2" s="592"/>
      <c r="NAU2" s="592"/>
      <c r="NAV2" s="592"/>
      <c r="NAW2" s="592"/>
      <c r="NAX2" s="592"/>
      <c r="NAY2" s="592"/>
      <c r="NAZ2" s="592"/>
      <c r="NBA2" s="592"/>
      <c r="NBB2" s="592"/>
      <c r="NBC2" s="592"/>
      <c r="NBD2" s="592"/>
      <c r="NBE2" s="592" t="s">
        <v>351</v>
      </c>
      <c r="NBF2" s="592"/>
      <c r="NBG2" s="592"/>
      <c r="NBH2" s="592"/>
      <c r="NBI2" s="592"/>
      <c r="NBJ2" s="592"/>
      <c r="NBK2" s="592"/>
      <c r="NBL2" s="592"/>
      <c r="NBM2" s="592"/>
      <c r="NBN2" s="592"/>
      <c r="NBO2" s="592"/>
      <c r="NBP2" s="592"/>
      <c r="NBQ2" s="592"/>
      <c r="NBR2" s="592"/>
      <c r="NBS2" s="592"/>
      <c r="NBT2" s="592"/>
      <c r="NBU2" s="592" t="s">
        <v>351</v>
      </c>
      <c r="NBV2" s="592"/>
      <c r="NBW2" s="592"/>
      <c r="NBX2" s="592"/>
      <c r="NBY2" s="592"/>
      <c r="NBZ2" s="592"/>
      <c r="NCA2" s="592"/>
      <c r="NCB2" s="592"/>
      <c r="NCC2" s="592"/>
      <c r="NCD2" s="592"/>
      <c r="NCE2" s="592"/>
      <c r="NCF2" s="592"/>
      <c r="NCG2" s="592"/>
      <c r="NCH2" s="592"/>
      <c r="NCI2" s="592"/>
      <c r="NCJ2" s="592"/>
      <c r="NCK2" s="592" t="s">
        <v>351</v>
      </c>
      <c r="NCL2" s="592"/>
      <c r="NCM2" s="592"/>
      <c r="NCN2" s="592"/>
      <c r="NCO2" s="592"/>
      <c r="NCP2" s="592"/>
      <c r="NCQ2" s="592"/>
      <c r="NCR2" s="592"/>
      <c r="NCS2" s="592"/>
      <c r="NCT2" s="592"/>
      <c r="NCU2" s="592"/>
      <c r="NCV2" s="592"/>
      <c r="NCW2" s="592"/>
      <c r="NCX2" s="592"/>
      <c r="NCY2" s="592"/>
      <c r="NCZ2" s="592"/>
      <c r="NDA2" s="592" t="s">
        <v>351</v>
      </c>
      <c r="NDB2" s="592"/>
      <c r="NDC2" s="592"/>
      <c r="NDD2" s="592"/>
      <c r="NDE2" s="592"/>
      <c r="NDF2" s="592"/>
      <c r="NDG2" s="592"/>
      <c r="NDH2" s="592"/>
      <c r="NDI2" s="592"/>
      <c r="NDJ2" s="592"/>
      <c r="NDK2" s="592"/>
      <c r="NDL2" s="592"/>
      <c r="NDM2" s="592"/>
      <c r="NDN2" s="592"/>
      <c r="NDO2" s="592"/>
      <c r="NDP2" s="592"/>
      <c r="NDQ2" s="592" t="s">
        <v>351</v>
      </c>
      <c r="NDR2" s="592"/>
      <c r="NDS2" s="592"/>
      <c r="NDT2" s="592"/>
      <c r="NDU2" s="592"/>
      <c r="NDV2" s="592"/>
      <c r="NDW2" s="592"/>
      <c r="NDX2" s="592"/>
      <c r="NDY2" s="592"/>
      <c r="NDZ2" s="592"/>
      <c r="NEA2" s="592"/>
      <c r="NEB2" s="592"/>
      <c r="NEC2" s="592"/>
      <c r="NED2" s="592"/>
      <c r="NEE2" s="592"/>
      <c r="NEF2" s="592"/>
      <c r="NEG2" s="592" t="s">
        <v>351</v>
      </c>
      <c r="NEH2" s="592"/>
      <c r="NEI2" s="592"/>
      <c r="NEJ2" s="592"/>
      <c r="NEK2" s="592"/>
      <c r="NEL2" s="592"/>
      <c r="NEM2" s="592"/>
      <c r="NEN2" s="592"/>
      <c r="NEO2" s="592"/>
      <c r="NEP2" s="592"/>
      <c r="NEQ2" s="592"/>
      <c r="NER2" s="592"/>
      <c r="NES2" s="592"/>
      <c r="NET2" s="592"/>
      <c r="NEU2" s="592"/>
      <c r="NEV2" s="592"/>
      <c r="NEW2" s="592" t="s">
        <v>351</v>
      </c>
      <c r="NEX2" s="592"/>
      <c r="NEY2" s="592"/>
      <c r="NEZ2" s="592"/>
      <c r="NFA2" s="592"/>
      <c r="NFB2" s="592"/>
      <c r="NFC2" s="592"/>
      <c r="NFD2" s="592"/>
      <c r="NFE2" s="592"/>
      <c r="NFF2" s="592"/>
      <c r="NFG2" s="592"/>
      <c r="NFH2" s="592"/>
      <c r="NFI2" s="592"/>
      <c r="NFJ2" s="592"/>
      <c r="NFK2" s="592"/>
      <c r="NFL2" s="592"/>
      <c r="NFM2" s="592" t="s">
        <v>351</v>
      </c>
      <c r="NFN2" s="592"/>
      <c r="NFO2" s="592"/>
      <c r="NFP2" s="592"/>
      <c r="NFQ2" s="592"/>
      <c r="NFR2" s="592"/>
      <c r="NFS2" s="592"/>
      <c r="NFT2" s="592"/>
      <c r="NFU2" s="592"/>
      <c r="NFV2" s="592"/>
      <c r="NFW2" s="592"/>
      <c r="NFX2" s="592"/>
      <c r="NFY2" s="592"/>
      <c r="NFZ2" s="592"/>
      <c r="NGA2" s="592"/>
      <c r="NGB2" s="592"/>
      <c r="NGC2" s="592" t="s">
        <v>351</v>
      </c>
      <c r="NGD2" s="592"/>
      <c r="NGE2" s="592"/>
      <c r="NGF2" s="592"/>
      <c r="NGG2" s="592"/>
      <c r="NGH2" s="592"/>
      <c r="NGI2" s="592"/>
      <c r="NGJ2" s="592"/>
      <c r="NGK2" s="592"/>
      <c r="NGL2" s="592"/>
      <c r="NGM2" s="592"/>
      <c r="NGN2" s="592"/>
      <c r="NGO2" s="592"/>
      <c r="NGP2" s="592"/>
      <c r="NGQ2" s="592"/>
      <c r="NGR2" s="592"/>
      <c r="NGS2" s="592" t="s">
        <v>351</v>
      </c>
      <c r="NGT2" s="592"/>
      <c r="NGU2" s="592"/>
      <c r="NGV2" s="592"/>
      <c r="NGW2" s="592"/>
      <c r="NGX2" s="592"/>
      <c r="NGY2" s="592"/>
      <c r="NGZ2" s="592"/>
      <c r="NHA2" s="592"/>
      <c r="NHB2" s="592"/>
      <c r="NHC2" s="592"/>
      <c r="NHD2" s="592"/>
      <c r="NHE2" s="592"/>
      <c r="NHF2" s="592"/>
      <c r="NHG2" s="592"/>
      <c r="NHH2" s="592"/>
      <c r="NHI2" s="592" t="s">
        <v>351</v>
      </c>
      <c r="NHJ2" s="592"/>
      <c r="NHK2" s="592"/>
      <c r="NHL2" s="592"/>
      <c r="NHM2" s="592"/>
      <c r="NHN2" s="592"/>
      <c r="NHO2" s="592"/>
      <c r="NHP2" s="592"/>
      <c r="NHQ2" s="592"/>
      <c r="NHR2" s="592"/>
      <c r="NHS2" s="592"/>
      <c r="NHT2" s="592"/>
      <c r="NHU2" s="592"/>
      <c r="NHV2" s="592"/>
      <c r="NHW2" s="592"/>
      <c r="NHX2" s="592"/>
      <c r="NHY2" s="592" t="s">
        <v>351</v>
      </c>
      <c r="NHZ2" s="592"/>
      <c r="NIA2" s="592"/>
      <c r="NIB2" s="592"/>
      <c r="NIC2" s="592"/>
      <c r="NID2" s="592"/>
      <c r="NIE2" s="592"/>
      <c r="NIF2" s="592"/>
      <c r="NIG2" s="592"/>
      <c r="NIH2" s="592"/>
      <c r="NII2" s="592"/>
      <c r="NIJ2" s="592"/>
      <c r="NIK2" s="592"/>
      <c r="NIL2" s="592"/>
      <c r="NIM2" s="592"/>
      <c r="NIN2" s="592"/>
      <c r="NIO2" s="592" t="s">
        <v>351</v>
      </c>
      <c r="NIP2" s="592"/>
      <c r="NIQ2" s="592"/>
      <c r="NIR2" s="592"/>
      <c r="NIS2" s="592"/>
      <c r="NIT2" s="592"/>
      <c r="NIU2" s="592"/>
      <c r="NIV2" s="592"/>
      <c r="NIW2" s="592"/>
      <c r="NIX2" s="592"/>
      <c r="NIY2" s="592"/>
      <c r="NIZ2" s="592"/>
      <c r="NJA2" s="592"/>
      <c r="NJB2" s="592"/>
      <c r="NJC2" s="592"/>
      <c r="NJD2" s="592"/>
      <c r="NJE2" s="592" t="s">
        <v>351</v>
      </c>
      <c r="NJF2" s="592"/>
      <c r="NJG2" s="592"/>
      <c r="NJH2" s="592"/>
      <c r="NJI2" s="592"/>
      <c r="NJJ2" s="592"/>
      <c r="NJK2" s="592"/>
      <c r="NJL2" s="592"/>
      <c r="NJM2" s="592"/>
      <c r="NJN2" s="592"/>
      <c r="NJO2" s="592"/>
      <c r="NJP2" s="592"/>
      <c r="NJQ2" s="592"/>
      <c r="NJR2" s="592"/>
      <c r="NJS2" s="592"/>
      <c r="NJT2" s="592"/>
      <c r="NJU2" s="592" t="s">
        <v>351</v>
      </c>
      <c r="NJV2" s="592"/>
      <c r="NJW2" s="592"/>
      <c r="NJX2" s="592"/>
      <c r="NJY2" s="592"/>
      <c r="NJZ2" s="592"/>
      <c r="NKA2" s="592"/>
      <c r="NKB2" s="592"/>
      <c r="NKC2" s="592"/>
      <c r="NKD2" s="592"/>
      <c r="NKE2" s="592"/>
      <c r="NKF2" s="592"/>
      <c r="NKG2" s="592"/>
      <c r="NKH2" s="592"/>
      <c r="NKI2" s="592"/>
      <c r="NKJ2" s="592"/>
      <c r="NKK2" s="592" t="s">
        <v>351</v>
      </c>
      <c r="NKL2" s="592"/>
      <c r="NKM2" s="592"/>
      <c r="NKN2" s="592"/>
      <c r="NKO2" s="592"/>
      <c r="NKP2" s="592"/>
      <c r="NKQ2" s="592"/>
      <c r="NKR2" s="592"/>
      <c r="NKS2" s="592"/>
      <c r="NKT2" s="592"/>
      <c r="NKU2" s="592"/>
      <c r="NKV2" s="592"/>
      <c r="NKW2" s="592"/>
      <c r="NKX2" s="592"/>
      <c r="NKY2" s="592"/>
      <c r="NKZ2" s="592"/>
      <c r="NLA2" s="592" t="s">
        <v>351</v>
      </c>
      <c r="NLB2" s="592"/>
      <c r="NLC2" s="592"/>
      <c r="NLD2" s="592"/>
      <c r="NLE2" s="592"/>
      <c r="NLF2" s="592"/>
      <c r="NLG2" s="592"/>
      <c r="NLH2" s="592"/>
      <c r="NLI2" s="592"/>
      <c r="NLJ2" s="592"/>
      <c r="NLK2" s="592"/>
      <c r="NLL2" s="592"/>
      <c r="NLM2" s="592"/>
      <c r="NLN2" s="592"/>
      <c r="NLO2" s="592"/>
      <c r="NLP2" s="592"/>
      <c r="NLQ2" s="592" t="s">
        <v>351</v>
      </c>
      <c r="NLR2" s="592"/>
      <c r="NLS2" s="592"/>
      <c r="NLT2" s="592"/>
      <c r="NLU2" s="592"/>
      <c r="NLV2" s="592"/>
      <c r="NLW2" s="592"/>
      <c r="NLX2" s="592"/>
      <c r="NLY2" s="592"/>
      <c r="NLZ2" s="592"/>
      <c r="NMA2" s="592"/>
      <c r="NMB2" s="592"/>
      <c r="NMC2" s="592"/>
      <c r="NMD2" s="592"/>
      <c r="NME2" s="592"/>
      <c r="NMF2" s="592"/>
      <c r="NMG2" s="592" t="s">
        <v>351</v>
      </c>
      <c r="NMH2" s="592"/>
      <c r="NMI2" s="592"/>
      <c r="NMJ2" s="592"/>
      <c r="NMK2" s="592"/>
      <c r="NML2" s="592"/>
      <c r="NMM2" s="592"/>
      <c r="NMN2" s="592"/>
      <c r="NMO2" s="592"/>
      <c r="NMP2" s="592"/>
      <c r="NMQ2" s="592"/>
      <c r="NMR2" s="592"/>
      <c r="NMS2" s="592"/>
      <c r="NMT2" s="592"/>
      <c r="NMU2" s="592"/>
      <c r="NMV2" s="592"/>
      <c r="NMW2" s="592" t="s">
        <v>351</v>
      </c>
      <c r="NMX2" s="592"/>
      <c r="NMY2" s="592"/>
      <c r="NMZ2" s="592"/>
      <c r="NNA2" s="592"/>
      <c r="NNB2" s="592"/>
      <c r="NNC2" s="592"/>
      <c r="NND2" s="592"/>
      <c r="NNE2" s="592"/>
      <c r="NNF2" s="592"/>
      <c r="NNG2" s="592"/>
      <c r="NNH2" s="592"/>
      <c r="NNI2" s="592"/>
      <c r="NNJ2" s="592"/>
      <c r="NNK2" s="592"/>
      <c r="NNL2" s="592"/>
      <c r="NNM2" s="592" t="s">
        <v>351</v>
      </c>
      <c r="NNN2" s="592"/>
      <c r="NNO2" s="592"/>
      <c r="NNP2" s="592"/>
      <c r="NNQ2" s="592"/>
      <c r="NNR2" s="592"/>
      <c r="NNS2" s="592"/>
      <c r="NNT2" s="592"/>
      <c r="NNU2" s="592"/>
      <c r="NNV2" s="592"/>
      <c r="NNW2" s="592"/>
      <c r="NNX2" s="592"/>
      <c r="NNY2" s="592"/>
      <c r="NNZ2" s="592"/>
      <c r="NOA2" s="592"/>
      <c r="NOB2" s="592"/>
      <c r="NOC2" s="592" t="s">
        <v>351</v>
      </c>
      <c r="NOD2" s="592"/>
      <c r="NOE2" s="592"/>
      <c r="NOF2" s="592"/>
      <c r="NOG2" s="592"/>
      <c r="NOH2" s="592"/>
      <c r="NOI2" s="592"/>
      <c r="NOJ2" s="592"/>
      <c r="NOK2" s="592"/>
      <c r="NOL2" s="592"/>
      <c r="NOM2" s="592"/>
      <c r="NON2" s="592"/>
      <c r="NOO2" s="592"/>
      <c r="NOP2" s="592"/>
      <c r="NOQ2" s="592"/>
      <c r="NOR2" s="592"/>
      <c r="NOS2" s="592" t="s">
        <v>351</v>
      </c>
      <c r="NOT2" s="592"/>
      <c r="NOU2" s="592"/>
      <c r="NOV2" s="592"/>
      <c r="NOW2" s="592"/>
      <c r="NOX2" s="592"/>
      <c r="NOY2" s="592"/>
      <c r="NOZ2" s="592"/>
      <c r="NPA2" s="592"/>
      <c r="NPB2" s="592"/>
      <c r="NPC2" s="592"/>
      <c r="NPD2" s="592"/>
      <c r="NPE2" s="592"/>
      <c r="NPF2" s="592"/>
      <c r="NPG2" s="592"/>
      <c r="NPH2" s="592"/>
      <c r="NPI2" s="592" t="s">
        <v>351</v>
      </c>
      <c r="NPJ2" s="592"/>
      <c r="NPK2" s="592"/>
      <c r="NPL2" s="592"/>
      <c r="NPM2" s="592"/>
      <c r="NPN2" s="592"/>
      <c r="NPO2" s="592"/>
      <c r="NPP2" s="592"/>
      <c r="NPQ2" s="592"/>
      <c r="NPR2" s="592"/>
      <c r="NPS2" s="592"/>
      <c r="NPT2" s="592"/>
      <c r="NPU2" s="592"/>
      <c r="NPV2" s="592"/>
      <c r="NPW2" s="592"/>
      <c r="NPX2" s="592"/>
      <c r="NPY2" s="592" t="s">
        <v>351</v>
      </c>
      <c r="NPZ2" s="592"/>
      <c r="NQA2" s="592"/>
      <c r="NQB2" s="592"/>
      <c r="NQC2" s="592"/>
      <c r="NQD2" s="592"/>
      <c r="NQE2" s="592"/>
      <c r="NQF2" s="592"/>
      <c r="NQG2" s="592"/>
      <c r="NQH2" s="592"/>
      <c r="NQI2" s="592"/>
      <c r="NQJ2" s="592"/>
      <c r="NQK2" s="592"/>
      <c r="NQL2" s="592"/>
      <c r="NQM2" s="592"/>
      <c r="NQN2" s="592"/>
      <c r="NQO2" s="592" t="s">
        <v>351</v>
      </c>
      <c r="NQP2" s="592"/>
      <c r="NQQ2" s="592"/>
      <c r="NQR2" s="592"/>
      <c r="NQS2" s="592"/>
      <c r="NQT2" s="592"/>
      <c r="NQU2" s="592"/>
      <c r="NQV2" s="592"/>
      <c r="NQW2" s="592"/>
      <c r="NQX2" s="592"/>
      <c r="NQY2" s="592"/>
      <c r="NQZ2" s="592"/>
      <c r="NRA2" s="592"/>
      <c r="NRB2" s="592"/>
      <c r="NRC2" s="592"/>
      <c r="NRD2" s="592"/>
      <c r="NRE2" s="592" t="s">
        <v>351</v>
      </c>
      <c r="NRF2" s="592"/>
      <c r="NRG2" s="592"/>
      <c r="NRH2" s="592"/>
      <c r="NRI2" s="592"/>
      <c r="NRJ2" s="592"/>
      <c r="NRK2" s="592"/>
      <c r="NRL2" s="592"/>
      <c r="NRM2" s="592"/>
      <c r="NRN2" s="592"/>
      <c r="NRO2" s="592"/>
      <c r="NRP2" s="592"/>
      <c r="NRQ2" s="592"/>
      <c r="NRR2" s="592"/>
      <c r="NRS2" s="592"/>
      <c r="NRT2" s="592"/>
      <c r="NRU2" s="592" t="s">
        <v>351</v>
      </c>
      <c r="NRV2" s="592"/>
      <c r="NRW2" s="592"/>
      <c r="NRX2" s="592"/>
      <c r="NRY2" s="592"/>
      <c r="NRZ2" s="592"/>
      <c r="NSA2" s="592"/>
      <c r="NSB2" s="592"/>
      <c r="NSC2" s="592"/>
      <c r="NSD2" s="592"/>
      <c r="NSE2" s="592"/>
      <c r="NSF2" s="592"/>
      <c r="NSG2" s="592"/>
      <c r="NSH2" s="592"/>
      <c r="NSI2" s="592"/>
      <c r="NSJ2" s="592"/>
      <c r="NSK2" s="592" t="s">
        <v>351</v>
      </c>
      <c r="NSL2" s="592"/>
      <c r="NSM2" s="592"/>
      <c r="NSN2" s="592"/>
      <c r="NSO2" s="592"/>
      <c r="NSP2" s="592"/>
      <c r="NSQ2" s="592"/>
      <c r="NSR2" s="592"/>
      <c r="NSS2" s="592"/>
      <c r="NST2" s="592"/>
      <c r="NSU2" s="592"/>
      <c r="NSV2" s="592"/>
      <c r="NSW2" s="592"/>
      <c r="NSX2" s="592"/>
      <c r="NSY2" s="592"/>
      <c r="NSZ2" s="592"/>
      <c r="NTA2" s="592" t="s">
        <v>351</v>
      </c>
      <c r="NTB2" s="592"/>
      <c r="NTC2" s="592"/>
      <c r="NTD2" s="592"/>
      <c r="NTE2" s="592"/>
      <c r="NTF2" s="592"/>
      <c r="NTG2" s="592"/>
      <c r="NTH2" s="592"/>
      <c r="NTI2" s="592"/>
      <c r="NTJ2" s="592"/>
      <c r="NTK2" s="592"/>
      <c r="NTL2" s="592"/>
      <c r="NTM2" s="592"/>
      <c r="NTN2" s="592"/>
      <c r="NTO2" s="592"/>
      <c r="NTP2" s="592"/>
      <c r="NTQ2" s="592" t="s">
        <v>351</v>
      </c>
      <c r="NTR2" s="592"/>
      <c r="NTS2" s="592"/>
      <c r="NTT2" s="592"/>
      <c r="NTU2" s="592"/>
      <c r="NTV2" s="592"/>
      <c r="NTW2" s="592"/>
      <c r="NTX2" s="592"/>
      <c r="NTY2" s="592"/>
      <c r="NTZ2" s="592"/>
      <c r="NUA2" s="592"/>
      <c r="NUB2" s="592"/>
      <c r="NUC2" s="592"/>
      <c r="NUD2" s="592"/>
      <c r="NUE2" s="592"/>
      <c r="NUF2" s="592"/>
      <c r="NUG2" s="592" t="s">
        <v>351</v>
      </c>
      <c r="NUH2" s="592"/>
      <c r="NUI2" s="592"/>
      <c r="NUJ2" s="592"/>
      <c r="NUK2" s="592"/>
      <c r="NUL2" s="592"/>
      <c r="NUM2" s="592"/>
      <c r="NUN2" s="592"/>
      <c r="NUO2" s="592"/>
      <c r="NUP2" s="592"/>
      <c r="NUQ2" s="592"/>
      <c r="NUR2" s="592"/>
      <c r="NUS2" s="592"/>
      <c r="NUT2" s="592"/>
      <c r="NUU2" s="592"/>
      <c r="NUV2" s="592"/>
      <c r="NUW2" s="592" t="s">
        <v>351</v>
      </c>
      <c r="NUX2" s="592"/>
      <c r="NUY2" s="592"/>
      <c r="NUZ2" s="592"/>
      <c r="NVA2" s="592"/>
      <c r="NVB2" s="592"/>
      <c r="NVC2" s="592"/>
      <c r="NVD2" s="592"/>
      <c r="NVE2" s="592"/>
      <c r="NVF2" s="592"/>
      <c r="NVG2" s="592"/>
      <c r="NVH2" s="592"/>
      <c r="NVI2" s="592"/>
      <c r="NVJ2" s="592"/>
      <c r="NVK2" s="592"/>
      <c r="NVL2" s="592"/>
      <c r="NVM2" s="592" t="s">
        <v>351</v>
      </c>
      <c r="NVN2" s="592"/>
      <c r="NVO2" s="592"/>
      <c r="NVP2" s="592"/>
      <c r="NVQ2" s="592"/>
      <c r="NVR2" s="592"/>
      <c r="NVS2" s="592"/>
      <c r="NVT2" s="592"/>
      <c r="NVU2" s="592"/>
      <c r="NVV2" s="592"/>
      <c r="NVW2" s="592"/>
      <c r="NVX2" s="592"/>
      <c r="NVY2" s="592"/>
      <c r="NVZ2" s="592"/>
      <c r="NWA2" s="592"/>
      <c r="NWB2" s="592"/>
      <c r="NWC2" s="592" t="s">
        <v>351</v>
      </c>
      <c r="NWD2" s="592"/>
      <c r="NWE2" s="592"/>
      <c r="NWF2" s="592"/>
      <c r="NWG2" s="592"/>
      <c r="NWH2" s="592"/>
      <c r="NWI2" s="592"/>
      <c r="NWJ2" s="592"/>
      <c r="NWK2" s="592"/>
      <c r="NWL2" s="592"/>
      <c r="NWM2" s="592"/>
      <c r="NWN2" s="592"/>
      <c r="NWO2" s="592"/>
      <c r="NWP2" s="592"/>
      <c r="NWQ2" s="592"/>
      <c r="NWR2" s="592"/>
      <c r="NWS2" s="592" t="s">
        <v>351</v>
      </c>
      <c r="NWT2" s="592"/>
      <c r="NWU2" s="592"/>
      <c r="NWV2" s="592"/>
      <c r="NWW2" s="592"/>
      <c r="NWX2" s="592"/>
      <c r="NWY2" s="592"/>
      <c r="NWZ2" s="592"/>
      <c r="NXA2" s="592"/>
      <c r="NXB2" s="592"/>
      <c r="NXC2" s="592"/>
      <c r="NXD2" s="592"/>
      <c r="NXE2" s="592"/>
      <c r="NXF2" s="592"/>
      <c r="NXG2" s="592"/>
      <c r="NXH2" s="592"/>
      <c r="NXI2" s="592" t="s">
        <v>351</v>
      </c>
      <c r="NXJ2" s="592"/>
      <c r="NXK2" s="592"/>
      <c r="NXL2" s="592"/>
      <c r="NXM2" s="592"/>
      <c r="NXN2" s="592"/>
      <c r="NXO2" s="592"/>
      <c r="NXP2" s="592"/>
      <c r="NXQ2" s="592"/>
      <c r="NXR2" s="592"/>
      <c r="NXS2" s="592"/>
      <c r="NXT2" s="592"/>
      <c r="NXU2" s="592"/>
      <c r="NXV2" s="592"/>
      <c r="NXW2" s="592"/>
      <c r="NXX2" s="592"/>
      <c r="NXY2" s="592" t="s">
        <v>351</v>
      </c>
      <c r="NXZ2" s="592"/>
      <c r="NYA2" s="592"/>
      <c r="NYB2" s="592"/>
      <c r="NYC2" s="592"/>
      <c r="NYD2" s="592"/>
      <c r="NYE2" s="592"/>
      <c r="NYF2" s="592"/>
      <c r="NYG2" s="592"/>
      <c r="NYH2" s="592"/>
      <c r="NYI2" s="592"/>
      <c r="NYJ2" s="592"/>
      <c r="NYK2" s="592"/>
      <c r="NYL2" s="592"/>
      <c r="NYM2" s="592"/>
      <c r="NYN2" s="592"/>
      <c r="NYO2" s="592" t="s">
        <v>351</v>
      </c>
      <c r="NYP2" s="592"/>
      <c r="NYQ2" s="592"/>
      <c r="NYR2" s="592"/>
      <c r="NYS2" s="592"/>
      <c r="NYT2" s="592"/>
      <c r="NYU2" s="592"/>
      <c r="NYV2" s="592"/>
      <c r="NYW2" s="592"/>
      <c r="NYX2" s="592"/>
      <c r="NYY2" s="592"/>
      <c r="NYZ2" s="592"/>
      <c r="NZA2" s="592"/>
      <c r="NZB2" s="592"/>
      <c r="NZC2" s="592"/>
      <c r="NZD2" s="592"/>
      <c r="NZE2" s="592" t="s">
        <v>351</v>
      </c>
      <c r="NZF2" s="592"/>
      <c r="NZG2" s="592"/>
      <c r="NZH2" s="592"/>
      <c r="NZI2" s="592"/>
      <c r="NZJ2" s="592"/>
      <c r="NZK2" s="592"/>
      <c r="NZL2" s="592"/>
      <c r="NZM2" s="592"/>
      <c r="NZN2" s="592"/>
      <c r="NZO2" s="592"/>
      <c r="NZP2" s="592"/>
      <c r="NZQ2" s="592"/>
      <c r="NZR2" s="592"/>
      <c r="NZS2" s="592"/>
      <c r="NZT2" s="592"/>
      <c r="NZU2" s="592" t="s">
        <v>351</v>
      </c>
      <c r="NZV2" s="592"/>
      <c r="NZW2" s="592"/>
      <c r="NZX2" s="592"/>
      <c r="NZY2" s="592"/>
      <c r="NZZ2" s="592"/>
      <c r="OAA2" s="592"/>
      <c r="OAB2" s="592"/>
      <c r="OAC2" s="592"/>
      <c r="OAD2" s="592"/>
      <c r="OAE2" s="592"/>
      <c r="OAF2" s="592"/>
      <c r="OAG2" s="592"/>
      <c r="OAH2" s="592"/>
      <c r="OAI2" s="592"/>
      <c r="OAJ2" s="592"/>
      <c r="OAK2" s="592" t="s">
        <v>351</v>
      </c>
      <c r="OAL2" s="592"/>
      <c r="OAM2" s="592"/>
      <c r="OAN2" s="592"/>
      <c r="OAO2" s="592"/>
      <c r="OAP2" s="592"/>
      <c r="OAQ2" s="592"/>
      <c r="OAR2" s="592"/>
      <c r="OAS2" s="592"/>
      <c r="OAT2" s="592"/>
      <c r="OAU2" s="592"/>
      <c r="OAV2" s="592"/>
      <c r="OAW2" s="592"/>
      <c r="OAX2" s="592"/>
      <c r="OAY2" s="592"/>
      <c r="OAZ2" s="592"/>
      <c r="OBA2" s="592" t="s">
        <v>351</v>
      </c>
      <c r="OBB2" s="592"/>
      <c r="OBC2" s="592"/>
      <c r="OBD2" s="592"/>
      <c r="OBE2" s="592"/>
      <c r="OBF2" s="592"/>
      <c r="OBG2" s="592"/>
      <c r="OBH2" s="592"/>
      <c r="OBI2" s="592"/>
      <c r="OBJ2" s="592"/>
      <c r="OBK2" s="592"/>
      <c r="OBL2" s="592"/>
      <c r="OBM2" s="592"/>
      <c r="OBN2" s="592"/>
      <c r="OBO2" s="592"/>
      <c r="OBP2" s="592"/>
      <c r="OBQ2" s="592" t="s">
        <v>351</v>
      </c>
      <c r="OBR2" s="592"/>
      <c r="OBS2" s="592"/>
      <c r="OBT2" s="592"/>
      <c r="OBU2" s="592"/>
      <c r="OBV2" s="592"/>
      <c r="OBW2" s="592"/>
      <c r="OBX2" s="592"/>
      <c r="OBY2" s="592"/>
      <c r="OBZ2" s="592"/>
      <c r="OCA2" s="592"/>
      <c r="OCB2" s="592"/>
      <c r="OCC2" s="592"/>
      <c r="OCD2" s="592"/>
      <c r="OCE2" s="592"/>
      <c r="OCF2" s="592"/>
      <c r="OCG2" s="592" t="s">
        <v>351</v>
      </c>
      <c r="OCH2" s="592"/>
      <c r="OCI2" s="592"/>
      <c r="OCJ2" s="592"/>
      <c r="OCK2" s="592"/>
      <c r="OCL2" s="592"/>
      <c r="OCM2" s="592"/>
      <c r="OCN2" s="592"/>
      <c r="OCO2" s="592"/>
      <c r="OCP2" s="592"/>
      <c r="OCQ2" s="592"/>
      <c r="OCR2" s="592"/>
      <c r="OCS2" s="592"/>
      <c r="OCT2" s="592"/>
      <c r="OCU2" s="592"/>
      <c r="OCV2" s="592"/>
      <c r="OCW2" s="592" t="s">
        <v>351</v>
      </c>
      <c r="OCX2" s="592"/>
      <c r="OCY2" s="592"/>
      <c r="OCZ2" s="592"/>
      <c r="ODA2" s="592"/>
      <c r="ODB2" s="592"/>
      <c r="ODC2" s="592"/>
      <c r="ODD2" s="592"/>
      <c r="ODE2" s="592"/>
      <c r="ODF2" s="592"/>
      <c r="ODG2" s="592"/>
      <c r="ODH2" s="592"/>
      <c r="ODI2" s="592"/>
      <c r="ODJ2" s="592"/>
      <c r="ODK2" s="592"/>
      <c r="ODL2" s="592"/>
      <c r="ODM2" s="592" t="s">
        <v>351</v>
      </c>
      <c r="ODN2" s="592"/>
      <c r="ODO2" s="592"/>
      <c r="ODP2" s="592"/>
      <c r="ODQ2" s="592"/>
      <c r="ODR2" s="592"/>
      <c r="ODS2" s="592"/>
      <c r="ODT2" s="592"/>
      <c r="ODU2" s="592"/>
      <c r="ODV2" s="592"/>
      <c r="ODW2" s="592"/>
      <c r="ODX2" s="592"/>
      <c r="ODY2" s="592"/>
      <c r="ODZ2" s="592"/>
      <c r="OEA2" s="592"/>
      <c r="OEB2" s="592"/>
      <c r="OEC2" s="592" t="s">
        <v>351</v>
      </c>
      <c r="OED2" s="592"/>
      <c r="OEE2" s="592"/>
      <c r="OEF2" s="592"/>
      <c r="OEG2" s="592"/>
      <c r="OEH2" s="592"/>
      <c r="OEI2" s="592"/>
      <c r="OEJ2" s="592"/>
      <c r="OEK2" s="592"/>
      <c r="OEL2" s="592"/>
      <c r="OEM2" s="592"/>
      <c r="OEN2" s="592"/>
      <c r="OEO2" s="592"/>
      <c r="OEP2" s="592"/>
      <c r="OEQ2" s="592"/>
      <c r="OER2" s="592"/>
      <c r="OES2" s="592" t="s">
        <v>351</v>
      </c>
      <c r="OET2" s="592"/>
      <c r="OEU2" s="592"/>
      <c r="OEV2" s="592"/>
      <c r="OEW2" s="592"/>
      <c r="OEX2" s="592"/>
      <c r="OEY2" s="592"/>
      <c r="OEZ2" s="592"/>
      <c r="OFA2" s="592"/>
      <c r="OFB2" s="592"/>
      <c r="OFC2" s="592"/>
      <c r="OFD2" s="592"/>
      <c r="OFE2" s="592"/>
      <c r="OFF2" s="592"/>
      <c r="OFG2" s="592"/>
      <c r="OFH2" s="592"/>
      <c r="OFI2" s="592" t="s">
        <v>351</v>
      </c>
      <c r="OFJ2" s="592"/>
      <c r="OFK2" s="592"/>
      <c r="OFL2" s="592"/>
      <c r="OFM2" s="592"/>
      <c r="OFN2" s="592"/>
      <c r="OFO2" s="592"/>
      <c r="OFP2" s="592"/>
      <c r="OFQ2" s="592"/>
      <c r="OFR2" s="592"/>
      <c r="OFS2" s="592"/>
      <c r="OFT2" s="592"/>
      <c r="OFU2" s="592"/>
      <c r="OFV2" s="592"/>
      <c r="OFW2" s="592"/>
      <c r="OFX2" s="592"/>
      <c r="OFY2" s="592" t="s">
        <v>351</v>
      </c>
      <c r="OFZ2" s="592"/>
      <c r="OGA2" s="592"/>
      <c r="OGB2" s="592"/>
      <c r="OGC2" s="592"/>
      <c r="OGD2" s="592"/>
      <c r="OGE2" s="592"/>
      <c r="OGF2" s="592"/>
      <c r="OGG2" s="592"/>
      <c r="OGH2" s="592"/>
      <c r="OGI2" s="592"/>
      <c r="OGJ2" s="592"/>
      <c r="OGK2" s="592"/>
      <c r="OGL2" s="592"/>
      <c r="OGM2" s="592"/>
      <c r="OGN2" s="592"/>
      <c r="OGO2" s="592" t="s">
        <v>351</v>
      </c>
      <c r="OGP2" s="592"/>
      <c r="OGQ2" s="592"/>
      <c r="OGR2" s="592"/>
      <c r="OGS2" s="592"/>
      <c r="OGT2" s="592"/>
      <c r="OGU2" s="592"/>
      <c r="OGV2" s="592"/>
      <c r="OGW2" s="592"/>
      <c r="OGX2" s="592"/>
      <c r="OGY2" s="592"/>
      <c r="OGZ2" s="592"/>
      <c r="OHA2" s="592"/>
      <c r="OHB2" s="592"/>
      <c r="OHC2" s="592"/>
      <c r="OHD2" s="592"/>
      <c r="OHE2" s="592" t="s">
        <v>351</v>
      </c>
      <c r="OHF2" s="592"/>
      <c r="OHG2" s="592"/>
      <c r="OHH2" s="592"/>
      <c r="OHI2" s="592"/>
      <c r="OHJ2" s="592"/>
      <c r="OHK2" s="592"/>
      <c r="OHL2" s="592"/>
      <c r="OHM2" s="592"/>
      <c r="OHN2" s="592"/>
      <c r="OHO2" s="592"/>
      <c r="OHP2" s="592"/>
      <c r="OHQ2" s="592"/>
      <c r="OHR2" s="592"/>
      <c r="OHS2" s="592"/>
      <c r="OHT2" s="592"/>
      <c r="OHU2" s="592" t="s">
        <v>351</v>
      </c>
      <c r="OHV2" s="592"/>
      <c r="OHW2" s="592"/>
      <c r="OHX2" s="592"/>
      <c r="OHY2" s="592"/>
      <c r="OHZ2" s="592"/>
      <c r="OIA2" s="592"/>
      <c r="OIB2" s="592"/>
      <c r="OIC2" s="592"/>
      <c r="OID2" s="592"/>
      <c r="OIE2" s="592"/>
      <c r="OIF2" s="592"/>
      <c r="OIG2" s="592"/>
      <c r="OIH2" s="592"/>
      <c r="OII2" s="592"/>
      <c r="OIJ2" s="592"/>
      <c r="OIK2" s="592" t="s">
        <v>351</v>
      </c>
      <c r="OIL2" s="592"/>
      <c r="OIM2" s="592"/>
      <c r="OIN2" s="592"/>
      <c r="OIO2" s="592"/>
      <c r="OIP2" s="592"/>
      <c r="OIQ2" s="592"/>
      <c r="OIR2" s="592"/>
      <c r="OIS2" s="592"/>
      <c r="OIT2" s="592"/>
      <c r="OIU2" s="592"/>
      <c r="OIV2" s="592"/>
      <c r="OIW2" s="592"/>
      <c r="OIX2" s="592"/>
      <c r="OIY2" s="592"/>
      <c r="OIZ2" s="592"/>
      <c r="OJA2" s="592" t="s">
        <v>351</v>
      </c>
      <c r="OJB2" s="592"/>
      <c r="OJC2" s="592"/>
      <c r="OJD2" s="592"/>
      <c r="OJE2" s="592"/>
      <c r="OJF2" s="592"/>
      <c r="OJG2" s="592"/>
      <c r="OJH2" s="592"/>
      <c r="OJI2" s="592"/>
      <c r="OJJ2" s="592"/>
      <c r="OJK2" s="592"/>
      <c r="OJL2" s="592"/>
      <c r="OJM2" s="592"/>
      <c r="OJN2" s="592"/>
      <c r="OJO2" s="592"/>
      <c r="OJP2" s="592"/>
      <c r="OJQ2" s="592" t="s">
        <v>351</v>
      </c>
      <c r="OJR2" s="592"/>
      <c r="OJS2" s="592"/>
      <c r="OJT2" s="592"/>
      <c r="OJU2" s="592"/>
      <c r="OJV2" s="592"/>
      <c r="OJW2" s="592"/>
      <c r="OJX2" s="592"/>
      <c r="OJY2" s="592"/>
      <c r="OJZ2" s="592"/>
      <c r="OKA2" s="592"/>
      <c r="OKB2" s="592"/>
      <c r="OKC2" s="592"/>
      <c r="OKD2" s="592"/>
      <c r="OKE2" s="592"/>
      <c r="OKF2" s="592"/>
      <c r="OKG2" s="592" t="s">
        <v>351</v>
      </c>
      <c r="OKH2" s="592"/>
      <c r="OKI2" s="592"/>
      <c r="OKJ2" s="592"/>
      <c r="OKK2" s="592"/>
      <c r="OKL2" s="592"/>
      <c r="OKM2" s="592"/>
      <c r="OKN2" s="592"/>
      <c r="OKO2" s="592"/>
      <c r="OKP2" s="592"/>
      <c r="OKQ2" s="592"/>
      <c r="OKR2" s="592"/>
      <c r="OKS2" s="592"/>
      <c r="OKT2" s="592"/>
      <c r="OKU2" s="592"/>
      <c r="OKV2" s="592"/>
      <c r="OKW2" s="592" t="s">
        <v>351</v>
      </c>
      <c r="OKX2" s="592"/>
      <c r="OKY2" s="592"/>
      <c r="OKZ2" s="592"/>
      <c r="OLA2" s="592"/>
      <c r="OLB2" s="592"/>
      <c r="OLC2" s="592"/>
      <c r="OLD2" s="592"/>
      <c r="OLE2" s="592"/>
      <c r="OLF2" s="592"/>
      <c r="OLG2" s="592"/>
      <c r="OLH2" s="592"/>
      <c r="OLI2" s="592"/>
      <c r="OLJ2" s="592"/>
      <c r="OLK2" s="592"/>
      <c r="OLL2" s="592"/>
      <c r="OLM2" s="592" t="s">
        <v>351</v>
      </c>
      <c r="OLN2" s="592"/>
      <c r="OLO2" s="592"/>
      <c r="OLP2" s="592"/>
      <c r="OLQ2" s="592"/>
      <c r="OLR2" s="592"/>
      <c r="OLS2" s="592"/>
      <c r="OLT2" s="592"/>
      <c r="OLU2" s="592"/>
      <c r="OLV2" s="592"/>
      <c r="OLW2" s="592"/>
      <c r="OLX2" s="592"/>
      <c r="OLY2" s="592"/>
      <c r="OLZ2" s="592"/>
      <c r="OMA2" s="592"/>
      <c r="OMB2" s="592"/>
      <c r="OMC2" s="592" t="s">
        <v>351</v>
      </c>
      <c r="OMD2" s="592"/>
      <c r="OME2" s="592"/>
      <c r="OMF2" s="592"/>
      <c r="OMG2" s="592"/>
      <c r="OMH2" s="592"/>
      <c r="OMI2" s="592"/>
      <c r="OMJ2" s="592"/>
      <c r="OMK2" s="592"/>
      <c r="OML2" s="592"/>
      <c r="OMM2" s="592"/>
      <c r="OMN2" s="592"/>
      <c r="OMO2" s="592"/>
      <c r="OMP2" s="592"/>
      <c r="OMQ2" s="592"/>
      <c r="OMR2" s="592"/>
      <c r="OMS2" s="592" t="s">
        <v>351</v>
      </c>
      <c r="OMT2" s="592"/>
      <c r="OMU2" s="592"/>
      <c r="OMV2" s="592"/>
      <c r="OMW2" s="592"/>
      <c r="OMX2" s="592"/>
      <c r="OMY2" s="592"/>
      <c r="OMZ2" s="592"/>
      <c r="ONA2" s="592"/>
      <c r="ONB2" s="592"/>
      <c r="ONC2" s="592"/>
      <c r="OND2" s="592"/>
      <c r="ONE2" s="592"/>
      <c r="ONF2" s="592"/>
      <c r="ONG2" s="592"/>
      <c r="ONH2" s="592"/>
      <c r="ONI2" s="592" t="s">
        <v>351</v>
      </c>
      <c r="ONJ2" s="592"/>
      <c r="ONK2" s="592"/>
      <c r="ONL2" s="592"/>
      <c r="ONM2" s="592"/>
      <c r="ONN2" s="592"/>
      <c r="ONO2" s="592"/>
      <c r="ONP2" s="592"/>
      <c r="ONQ2" s="592"/>
      <c r="ONR2" s="592"/>
      <c r="ONS2" s="592"/>
      <c r="ONT2" s="592"/>
      <c r="ONU2" s="592"/>
      <c r="ONV2" s="592"/>
      <c r="ONW2" s="592"/>
      <c r="ONX2" s="592"/>
      <c r="ONY2" s="592" t="s">
        <v>351</v>
      </c>
      <c r="ONZ2" s="592"/>
      <c r="OOA2" s="592"/>
      <c r="OOB2" s="592"/>
      <c r="OOC2" s="592"/>
      <c r="OOD2" s="592"/>
      <c r="OOE2" s="592"/>
      <c r="OOF2" s="592"/>
      <c r="OOG2" s="592"/>
      <c r="OOH2" s="592"/>
      <c r="OOI2" s="592"/>
      <c r="OOJ2" s="592"/>
      <c r="OOK2" s="592"/>
      <c r="OOL2" s="592"/>
      <c r="OOM2" s="592"/>
      <c r="OON2" s="592"/>
      <c r="OOO2" s="592" t="s">
        <v>351</v>
      </c>
      <c r="OOP2" s="592"/>
      <c r="OOQ2" s="592"/>
      <c r="OOR2" s="592"/>
      <c r="OOS2" s="592"/>
      <c r="OOT2" s="592"/>
      <c r="OOU2" s="592"/>
      <c r="OOV2" s="592"/>
      <c r="OOW2" s="592"/>
      <c r="OOX2" s="592"/>
      <c r="OOY2" s="592"/>
      <c r="OOZ2" s="592"/>
      <c r="OPA2" s="592"/>
      <c r="OPB2" s="592"/>
      <c r="OPC2" s="592"/>
      <c r="OPD2" s="592"/>
      <c r="OPE2" s="592" t="s">
        <v>351</v>
      </c>
      <c r="OPF2" s="592"/>
      <c r="OPG2" s="592"/>
      <c r="OPH2" s="592"/>
      <c r="OPI2" s="592"/>
      <c r="OPJ2" s="592"/>
      <c r="OPK2" s="592"/>
      <c r="OPL2" s="592"/>
      <c r="OPM2" s="592"/>
      <c r="OPN2" s="592"/>
      <c r="OPO2" s="592"/>
      <c r="OPP2" s="592"/>
      <c r="OPQ2" s="592"/>
      <c r="OPR2" s="592"/>
      <c r="OPS2" s="592"/>
      <c r="OPT2" s="592"/>
      <c r="OPU2" s="592" t="s">
        <v>351</v>
      </c>
      <c r="OPV2" s="592"/>
      <c r="OPW2" s="592"/>
      <c r="OPX2" s="592"/>
      <c r="OPY2" s="592"/>
      <c r="OPZ2" s="592"/>
      <c r="OQA2" s="592"/>
      <c r="OQB2" s="592"/>
      <c r="OQC2" s="592"/>
      <c r="OQD2" s="592"/>
      <c r="OQE2" s="592"/>
      <c r="OQF2" s="592"/>
      <c r="OQG2" s="592"/>
      <c r="OQH2" s="592"/>
      <c r="OQI2" s="592"/>
      <c r="OQJ2" s="592"/>
      <c r="OQK2" s="592" t="s">
        <v>351</v>
      </c>
      <c r="OQL2" s="592"/>
      <c r="OQM2" s="592"/>
      <c r="OQN2" s="592"/>
      <c r="OQO2" s="592"/>
      <c r="OQP2" s="592"/>
      <c r="OQQ2" s="592"/>
      <c r="OQR2" s="592"/>
      <c r="OQS2" s="592"/>
      <c r="OQT2" s="592"/>
      <c r="OQU2" s="592"/>
      <c r="OQV2" s="592"/>
      <c r="OQW2" s="592"/>
      <c r="OQX2" s="592"/>
      <c r="OQY2" s="592"/>
      <c r="OQZ2" s="592"/>
      <c r="ORA2" s="592" t="s">
        <v>351</v>
      </c>
      <c r="ORB2" s="592"/>
      <c r="ORC2" s="592"/>
      <c r="ORD2" s="592"/>
      <c r="ORE2" s="592"/>
      <c r="ORF2" s="592"/>
      <c r="ORG2" s="592"/>
      <c r="ORH2" s="592"/>
      <c r="ORI2" s="592"/>
      <c r="ORJ2" s="592"/>
      <c r="ORK2" s="592"/>
      <c r="ORL2" s="592"/>
      <c r="ORM2" s="592"/>
      <c r="ORN2" s="592"/>
      <c r="ORO2" s="592"/>
      <c r="ORP2" s="592"/>
      <c r="ORQ2" s="592" t="s">
        <v>351</v>
      </c>
      <c r="ORR2" s="592"/>
      <c r="ORS2" s="592"/>
      <c r="ORT2" s="592"/>
      <c r="ORU2" s="592"/>
      <c r="ORV2" s="592"/>
      <c r="ORW2" s="592"/>
      <c r="ORX2" s="592"/>
      <c r="ORY2" s="592"/>
      <c r="ORZ2" s="592"/>
      <c r="OSA2" s="592"/>
      <c r="OSB2" s="592"/>
      <c r="OSC2" s="592"/>
      <c r="OSD2" s="592"/>
      <c r="OSE2" s="592"/>
      <c r="OSF2" s="592"/>
      <c r="OSG2" s="592" t="s">
        <v>351</v>
      </c>
      <c r="OSH2" s="592"/>
      <c r="OSI2" s="592"/>
      <c r="OSJ2" s="592"/>
      <c r="OSK2" s="592"/>
      <c r="OSL2" s="592"/>
      <c r="OSM2" s="592"/>
      <c r="OSN2" s="592"/>
      <c r="OSO2" s="592"/>
      <c r="OSP2" s="592"/>
      <c r="OSQ2" s="592"/>
      <c r="OSR2" s="592"/>
      <c r="OSS2" s="592"/>
      <c r="OST2" s="592"/>
      <c r="OSU2" s="592"/>
      <c r="OSV2" s="592"/>
      <c r="OSW2" s="592" t="s">
        <v>351</v>
      </c>
      <c r="OSX2" s="592"/>
      <c r="OSY2" s="592"/>
      <c r="OSZ2" s="592"/>
      <c r="OTA2" s="592"/>
      <c r="OTB2" s="592"/>
      <c r="OTC2" s="592"/>
      <c r="OTD2" s="592"/>
      <c r="OTE2" s="592"/>
      <c r="OTF2" s="592"/>
      <c r="OTG2" s="592"/>
      <c r="OTH2" s="592"/>
      <c r="OTI2" s="592"/>
      <c r="OTJ2" s="592"/>
      <c r="OTK2" s="592"/>
      <c r="OTL2" s="592"/>
      <c r="OTM2" s="592" t="s">
        <v>351</v>
      </c>
      <c r="OTN2" s="592"/>
      <c r="OTO2" s="592"/>
      <c r="OTP2" s="592"/>
      <c r="OTQ2" s="592"/>
      <c r="OTR2" s="592"/>
      <c r="OTS2" s="592"/>
      <c r="OTT2" s="592"/>
      <c r="OTU2" s="592"/>
      <c r="OTV2" s="592"/>
      <c r="OTW2" s="592"/>
      <c r="OTX2" s="592"/>
      <c r="OTY2" s="592"/>
      <c r="OTZ2" s="592"/>
      <c r="OUA2" s="592"/>
      <c r="OUB2" s="592"/>
      <c r="OUC2" s="592" t="s">
        <v>351</v>
      </c>
      <c r="OUD2" s="592"/>
      <c r="OUE2" s="592"/>
      <c r="OUF2" s="592"/>
      <c r="OUG2" s="592"/>
      <c r="OUH2" s="592"/>
      <c r="OUI2" s="592"/>
      <c r="OUJ2" s="592"/>
      <c r="OUK2" s="592"/>
      <c r="OUL2" s="592"/>
      <c r="OUM2" s="592"/>
      <c r="OUN2" s="592"/>
      <c r="OUO2" s="592"/>
      <c r="OUP2" s="592"/>
      <c r="OUQ2" s="592"/>
      <c r="OUR2" s="592"/>
      <c r="OUS2" s="592" t="s">
        <v>351</v>
      </c>
      <c r="OUT2" s="592"/>
      <c r="OUU2" s="592"/>
      <c r="OUV2" s="592"/>
      <c r="OUW2" s="592"/>
      <c r="OUX2" s="592"/>
      <c r="OUY2" s="592"/>
      <c r="OUZ2" s="592"/>
      <c r="OVA2" s="592"/>
      <c r="OVB2" s="592"/>
      <c r="OVC2" s="592"/>
      <c r="OVD2" s="592"/>
      <c r="OVE2" s="592"/>
      <c r="OVF2" s="592"/>
      <c r="OVG2" s="592"/>
      <c r="OVH2" s="592"/>
      <c r="OVI2" s="592" t="s">
        <v>351</v>
      </c>
      <c r="OVJ2" s="592"/>
      <c r="OVK2" s="592"/>
      <c r="OVL2" s="592"/>
      <c r="OVM2" s="592"/>
      <c r="OVN2" s="592"/>
      <c r="OVO2" s="592"/>
      <c r="OVP2" s="592"/>
      <c r="OVQ2" s="592"/>
      <c r="OVR2" s="592"/>
      <c r="OVS2" s="592"/>
      <c r="OVT2" s="592"/>
      <c r="OVU2" s="592"/>
      <c r="OVV2" s="592"/>
      <c r="OVW2" s="592"/>
      <c r="OVX2" s="592"/>
      <c r="OVY2" s="592" t="s">
        <v>351</v>
      </c>
      <c r="OVZ2" s="592"/>
      <c r="OWA2" s="592"/>
      <c r="OWB2" s="592"/>
      <c r="OWC2" s="592"/>
      <c r="OWD2" s="592"/>
      <c r="OWE2" s="592"/>
      <c r="OWF2" s="592"/>
      <c r="OWG2" s="592"/>
      <c r="OWH2" s="592"/>
      <c r="OWI2" s="592"/>
      <c r="OWJ2" s="592"/>
      <c r="OWK2" s="592"/>
      <c r="OWL2" s="592"/>
      <c r="OWM2" s="592"/>
      <c r="OWN2" s="592"/>
      <c r="OWO2" s="592" t="s">
        <v>351</v>
      </c>
      <c r="OWP2" s="592"/>
      <c r="OWQ2" s="592"/>
      <c r="OWR2" s="592"/>
      <c r="OWS2" s="592"/>
      <c r="OWT2" s="592"/>
      <c r="OWU2" s="592"/>
      <c r="OWV2" s="592"/>
      <c r="OWW2" s="592"/>
      <c r="OWX2" s="592"/>
      <c r="OWY2" s="592"/>
      <c r="OWZ2" s="592"/>
      <c r="OXA2" s="592"/>
      <c r="OXB2" s="592"/>
      <c r="OXC2" s="592"/>
      <c r="OXD2" s="592"/>
      <c r="OXE2" s="592" t="s">
        <v>351</v>
      </c>
      <c r="OXF2" s="592"/>
      <c r="OXG2" s="592"/>
      <c r="OXH2" s="592"/>
      <c r="OXI2" s="592"/>
      <c r="OXJ2" s="592"/>
      <c r="OXK2" s="592"/>
      <c r="OXL2" s="592"/>
      <c r="OXM2" s="592"/>
      <c r="OXN2" s="592"/>
      <c r="OXO2" s="592"/>
      <c r="OXP2" s="592"/>
      <c r="OXQ2" s="592"/>
      <c r="OXR2" s="592"/>
      <c r="OXS2" s="592"/>
      <c r="OXT2" s="592"/>
      <c r="OXU2" s="592" t="s">
        <v>351</v>
      </c>
      <c r="OXV2" s="592"/>
      <c r="OXW2" s="592"/>
      <c r="OXX2" s="592"/>
      <c r="OXY2" s="592"/>
      <c r="OXZ2" s="592"/>
      <c r="OYA2" s="592"/>
      <c r="OYB2" s="592"/>
      <c r="OYC2" s="592"/>
      <c r="OYD2" s="592"/>
      <c r="OYE2" s="592"/>
      <c r="OYF2" s="592"/>
      <c r="OYG2" s="592"/>
      <c r="OYH2" s="592"/>
      <c r="OYI2" s="592"/>
      <c r="OYJ2" s="592"/>
      <c r="OYK2" s="592" t="s">
        <v>351</v>
      </c>
      <c r="OYL2" s="592"/>
      <c r="OYM2" s="592"/>
      <c r="OYN2" s="592"/>
      <c r="OYO2" s="592"/>
      <c r="OYP2" s="592"/>
      <c r="OYQ2" s="592"/>
      <c r="OYR2" s="592"/>
      <c r="OYS2" s="592"/>
      <c r="OYT2" s="592"/>
      <c r="OYU2" s="592"/>
      <c r="OYV2" s="592"/>
      <c r="OYW2" s="592"/>
      <c r="OYX2" s="592"/>
      <c r="OYY2" s="592"/>
      <c r="OYZ2" s="592"/>
      <c r="OZA2" s="592" t="s">
        <v>351</v>
      </c>
      <c r="OZB2" s="592"/>
      <c r="OZC2" s="592"/>
      <c r="OZD2" s="592"/>
      <c r="OZE2" s="592"/>
      <c r="OZF2" s="592"/>
      <c r="OZG2" s="592"/>
      <c r="OZH2" s="592"/>
      <c r="OZI2" s="592"/>
      <c r="OZJ2" s="592"/>
      <c r="OZK2" s="592"/>
      <c r="OZL2" s="592"/>
      <c r="OZM2" s="592"/>
      <c r="OZN2" s="592"/>
      <c r="OZO2" s="592"/>
      <c r="OZP2" s="592"/>
      <c r="OZQ2" s="592" t="s">
        <v>351</v>
      </c>
      <c r="OZR2" s="592"/>
      <c r="OZS2" s="592"/>
      <c r="OZT2" s="592"/>
      <c r="OZU2" s="592"/>
      <c r="OZV2" s="592"/>
      <c r="OZW2" s="592"/>
      <c r="OZX2" s="592"/>
      <c r="OZY2" s="592"/>
      <c r="OZZ2" s="592"/>
      <c r="PAA2" s="592"/>
      <c r="PAB2" s="592"/>
      <c r="PAC2" s="592"/>
      <c r="PAD2" s="592"/>
      <c r="PAE2" s="592"/>
      <c r="PAF2" s="592"/>
      <c r="PAG2" s="592" t="s">
        <v>351</v>
      </c>
      <c r="PAH2" s="592"/>
      <c r="PAI2" s="592"/>
      <c r="PAJ2" s="592"/>
      <c r="PAK2" s="592"/>
      <c r="PAL2" s="592"/>
      <c r="PAM2" s="592"/>
      <c r="PAN2" s="592"/>
      <c r="PAO2" s="592"/>
      <c r="PAP2" s="592"/>
      <c r="PAQ2" s="592"/>
      <c r="PAR2" s="592"/>
      <c r="PAS2" s="592"/>
      <c r="PAT2" s="592"/>
      <c r="PAU2" s="592"/>
      <c r="PAV2" s="592"/>
      <c r="PAW2" s="592" t="s">
        <v>351</v>
      </c>
      <c r="PAX2" s="592"/>
      <c r="PAY2" s="592"/>
      <c r="PAZ2" s="592"/>
      <c r="PBA2" s="592"/>
      <c r="PBB2" s="592"/>
      <c r="PBC2" s="592"/>
      <c r="PBD2" s="592"/>
      <c r="PBE2" s="592"/>
      <c r="PBF2" s="592"/>
      <c r="PBG2" s="592"/>
      <c r="PBH2" s="592"/>
      <c r="PBI2" s="592"/>
      <c r="PBJ2" s="592"/>
      <c r="PBK2" s="592"/>
      <c r="PBL2" s="592"/>
      <c r="PBM2" s="592" t="s">
        <v>351</v>
      </c>
      <c r="PBN2" s="592"/>
      <c r="PBO2" s="592"/>
      <c r="PBP2" s="592"/>
      <c r="PBQ2" s="592"/>
      <c r="PBR2" s="592"/>
      <c r="PBS2" s="592"/>
      <c r="PBT2" s="592"/>
      <c r="PBU2" s="592"/>
      <c r="PBV2" s="592"/>
      <c r="PBW2" s="592"/>
      <c r="PBX2" s="592"/>
      <c r="PBY2" s="592"/>
      <c r="PBZ2" s="592"/>
      <c r="PCA2" s="592"/>
      <c r="PCB2" s="592"/>
      <c r="PCC2" s="592" t="s">
        <v>351</v>
      </c>
      <c r="PCD2" s="592"/>
      <c r="PCE2" s="592"/>
      <c r="PCF2" s="592"/>
      <c r="PCG2" s="592"/>
      <c r="PCH2" s="592"/>
      <c r="PCI2" s="592"/>
      <c r="PCJ2" s="592"/>
      <c r="PCK2" s="592"/>
      <c r="PCL2" s="592"/>
      <c r="PCM2" s="592"/>
      <c r="PCN2" s="592"/>
      <c r="PCO2" s="592"/>
      <c r="PCP2" s="592"/>
      <c r="PCQ2" s="592"/>
      <c r="PCR2" s="592"/>
      <c r="PCS2" s="592" t="s">
        <v>351</v>
      </c>
      <c r="PCT2" s="592"/>
      <c r="PCU2" s="592"/>
      <c r="PCV2" s="592"/>
      <c r="PCW2" s="592"/>
      <c r="PCX2" s="592"/>
      <c r="PCY2" s="592"/>
      <c r="PCZ2" s="592"/>
      <c r="PDA2" s="592"/>
      <c r="PDB2" s="592"/>
      <c r="PDC2" s="592"/>
      <c r="PDD2" s="592"/>
      <c r="PDE2" s="592"/>
      <c r="PDF2" s="592"/>
      <c r="PDG2" s="592"/>
      <c r="PDH2" s="592"/>
      <c r="PDI2" s="592" t="s">
        <v>351</v>
      </c>
      <c r="PDJ2" s="592"/>
      <c r="PDK2" s="592"/>
      <c r="PDL2" s="592"/>
      <c r="PDM2" s="592"/>
      <c r="PDN2" s="592"/>
      <c r="PDO2" s="592"/>
      <c r="PDP2" s="592"/>
      <c r="PDQ2" s="592"/>
      <c r="PDR2" s="592"/>
      <c r="PDS2" s="592"/>
      <c r="PDT2" s="592"/>
      <c r="PDU2" s="592"/>
      <c r="PDV2" s="592"/>
      <c r="PDW2" s="592"/>
      <c r="PDX2" s="592"/>
      <c r="PDY2" s="592" t="s">
        <v>351</v>
      </c>
      <c r="PDZ2" s="592"/>
      <c r="PEA2" s="592"/>
      <c r="PEB2" s="592"/>
      <c r="PEC2" s="592"/>
      <c r="PED2" s="592"/>
      <c r="PEE2" s="592"/>
      <c r="PEF2" s="592"/>
      <c r="PEG2" s="592"/>
      <c r="PEH2" s="592"/>
      <c r="PEI2" s="592"/>
      <c r="PEJ2" s="592"/>
      <c r="PEK2" s="592"/>
      <c r="PEL2" s="592"/>
      <c r="PEM2" s="592"/>
      <c r="PEN2" s="592"/>
      <c r="PEO2" s="592" t="s">
        <v>351</v>
      </c>
      <c r="PEP2" s="592"/>
      <c r="PEQ2" s="592"/>
      <c r="PER2" s="592"/>
      <c r="PES2" s="592"/>
      <c r="PET2" s="592"/>
      <c r="PEU2" s="592"/>
      <c r="PEV2" s="592"/>
      <c r="PEW2" s="592"/>
      <c r="PEX2" s="592"/>
      <c r="PEY2" s="592"/>
      <c r="PEZ2" s="592"/>
      <c r="PFA2" s="592"/>
      <c r="PFB2" s="592"/>
      <c r="PFC2" s="592"/>
      <c r="PFD2" s="592"/>
      <c r="PFE2" s="592" t="s">
        <v>351</v>
      </c>
      <c r="PFF2" s="592"/>
      <c r="PFG2" s="592"/>
      <c r="PFH2" s="592"/>
      <c r="PFI2" s="592"/>
      <c r="PFJ2" s="592"/>
      <c r="PFK2" s="592"/>
      <c r="PFL2" s="592"/>
      <c r="PFM2" s="592"/>
      <c r="PFN2" s="592"/>
      <c r="PFO2" s="592"/>
      <c r="PFP2" s="592"/>
      <c r="PFQ2" s="592"/>
      <c r="PFR2" s="592"/>
      <c r="PFS2" s="592"/>
      <c r="PFT2" s="592"/>
      <c r="PFU2" s="592" t="s">
        <v>351</v>
      </c>
      <c r="PFV2" s="592"/>
      <c r="PFW2" s="592"/>
      <c r="PFX2" s="592"/>
      <c r="PFY2" s="592"/>
      <c r="PFZ2" s="592"/>
      <c r="PGA2" s="592"/>
      <c r="PGB2" s="592"/>
      <c r="PGC2" s="592"/>
      <c r="PGD2" s="592"/>
      <c r="PGE2" s="592"/>
      <c r="PGF2" s="592"/>
      <c r="PGG2" s="592"/>
      <c r="PGH2" s="592"/>
      <c r="PGI2" s="592"/>
      <c r="PGJ2" s="592"/>
      <c r="PGK2" s="592" t="s">
        <v>351</v>
      </c>
      <c r="PGL2" s="592"/>
      <c r="PGM2" s="592"/>
      <c r="PGN2" s="592"/>
      <c r="PGO2" s="592"/>
      <c r="PGP2" s="592"/>
      <c r="PGQ2" s="592"/>
      <c r="PGR2" s="592"/>
      <c r="PGS2" s="592"/>
      <c r="PGT2" s="592"/>
      <c r="PGU2" s="592"/>
      <c r="PGV2" s="592"/>
      <c r="PGW2" s="592"/>
      <c r="PGX2" s="592"/>
      <c r="PGY2" s="592"/>
      <c r="PGZ2" s="592"/>
      <c r="PHA2" s="592" t="s">
        <v>351</v>
      </c>
      <c r="PHB2" s="592"/>
      <c r="PHC2" s="592"/>
      <c r="PHD2" s="592"/>
      <c r="PHE2" s="592"/>
      <c r="PHF2" s="592"/>
      <c r="PHG2" s="592"/>
      <c r="PHH2" s="592"/>
      <c r="PHI2" s="592"/>
      <c r="PHJ2" s="592"/>
      <c r="PHK2" s="592"/>
      <c r="PHL2" s="592"/>
      <c r="PHM2" s="592"/>
      <c r="PHN2" s="592"/>
      <c r="PHO2" s="592"/>
      <c r="PHP2" s="592"/>
      <c r="PHQ2" s="592" t="s">
        <v>351</v>
      </c>
      <c r="PHR2" s="592"/>
      <c r="PHS2" s="592"/>
      <c r="PHT2" s="592"/>
      <c r="PHU2" s="592"/>
      <c r="PHV2" s="592"/>
      <c r="PHW2" s="592"/>
      <c r="PHX2" s="592"/>
      <c r="PHY2" s="592"/>
      <c r="PHZ2" s="592"/>
      <c r="PIA2" s="592"/>
      <c r="PIB2" s="592"/>
      <c r="PIC2" s="592"/>
      <c r="PID2" s="592"/>
      <c r="PIE2" s="592"/>
      <c r="PIF2" s="592"/>
      <c r="PIG2" s="592" t="s">
        <v>351</v>
      </c>
      <c r="PIH2" s="592"/>
      <c r="PII2" s="592"/>
      <c r="PIJ2" s="592"/>
      <c r="PIK2" s="592"/>
      <c r="PIL2" s="592"/>
      <c r="PIM2" s="592"/>
      <c r="PIN2" s="592"/>
      <c r="PIO2" s="592"/>
      <c r="PIP2" s="592"/>
      <c r="PIQ2" s="592"/>
      <c r="PIR2" s="592"/>
      <c r="PIS2" s="592"/>
      <c r="PIT2" s="592"/>
      <c r="PIU2" s="592"/>
      <c r="PIV2" s="592"/>
      <c r="PIW2" s="592" t="s">
        <v>351</v>
      </c>
      <c r="PIX2" s="592"/>
      <c r="PIY2" s="592"/>
      <c r="PIZ2" s="592"/>
      <c r="PJA2" s="592"/>
      <c r="PJB2" s="592"/>
      <c r="PJC2" s="592"/>
      <c r="PJD2" s="592"/>
      <c r="PJE2" s="592"/>
      <c r="PJF2" s="592"/>
      <c r="PJG2" s="592"/>
      <c r="PJH2" s="592"/>
      <c r="PJI2" s="592"/>
      <c r="PJJ2" s="592"/>
      <c r="PJK2" s="592"/>
      <c r="PJL2" s="592"/>
      <c r="PJM2" s="592" t="s">
        <v>351</v>
      </c>
      <c r="PJN2" s="592"/>
      <c r="PJO2" s="592"/>
      <c r="PJP2" s="592"/>
      <c r="PJQ2" s="592"/>
      <c r="PJR2" s="592"/>
      <c r="PJS2" s="592"/>
      <c r="PJT2" s="592"/>
      <c r="PJU2" s="592"/>
      <c r="PJV2" s="592"/>
      <c r="PJW2" s="592"/>
      <c r="PJX2" s="592"/>
      <c r="PJY2" s="592"/>
      <c r="PJZ2" s="592"/>
      <c r="PKA2" s="592"/>
      <c r="PKB2" s="592"/>
      <c r="PKC2" s="592" t="s">
        <v>351</v>
      </c>
      <c r="PKD2" s="592"/>
      <c r="PKE2" s="592"/>
      <c r="PKF2" s="592"/>
      <c r="PKG2" s="592"/>
      <c r="PKH2" s="592"/>
      <c r="PKI2" s="592"/>
      <c r="PKJ2" s="592"/>
      <c r="PKK2" s="592"/>
      <c r="PKL2" s="592"/>
      <c r="PKM2" s="592"/>
      <c r="PKN2" s="592"/>
      <c r="PKO2" s="592"/>
      <c r="PKP2" s="592"/>
      <c r="PKQ2" s="592"/>
      <c r="PKR2" s="592"/>
      <c r="PKS2" s="592" t="s">
        <v>351</v>
      </c>
      <c r="PKT2" s="592"/>
      <c r="PKU2" s="592"/>
      <c r="PKV2" s="592"/>
      <c r="PKW2" s="592"/>
      <c r="PKX2" s="592"/>
      <c r="PKY2" s="592"/>
      <c r="PKZ2" s="592"/>
      <c r="PLA2" s="592"/>
      <c r="PLB2" s="592"/>
      <c r="PLC2" s="592"/>
      <c r="PLD2" s="592"/>
      <c r="PLE2" s="592"/>
      <c r="PLF2" s="592"/>
      <c r="PLG2" s="592"/>
      <c r="PLH2" s="592"/>
      <c r="PLI2" s="592" t="s">
        <v>351</v>
      </c>
      <c r="PLJ2" s="592"/>
      <c r="PLK2" s="592"/>
      <c r="PLL2" s="592"/>
      <c r="PLM2" s="592"/>
      <c r="PLN2" s="592"/>
      <c r="PLO2" s="592"/>
      <c r="PLP2" s="592"/>
      <c r="PLQ2" s="592"/>
      <c r="PLR2" s="592"/>
      <c r="PLS2" s="592"/>
      <c r="PLT2" s="592"/>
      <c r="PLU2" s="592"/>
      <c r="PLV2" s="592"/>
      <c r="PLW2" s="592"/>
      <c r="PLX2" s="592"/>
      <c r="PLY2" s="592" t="s">
        <v>351</v>
      </c>
      <c r="PLZ2" s="592"/>
      <c r="PMA2" s="592"/>
      <c r="PMB2" s="592"/>
      <c r="PMC2" s="592"/>
      <c r="PMD2" s="592"/>
      <c r="PME2" s="592"/>
      <c r="PMF2" s="592"/>
      <c r="PMG2" s="592"/>
      <c r="PMH2" s="592"/>
      <c r="PMI2" s="592"/>
      <c r="PMJ2" s="592"/>
      <c r="PMK2" s="592"/>
      <c r="PML2" s="592"/>
      <c r="PMM2" s="592"/>
      <c r="PMN2" s="592"/>
      <c r="PMO2" s="592" t="s">
        <v>351</v>
      </c>
      <c r="PMP2" s="592"/>
      <c r="PMQ2" s="592"/>
      <c r="PMR2" s="592"/>
      <c r="PMS2" s="592"/>
      <c r="PMT2" s="592"/>
      <c r="PMU2" s="592"/>
      <c r="PMV2" s="592"/>
      <c r="PMW2" s="592"/>
      <c r="PMX2" s="592"/>
      <c r="PMY2" s="592"/>
      <c r="PMZ2" s="592"/>
      <c r="PNA2" s="592"/>
      <c r="PNB2" s="592"/>
      <c r="PNC2" s="592"/>
      <c r="PND2" s="592"/>
      <c r="PNE2" s="592" t="s">
        <v>351</v>
      </c>
      <c r="PNF2" s="592"/>
      <c r="PNG2" s="592"/>
      <c r="PNH2" s="592"/>
      <c r="PNI2" s="592"/>
      <c r="PNJ2" s="592"/>
      <c r="PNK2" s="592"/>
      <c r="PNL2" s="592"/>
      <c r="PNM2" s="592"/>
      <c r="PNN2" s="592"/>
      <c r="PNO2" s="592"/>
      <c r="PNP2" s="592"/>
      <c r="PNQ2" s="592"/>
      <c r="PNR2" s="592"/>
      <c r="PNS2" s="592"/>
      <c r="PNT2" s="592"/>
      <c r="PNU2" s="592" t="s">
        <v>351</v>
      </c>
      <c r="PNV2" s="592"/>
      <c r="PNW2" s="592"/>
      <c r="PNX2" s="592"/>
      <c r="PNY2" s="592"/>
      <c r="PNZ2" s="592"/>
      <c r="POA2" s="592"/>
      <c r="POB2" s="592"/>
      <c r="POC2" s="592"/>
      <c r="POD2" s="592"/>
      <c r="POE2" s="592"/>
      <c r="POF2" s="592"/>
      <c r="POG2" s="592"/>
      <c r="POH2" s="592"/>
      <c r="POI2" s="592"/>
      <c r="POJ2" s="592"/>
      <c r="POK2" s="592" t="s">
        <v>351</v>
      </c>
      <c r="POL2" s="592"/>
      <c r="POM2" s="592"/>
      <c r="PON2" s="592"/>
      <c r="POO2" s="592"/>
      <c r="POP2" s="592"/>
      <c r="POQ2" s="592"/>
      <c r="POR2" s="592"/>
      <c r="POS2" s="592"/>
      <c r="POT2" s="592"/>
      <c r="POU2" s="592"/>
      <c r="POV2" s="592"/>
      <c r="POW2" s="592"/>
      <c r="POX2" s="592"/>
      <c r="POY2" s="592"/>
      <c r="POZ2" s="592"/>
      <c r="PPA2" s="592" t="s">
        <v>351</v>
      </c>
      <c r="PPB2" s="592"/>
      <c r="PPC2" s="592"/>
      <c r="PPD2" s="592"/>
      <c r="PPE2" s="592"/>
      <c r="PPF2" s="592"/>
      <c r="PPG2" s="592"/>
      <c r="PPH2" s="592"/>
      <c r="PPI2" s="592"/>
      <c r="PPJ2" s="592"/>
      <c r="PPK2" s="592"/>
      <c r="PPL2" s="592"/>
      <c r="PPM2" s="592"/>
      <c r="PPN2" s="592"/>
      <c r="PPO2" s="592"/>
      <c r="PPP2" s="592"/>
      <c r="PPQ2" s="592" t="s">
        <v>351</v>
      </c>
      <c r="PPR2" s="592"/>
      <c r="PPS2" s="592"/>
      <c r="PPT2" s="592"/>
      <c r="PPU2" s="592"/>
      <c r="PPV2" s="592"/>
      <c r="PPW2" s="592"/>
      <c r="PPX2" s="592"/>
      <c r="PPY2" s="592"/>
      <c r="PPZ2" s="592"/>
      <c r="PQA2" s="592"/>
      <c r="PQB2" s="592"/>
      <c r="PQC2" s="592"/>
      <c r="PQD2" s="592"/>
      <c r="PQE2" s="592"/>
      <c r="PQF2" s="592"/>
      <c r="PQG2" s="592" t="s">
        <v>351</v>
      </c>
      <c r="PQH2" s="592"/>
      <c r="PQI2" s="592"/>
      <c r="PQJ2" s="592"/>
      <c r="PQK2" s="592"/>
      <c r="PQL2" s="592"/>
      <c r="PQM2" s="592"/>
      <c r="PQN2" s="592"/>
      <c r="PQO2" s="592"/>
      <c r="PQP2" s="592"/>
      <c r="PQQ2" s="592"/>
      <c r="PQR2" s="592"/>
      <c r="PQS2" s="592"/>
      <c r="PQT2" s="592"/>
      <c r="PQU2" s="592"/>
      <c r="PQV2" s="592"/>
      <c r="PQW2" s="592" t="s">
        <v>351</v>
      </c>
      <c r="PQX2" s="592"/>
      <c r="PQY2" s="592"/>
      <c r="PQZ2" s="592"/>
      <c r="PRA2" s="592"/>
      <c r="PRB2" s="592"/>
      <c r="PRC2" s="592"/>
      <c r="PRD2" s="592"/>
      <c r="PRE2" s="592"/>
      <c r="PRF2" s="592"/>
      <c r="PRG2" s="592"/>
      <c r="PRH2" s="592"/>
      <c r="PRI2" s="592"/>
      <c r="PRJ2" s="592"/>
      <c r="PRK2" s="592"/>
      <c r="PRL2" s="592"/>
      <c r="PRM2" s="592" t="s">
        <v>351</v>
      </c>
      <c r="PRN2" s="592"/>
      <c r="PRO2" s="592"/>
      <c r="PRP2" s="592"/>
      <c r="PRQ2" s="592"/>
      <c r="PRR2" s="592"/>
      <c r="PRS2" s="592"/>
      <c r="PRT2" s="592"/>
      <c r="PRU2" s="592"/>
      <c r="PRV2" s="592"/>
      <c r="PRW2" s="592"/>
      <c r="PRX2" s="592"/>
      <c r="PRY2" s="592"/>
      <c r="PRZ2" s="592"/>
      <c r="PSA2" s="592"/>
      <c r="PSB2" s="592"/>
      <c r="PSC2" s="592" t="s">
        <v>351</v>
      </c>
      <c r="PSD2" s="592"/>
      <c r="PSE2" s="592"/>
      <c r="PSF2" s="592"/>
      <c r="PSG2" s="592"/>
      <c r="PSH2" s="592"/>
      <c r="PSI2" s="592"/>
      <c r="PSJ2" s="592"/>
      <c r="PSK2" s="592"/>
      <c r="PSL2" s="592"/>
      <c r="PSM2" s="592"/>
      <c r="PSN2" s="592"/>
      <c r="PSO2" s="592"/>
      <c r="PSP2" s="592"/>
      <c r="PSQ2" s="592"/>
      <c r="PSR2" s="592"/>
      <c r="PSS2" s="592" t="s">
        <v>351</v>
      </c>
      <c r="PST2" s="592"/>
      <c r="PSU2" s="592"/>
      <c r="PSV2" s="592"/>
      <c r="PSW2" s="592"/>
      <c r="PSX2" s="592"/>
      <c r="PSY2" s="592"/>
      <c r="PSZ2" s="592"/>
      <c r="PTA2" s="592"/>
      <c r="PTB2" s="592"/>
      <c r="PTC2" s="592"/>
      <c r="PTD2" s="592"/>
      <c r="PTE2" s="592"/>
      <c r="PTF2" s="592"/>
      <c r="PTG2" s="592"/>
      <c r="PTH2" s="592"/>
      <c r="PTI2" s="592" t="s">
        <v>351</v>
      </c>
      <c r="PTJ2" s="592"/>
      <c r="PTK2" s="592"/>
      <c r="PTL2" s="592"/>
      <c r="PTM2" s="592"/>
      <c r="PTN2" s="592"/>
      <c r="PTO2" s="592"/>
      <c r="PTP2" s="592"/>
      <c r="PTQ2" s="592"/>
      <c r="PTR2" s="592"/>
      <c r="PTS2" s="592"/>
      <c r="PTT2" s="592"/>
      <c r="PTU2" s="592"/>
      <c r="PTV2" s="592"/>
      <c r="PTW2" s="592"/>
      <c r="PTX2" s="592"/>
      <c r="PTY2" s="592" t="s">
        <v>351</v>
      </c>
      <c r="PTZ2" s="592"/>
      <c r="PUA2" s="592"/>
      <c r="PUB2" s="592"/>
      <c r="PUC2" s="592"/>
      <c r="PUD2" s="592"/>
      <c r="PUE2" s="592"/>
      <c r="PUF2" s="592"/>
      <c r="PUG2" s="592"/>
      <c r="PUH2" s="592"/>
      <c r="PUI2" s="592"/>
      <c r="PUJ2" s="592"/>
      <c r="PUK2" s="592"/>
      <c r="PUL2" s="592"/>
      <c r="PUM2" s="592"/>
      <c r="PUN2" s="592"/>
      <c r="PUO2" s="592" t="s">
        <v>351</v>
      </c>
      <c r="PUP2" s="592"/>
      <c r="PUQ2" s="592"/>
      <c r="PUR2" s="592"/>
      <c r="PUS2" s="592"/>
      <c r="PUT2" s="592"/>
      <c r="PUU2" s="592"/>
      <c r="PUV2" s="592"/>
      <c r="PUW2" s="592"/>
      <c r="PUX2" s="592"/>
      <c r="PUY2" s="592"/>
      <c r="PUZ2" s="592"/>
      <c r="PVA2" s="592"/>
      <c r="PVB2" s="592"/>
      <c r="PVC2" s="592"/>
      <c r="PVD2" s="592"/>
      <c r="PVE2" s="592" t="s">
        <v>351</v>
      </c>
      <c r="PVF2" s="592"/>
      <c r="PVG2" s="592"/>
      <c r="PVH2" s="592"/>
      <c r="PVI2" s="592"/>
      <c r="PVJ2" s="592"/>
      <c r="PVK2" s="592"/>
      <c r="PVL2" s="592"/>
      <c r="PVM2" s="592"/>
      <c r="PVN2" s="592"/>
      <c r="PVO2" s="592"/>
      <c r="PVP2" s="592"/>
      <c r="PVQ2" s="592"/>
      <c r="PVR2" s="592"/>
      <c r="PVS2" s="592"/>
      <c r="PVT2" s="592"/>
      <c r="PVU2" s="592" t="s">
        <v>351</v>
      </c>
      <c r="PVV2" s="592"/>
      <c r="PVW2" s="592"/>
      <c r="PVX2" s="592"/>
      <c r="PVY2" s="592"/>
      <c r="PVZ2" s="592"/>
      <c r="PWA2" s="592"/>
      <c r="PWB2" s="592"/>
      <c r="PWC2" s="592"/>
      <c r="PWD2" s="592"/>
      <c r="PWE2" s="592"/>
      <c r="PWF2" s="592"/>
      <c r="PWG2" s="592"/>
      <c r="PWH2" s="592"/>
      <c r="PWI2" s="592"/>
      <c r="PWJ2" s="592"/>
      <c r="PWK2" s="592" t="s">
        <v>351</v>
      </c>
      <c r="PWL2" s="592"/>
      <c r="PWM2" s="592"/>
      <c r="PWN2" s="592"/>
      <c r="PWO2" s="592"/>
      <c r="PWP2" s="592"/>
      <c r="PWQ2" s="592"/>
      <c r="PWR2" s="592"/>
      <c r="PWS2" s="592"/>
      <c r="PWT2" s="592"/>
      <c r="PWU2" s="592"/>
      <c r="PWV2" s="592"/>
      <c r="PWW2" s="592"/>
      <c r="PWX2" s="592"/>
      <c r="PWY2" s="592"/>
      <c r="PWZ2" s="592"/>
      <c r="PXA2" s="592" t="s">
        <v>351</v>
      </c>
      <c r="PXB2" s="592"/>
      <c r="PXC2" s="592"/>
      <c r="PXD2" s="592"/>
      <c r="PXE2" s="592"/>
      <c r="PXF2" s="592"/>
      <c r="PXG2" s="592"/>
      <c r="PXH2" s="592"/>
      <c r="PXI2" s="592"/>
      <c r="PXJ2" s="592"/>
      <c r="PXK2" s="592"/>
      <c r="PXL2" s="592"/>
      <c r="PXM2" s="592"/>
      <c r="PXN2" s="592"/>
      <c r="PXO2" s="592"/>
      <c r="PXP2" s="592"/>
      <c r="PXQ2" s="592" t="s">
        <v>351</v>
      </c>
      <c r="PXR2" s="592"/>
      <c r="PXS2" s="592"/>
      <c r="PXT2" s="592"/>
      <c r="PXU2" s="592"/>
      <c r="PXV2" s="592"/>
      <c r="PXW2" s="592"/>
      <c r="PXX2" s="592"/>
      <c r="PXY2" s="592"/>
      <c r="PXZ2" s="592"/>
      <c r="PYA2" s="592"/>
      <c r="PYB2" s="592"/>
      <c r="PYC2" s="592"/>
      <c r="PYD2" s="592"/>
      <c r="PYE2" s="592"/>
      <c r="PYF2" s="592"/>
      <c r="PYG2" s="592" t="s">
        <v>351</v>
      </c>
      <c r="PYH2" s="592"/>
      <c r="PYI2" s="592"/>
      <c r="PYJ2" s="592"/>
      <c r="PYK2" s="592"/>
      <c r="PYL2" s="592"/>
      <c r="PYM2" s="592"/>
      <c r="PYN2" s="592"/>
      <c r="PYO2" s="592"/>
      <c r="PYP2" s="592"/>
      <c r="PYQ2" s="592"/>
      <c r="PYR2" s="592"/>
      <c r="PYS2" s="592"/>
      <c r="PYT2" s="592"/>
      <c r="PYU2" s="592"/>
      <c r="PYV2" s="592"/>
      <c r="PYW2" s="592" t="s">
        <v>351</v>
      </c>
      <c r="PYX2" s="592"/>
      <c r="PYY2" s="592"/>
      <c r="PYZ2" s="592"/>
      <c r="PZA2" s="592"/>
      <c r="PZB2" s="592"/>
      <c r="PZC2" s="592"/>
      <c r="PZD2" s="592"/>
      <c r="PZE2" s="592"/>
      <c r="PZF2" s="592"/>
      <c r="PZG2" s="592"/>
      <c r="PZH2" s="592"/>
      <c r="PZI2" s="592"/>
      <c r="PZJ2" s="592"/>
      <c r="PZK2" s="592"/>
      <c r="PZL2" s="592"/>
      <c r="PZM2" s="592" t="s">
        <v>351</v>
      </c>
      <c r="PZN2" s="592"/>
      <c r="PZO2" s="592"/>
      <c r="PZP2" s="592"/>
      <c r="PZQ2" s="592"/>
      <c r="PZR2" s="592"/>
      <c r="PZS2" s="592"/>
      <c r="PZT2" s="592"/>
      <c r="PZU2" s="592"/>
      <c r="PZV2" s="592"/>
      <c r="PZW2" s="592"/>
      <c r="PZX2" s="592"/>
      <c r="PZY2" s="592"/>
      <c r="PZZ2" s="592"/>
      <c r="QAA2" s="592"/>
      <c r="QAB2" s="592"/>
      <c r="QAC2" s="592" t="s">
        <v>351</v>
      </c>
      <c r="QAD2" s="592"/>
      <c r="QAE2" s="592"/>
      <c r="QAF2" s="592"/>
      <c r="QAG2" s="592"/>
      <c r="QAH2" s="592"/>
      <c r="QAI2" s="592"/>
      <c r="QAJ2" s="592"/>
      <c r="QAK2" s="592"/>
      <c r="QAL2" s="592"/>
      <c r="QAM2" s="592"/>
      <c r="QAN2" s="592"/>
      <c r="QAO2" s="592"/>
      <c r="QAP2" s="592"/>
      <c r="QAQ2" s="592"/>
      <c r="QAR2" s="592"/>
      <c r="QAS2" s="592" t="s">
        <v>351</v>
      </c>
      <c r="QAT2" s="592"/>
      <c r="QAU2" s="592"/>
      <c r="QAV2" s="592"/>
      <c r="QAW2" s="592"/>
      <c r="QAX2" s="592"/>
      <c r="QAY2" s="592"/>
      <c r="QAZ2" s="592"/>
      <c r="QBA2" s="592"/>
      <c r="QBB2" s="592"/>
      <c r="QBC2" s="592"/>
      <c r="QBD2" s="592"/>
      <c r="QBE2" s="592"/>
      <c r="QBF2" s="592"/>
      <c r="QBG2" s="592"/>
      <c r="QBH2" s="592"/>
      <c r="QBI2" s="592" t="s">
        <v>351</v>
      </c>
      <c r="QBJ2" s="592"/>
      <c r="QBK2" s="592"/>
      <c r="QBL2" s="592"/>
      <c r="QBM2" s="592"/>
      <c r="QBN2" s="592"/>
      <c r="QBO2" s="592"/>
      <c r="QBP2" s="592"/>
      <c r="QBQ2" s="592"/>
      <c r="QBR2" s="592"/>
      <c r="QBS2" s="592"/>
      <c r="QBT2" s="592"/>
      <c r="QBU2" s="592"/>
      <c r="QBV2" s="592"/>
      <c r="QBW2" s="592"/>
      <c r="QBX2" s="592"/>
      <c r="QBY2" s="592" t="s">
        <v>351</v>
      </c>
      <c r="QBZ2" s="592"/>
      <c r="QCA2" s="592"/>
      <c r="QCB2" s="592"/>
      <c r="QCC2" s="592"/>
      <c r="QCD2" s="592"/>
      <c r="QCE2" s="592"/>
      <c r="QCF2" s="592"/>
      <c r="QCG2" s="592"/>
      <c r="QCH2" s="592"/>
      <c r="QCI2" s="592"/>
      <c r="QCJ2" s="592"/>
      <c r="QCK2" s="592"/>
      <c r="QCL2" s="592"/>
      <c r="QCM2" s="592"/>
      <c r="QCN2" s="592"/>
      <c r="QCO2" s="592" t="s">
        <v>351</v>
      </c>
      <c r="QCP2" s="592"/>
      <c r="QCQ2" s="592"/>
      <c r="QCR2" s="592"/>
      <c r="QCS2" s="592"/>
      <c r="QCT2" s="592"/>
      <c r="QCU2" s="592"/>
      <c r="QCV2" s="592"/>
      <c r="QCW2" s="592"/>
      <c r="QCX2" s="592"/>
      <c r="QCY2" s="592"/>
      <c r="QCZ2" s="592"/>
      <c r="QDA2" s="592"/>
      <c r="QDB2" s="592"/>
      <c r="QDC2" s="592"/>
      <c r="QDD2" s="592"/>
      <c r="QDE2" s="592" t="s">
        <v>351</v>
      </c>
      <c r="QDF2" s="592"/>
      <c r="QDG2" s="592"/>
      <c r="QDH2" s="592"/>
      <c r="QDI2" s="592"/>
      <c r="QDJ2" s="592"/>
      <c r="QDK2" s="592"/>
      <c r="QDL2" s="592"/>
      <c r="QDM2" s="592"/>
      <c r="QDN2" s="592"/>
      <c r="QDO2" s="592"/>
      <c r="QDP2" s="592"/>
      <c r="QDQ2" s="592"/>
      <c r="QDR2" s="592"/>
      <c r="QDS2" s="592"/>
      <c r="QDT2" s="592"/>
      <c r="QDU2" s="592" t="s">
        <v>351</v>
      </c>
      <c r="QDV2" s="592"/>
      <c r="QDW2" s="592"/>
      <c r="QDX2" s="592"/>
      <c r="QDY2" s="592"/>
      <c r="QDZ2" s="592"/>
      <c r="QEA2" s="592"/>
      <c r="QEB2" s="592"/>
      <c r="QEC2" s="592"/>
      <c r="QED2" s="592"/>
      <c r="QEE2" s="592"/>
      <c r="QEF2" s="592"/>
      <c r="QEG2" s="592"/>
      <c r="QEH2" s="592"/>
      <c r="QEI2" s="592"/>
      <c r="QEJ2" s="592"/>
      <c r="QEK2" s="592" t="s">
        <v>351</v>
      </c>
      <c r="QEL2" s="592"/>
      <c r="QEM2" s="592"/>
      <c r="QEN2" s="592"/>
      <c r="QEO2" s="592"/>
      <c r="QEP2" s="592"/>
      <c r="QEQ2" s="592"/>
      <c r="QER2" s="592"/>
      <c r="QES2" s="592"/>
      <c r="QET2" s="592"/>
      <c r="QEU2" s="592"/>
      <c r="QEV2" s="592"/>
      <c r="QEW2" s="592"/>
      <c r="QEX2" s="592"/>
      <c r="QEY2" s="592"/>
      <c r="QEZ2" s="592"/>
      <c r="QFA2" s="592" t="s">
        <v>351</v>
      </c>
      <c r="QFB2" s="592"/>
      <c r="QFC2" s="592"/>
      <c r="QFD2" s="592"/>
      <c r="QFE2" s="592"/>
      <c r="QFF2" s="592"/>
      <c r="QFG2" s="592"/>
      <c r="QFH2" s="592"/>
      <c r="QFI2" s="592"/>
      <c r="QFJ2" s="592"/>
      <c r="QFK2" s="592"/>
      <c r="QFL2" s="592"/>
      <c r="QFM2" s="592"/>
      <c r="QFN2" s="592"/>
      <c r="QFO2" s="592"/>
      <c r="QFP2" s="592"/>
      <c r="QFQ2" s="592" t="s">
        <v>351</v>
      </c>
      <c r="QFR2" s="592"/>
      <c r="QFS2" s="592"/>
      <c r="QFT2" s="592"/>
      <c r="QFU2" s="592"/>
      <c r="QFV2" s="592"/>
      <c r="QFW2" s="592"/>
      <c r="QFX2" s="592"/>
      <c r="QFY2" s="592"/>
      <c r="QFZ2" s="592"/>
      <c r="QGA2" s="592"/>
      <c r="QGB2" s="592"/>
      <c r="QGC2" s="592"/>
      <c r="QGD2" s="592"/>
      <c r="QGE2" s="592"/>
      <c r="QGF2" s="592"/>
      <c r="QGG2" s="592" t="s">
        <v>351</v>
      </c>
      <c r="QGH2" s="592"/>
      <c r="QGI2" s="592"/>
      <c r="QGJ2" s="592"/>
      <c r="QGK2" s="592"/>
      <c r="QGL2" s="592"/>
      <c r="QGM2" s="592"/>
      <c r="QGN2" s="592"/>
      <c r="QGO2" s="592"/>
      <c r="QGP2" s="592"/>
      <c r="QGQ2" s="592"/>
      <c r="QGR2" s="592"/>
      <c r="QGS2" s="592"/>
      <c r="QGT2" s="592"/>
      <c r="QGU2" s="592"/>
      <c r="QGV2" s="592"/>
      <c r="QGW2" s="592" t="s">
        <v>351</v>
      </c>
      <c r="QGX2" s="592"/>
      <c r="QGY2" s="592"/>
      <c r="QGZ2" s="592"/>
      <c r="QHA2" s="592"/>
      <c r="QHB2" s="592"/>
      <c r="QHC2" s="592"/>
      <c r="QHD2" s="592"/>
      <c r="QHE2" s="592"/>
      <c r="QHF2" s="592"/>
      <c r="QHG2" s="592"/>
      <c r="QHH2" s="592"/>
      <c r="QHI2" s="592"/>
      <c r="QHJ2" s="592"/>
      <c r="QHK2" s="592"/>
      <c r="QHL2" s="592"/>
      <c r="QHM2" s="592" t="s">
        <v>351</v>
      </c>
      <c r="QHN2" s="592"/>
      <c r="QHO2" s="592"/>
      <c r="QHP2" s="592"/>
      <c r="QHQ2" s="592"/>
      <c r="QHR2" s="592"/>
      <c r="QHS2" s="592"/>
      <c r="QHT2" s="592"/>
      <c r="QHU2" s="592"/>
      <c r="QHV2" s="592"/>
      <c r="QHW2" s="592"/>
      <c r="QHX2" s="592"/>
      <c r="QHY2" s="592"/>
      <c r="QHZ2" s="592"/>
      <c r="QIA2" s="592"/>
      <c r="QIB2" s="592"/>
      <c r="QIC2" s="592" t="s">
        <v>351</v>
      </c>
      <c r="QID2" s="592"/>
      <c r="QIE2" s="592"/>
      <c r="QIF2" s="592"/>
      <c r="QIG2" s="592"/>
      <c r="QIH2" s="592"/>
      <c r="QII2" s="592"/>
      <c r="QIJ2" s="592"/>
      <c r="QIK2" s="592"/>
      <c r="QIL2" s="592"/>
      <c r="QIM2" s="592"/>
      <c r="QIN2" s="592"/>
      <c r="QIO2" s="592"/>
      <c r="QIP2" s="592"/>
      <c r="QIQ2" s="592"/>
      <c r="QIR2" s="592"/>
      <c r="QIS2" s="592" t="s">
        <v>351</v>
      </c>
      <c r="QIT2" s="592"/>
      <c r="QIU2" s="592"/>
      <c r="QIV2" s="592"/>
      <c r="QIW2" s="592"/>
      <c r="QIX2" s="592"/>
      <c r="QIY2" s="592"/>
      <c r="QIZ2" s="592"/>
      <c r="QJA2" s="592"/>
      <c r="QJB2" s="592"/>
      <c r="QJC2" s="592"/>
      <c r="QJD2" s="592"/>
      <c r="QJE2" s="592"/>
      <c r="QJF2" s="592"/>
      <c r="QJG2" s="592"/>
      <c r="QJH2" s="592"/>
      <c r="QJI2" s="592" t="s">
        <v>351</v>
      </c>
      <c r="QJJ2" s="592"/>
      <c r="QJK2" s="592"/>
      <c r="QJL2" s="592"/>
      <c r="QJM2" s="592"/>
      <c r="QJN2" s="592"/>
      <c r="QJO2" s="592"/>
      <c r="QJP2" s="592"/>
      <c r="QJQ2" s="592"/>
      <c r="QJR2" s="592"/>
      <c r="QJS2" s="592"/>
      <c r="QJT2" s="592"/>
      <c r="QJU2" s="592"/>
      <c r="QJV2" s="592"/>
      <c r="QJW2" s="592"/>
      <c r="QJX2" s="592"/>
      <c r="QJY2" s="592" t="s">
        <v>351</v>
      </c>
      <c r="QJZ2" s="592"/>
      <c r="QKA2" s="592"/>
      <c r="QKB2" s="592"/>
      <c r="QKC2" s="592"/>
      <c r="QKD2" s="592"/>
      <c r="QKE2" s="592"/>
      <c r="QKF2" s="592"/>
      <c r="QKG2" s="592"/>
      <c r="QKH2" s="592"/>
      <c r="QKI2" s="592"/>
      <c r="QKJ2" s="592"/>
      <c r="QKK2" s="592"/>
      <c r="QKL2" s="592"/>
      <c r="QKM2" s="592"/>
      <c r="QKN2" s="592"/>
      <c r="QKO2" s="592" t="s">
        <v>351</v>
      </c>
      <c r="QKP2" s="592"/>
      <c r="QKQ2" s="592"/>
      <c r="QKR2" s="592"/>
      <c r="QKS2" s="592"/>
      <c r="QKT2" s="592"/>
      <c r="QKU2" s="592"/>
      <c r="QKV2" s="592"/>
      <c r="QKW2" s="592"/>
      <c r="QKX2" s="592"/>
      <c r="QKY2" s="592"/>
      <c r="QKZ2" s="592"/>
      <c r="QLA2" s="592"/>
      <c r="QLB2" s="592"/>
      <c r="QLC2" s="592"/>
      <c r="QLD2" s="592"/>
      <c r="QLE2" s="592" t="s">
        <v>351</v>
      </c>
      <c r="QLF2" s="592"/>
      <c r="QLG2" s="592"/>
      <c r="QLH2" s="592"/>
      <c r="QLI2" s="592"/>
      <c r="QLJ2" s="592"/>
      <c r="QLK2" s="592"/>
      <c r="QLL2" s="592"/>
      <c r="QLM2" s="592"/>
      <c r="QLN2" s="592"/>
      <c r="QLO2" s="592"/>
      <c r="QLP2" s="592"/>
      <c r="QLQ2" s="592"/>
      <c r="QLR2" s="592"/>
      <c r="QLS2" s="592"/>
      <c r="QLT2" s="592"/>
      <c r="QLU2" s="592" t="s">
        <v>351</v>
      </c>
      <c r="QLV2" s="592"/>
      <c r="QLW2" s="592"/>
      <c r="QLX2" s="592"/>
      <c r="QLY2" s="592"/>
      <c r="QLZ2" s="592"/>
      <c r="QMA2" s="592"/>
      <c r="QMB2" s="592"/>
      <c r="QMC2" s="592"/>
      <c r="QMD2" s="592"/>
      <c r="QME2" s="592"/>
      <c r="QMF2" s="592"/>
      <c r="QMG2" s="592"/>
      <c r="QMH2" s="592"/>
      <c r="QMI2" s="592"/>
      <c r="QMJ2" s="592"/>
      <c r="QMK2" s="592" t="s">
        <v>351</v>
      </c>
      <c r="QML2" s="592"/>
      <c r="QMM2" s="592"/>
      <c r="QMN2" s="592"/>
      <c r="QMO2" s="592"/>
      <c r="QMP2" s="592"/>
      <c r="QMQ2" s="592"/>
      <c r="QMR2" s="592"/>
      <c r="QMS2" s="592"/>
      <c r="QMT2" s="592"/>
      <c r="QMU2" s="592"/>
      <c r="QMV2" s="592"/>
      <c r="QMW2" s="592"/>
      <c r="QMX2" s="592"/>
      <c r="QMY2" s="592"/>
      <c r="QMZ2" s="592"/>
      <c r="QNA2" s="592" t="s">
        <v>351</v>
      </c>
      <c r="QNB2" s="592"/>
      <c r="QNC2" s="592"/>
      <c r="QND2" s="592"/>
      <c r="QNE2" s="592"/>
      <c r="QNF2" s="592"/>
      <c r="QNG2" s="592"/>
      <c r="QNH2" s="592"/>
      <c r="QNI2" s="592"/>
      <c r="QNJ2" s="592"/>
      <c r="QNK2" s="592"/>
      <c r="QNL2" s="592"/>
      <c r="QNM2" s="592"/>
      <c r="QNN2" s="592"/>
      <c r="QNO2" s="592"/>
      <c r="QNP2" s="592"/>
      <c r="QNQ2" s="592" t="s">
        <v>351</v>
      </c>
      <c r="QNR2" s="592"/>
      <c r="QNS2" s="592"/>
      <c r="QNT2" s="592"/>
      <c r="QNU2" s="592"/>
      <c r="QNV2" s="592"/>
      <c r="QNW2" s="592"/>
      <c r="QNX2" s="592"/>
      <c r="QNY2" s="592"/>
      <c r="QNZ2" s="592"/>
      <c r="QOA2" s="592"/>
      <c r="QOB2" s="592"/>
      <c r="QOC2" s="592"/>
      <c r="QOD2" s="592"/>
      <c r="QOE2" s="592"/>
      <c r="QOF2" s="592"/>
      <c r="QOG2" s="592" t="s">
        <v>351</v>
      </c>
      <c r="QOH2" s="592"/>
      <c r="QOI2" s="592"/>
      <c r="QOJ2" s="592"/>
      <c r="QOK2" s="592"/>
      <c r="QOL2" s="592"/>
      <c r="QOM2" s="592"/>
      <c r="QON2" s="592"/>
      <c r="QOO2" s="592"/>
      <c r="QOP2" s="592"/>
      <c r="QOQ2" s="592"/>
      <c r="QOR2" s="592"/>
      <c r="QOS2" s="592"/>
      <c r="QOT2" s="592"/>
      <c r="QOU2" s="592"/>
      <c r="QOV2" s="592"/>
      <c r="QOW2" s="592" t="s">
        <v>351</v>
      </c>
      <c r="QOX2" s="592"/>
      <c r="QOY2" s="592"/>
      <c r="QOZ2" s="592"/>
      <c r="QPA2" s="592"/>
      <c r="QPB2" s="592"/>
      <c r="QPC2" s="592"/>
      <c r="QPD2" s="592"/>
      <c r="QPE2" s="592"/>
      <c r="QPF2" s="592"/>
      <c r="QPG2" s="592"/>
      <c r="QPH2" s="592"/>
      <c r="QPI2" s="592"/>
      <c r="QPJ2" s="592"/>
      <c r="QPK2" s="592"/>
      <c r="QPL2" s="592"/>
      <c r="QPM2" s="592" t="s">
        <v>351</v>
      </c>
      <c r="QPN2" s="592"/>
      <c r="QPO2" s="592"/>
      <c r="QPP2" s="592"/>
      <c r="QPQ2" s="592"/>
      <c r="QPR2" s="592"/>
      <c r="QPS2" s="592"/>
      <c r="QPT2" s="592"/>
      <c r="QPU2" s="592"/>
      <c r="QPV2" s="592"/>
      <c r="QPW2" s="592"/>
      <c r="QPX2" s="592"/>
      <c r="QPY2" s="592"/>
      <c r="QPZ2" s="592"/>
      <c r="QQA2" s="592"/>
      <c r="QQB2" s="592"/>
      <c r="QQC2" s="592" t="s">
        <v>351</v>
      </c>
      <c r="QQD2" s="592"/>
      <c r="QQE2" s="592"/>
      <c r="QQF2" s="592"/>
      <c r="QQG2" s="592"/>
      <c r="QQH2" s="592"/>
      <c r="QQI2" s="592"/>
      <c r="QQJ2" s="592"/>
      <c r="QQK2" s="592"/>
      <c r="QQL2" s="592"/>
      <c r="QQM2" s="592"/>
      <c r="QQN2" s="592"/>
      <c r="QQO2" s="592"/>
      <c r="QQP2" s="592"/>
      <c r="QQQ2" s="592"/>
      <c r="QQR2" s="592"/>
      <c r="QQS2" s="592" t="s">
        <v>351</v>
      </c>
      <c r="QQT2" s="592"/>
      <c r="QQU2" s="592"/>
      <c r="QQV2" s="592"/>
      <c r="QQW2" s="592"/>
      <c r="QQX2" s="592"/>
      <c r="QQY2" s="592"/>
      <c r="QQZ2" s="592"/>
      <c r="QRA2" s="592"/>
      <c r="QRB2" s="592"/>
      <c r="QRC2" s="592"/>
      <c r="QRD2" s="592"/>
      <c r="QRE2" s="592"/>
      <c r="QRF2" s="592"/>
      <c r="QRG2" s="592"/>
      <c r="QRH2" s="592"/>
      <c r="QRI2" s="592" t="s">
        <v>351</v>
      </c>
      <c r="QRJ2" s="592"/>
      <c r="QRK2" s="592"/>
      <c r="QRL2" s="592"/>
      <c r="QRM2" s="592"/>
      <c r="QRN2" s="592"/>
      <c r="QRO2" s="592"/>
      <c r="QRP2" s="592"/>
      <c r="QRQ2" s="592"/>
      <c r="QRR2" s="592"/>
      <c r="QRS2" s="592"/>
      <c r="QRT2" s="592"/>
      <c r="QRU2" s="592"/>
      <c r="QRV2" s="592"/>
      <c r="QRW2" s="592"/>
      <c r="QRX2" s="592"/>
      <c r="QRY2" s="592" t="s">
        <v>351</v>
      </c>
      <c r="QRZ2" s="592"/>
      <c r="QSA2" s="592"/>
      <c r="QSB2" s="592"/>
      <c r="QSC2" s="592"/>
      <c r="QSD2" s="592"/>
      <c r="QSE2" s="592"/>
      <c r="QSF2" s="592"/>
      <c r="QSG2" s="592"/>
      <c r="QSH2" s="592"/>
      <c r="QSI2" s="592"/>
      <c r="QSJ2" s="592"/>
      <c r="QSK2" s="592"/>
      <c r="QSL2" s="592"/>
      <c r="QSM2" s="592"/>
      <c r="QSN2" s="592"/>
      <c r="QSO2" s="592" t="s">
        <v>351</v>
      </c>
      <c r="QSP2" s="592"/>
      <c r="QSQ2" s="592"/>
      <c r="QSR2" s="592"/>
      <c r="QSS2" s="592"/>
      <c r="QST2" s="592"/>
      <c r="QSU2" s="592"/>
      <c r="QSV2" s="592"/>
      <c r="QSW2" s="592"/>
      <c r="QSX2" s="592"/>
      <c r="QSY2" s="592"/>
      <c r="QSZ2" s="592"/>
      <c r="QTA2" s="592"/>
      <c r="QTB2" s="592"/>
      <c r="QTC2" s="592"/>
      <c r="QTD2" s="592"/>
      <c r="QTE2" s="592" t="s">
        <v>351</v>
      </c>
      <c r="QTF2" s="592"/>
      <c r="QTG2" s="592"/>
      <c r="QTH2" s="592"/>
      <c r="QTI2" s="592"/>
      <c r="QTJ2" s="592"/>
      <c r="QTK2" s="592"/>
      <c r="QTL2" s="592"/>
      <c r="QTM2" s="592"/>
      <c r="QTN2" s="592"/>
      <c r="QTO2" s="592"/>
      <c r="QTP2" s="592"/>
      <c r="QTQ2" s="592"/>
      <c r="QTR2" s="592"/>
      <c r="QTS2" s="592"/>
      <c r="QTT2" s="592"/>
      <c r="QTU2" s="592" t="s">
        <v>351</v>
      </c>
      <c r="QTV2" s="592"/>
      <c r="QTW2" s="592"/>
      <c r="QTX2" s="592"/>
      <c r="QTY2" s="592"/>
      <c r="QTZ2" s="592"/>
      <c r="QUA2" s="592"/>
      <c r="QUB2" s="592"/>
      <c r="QUC2" s="592"/>
      <c r="QUD2" s="592"/>
      <c r="QUE2" s="592"/>
      <c r="QUF2" s="592"/>
      <c r="QUG2" s="592"/>
      <c r="QUH2" s="592"/>
      <c r="QUI2" s="592"/>
      <c r="QUJ2" s="592"/>
      <c r="QUK2" s="592" t="s">
        <v>351</v>
      </c>
      <c r="QUL2" s="592"/>
      <c r="QUM2" s="592"/>
      <c r="QUN2" s="592"/>
      <c r="QUO2" s="592"/>
      <c r="QUP2" s="592"/>
      <c r="QUQ2" s="592"/>
      <c r="QUR2" s="592"/>
      <c r="QUS2" s="592"/>
      <c r="QUT2" s="592"/>
      <c r="QUU2" s="592"/>
      <c r="QUV2" s="592"/>
      <c r="QUW2" s="592"/>
      <c r="QUX2" s="592"/>
      <c r="QUY2" s="592"/>
      <c r="QUZ2" s="592"/>
      <c r="QVA2" s="592" t="s">
        <v>351</v>
      </c>
      <c r="QVB2" s="592"/>
      <c r="QVC2" s="592"/>
      <c r="QVD2" s="592"/>
      <c r="QVE2" s="592"/>
      <c r="QVF2" s="592"/>
      <c r="QVG2" s="592"/>
      <c r="QVH2" s="592"/>
      <c r="QVI2" s="592"/>
      <c r="QVJ2" s="592"/>
      <c r="QVK2" s="592"/>
      <c r="QVL2" s="592"/>
      <c r="QVM2" s="592"/>
      <c r="QVN2" s="592"/>
      <c r="QVO2" s="592"/>
      <c r="QVP2" s="592"/>
      <c r="QVQ2" s="592" t="s">
        <v>351</v>
      </c>
      <c r="QVR2" s="592"/>
      <c r="QVS2" s="592"/>
      <c r="QVT2" s="592"/>
      <c r="QVU2" s="592"/>
      <c r="QVV2" s="592"/>
      <c r="QVW2" s="592"/>
      <c r="QVX2" s="592"/>
      <c r="QVY2" s="592"/>
      <c r="QVZ2" s="592"/>
      <c r="QWA2" s="592"/>
      <c r="QWB2" s="592"/>
      <c r="QWC2" s="592"/>
      <c r="QWD2" s="592"/>
      <c r="QWE2" s="592"/>
      <c r="QWF2" s="592"/>
      <c r="QWG2" s="592" t="s">
        <v>351</v>
      </c>
      <c r="QWH2" s="592"/>
      <c r="QWI2" s="592"/>
      <c r="QWJ2" s="592"/>
      <c r="QWK2" s="592"/>
      <c r="QWL2" s="592"/>
      <c r="QWM2" s="592"/>
      <c r="QWN2" s="592"/>
      <c r="QWO2" s="592"/>
      <c r="QWP2" s="592"/>
      <c r="QWQ2" s="592"/>
      <c r="QWR2" s="592"/>
      <c r="QWS2" s="592"/>
      <c r="QWT2" s="592"/>
      <c r="QWU2" s="592"/>
      <c r="QWV2" s="592"/>
      <c r="QWW2" s="592" t="s">
        <v>351</v>
      </c>
      <c r="QWX2" s="592"/>
      <c r="QWY2" s="592"/>
      <c r="QWZ2" s="592"/>
      <c r="QXA2" s="592"/>
      <c r="QXB2" s="592"/>
      <c r="QXC2" s="592"/>
      <c r="QXD2" s="592"/>
      <c r="QXE2" s="592"/>
      <c r="QXF2" s="592"/>
      <c r="QXG2" s="592"/>
      <c r="QXH2" s="592"/>
      <c r="QXI2" s="592"/>
      <c r="QXJ2" s="592"/>
      <c r="QXK2" s="592"/>
      <c r="QXL2" s="592"/>
      <c r="QXM2" s="592" t="s">
        <v>351</v>
      </c>
      <c r="QXN2" s="592"/>
      <c r="QXO2" s="592"/>
      <c r="QXP2" s="592"/>
      <c r="QXQ2" s="592"/>
      <c r="QXR2" s="592"/>
      <c r="QXS2" s="592"/>
      <c r="QXT2" s="592"/>
      <c r="QXU2" s="592"/>
      <c r="QXV2" s="592"/>
      <c r="QXW2" s="592"/>
      <c r="QXX2" s="592"/>
      <c r="QXY2" s="592"/>
      <c r="QXZ2" s="592"/>
      <c r="QYA2" s="592"/>
      <c r="QYB2" s="592"/>
      <c r="QYC2" s="592" t="s">
        <v>351</v>
      </c>
      <c r="QYD2" s="592"/>
      <c r="QYE2" s="592"/>
      <c r="QYF2" s="592"/>
      <c r="QYG2" s="592"/>
      <c r="QYH2" s="592"/>
      <c r="QYI2" s="592"/>
      <c r="QYJ2" s="592"/>
      <c r="QYK2" s="592"/>
      <c r="QYL2" s="592"/>
      <c r="QYM2" s="592"/>
      <c r="QYN2" s="592"/>
      <c r="QYO2" s="592"/>
      <c r="QYP2" s="592"/>
      <c r="QYQ2" s="592"/>
      <c r="QYR2" s="592"/>
      <c r="QYS2" s="592" t="s">
        <v>351</v>
      </c>
      <c r="QYT2" s="592"/>
      <c r="QYU2" s="592"/>
      <c r="QYV2" s="592"/>
      <c r="QYW2" s="592"/>
      <c r="QYX2" s="592"/>
      <c r="QYY2" s="592"/>
      <c r="QYZ2" s="592"/>
      <c r="QZA2" s="592"/>
      <c r="QZB2" s="592"/>
      <c r="QZC2" s="592"/>
      <c r="QZD2" s="592"/>
      <c r="QZE2" s="592"/>
      <c r="QZF2" s="592"/>
      <c r="QZG2" s="592"/>
      <c r="QZH2" s="592"/>
      <c r="QZI2" s="592" t="s">
        <v>351</v>
      </c>
      <c r="QZJ2" s="592"/>
      <c r="QZK2" s="592"/>
      <c r="QZL2" s="592"/>
      <c r="QZM2" s="592"/>
      <c r="QZN2" s="592"/>
      <c r="QZO2" s="592"/>
      <c r="QZP2" s="592"/>
      <c r="QZQ2" s="592"/>
      <c r="QZR2" s="592"/>
      <c r="QZS2" s="592"/>
      <c r="QZT2" s="592"/>
      <c r="QZU2" s="592"/>
      <c r="QZV2" s="592"/>
      <c r="QZW2" s="592"/>
      <c r="QZX2" s="592"/>
      <c r="QZY2" s="592" t="s">
        <v>351</v>
      </c>
      <c r="QZZ2" s="592"/>
      <c r="RAA2" s="592"/>
      <c r="RAB2" s="592"/>
      <c r="RAC2" s="592"/>
      <c r="RAD2" s="592"/>
      <c r="RAE2" s="592"/>
      <c r="RAF2" s="592"/>
      <c r="RAG2" s="592"/>
      <c r="RAH2" s="592"/>
      <c r="RAI2" s="592"/>
      <c r="RAJ2" s="592"/>
      <c r="RAK2" s="592"/>
      <c r="RAL2" s="592"/>
      <c r="RAM2" s="592"/>
      <c r="RAN2" s="592"/>
      <c r="RAO2" s="592" t="s">
        <v>351</v>
      </c>
      <c r="RAP2" s="592"/>
      <c r="RAQ2" s="592"/>
      <c r="RAR2" s="592"/>
      <c r="RAS2" s="592"/>
      <c r="RAT2" s="592"/>
      <c r="RAU2" s="592"/>
      <c r="RAV2" s="592"/>
      <c r="RAW2" s="592"/>
      <c r="RAX2" s="592"/>
      <c r="RAY2" s="592"/>
      <c r="RAZ2" s="592"/>
      <c r="RBA2" s="592"/>
      <c r="RBB2" s="592"/>
      <c r="RBC2" s="592"/>
      <c r="RBD2" s="592"/>
      <c r="RBE2" s="592" t="s">
        <v>351</v>
      </c>
      <c r="RBF2" s="592"/>
      <c r="RBG2" s="592"/>
      <c r="RBH2" s="592"/>
      <c r="RBI2" s="592"/>
      <c r="RBJ2" s="592"/>
      <c r="RBK2" s="592"/>
      <c r="RBL2" s="592"/>
      <c r="RBM2" s="592"/>
      <c r="RBN2" s="592"/>
      <c r="RBO2" s="592"/>
      <c r="RBP2" s="592"/>
      <c r="RBQ2" s="592"/>
      <c r="RBR2" s="592"/>
      <c r="RBS2" s="592"/>
      <c r="RBT2" s="592"/>
      <c r="RBU2" s="592" t="s">
        <v>351</v>
      </c>
      <c r="RBV2" s="592"/>
      <c r="RBW2" s="592"/>
      <c r="RBX2" s="592"/>
      <c r="RBY2" s="592"/>
      <c r="RBZ2" s="592"/>
      <c r="RCA2" s="592"/>
      <c r="RCB2" s="592"/>
      <c r="RCC2" s="592"/>
      <c r="RCD2" s="592"/>
      <c r="RCE2" s="592"/>
      <c r="RCF2" s="592"/>
      <c r="RCG2" s="592"/>
      <c r="RCH2" s="592"/>
      <c r="RCI2" s="592"/>
      <c r="RCJ2" s="592"/>
      <c r="RCK2" s="592" t="s">
        <v>351</v>
      </c>
      <c r="RCL2" s="592"/>
      <c r="RCM2" s="592"/>
      <c r="RCN2" s="592"/>
      <c r="RCO2" s="592"/>
      <c r="RCP2" s="592"/>
      <c r="RCQ2" s="592"/>
      <c r="RCR2" s="592"/>
      <c r="RCS2" s="592"/>
      <c r="RCT2" s="592"/>
      <c r="RCU2" s="592"/>
      <c r="RCV2" s="592"/>
      <c r="RCW2" s="592"/>
      <c r="RCX2" s="592"/>
      <c r="RCY2" s="592"/>
      <c r="RCZ2" s="592"/>
      <c r="RDA2" s="592" t="s">
        <v>351</v>
      </c>
      <c r="RDB2" s="592"/>
      <c r="RDC2" s="592"/>
      <c r="RDD2" s="592"/>
      <c r="RDE2" s="592"/>
      <c r="RDF2" s="592"/>
      <c r="RDG2" s="592"/>
      <c r="RDH2" s="592"/>
      <c r="RDI2" s="592"/>
      <c r="RDJ2" s="592"/>
      <c r="RDK2" s="592"/>
      <c r="RDL2" s="592"/>
      <c r="RDM2" s="592"/>
      <c r="RDN2" s="592"/>
      <c r="RDO2" s="592"/>
      <c r="RDP2" s="592"/>
      <c r="RDQ2" s="592" t="s">
        <v>351</v>
      </c>
      <c r="RDR2" s="592"/>
      <c r="RDS2" s="592"/>
      <c r="RDT2" s="592"/>
      <c r="RDU2" s="592"/>
      <c r="RDV2" s="592"/>
      <c r="RDW2" s="592"/>
      <c r="RDX2" s="592"/>
      <c r="RDY2" s="592"/>
      <c r="RDZ2" s="592"/>
      <c r="REA2" s="592"/>
      <c r="REB2" s="592"/>
      <c r="REC2" s="592"/>
      <c r="RED2" s="592"/>
      <c r="REE2" s="592"/>
      <c r="REF2" s="592"/>
      <c r="REG2" s="592" t="s">
        <v>351</v>
      </c>
      <c r="REH2" s="592"/>
      <c r="REI2" s="592"/>
      <c r="REJ2" s="592"/>
      <c r="REK2" s="592"/>
      <c r="REL2" s="592"/>
      <c r="REM2" s="592"/>
      <c r="REN2" s="592"/>
      <c r="REO2" s="592"/>
      <c r="REP2" s="592"/>
      <c r="REQ2" s="592"/>
      <c r="RER2" s="592"/>
      <c r="RES2" s="592"/>
      <c r="RET2" s="592"/>
      <c r="REU2" s="592"/>
      <c r="REV2" s="592"/>
      <c r="REW2" s="592" t="s">
        <v>351</v>
      </c>
      <c r="REX2" s="592"/>
      <c r="REY2" s="592"/>
      <c r="REZ2" s="592"/>
      <c r="RFA2" s="592"/>
      <c r="RFB2" s="592"/>
      <c r="RFC2" s="592"/>
      <c r="RFD2" s="592"/>
      <c r="RFE2" s="592"/>
      <c r="RFF2" s="592"/>
      <c r="RFG2" s="592"/>
      <c r="RFH2" s="592"/>
      <c r="RFI2" s="592"/>
      <c r="RFJ2" s="592"/>
      <c r="RFK2" s="592"/>
      <c r="RFL2" s="592"/>
      <c r="RFM2" s="592" t="s">
        <v>351</v>
      </c>
      <c r="RFN2" s="592"/>
      <c r="RFO2" s="592"/>
      <c r="RFP2" s="592"/>
      <c r="RFQ2" s="592"/>
      <c r="RFR2" s="592"/>
      <c r="RFS2" s="592"/>
      <c r="RFT2" s="592"/>
      <c r="RFU2" s="592"/>
      <c r="RFV2" s="592"/>
      <c r="RFW2" s="592"/>
      <c r="RFX2" s="592"/>
      <c r="RFY2" s="592"/>
      <c r="RFZ2" s="592"/>
      <c r="RGA2" s="592"/>
      <c r="RGB2" s="592"/>
      <c r="RGC2" s="592" t="s">
        <v>351</v>
      </c>
      <c r="RGD2" s="592"/>
      <c r="RGE2" s="592"/>
      <c r="RGF2" s="592"/>
      <c r="RGG2" s="592"/>
      <c r="RGH2" s="592"/>
      <c r="RGI2" s="592"/>
      <c r="RGJ2" s="592"/>
      <c r="RGK2" s="592"/>
      <c r="RGL2" s="592"/>
      <c r="RGM2" s="592"/>
      <c r="RGN2" s="592"/>
      <c r="RGO2" s="592"/>
      <c r="RGP2" s="592"/>
      <c r="RGQ2" s="592"/>
      <c r="RGR2" s="592"/>
      <c r="RGS2" s="592" t="s">
        <v>351</v>
      </c>
      <c r="RGT2" s="592"/>
      <c r="RGU2" s="592"/>
      <c r="RGV2" s="592"/>
      <c r="RGW2" s="592"/>
      <c r="RGX2" s="592"/>
      <c r="RGY2" s="592"/>
      <c r="RGZ2" s="592"/>
      <c r="RHA2" s="592"/>
      <c r="RHB2" s="592"/>
      <c r="RHC2" s="592"/>
      <c r="RHD2" s="592"/>
      <c r="RHE2" s="592"/>
      <c r="RHF2" s="592"/>
      <c r="RHG2" s="592"/>
      <c r="RHH2" s="592"/>
      <c r="RHI2" s="592" t="s">
        <v>351</v>
      </c>
      <c r="RHJ2" s="592"/>
      <c r="RHK2" s="592"/>
      <c r="RHL2" s="592"/>
      <c r="RHM2" s="592"/>
      <c r="RHN2" s="592"/>
      <c r="RHO2" s="592"/>
      <c r="RHP2" s="592"/>
      <c r="RHQ2" s="592"/>
      <c r="RHR2" s="592"/>
      <c r="RHS2" s="592"/>
      <c r="RHT2" s="592"/>
      <c r="RHU2" s="592"/>
      <c r="RHV2" s="592"/>
      <c r="RHW2" s="592"/>
      <c r="RHX2" s="592"/>
      <c r="RHY2" s="592" t="s">
        <v>351</v>
      </c>
      <c r="RHZ2" s="592"/>
      <c r="RIA2" s="592"/>
      <c r="RIB2" s="592"/>
      <c r="RIC2" s="592"/>
      <c r="RID2" s="592"/>
      <c r="RIE2" s="592"/>
      <c r="RIF2" s="592"/>
      <c r="RIG2" s="592"/>
      <c r="RIH2" s="592"/>
      <c r="RII2" s="592"/>
      <c r="RIJ2" s="592"/>
      <c r="RIK2" s="592"/>
      <c r="RIL2" s="592"/>
      <c r="RIM2" s="592"/>
      <c r="RIN2" s="592"/>
      <c r="RIO2" s="592" t="s">
        <v>351</v>
      </c>
      <c r="RIP2" s="592"/>
      <c r="RIQ2" s="592"/>
      <c r="RIR2" s="592"/>
      <c r="RIS2" s="592"/>
      <c r="RIT2" s="592"/>
      <c r="RIU2" s="592"/>
      <c r="RIV2" s="592"/>
      <c r="RIW2" s="592"/>
      <c r="RIX2" s="592"/>
      <c r="RIY2" s="592"/>
      <c r="RIZ2" s="592"/>
      <c r="RJA2" s="592"/>
      <c r="RJB2" s="592"/>
      <c r="RJC2" s="592"/>
      <c r="RJD2" s="592"/>
      <c r="RJE2" s="592" t="s">
        <v>351</v>
      </c>
      <c r="RJF2" s="592"/>
      <c r="RJG2" s="592"/>
      <c r="RJH2" s="592"/>
      <c r="RJI2" s="592"/>
      <c r="RJJ2" s="592"/>
      <c r="RJK2" s="592"/>
      <c r="RJL2" s="592"/>
      <c r="RJM2" s="592"/>
      <c r="RJN2" s="592"/>
      <c r="RJO2" s="592"/>
      <c r="RJP2" s="592"/>
      <c r="RJQ2" s="592"/>
      <c r="RJR2" s="592"/>
      <c r="RJS2" s="592"/>
      <c r="RJT2" s="592"/>
      <c r="RJU2" s="592" t="s">
        <v>351</v>
      </c>
      <c r="RJV2" s="592"/>
      <c r="RJW2" s="592"/>
      <c r="RJX2" s="592"/>
      <c r="RJY2" s="592"/>
      <c r="RJZ2" s="592"/>
      <c r="RKA2" s="592"/>
      <c r="RKB2" s="592"/>
      <c r="RKC2" s="592"/>
      <c r="RKD2" s="592"/>
      <c r="RKE2" s="592"/>
      <c r="RKF2" s="592"/>
      <c r="RKG2" s="592"/>
      <c r="RKH2" s="592"/>
      <c r="RKI2" s="592"/>
      <c r="RKJ2" s="592"/>
      <c r="RKK2" s="592" t="s">
        <v>351</v>
      </c>
      <c r="RKL2" s="592"/>
      <c r="RKM2" s="592"/>
      <c r="RKN2" s="592"/>
      <c r="RKO2" s="592"/>
      <c r="RKP2" s="592"/>
      <c r="RKQ2" s="592"/>
      <c r="RKR2" s="592"/>
      <c r="RKS2" s="592"/>
      <c r="RKT2" s="592"/>
      <c r="RKU2" s="592"/>
      <c r="RKV2" s="592"/>
      <c r="RKW2" s="592"/>
      <c r="RKX2" s="592"/>
      <c r="RKY2" s="592"/>
      <c r="RKZ2" s="592"/>
      <c r="RLA2" s="592" t="s">
        <v>351</v>
      </c>
      <c r="RLB2" s="592"/>
      <c r="RLC2" s="592"/>
      <c r="RLD2" s="592"/>
      <c r="RLE2" s="592"/>
      <c r="RLF2" s="592"/>
      <c r="RLG2" s="592"/>
      <c r="RLH2" s="592"/>
      <c r="RLI2" s="592"/>
      <c r="RLJ2" s="592"/>
      <c r="RLK2" s="592"/>
      <c r="RLL2" s="592"/>
      <c r="RLM2" s="592"/>
      <c r="RLN2" s="592"/>
      <c r="RLO2" s="592"/>
      <c r="RLP2" s="592"/>
      <c r="RLQ2" s="592" t="s">
        <v>351</v>
      </c>
      <c r="RLR2" s="592"/>
      <c r="RLS2" s="592"/>
      <c r="RLT2" s="592"/>
      <c r="RLU2" s="592"/>
      <c r="RLV2" s="592"/>
      <c r="RLW2" s="592"/>
      <c r="RLX2" s="592"/>
      <c r="RLY2" s="592"/>
      <c r="RLZ2" s="592"/>
      <c r="RMA2" s="592"/>
      <c r="RMB2" s="592"/>
      <c r="RMC2" s="592"/>
      <c r="RMD2" s="592"/>
      <c r="RME2" s="592"/>
      <c r="RMF2" s="592"/>
      <c r="RMG2" s="592" t="s">
        <v>351</v>
      </c>
      <c r="RMH2" s="592"/>
      <c r="RMI2" s="592"/>
      <c r="RMJ2" s="592"/>
      <c r="RMK2" s="592"/>
      <c r="RML2" s="592"/>
      <c r="RMM2" s="592"/>
      <c r="RMN2" s="592"/>
      <c r="RMO2" s="592"/>
      <c r="RMP2" s="592"/>
      <c r="RMQ2" s="592"/>
      <c r="RMR2" s="592"/>
      <c r="RMS2" s="592"/>
      <c r="RMT2" s="592"/>
      <c r="RMU2" s="592"/>
      <c r="RMV2" s="592"/>
      <c r="RMW2" s="592" t="s">
        <v>351</v>
      </c>
      <c r="RMX2" s="592"/>
      <c r="RMY2" s="592"/>
      <c r="RMZ2" s="592"/>
      <c r="RNA2" s="592"/>
      <c r="RNB2" s="592"/>
      <c r="RNC2" s="592"/>
      <c r="RND2" s="592"/>
      <c r="RNE2" s="592"/>
      <c r="RNF2" s="592"/>
      <c r="RNG2" s="592"/>
      <c r="RNH2" s="592"/>
      <c r="RNI2" s="592"/>
      <c r="RNJ2" s="592"/>
      <c r="RNK2" s="592"/>
      <c r="RNL2" s="592"/>
      <c r="RNM2" s="592" t="s">
        <v>351</v>
      </c>
      <c r="RNN2" s="592"/>
      <c r="RNO2" s="592"/>
      <c r="RNP2" s="592"/>
      <c r="RNQ2" s="592"/>
      <c r="RNR2" s="592"/>
      <c r="RNS2" s="592"/>
      <c r="RNT2" s="592"/>
      <c r="RNU2" s="592"/>
      <c r="RNV2" s="592"/>
      <c r="RNW2" s="592"/>
      <c r="RNX2" s="592"/>
      <c r="RNY2" s="592"/>
      <c r="RNZ2" s="592"/>
      <c r="ROA2" s="592"/>
      <c r="ROB2" s="592"/>
      <c r="ROC2" s="592" t="s">
        <v>351</v>
      </c>
      <c r="ROD2" s="592"/>
      <c r="ROE2" s="592"/>
      <c r="ROF2" s="592"/>
      <c r="ROG2" s="592"/>
      <c r="ROH2" s="592"/>
      <c r="ROI2" s="592"/>
      <c r="ROJ2" s="592"/>
      <c r="ROK2" s="592"/>
      <c r="ROL2" s="592"/>
      <c r="ROM2" s="592"/>
      <c r="RON2" s="592"/>
      <c r="ROO2" s="592"/>
      <c r="ROP2" s="592"/>
      <c r="ROQ2" s="592"/>
      <c r="ROR2" s="592"/>
      <c r="ROS2" s="592" t="s">
        <v>351</v>
      </c>
      <c r="ROT2" s="592"/>
      <c r="ROU2" s="592"/>
      <c r="ROV2" s="592"/>
      <c r="ROW2" s="592"/>
      <c r="ROX2" s="592"/>
      <c r="ROY2" s="592"/>
      <c r="ROZ2" s="592"/>
      <c r="RPA2" s="592"/>
      <c r="RPB2" s="592"/>
      <c r="RPC2" s="592"/>
      <c r="RPD2" s="592"/>
      <c r="RPE2" s="592"/>
      <c r="RPF2" s="592"/>
      <c r="RPG2" s="592"/>
      <c r="RPH2" s="592"/>
      <c r="RPI2" s="592" t="s">
        <v>351</v>
      </c>
      <c r="RPJ2" s="592"/>
      <c r="RPK2" s="592"/>
      <c r="RPL2" s="592"/>
      <c r="RPM2" s="592"/>
      <c r="RPN2" s="592"/>
      <c r="RPO2" s="592"/>
      <c r="RPP2" s="592"/>
      <c r="RPQ2" s="592"/>
      <c r="RPR2" s="592"/>
      <c r="RPS2" s="592"/>
      <c r="RPT2" s="592"/>
      <c r="RPU2" s="592"/>
      <c r="RPV2" s="592"/>
      <c r="RPW2" s="592"/>
      <c r="RPX2" s="592"/>
      <c r="RPY2" s="592" t="s">
        <v>351</v>
      </c>
      <c r="RPZ2" s="592"/>
      <c r="RQA2" s="592"/>
      <c r="RQB2" s="592"/>
      <c r="RQC2" s="592"/>
      <c r="RQD2" s="592"/>
      <c r="RQE2" s="592"/>
      <c r="RQF2" s="592"/>
      <c r="RQG2" s="592"/>
      <c r="RQH2" s="592"/>
      <c r="RQI2" s="592"/>
      <c r="RQJ2" s="592"/>
      <c r="RQK2" s="592"/>
      <c r="RQL2" s="592"/>
      <c r="RQM2" s="592"/>
      <c r="RQN2" s="592"/>
      <c r="RQO2" s="592" t="s">
        <v>351</v>
      </c>
      <c r="RQP2" s="592"/>
      <c r="RQQ2" s="592"/>
      <c r="RQR2" s="592"/>
      <c r="RQS2" s="592"/>
      <c r="RQT2" s="592"/>
      <c r="RQU2" s="592"/>
      <c r="RQV2" s="592"/>
      <c r="RQW2" s="592"/>
      <c r="RQX2" s="592"/>
      <c r="RQY2" s="592"/>
      <c r="RQZ2" s="592"/>
      <c r="RRA2" s="592"/>
      <c r="RRB2" s="592"/>
      <c r="RRC2" s="592"/>
      <c r="RRD2" s="592"/>
      <c r="RRE2" s="592" t="s">
        <v>351</v>
      </c>
      <c r="RRF2" s="592"/>
      <c r="RRG2" s="592"/>
      <c r="RRH2" s="592"/>
      <c r="RRI2" s="592"/>
      <c r="RRJ2" s="592"/>
      <c r="RRK2" s="592"/>
      <c r="RRL2" s="592"/>
      <c r="RRM2" s="592"/>
      <c r="RRN2" s="592"/>
      <c r="RRO2" s="592"/>
      <c r="RRP2" s="592"/>
      <c r="RRQ2" s="592"/>
      <c r="RRR2" s="592"/>
      <c r="RRS2" s="592"/>
      <c r="RRT2" s="592"/>
      <c r="RRU2" s="592" t="s">
        <v>351</v>
      </c>
      <c r="RRV2" s="592"/>
      <c r="RRW2" s="592"/>
      <c r="RRX2" s="592"/>
      <c r="RRY2" s="592"/>
      <c r="RRZ2" s="592"/>
      <c r="RSA2" s="592"/>
      <c r="RSB2" s="592"/>
      <c r="RSC2" s="592"/>
      <c r="RSD2" s="592"/>
      <c r="RSE2" s="592"/>
      <c r="RSF2" s="592"/>
      <c r="RSG2" s="592"/>
      <c r="RSH2" s="592"/>
      <c r="RSI2" s="592"/>
      <c r="RSJ2" s="592"/>
      <c r="RSK2" s="592" t="s">
        <v>351</v>
      </c>
      <c r="RSL2" s="592"/>
      <c r="RSM2" s="592"/>
      <c r="RSN2" s="592"/>
      <c r="RSO2" s="592"/>
      <c r="RSP2" s="592"/>
      <c r="RSQ2" s="592"/>
      <c r="RSR2" s="592"/>
      <c r="RSS2" s="592"/>
      <c r="RST2" s="592"/>
      <c r="RSU2" s="592"/>
      <c r="RSV2" s="592"/>
      <c r="RSW2" s="592"/>
      <c r="RSX2" s="592"/>
      <c r="RSY2" s="592"/>
      <c r="RSZ2" s="592"/>
      <c r="RTA2" s="592" t="s">
        <v>351</v>
      </c>
      <c r="RTB2" s="592"/>
      <c r="RTC2" s="592"/>
      <c r="RTD2" s="592"/>
      <c r="RTE2" s="592"/>
      <c r="RTF2" s="592"/>
      <c r="RTG2" s="592"/>
      <c r="RTH2" s="592"/>
      <c r="RTI2" s="592"/>
      <c r="RTJ2" s="592"/>
      <c r="RTK2" s="592"/>
      <c r="RTL2" s="592"/>
      <c r="RTM2" s="592"/>
      <c r="RTN2" s="592"/>
      <c r="RTO2" s="592"/>
      <c r="RTP2" s="592"/>
      <c r="RTQ2" s="592" t="s">
        <v>351</v>
      </c>
      <c r="RTR2" s="592"/>
      <c r="RTS2" s="592"/>
      <c r="RTT2" s="592"/>
      <c r="RTU2" s="592"/>
      <c r="RTV2" s="592"/>
      <c r="RTW2" s="592"/>
      <c r="RTX2" s="592"/>
      <c r="RTY2" s="592"/>
      <c r="RTZ2" s="592"/>
      <c r="RUA2" s="592"/>
      <c r="RUB2" s="592"/>
      <c r="RUC2" s="592"/>
      <c r="RUD2" s="592"/>
      <c r="RUE2" s="592"/>
      <c r="RUF2" s="592"/>
      <c r="RUG2" s="592" t="s">
        <v>351</v>
      </c>
      <c r="RUH2" s="592"/>
      <c r="RUI2" s="592"/>
      <c r="RUJ2" s="592"/>
      <c r="RUK2" s="592"/>
      <c r="RUL2" s="592"/>
      <c r="RUM2" s="592"/>
      <c r="RUN2" s="592"/>
      <c r="RUO2" s="592"/>
      <c r="RUP2" s="592"/>
      <c r="RUQ2" s="592"/>
      <c r="RUR2" s="592"/>
      <c r="RUS2" s="592"/>
      <c r="RUT2" s="592"/>
      <c r="RUU2" s="592"/>
      <c r="RUV2" s="592"/>
      <c r="RUW2" s="592" t="s">
        <v>351</v>
      </c>
      <c r="RUX2" s="592"/>
      <c r="RUY2" s="592"/>
      <c r="RUZ2" s="592"/>
      <c r="RVA2" s="592"/>
      <c r="RVB2" s="592"/>
      <c r="RVC2" s="592"/>
      <c r="RVD2" s="592"/>
      <c r="RVE2" s="592"/>
      <c r="RVF2" s="592"/>
      <c r="RVG2" s="592"/>
      <c r="RVH2" s="592"/>
      <c r="RVI2" s="592"/>
      <c r="RVJ2" s="592"/>
      <c r="RVK2" s="592"/>
      <c r="RVL2" s="592"/>
      <c r="RVM2" s="592" t="s">
        <v>351</v>
      </c>
      <c r="RVN2" s="592"/>
      <c r="RVO2" s="592"/>
      <c r="RVP2" s="592"/>
      <c r="RVQ2" s="592"/>
      <c r="RVR2" s="592"/>
      <c r="RVS2" s="592"/>
      <c r="RVT2" s="592"/>
      <c r="RVU2" s="592"/>
      <c r="RVV2" s="592"/>
      <c r="RVW2" s="592"/>
      <c r="RVX2" s="592"/>
      <c r="RVY2" s="592"/>
      <c r="RVZ2" s="592"/>
      <c r="RWA2" s="592"/>
      <c r="RWB2" s="592"/>
      <c r="RWC2" s="592" t="s">
        <v>351</v>
      </c>
      <c r="RWD2" s="592"/>
      <c r="RWE2" s="592"/>
      <c r="RWF2" s="592"/>
      <c r="RWG2" s="592"/>
      <c r="RWH2" s="592"/>
      <c r="RWI2" s="592"/>
      <c r="RWJ2" s="592"/>
      <c r="RWK2" s="592"/>
      <c r="RWL2" s="592"/>
      <c r="RWM2" s="592"/>
      <c r="RWN2" s="592"/>
      <c r="RWO2" s="592"/>
      <c r="RWP2" s="592"/>
      <c r="RWQ2" s="592"/>
      <c r="RWR2" s="592"/>
      <c r="RWS2" s="592" t="s">
        <v>351</v>
      </c>
      <c r="RWT2" s="592"/>
      <c r="RWU2" s="592"/>
      <c r="RWV2" s="592"/>
      <c r="RWW2" s="592"/>
      <c r="RWX2" s="592"/>
      <c r="RWY2" s="592"/>
      <c r="RWZ2" s="592"/>
      <c r="RXA2" s="592"/>
      <c r="RXB2" s="592"/>
      <c r="RXC2" s="592"/>
      <c r="RXD2" s="592"/>
      <c r="RXE2" s="592"/>
      <c r="RXF2" s="592"/>
      <c r="RXG2" s="592"/>
      <c r="RXH2" s="592"/>
      <c r="RXI2" s="592" t="s">
        <v>351</v>
      </c>
      <c r="RXJ2" s="592"/>
      <c r="RXK2" s="592"/>
      <c r="RXL2" s="592"/>
      <c r="RXM2" s="592"/>
      <c r="RXN2" s="592"/>
      <c r="RXO2" s="592"/>
      <c r="RXP2" s="592"/>
      <c r="RXQ2" s="592"/>
      <c r="RXR2" s="592"/>
      <c r="RXS2" s="592"/>
      <c r="RXT2" s="592"/>
      <c r="RXU2" s="592"/>
      <c r="RXV2" s="592"/>
      <c r="RXW2" s="592"/>
      <c r="RXX2" s="592"/>
      <c r="RXY2" s="592" t="s">
        <v>351</v>
      </c>
      <c r="RXZ2" s="592"/>
      <c r="RYA2" s="592"/>
      <c r="RYB2" s="592"/>
      <c r="RYC2" s="592"/>
      <c r="RYD2" s="592"/>
      <c r="RYE2" s="592"/>
      <c r="RYF2" s="592"/>
      <c r="RYG2" s="592"/>
      <c r="RYH2" s="592"/>
      <c r="RYI2" s="592"/>
      <c r="RYJ2" s="592"/>
      <c r="RYK2" s="592"/>
      <c r="RYL2" s="592"/>
      <c r="RYM2" s="592"/>
      <c r="RYN2" s="592"/>
      <c r="RYO2" s="592" t="s">
        <v>351</v>
      </c>
      <c r="RYP2" s="592"/>
      <c r="RYQ2" s="592"/>
      <c r="RYR2" s="592"/>
      <c r="RYS2" s="592"/>
      <c r="RYT2" s="592"/>
      <c r="RYU2" s="592"/>
      <c r="RYV2" s="592"/>
      <c r="RYW2" s="592"/>
      <c r="RYX2" s="592"/>
      <c r="RYY2" s="592"/>
      <c r="RYZ2" s="592"/>
      <c r="RZA2" s="592"/>
      <c r="RZB2" s="592"/>
      <c r="RZC2" s="592"/>
      <c r="RZD2" s="592"/>
      <c r="RZE2" s="592" t="s">
        <v>351</v>
      </c>
      <c r="RZF2" s="592"/>
      <c r="RZG2" s="592"/>
      <c r="RZH2" s="592"/>
      <c r="RZI2" s="592"/>
      <c r="RZJ2" s="592"/>
      <c r="RZK2" s="592"/>
      <c r="RZL2" s="592"/>
      <c r="RZM2" s="592"/>
      <c r="RZN2" s="592"/>
      <c r="RZO2" s="592"/>
      <c r="RZP2" s="592"/>
      <c r="RZQ2" s="592"/>
      <c r="RZR2" s="592"/>
      <c r="RZS2" s="592"/>
      <c r="RZT2" s="592"/>
      <c r="RZU2" s="592" t="s">
        <v>351</v>
      </c>
      <c r="RZV2" s="592"/>
      <c r="RZW2" s="592"/>
      <c r="RZX2" s="592"/>
      <c r="RZY2" s="592"/>
      <c r="RZZ2" s="592"/>
      <c r="SAA2" s="592"/>
      <c r="SAB2" s="592"/>
      <c r="SAC2" s="592"/>
      <c r="SAD2" s="592"/>
      <c r="SAE2" s="592"/>
      <c r="SAF2" s="592"/>
      <c r="SAG2" s="592"/>
      <c r="SAH2" s="592"/>
      <c r="SAI2" s="592"/>
      <c r="SAJ2" s="592"/>
      <c r="SAK2" s="592" t="s">
        <v>351</v>
      </c>
      <c r="SAL2" s="592"/>
      <c r="SAM2" s="592"/>
      <c r="SAN2" s="592"/>
      <c r="SAO2" s="592"/>
      <c r="SAP2" s="592"/>
      <c r="SAQ2" s="592"/>
      <c r="SAR2" s="592"/>
      <c r="SAS2" s="592"/>
      <c r="SAT2" s="592"/>
      <c r="SAU2" s="592"/>
      <c r="SAV2" s="592"/>
      <c r="SAW2" s="592"/>
      <c r="SAX2" s="592"/>
      <c r="SAY2" s="592"/>
      <c r="SAZ2" s="592"/>
      <c r="SBA2" s="592" t="s">
        <v>351</v>
      </c>
      <c r="SBB2" s="592"/>
      <c r="SBC2" s="592"/>
      <c r="SBD2" s="592"/>
      <c r="SBE2" s="592"/>
      <c r="SBF2" s="592"/>
      <c r="SBG2" s="592"/>
      <c r="SBH2" s="592"/>
      <c r="SBI2" s="592"/>
      <c r="SBJ2" s="592"/>
      <c r="SBK2" s="592"/>
      <c r="SBL2" s="592"/>
      <c r="SBM2" s="592"/>
      <c r="SBN2" s="592"/>
      <c r="SBO2" s="592"/>
      <c r="SBP2" s="592"/>
      <c r="SBQ2" s="592" t="s">
        <v>351</v>
      </c>
      <c r="SBR2" s="592"/>
      <c r="SBS2" s="592"/>
      <c r="SBT2" s="592"/>
      <c r="SBU2" s="592"/>
      <c r="SBV2" s="592"/>
      <c r="SBW2" s="592"/>
      <c r="SBX2" s="592"/>
      <c r="SBY2" s="592"/>
      <c r="SBZ2" s="592"/>
      <c r="SCA2" s="592"/>
      <c r="SCB2" s="592"/>
      <c r="SCC2" s="592"/>
      <c r="SCD2" s="592"/>
      <c r="SCE2" s="592"/>
      <c r="SCF2" s="592"/>
      <c r="SCG2" s="592" t="s">
        <v>351</v>
      </c>
      <c r="SCH2" s="592"/>
      <c r="SCI2" s="592"/>
      <c r="SCJ2" s="592"/>
      <c r="SCK2" s="592"/>
      <c r="SCL2" s="592"/>
      <c r="SCM2" s="592"/>
      <c r="SCN2" s="592"/>
      <c r="SCO2" s="592"/>
      <c r="SCP2" s="592"/>
      <c r="SCQ2" s="592"/>
      <c r="SCR2" s="592"/>
      <c r="SCS2" s="592"/>
      <c r="SCT2" s="592"/>
      <c r="SCU2" s="592"/>
      <c r="SCV2" s="592"/>
      <c r="SCW2" s="592" t="s">
        <v>351</v>
      </c>
      <c r="SCX2" s="592"/>
      <c r="SCY2" s="592"/>
      <c r="SCZ2" s="592"/>
      <c r="SDA2" s="592"/>
      <c r="SDB2" s="592"/>
      <c r="SDC2" s="592"/>
      <c r="SDD2" s="592"/>
      <c r="SDE2" s="592"/>
      <c r="SDF2" s="592"/>
      <c r="SDG2" s="592"/>
      <c r="SDH2" s="592"/>
      <c r="SDI2" s="592"/>
      <c r="SDJ2" s="592"/>
      <c r="SDK2" s="592"/>
      <c r="SDL2" s="592"/>
      <c r="SDM2" s="592" t="s">
        <v>351</v>
      </c>
      <c r="SDN2" s="592"/>
      <c r="SDO2" s="592"/>
      <c r="SDP2" s="592"/>
      <c r="SDQ2" s="592"/>
      <c r="SDR2" s="592"/>
      <c r="SDS2" s="592"/>
      <c r="SDT2" s="592"/>
      <c r="SDU2" s="592"/>
      <c r="SDV2" s="592"/>
      <c r="SDW2" s="592"/>
      <c r="SDX2" s="592"/>
      <c r="SDY2" s="592"/>
      <c r="SDZ2" s="592"/>
      <c r="SEA2" s="592"/>
      <c r="SEB2" s="592"/>
      <c r="SEC2" s="592" t="s">
        <v>351</v>
      </c>
      <c r="SED2" s="592"/>
      <c r="SEE2" s="592"/>
      <c r="SEF2" s="592"/>
      <c r="SEG2" s="592"/>
      <c r="SEH2" s="592"/>
      <c r="SEI2" s="592"/>
      <c r="SEJ2" s="592"/>
      <c r="SEK2" s="592"/>
      <c r="SEL2" s="592"/>
      <c r="SEM2" s="592"/>
      <c r="SEN2" s="592"/>
      <c r="SEO2" s="592"/>
      <c r="SEP2" s="592"/>
      <c r="SEQ2" s="592"/>
      <c r="SER2" s="592"/>
      <c r="SES2" s="592" t="s">
        <v>351</v>
      </c>
      <c r="SET2" s="592"/>
      <c r="SEU2" s="592"/>
      <c r="SEV2" s="592"/>
      <c r="SEW2" s="592"/>
      <c r="SEX2" s="592"/>
      <c r="SEY2" s="592"/>
      <c r="SEZ2" s="592"/>
      <c r="SFA2" s="592"/>
      <c r="SFB2" s="592"/>
      <c r="SFC2" s="592"/>
      <c r="SFD2" s="592"/>
      <c r="SFE2" s="592"/>
      <c r="SFF2" s="592"/>
      <c r="SFG2" s="592"/>
      <c r="SFH2" s="592"/>
      <c r="SFI2" s="592" t="s">
        <v>351</v>
      </c>
      <c r="SFJ2" s="592"/>
      <c r="SFK2" s="592"/>
      <c r="SFL2" s="592"/>
      <c r="SFM2" s="592"/>
      <c r="SFN2" s="592"/>
      <c r="SFO2" s="592"/>
      <c r="SFP2" s="592"/>
      <c r="SFQ2" s="592"/>
      <c r="SFR2" s="592"/>
      <c r="SFS2" s="592"/>
      <c r="SFT2" s="592"/>
      <c r="SFU2" s="592"/>
      <c r="SFV2" s="592"/>
      <c r="SFW2" s="592"/>
      <c r="SFX2" s="592"/>
      <c r="SFY2" s="592" t="s">
        <v>351</v>
      </c>
      <c r="SFZ2" s="592"/>
      <c r="SGA2" s="592"/>
      <c r="SGB2" s="592"/>
      <c r="SGC2" s="592"/>
      <c r="SGD2" s="592"/>
      <c r="SGE2" s="592"/>
      <c r="SGF2" s="592"/>
      <c r="SGG2" s="592"/>
      <c r="SGH2" s="592"/>
      <c r="SGI2" s="592"/>
      <c r="SGJ2" s="592"/>
      <c r="SGK2" s="592"/>
      <c r="SGL2" s="592"/>
      <c r="SGM2" s="592"/>
      <c r="SGN2" s="592"/>
      <c r="SGO2" s="592" t="s">
        <v>351</v>
      </c>
      <c r="SGP2" s="592"/>
      <c r="SGQ2" s="592"/>
      <c r="SGR2" s="592"/>
      <c r="SGS2" s="592"/>
      <c r="SGT2" s="592"/>
      <c r="SGU2" s="592"/>
      <c r="SGV2" s="592"/>
      <c r="SGW2" s="592"/>
      <c r="SGX2" s="592"/>
      <c r="SGY2" s="592"/>
      <c r="SGZ2" s="592"/>
      <c r="SHA2" s="592"/>
      <c r="SHB2" s="592"/>
      <c r="SHC2" s="592"/>
      <c r="SHD2" s="592"/>
      <c r="SHE2" s="592" t="s">
        <v>351</v>
      </c>
      <c r="SHF2" s="592"/>
      <c r="SHG2" s="592"/>
      <c r="SHH2" s="592"/>
      <c r="SHI2" s="592"/>
      <c r="SHJ2" s="592"/>
      <c r="SHK2" s="592"/>
      <c r="SHL2" s="592"/>
      <c r="SHM2" s="592"/>
      <c r="SHN2" s="592"/>
      <c r="SHO2" s="592"/>
      <c r="SHP2" s="592"/>
      <c r="SHQ2" s="592"/>
      <c r="SHR2" s="592"/>
      <c r="SHS2" s="592"/>
      <c r="SHT2" s="592"/>
      <c r="SHU2" s="592" t="s">
        <v>351</v>
      </c>
      <c r="SHV2" s="592"/>
      <c r="SHW2" s="592"/>
      <c r="SHX2" s="592"/>
      <c r="SHY2" s="592"/>
      <c r="SHZ2" s="592"/>
      <c r="SIA2" s="592"/>
      <c r="SIB2" s="592"/>
      <c r="SIC2" s="592"/>
      <c r="SID2" s="592"/>
      <c r="SIE2" s="592"/>
      <c r="SIF2" s="592"/>
      <c r="SIG2" s="592"/>
      <c r="SIH2" s="592"/>
      <c r="SII2" s="592"/>
      <c r="SIJ2" s="592"/>
      <c r="SIK2" s="592" t="s">
        <v>351</v>
      </c>
      <c r="SIL2" s="592"/>
      <c r="SIM2" s="592"/>
      <c r="SIN2" s="592"/>
      <c r="SIO2" s="592"/>
      <c r="SIP2" s="592"/>
      <c r="SIQ2" s="592"/>
      <c r="SIR2" s="592"/>
      <c r="SIS2" s="592"/>
      <c r="SIT2" s="592"/>
      <c r="SIU2" s="592"/>
      <c r="SIV2" s="592"/>
      <c r="SIW2" s="592"/>
      <c r="SIX2" s="592"/>
      <c r="SIY2" s="592"/>
      <c r="SIZ2" s="592"/>
      <c r="SJA2" s="592" t="s">
        <v>351</v>
      </c>
      <c r="SJB2" s="592"/>
      <c r="SJC2" s="592"/>
      <c r="SJD2" s="592"/>
      <c r="SJE2" s="592"/>
      <c r="SJF2" s="592"/>
      <c r="SJG2" s="592"/>
      <c r="SJH2" s="592"/>
      <c r="SJI2" s="592"/>
      <c r="SJJ2" s="592"/>
      <c r="SJK2" s="592"/>
      <c r="SJL2" s="592"/>
      <c r="SJM2" s="592"/>
      <c r="SJN2" s="592"/>
      <c r="SJO2" s="592"/>
      <c r="SJP2" s="592"/>
      <c r="SJQ2" s="592" t="s">
        <v>351</v>
      </c>
      <c r="SJR2" s="592"/>
      <c r="SJS2" s="592"/>
      <c r="SJT2" s="592"/>
      <c r="SJU2" s="592"/>
      <c r="SJV2" s="592"/>
      <c r="SJW2" s="592"/>
      <c r="SJX2" s="592"/>
      <c r="SJY2" s="592"/>
      <c r="SJZ2" s="592"/>
      <c r="SKA2" s="592"/>
      <c r="SKB2" s="592"/>
      <c r="SKC2" s="592"/>
      <c r="SKD2" s="592"/>
      <c r="SKE2" s="592"/>
      <c r="SKF2" s="592"/>
      <c r="SKG2" s="592" t="s">
        <v>351</v>
      </c>
      <c r="SKH2" s="592"/>
      <c r="SKI2" s="592"/>
      <c r="SKJ2" s="592"/>
      <c r="SKK2" s="592"/>
      <c r="SKL2" s="592"/>
      <c r="SKM2" s="592"/>
      <c r="SKN2" s="592"/>
      <c r="SKO2" s="592"/>
      <c r="SKP2" s="592"/>
      <c r="SKQ2" s="592"/>
      <c r="SKR2" s="592"/>
      <c r="SKS2" s="592"/>
      <c r="SKT2" s="592"/>
      <c r="SKU2" s="592"/>
      <c r="SKV2" s="592"/>
      <c r="SKW2" s="592" t="s">
        <v>351</v>
      </c>
      <c r="SKX2" s="592"/>
      <c r="SKY2" s="592"/>
      <c r="SKZ2" s="592"/>
      <c r="SLA2" s="592"/>
      <c r="SLB2" s="592"/>
      <c r="SLC2" s="592"/>
      <c r="SLD2" s="592"/>
      <c r="SLE2" s="592"/>
      <c r="SLF2" s="592"/>
      <c r="SLG2" s="592"/>
      <c r="SLH2" s="592"/>
      <c r="SLI2" s="592"/>
      <c r="SLJ2" s="592"/>
      <c r="SLK2" s="592"/>
      <c r="SLL2" s="592"/>
      <c r="SLM2" s="592" t="s">
        <v>351</v>
      </c>
      <c r="SLN2" s="592"/>
      <c r="SLO2" s="592"/>
      <c r="SLP2" s="592"/>
      <c r="SLQ2" s="592"/>
      <c r="SLR2" s="592"/>
      <c r="SLS2" s="592"/>
      <c r="SLT2" s="592"/>
      <c r="SLU2" s="592"/>
      <c r="SLV2" s="592"/>
      <c r="SLW2" s="592"/>
      <c r="SLX2" s="592"/>
      <c r="SLY2" s="592"/>
      <c r="SLZ2" s="592"/>
      <c r="SMA2" s="592"/>
      <c r="SMB2" s="592"/>
      <c r="SMC2" s="592" t="s">
        <v>351</v>
      </c>
      <c r="SMD2" s="592"/>
      <c r="SME2" s="592"/>
      <c r="SMF2" s="592"/>
      <c r="SMG2" s="592"/>
      <c r="SMH2" s="592"/>
      <c r="SMI2" s="592"/>
      <c r="SMJ2" s="592"/>
      <c r="SMK2" s="592"/>
      <c r="SML2" s="592"/>
      <c r="SMM2" s="592"/>
      <c r="SMN2" s="592"/>
      <c r="SMO2" s="592"/>
      <c r="SMP2" s="592"/>
      <c r="SMQ2" s="592"/>
      <c r="SMR2" s="592"/>
      <c r="SMS2" s="592" t="s">
        <v>351</v>
      </c>
      <c r="SMT2" s="592"/>
      <c r="SMU2" s="592"/>
      <c r="SMV2" s="592"/>
      <c r="SMW2" s="592"/>
      <c r="SMX2" s="592"/>
      <c r="SMY2" s="592"/>
      <c r="SMZ2" s="592"/>
      <c r="SNA2" s="592"/>
      <c r="SNB2" s="592"/>
      <c r="SNC2" s="592"/>
      <c r="SND2" s="592"/>
      <c r="SNE2" s="592"/>
      <c r="SNF2" s="592"/>
      <c r="SNG2" s="592"/>
      <c r="SNH2" s="592"/>
      <c r="SNI2" s="592" t="s">
        <v>351</v>
      </c>
      <c r="SNJ2" s="592"/>
      <c r="SNK2" s="592"/>
      <c r="SNL2" s="592"/>
      <c r="SNM2" s="592"/>
      <c r="SNN2" s="592"/>
      <c r="SNO2" s="592"/>
      <c r="SNP2" s="592"/>
      <c r="SNQ2" s="592"/>
      <c r="SNR2" s="592"/>
      <c r="SNS2" s="592"/>
      <c r="SNT2" s="592"/>
      <c r="SNU2" s="592"/>
      <c r="SNV2" s="592"/>
      <c r="SNW2" s="592"/>
      <c r="SNX2" s="592"/>
      <c r="SNY2" s="592" t="s">
        <v>351</v>
      </c>
      <c r="SNZ2" s="592"/>
      <c r="SOA2" s="592"/>
      <c r="SOB2" s="592"/>
      <c r="SOC2" s="592"/>
      <c r="SOD2" s="592"/>
      <c r="SOE2" s="592"/>
      <c r="SOF2" s="592"/>
      <c r="SOG2" s="592"/>
      <c r="SOH2" s="592"/>
      <c r="SOI2" s="592"/>
      <c r="SOJ2" s="592"/>
      <c r="SOK2" s="592"/>
      <c r="SOL2" s="592"/>
      <c r="SOM2" s="592"/>
      <c r="SON2" s="592"/>
      <c r="SOO2" s="592" t="s">
        <v>351</v>
      </c>
      <c r="SOP2" s="592"/>
      <c r="SOQ2" s="592"/>
      <c r="SOR2" s="592"/>
      <c r="SOS2" s="592"/>
      <c r="SOT2" s="592"/>
      <c r="SOU2" s="592"/>
      <c r="SOV2" s="592"/>
      <c r="SOW2" s="592"/>
      <c r="SOX2" s="592"/>
      <c r="SOY2" s="592"/>
      <c r="SOZ2" s="592"/>
      <c r="SPA2" s="592"/>
      <c r="SPB2" s="592"/>
      <c r="SPC2" s="592"/>
      <c r="SPD2" s="592"/>
      <c r="SPE2" s="592" t="s">
        <v>351</v>
      </c>
      <c r="SPF2" s="592"/>
      <c r="SPG2" s="592"/>
      <c r="SPH2" s="592"/>
      <c r="SPI2" s="592"/>
      <c r="SPJ2" s="592"/>
      <c r="SPK2" s="592"/>
      <c r="SPL2" s="592"/>
      <c r="SPM2" s="592"/>
      <c r="SPN2" s="592"/>
      <c r="SPO2" s="592"/>
      <c r="SPP2" s="592"/>
      <c r="SPQ2" s="592"/>
      <c r="SPR2" s="592"/>
      <c r="SPS2" s="592"/>
      <c r="SPT2" s="592"/>
      <c r="SPU2" s="592" t="s">
        <v>351</v>
      </c>
      <c r="SPV2" s="592"/>
      <c r="SPW2" s="592"/>
      <c r="SPX2" s="592"/>
      <c r="SPY2" s="592"/>
      <c r="SPZ2" s="592"/>
      <c r="SQA2" s="592"/>
      <c r="SQB2" s="592"/>
      <c r="SQC2" s="592"/>
      <c r="SQD2" s="592"/>
      <c r="SQE2" s="592"/>
      <c r="SQF2" s="592"/>
      <c r="SQG2" s="592"/>
      <c r="SQH2" s="592"/>
      <c r="SQI2" s="592"/>
      <c r="SQJ2" s="592"/>
      <c r="SQK2" s="592" t="s">
        <v>351</v>
      </c>
      <c r="SQL2" s="592"/>
      <c r="SQM2" s="592"/>
      <c r="SQN2" s="592"/>
      <c r="SQO2" s="592"/>
      <c r="SQP2" s="592"/>
      <c r="SQQ2" s="592"/>
      <c r="SQR2" s="592"/>
      <c r="SQS2" s="592"/>
      <c r="SQT2" s="592"/>
      <c r="SQU2" s="592"/>
      <c r="SQV2" s="592"/>
      <c r="SQW2" s="592"/>
      <c r="SQX2" s="592"/>
      <c r="SQY2" s="592"/>
      <c r="SQZ2" s="592"/>
      <c r="SRA2" s="592" t="s">
        <v>351</v>
      </c>
      <c r="SRB2" s="592"/>
      <c r="SRC2" s="592"/>
      <c r="SRD2" s="592"/>
      <c r="SRE2" s="592"/>
      <c r="SRF2" s="592"/>
      <c r="SRG2" s="592"/>
      <c r="SRH2" s="592"/>
      <c r="SRI2" s="592"/>
      <c r="SRJ2" s="592"/>
      <c r="SRK2" s="592"/>
      <c r="SRL2" s="592"/>
      <c r="SRM2" s="592"/>
      <c r="SRN2" s="592"/>
      <c r="SRO2" s="592"/>
      <c r="SRP2" s="592"/>
      <c r="SRQ2" s="592" t="s">
        <v>351</v>
      </c>
      <c r="SRR2" s="592"/>
      <c r="SRS2" s="592"/>
      <c r="SRT2" s="592"/>
      <c r="SRU2" s="592"/>
      <c r="SRV2" s="592"/>
      <c r="SRW2" s="592"/>
      <c r="SRX2" s="592"/>
      <c r="SRY2" s="592"/>
      <c r="SRZ2" s="592"/>
      <c r="SSA2" s="592"/>
      <c r="SSB2" s="592"/>
      <c r="SSC2" s="592"/>
      <c r="SSD2" s="592"/>
      <c r="SSE2" s="592"/>
      <c r="SSF2" s="592"/>
      <c r="SSG2" s="592" t="s">
        <v>351</v>
      </c>
      <c r="SSH2" s="592"/>
      <c r="SSI2" s="592"/>
      <c r="SSJ2" s="592"/>
      <c r="SSK2" s="592"/>
      <c r="SSL2" s="592"/>
      <c r="SSM2" s="592"/>
      <c r="SSN2" s="592"/>
      <c r="SSO2" s="592"/>
      <c r="SSP2" s="592"/>
      <c r="SSQ2" s="592"/>
      <c r="SSR2" s="592"/>
      <c r="SSS2" s="592"/>
      <c r="SST2" s="592"/>
      <c r="SSU2" s="592"/>
      <c r="SSV2" s="592"/>
      <c r="SSW2" s="592" t="s">
        <v>351</v>
      </c>
      <c r="SSX2" s="592"/>
      <c r="SSY2" s="592"/>
      <c r="SSZ2" s="592"/>
      <c r="STA2" s="592"/>
      <c r="STB2" s="592"/>
      <c r="STC2" s="592"/>
      <c r="STD2" s="592"/>
      <c r="STE2" s="592"/>
      <c r="STF2" s="592"/>
      <c r="STG2" s="592"/>
      <c r="STH2" s="592"/>
      <c r="STI2" s="592"/>
      <c r="STJ2" s="592"/>
      <c r="STK2" s="592"/>
      <c r="STL2" s="592"/>
      <c r="STM2" s="592" t="s">
        <v>351</v>
      </c>
      <c r="STN2" s="592"/>
      <c r="STO2" s="592"/>
      <c r="STP2" s="592"/>
      <c r="STQ2" s="592"/>
      <c r="STR2" s="592"/>
      <c r="STS2" s="592"/>
      <c r="STT2" s="592"/>
      <c r="STU2" s="592"/>
      <c r="STV2" s="592"/>
      <c r="STW2" s="592"/>
      <c r="STX2" s="592"/>
      <c r="STY2" s="592"/>
      <c r="STZ2" s="592"/>
      <c r="SUA2" s="592"/>
      <c r="SUB2" s="592"/>
      <c r="SUC2" s="592" t="s">
        <v>351</v>
      </c>
      <c r="SUD2" s="592"/>
      <c r="SUE2" s="592"/>
      <c r="SUF2" s="592"/>
      <c r="SUG2" s="592"/>
      <c r="SUH2" s="592"/>
      <c r="SUI2" s="592"/>
      <c r="SUJ2" s="592"/>
      <c r="SUK2" s="592"/>
      <c r="SUL2" s="592"/>
      <c r="SUM2" s="592"/>
      <c r="SUN2" s="592"/>
      <c r="SUO2" s="592"/>
      <c r="SUP2" s="592"/>
      <c r="SUQ2" s="592"/>
      <c r="SUR2" s="592"/>
      <c r="SUS2" s="592" t="s">
        <v>351</v>
      </c>
      <c r="SUT2" s="592"/>
      <c r="SUU2" s="592"/>
      <c r="SUV2" s="592"/>
      <c r="SUW2" s="592"/>
      <c r="SUX2" s="592"/>
      <c r="SUY2" s="592"/>
      <c r="SUZ2" s="592"/>
      <c r="SVA2" s="592"/>
      <c r="SVB2" s="592"/>
      <c r="SVC2" s="592"/>
      <c r="SVD2" s="592"/>
      <c r="SVE2" s="592"/>
      <c r="SVF2" s="592"/>
      <c r="SVG2" s="592"/>
      <c r="SVH2" s="592"/>
      <c r="SVI2" s="592" t="s">
        <v>351</v>
      </c>
      <c r="SVJ2" s="592"/>
      <c r="SVK2" s="592"/>
      <c r="SVL2" s="592"/>
      <c r="SVM2" s="592"/>
      <c r="SVN2" s="592"/>
      <c r="SVO2" s="592"/>
      <c r="SVP2" s="592"/>
      <c r="SVQ2" s="592"/>
      <c r="SVR2" s="592"/>
      <c r="SVS2" s="592"/>
      <c r="SVT2" s="592"/>
      <c r="SVU2" s="592"/>
      <c r="SVV2" s="592"/>
      <c r="SVW2" s="592"/>
      <c r="SVX2" s="592"/>
      <c r="SVY2" s="592" t="s">
        <v>351</v>
      </c>
      <c r="SVZ2" s="592"/>
      <c r="SWA2" s="592"/>
      <c r="SWB2" s="592"/>
      <c r="SWC2" s="592"/>
      <c r="SWD2" s="592"/>
      <c r="SWE2" s="592"/>
      <c r="SWF2" s="592"/>
      <c r="SWG2" s="592"/>
      <c r="SWH2" s="592"/>
      <c r="SWI2" s="592"/>
      <c r="SWJ2" s="592"/>
      <c r="SWK2" s="592"/>
      <c r="SWL2" s="592"/>
      <c r="SWM2" s="592"/>
      <c r="SWN2" s="592"/>
      <c r="SWO2" s="592" t="s">
        <v>351</v>
      </c>
      <c r="SWP2" s="592"/>
      <c r="SWQ2" s="592"/>
      <c r="SWR2" s="592"/>
      <c r="SWS2" s="592"/>
      <c r="SWT2" s="592"/>
      <c r="SWU2" s="592"/>
      <c r="SWV2" s="592"/>
      <c r="SWW2" s="592"/>
      <c r="SWX2" s="592"/>
      <c r="SWY2" s="592"/>
      <c r="SWZ2" s="592"/>
      <c r="SXA2" s="592"/>
      <c r="SXB2" s="592"/>
      <c r="SXC2" s="592"/>
      <c r="SXD2" s="592"/>
      <c r="SXE2" s="592" t="s">
        <v>351</v>
      </c>
      <c r="SXF2" s="592"/>
      <c r="SXG2" s="592"/>
      <c r="SXH2" s="592"/>
      <c r="SXI2" s="592"/>
      <c r="SXJ2" s="592"/>
      <c r="SXK2" s="592"/>
      <c r="SXL2" s="592"/>
      <c r="SXM2" s="592"/>
      <c r="SXN2" s="592"/>
      <c r="SXO2" s="592"/>
      <c r="SXP2" s="592"/>
      <c r="SXQ2" s="592"/>
      <c r="SXR2" s="592"/>
      <c r="SXS2" s="592"/>
      <c r="SXT2" s="592"/>
      <c r="SXU2" s="592" t="s">
        <v>351</v>
      </c>
      <c r="SXV2" s="592"/>
      <c r="SXW2" s="592"/>
      <c r="SXX2" s="592"/>
      <c r="SXY2" s="592"/>
      <c r="SXZ2" s="592"/>
      <c r="SYA2" s="592"/>
      <c r="SYB2" s="592"/>
      <c r="SYC2" s="592"/>
      <c r="SYD2" s="592"/>
      <c r="SYE2" s="592"/>
      <c r="SYF2" s="592"/>
      <c r="SYG2" s="592"/>
      <c r="SYH2" s="592"/>
      <c r="SYI2" s="592"/>
      <c r="SYJ2" s="592"/>
      <c r="SYK2" s="592" t="s">
        <v>351</v>
      </c>
      <c r="SYL2" s="592"/>
      <c r="SYM2" s="592"/>
      <c r="SYN2" s="592"/>
      <c r="SYO2" s="592"/>
      <c r="SYP2" s="592"/>
      <c r="SYQ2" s="592"/>
      <c r="SYR2" s="592"/>
      <c r="SYS2" s="592"/>
      <c r="SYT2" s="592"/>
      <c r="SYU2" s="592"/>
      <c r="SYV2" s="592"/>
      <c r="SYW2" s="592"/>
      <c r="SYX2" s="592"/>
      <c r="SYY2" s="592"/>
      <c r="SYZ2" s="592"/>
      <c r="SZA2" s="592" t="s">
        <v>351</v>
      </c>
      <c r="SZB2" s="592"/>
      <c r="SZC2" s="592"/>
      <c r="SZD2" s="592"/>
      <c r="SZE2" s="592"/>
      <c r="SZF2" s="592"/>
      <c r="SZG2" s="592"/>
      <c r="SZH2" s="592"/>
      <c r="SZI2" s="592"/>
      <c r="SZJ2" s="592"/>
      <c r="SZK2" s="592"/>
      <c r="SZL2" s="592"/>
      <c r="SZM2" s="592"/>
      <c r="SZN2" s="592"/>
      <c r="SZO2" s="592"/>
      <c r="SZP2" s="592"/>
      <c r="SZQ2" s="592" t="s">
        <v>351</v>
      </c>
      <c r="SZR2" s="592"/>
      <c r="SZS2" s="592"/>
      <c r="SZT2" s="592"/>
      <c r="SZU2" s="592"/>
      <c r="SZV2" s="592"/>
      <c r="SZW2" s="592"/>
      <c r="SZX2" s="592"/>
      <c r="SZY2" s="592"/>
      <c r="SZZ2" s="592"/>
      <c r="TAA2" s="592"/>
      <c r="TAB2" s="592"/>
      <c r="TAC2" s="592"/>
      <c r="TAD2" s="592"/>
      <c r="TAE2" s="592"/>
      <c r="TAF2" s="592"/>
      <c r="TAG2" s="592" t="s">
        <v>351</v>
      </c>
      <c r="TAH2" s="592"/>
      <c r="TAI2" s="592"/>
      <c r="TAJ2" s="592"/>
      <c r="TAK2" s="592"/>
      <c r="TAL2" s="592"/>
      <c r="TAM2" s="592"/>
      <c r="TAN2" s="592"/>
      <c r="TAO2" s="592"/>
      <c r="TAP2" s="592"/>
      <c r="TAQ2" s="592"/>
      <c r="TAR2" s="592"/>
      <c r="TAS2" s="592"/>
      <c r="TAT2" s="592"/>
      <c r="TAU2" s="592"/>
      <c r="TAV2" s="592"/>
      <c r="TAW2" s="592" t="s">
        <v>351</v>
      </c>
      <c r="TAX2" s="592"/>
      <c r="TAY2" s="592"/>
      <c r="TAZ2" s="592"/>
      <c r="TBA2" s="592"/>
      <c r="TBB2" s="592"/>
      <c r="TBC2" s="592"/>
      <c r="TBD2" s="592"/>
      <c r="TBE2" s="592"/>
      <c r="TBF2" s="592"/>
      <c r="TBG2" s="592"/>
      <c r="TBH2" s="592"/>
      <c r="TBI2" s="592"/>
      <c r="TBJ2" s="592"/>
      <c r="TBK2" s="592"/>
      <c r="TBL2" s="592"/>
      <c r="TBM2" s="592" t="s">
        <v>351</v>
      </c>
      <c r="TBN2" s="592"/>
      <c r="TBO2" s="592"/>
      <c r="TBP2" s="592"/>
      <c r="TBQ2" s="592"/>
      <c r="TBR2" s="592"/>
      <c r="TBS2" s="592"/>
      <c r="TBT2" s="592"/>
      <c r="TBU2" s="592"/>
      <c r="TBV2" s="592"/>
      <c r="TBW2" s="592"/>
      <c r="TBX2" s="592"/>
      <c r="TBY2" s="592"/>
      <c r="TBZ2" s="592"/>
      <c r="TCA2" s="592"/>
      <c r="TCB2" s="592"/>
      <c r="TCC2" s="592" t="s">
        <v>351</v>
      </c>
      <c r="TCD2" s="592"/>
      <c r="TCE2" s="592"/>
      <c r="TCF2" s="592"/>
      <c r="TCG2" s="592"/>
      <c r="TCH2" s="592"/>
      <c r="TCI2" s="592"/>
      <c r="TCJ2" s="592"/>
      <c r="TCK2" s="592"/>
      <c r="TCL2" s="592"/>
      <c r="TCM2" s="592"/>
      <c r="TCN2" s="592"/>
      <c r="TCO2" s="592"/>
      <c r="TCP2" s="592"/>
      <c r="TCQ2" s="592"/>
      <c r="TCR2" s="592"/>
      <c r="TCS2" s="592" t="s">
        <v>351</v>
      </c>
      <c r="TCT2" s="592"/>
      <c r="TCU2" s="592"/>
      <c r="TCV2" s="592"/>
      <c r="TCW2" s="592"/>
      <c r="TCX2" s="592"/>
      <c r="TCY2" s="592"/>
      <c r="TCZ2" s="592"/>
      <c r="TDA2" s="592"/>
      <c r="TDB2" s="592"/>
      <c r="TDC2" s="592"/>
      <c r="TDD2" s="592"/>
      <c r="TDE2" s="592"/>
      <c r="TDF2" s="592"/>
      <c r="TDG2" s="592"/>
      <c r="TDH2" s="592"/>
      <c r="TDI2" s="592" t="s">
        <v>351</v>
      </c>
      <c r="TDJ2" s="592"/>
      <c r="TDK2" s="592"/>
      <c r="TDL2" s="592"/>
      <c r="TDM2" s="592"/>
      <c r="TDN2" s="592"/>
      <c r="TDO2" s="592"/>
      <c r="TDP2" s="592"/>
      <c r="TDQ2" s="592"/>
      <c r="TDR2" s="592"/>
      <c r="TDS2" s="592"/>
      <c r="TDT2" s="592"/>
      <c r="TDU2" s="592"/>
      <c r="TDV2" s="592"/>
      <c r="TDW2" s="592"/>
      <c r="TDX2" s="592"/>
      <c r="TDY2" s="592" t="s">
        <v>351</v>
      </c>
      <c r="TDZ2" s="592"/>
      <c r="TEA2" s="592"/>
      <c r="TEB2" s="592"/>
      <c r="TEC2" s="592"/>
      <c r="TED2" s="592"/>
      <c r="TEE2" s="592"/>
      <c r="TEF2" s="592"/>
      <c r="TEG2" s="592"/>
      <c r="TEH2" s="592"/>
      <c r="TEI2" s="592"/>
      <c r="TEJ2" s="592"/>
      <c r="TEK2" s="592"/>
      <c r="TEL2" s="592"/>
      <c r="TEM2" s="592"/>
      <c r="TEN2" s="592"/>
      <c r="TEO2" s="592" t="s">
        <v>351</v>
      </c>
      <c r="TEP2" s="592"/>
      <c r="TEQ2" s="592"/>
      <c r="TER2" s="592"/>
      <c r="TES2" s="592"/>
      <c r="TET2" s="592"/>
      <c r="TEU2" s="592"/>
      <c r="TEV2" s="592"/>
      <c r="TEW2" s="592"/>
      <c r="TEX2" s="592"/>
      <c r="TEY2" s="592"/>
      <c r="TEZ2" s="592"/>
      <c r="TFA2" s="592"/>
      <c r="TFB2" s="592"/>
      <c r="TFC2" s="592"/>
      <c r="TFD2" s="592"/>
      <c r="TFE2" s="592" t="s">
        <v>351</v>
      </c>
      <c r="TFF2" s="592"/>
      <c r="TFG2" s="592"/>
      <c r="TFH2" s="592"/>
      <c r="TFI2" s="592"/>
      <c r="TFJ2" s="592"/>
      <c r="TFK2" s="592"/>
      <c r="TFL2" s="592"/>
      <c r="TFM2" s="592"/>
      <c r="TFN2" s="592"/>
      <c r="TFO2" s="592"/>
      <c r="TFP2" s="592"/>
      <c r="TFQ2" s="592"/>
      <c r="TFR2" s="592"/>
      <c r="TFS2" s="592"/>
      <c r="TFT2" s="592"/>
      <c r="TFU2" s="592" t="s">
        <v>351</v>
      </c>
      <c r="TFV2" s="592"/>
      <c r="TFW2" s="592"/>
      <c r="TFX2" s="592"/>
      <c r="TFY2" s="592"/>
      <c r="TFZ2" s="592"/>
      <c r="TGA2" s="592"/>
      <c r="TGB2" s="592"/>
      <c r="TGC2" s="592"/>
      <c r="TGD2" s="592"/>
      <c r="TGE2" s="592"/>
      <c r="TGF2" s="592"/>
      <c r="TGG2" s="592"/>
      <c r="TGH2" s="592"/>
      <c r="TGI2" s="592"/>
      <c r="TGJ2" s="592"/>
      <c r="TGK2" s="592" t="s">
        <v>351</v>
      </c>
      <c r="TGL2" s="592"/>
      <c r="TGM2" s="592"/>
      <c r="TGN2" s="592"/>
      <c r="TGO2" s="592"/>
      <c r="TGP2" s="592"/>
      <c r="TGQ2" s="592"/>
      <c r="TGR2" s="592"/>
      <c r="TGS2" s="592"/>
      <c r="TGT2" s="592"/>
      <c r="TGU2" s="592"/>
      <c r="TGV2" s="592"/>
      <c r="TGW2" s="592"/>
      <c r="TGX2" s="592"/>
      <c r="TGY2" s="592"/>
      <c r="TGZ2" s="592"/>
      <c r="THA2" s="592" t="s">
        <v>351</v>
      </c>
      <c r="THB2" s="592"/>
      <c r="THC2" s="592"/>
      <c r="THD2" s="592"/>
      <c r="THE2" s="592"/>
      <c r="THF2" s="592"/>
      <c r="THG2" s="592"/>
      <c r="THH2" s="592"/>
      <c r="THI2" s="592"/>
      <c r="THJ2" s="592"/>
      <c r="THK2" s="592"/>
      <c r="THL2" s="592"/>
      <c r="THM2" s="592"/>
      <c r="THN2" s="592"/>
      <c r="THO2" s="592"/>
      <c r="THP2" s="592"/>
      <c r="THQ2" s="592" t="s">
        <v>351</v>
      </c>
      <c r="THR2" s="592"/>
      <c r="THS2" s="592"/>
      <c r="THT2" s="592"/>
      <c r="THU2" s="592"/>
      <c r="THV2" s="592"/>
      <c r="THW2" s="592"/>
      <c r="THX2" s="592"/>
      <c r="THY2" s="592"/>
      <c r="THZ2" s="592"/>
      <c r="TIA2" s="592"/>
      <c r="TIB2" s="592"/>
      <c r="TIC2" s="592"/>
      <c r="TID2" s="592"/>
      <c r="TIE2" s="592"/>
      <c r="TIF2" s="592"/>
      <c r="TIG2" s="592" t="s">
        <v>351</v>
      </c>
      <c r="TIH2" s="592"/>
      <c r="TII2" s="592"/>
      <c r="TIJ2" s="592"/>
      <c r="TIK2" s="592"/>
      <c r="TIL2" s="592"/>
      <c r="TIM2" s="592"/>
      <c r="TIN2" s="592"/>
      <c r="TIO2" s="592"/>
      <c r="TIP2" s="592"/>
      <c r="TIQ2" s="592"/>
      <c r="TIR2" s="592"/>
      <c r="TIS2" s="592"/>
      <c r="TIT2" s="592"/>
      <c r="TIU2" s="592"/>
      <c r="TIV2" s="592"/>
      <c r="TIW2" s="592" t="s">
        <v>351</v>
      </c>
      <c r="TIX2" s="592"/>
      <c r="TIY2" s="592"/>
      <c r="TIZ2" s="592"/>
      <c r="TJA2" s="592"/>
      <c r="TJB2" s="592"/>
      <c r="TJC2" s="592"/>
      <c r="TJD2" s="592"/>
      <c r="TJE2" s="592"/>
      <c r="TJF2" s="592"/>
      <c r="TJG2" s="592"/>
      <c r="TJH2" s="592"/>
      <c r="TJI2" s="592"/>
      <c r="TJJ2" s="592"/>
      <c r="TJK2" s="592"/>
      <c r="TJL2" s="592"/>
      <c r="TJM2" s="592" t="s">
        <v>351</v>
      </c>
      <c r="TJN2" s="592"/>
      <c r="TJO2" s="592"/>
      <c r="TJP2" s="592"/>
      <c r="TJQ2" s="592"/>
      <c r="TJR2" s="592"/>
      <c r="TJS2" s="592"/>
      <c r="TJT2" s="592"/>
      <c r="TJU2" s="592"/>
      <c r="TJV2" s="592"/>
      <c r="TJW2" s="592"/>
      <c r="TJX2" s="592"/>
      <c r="TJY2" s="592"/>
      <c r="TJZ2" s="592"/>
      <c r="TKA2" s="592"/>
      <c r="TKB2" s="592"/>
      <c r="TKC2" s="592" t="s">
        <v>351</v>
      </c>
      <c r="TKD2" s="592"/>
      <c r="TKE2" s="592"/>
      <c r="TKF2" s="592"/>
      <c r="TKG2" s="592"/>
      <c r="TKH2" s="592"/>
      <c r="TKI2" s="592"/>
      <c r="TKJ2" s="592"/>
      <c r="TKK2" s="592"/>
      <c r="TKL2" s="592"/>
      <c r="TKM2" s="592"/>
      <c r="TKN2" s="592"/>
      <c r="TKO2" s="592"/>
      <c r="TKP2" s="592"/>
      <c r="TKQ2" s="592"/>
      <c r="TKR2" s="592"/>
      <c r="TKS2" s="592" t="s">
        <v>351</v>
      </c>
      <c r="TKT2" s="592"/>
      <c r="TKU2" s="592"/>
      <c r="TKV2" s="592"/>
      <c r="TKW2" s="592"/>
      <c r="TKX2" s="592"/>
      <c r="TKY2" s="592"/>
      <c r="TKZ2" s="592"/>
      <c r="TLA2" s="592"/>
      <c r="TLB2" s="592"/>
      <c r="TLC2" s="592"/>
      <c r="TLD2" s="592"/>
      <c r="TLE2" s="592"/>
      <c r="TLF2" s="592"/>
      <c r="TLG2" s="592"/>
      <c r="TLH2" s="592"/>
      <c r="TLI2" s="592" t="s">
        <v>351</v>
      </c>
      <c r="TLJ2" s="592"/>
      <c r="TLK2" s="592"/>
      <c r="TLL2" s="592"/>
      <c r="TLM2" s="592"/>
      <c r="TLN2" s="592"/>
      <c r="TLO2" s="592"/>
      <c r="TLP2" s="592"/>
      <c r="TLQ2" s="592"/>
      <c r="TLR2" s="592"/>
      <c r="TLS2" s="592"/>
      <c r="TLT2" s="592"/>
      <c r="TLU2" s="592"/>
      <c r="TLV2" s="592"/>
      <c r="TLW2" s="592"/>
      <c r="TLX2" s="592"/>
      <c r="TLY2" s="592" t="s">
        <v>351</v>
      </c>
      <c r="TLZ2" s="592"/>
      <c r="TMA2" s="592"/>
      <c r="TMB2" s="592"/>
      <c r="TMC2" s="592"/>
      <c r="TMD2" s="592"/>
      <c r="TME2" s="592"/>
      <c r="TMF2" s="592"/>
      <c r="TMG2" s="592"/>
      <c r="TMH2" s="592"/>
      <c r="TMI2" s="592"/>
      <c r="TMJ2" s="592"/>
      <c r="TMK2" s="592"/>
      <c r="TML2" s="592"/>
      <c r="TMM2" s="592"/>
      <c r="TMN2" s="592"/>
      <c r="TMO2" s="592" t="s">
        <v>351</v>
      </c>
      <c r="TMP2" s="592"/>
      <c r="TMQ2" s="592"/>
      <c r="TMR2" s="592"/>
      <c r="TMS2" s="592"/>
      <c r="TMT2" s="592"/>
      <c r="TMU2" s="592"/>
      <c r="TMV2" s="592"/>
      <c r="TMW2" s="592"/>
      <c r="TMX2" s="592"/>
      <c r="TMY2" s="592"/>
      <c r="TMZ2" s="592"/>
      <c r="TNA2" s="592"/>
      <c r="TNB2" s="592"/>
      <c r="TNC2" s="592"/>
      <c r="TND2" s="592"/>
      <c r="TNE2" s="592" t="s">
        <v>351</v>
      </c>
      <c r="TNF2" s="592"/>
      <c r="TNG2" s="592"/>
      <c r="TNH2" s="592"/>
      <c r="TNI2" s="592"/>
      <c r="TNJ2" s="592"/>
      <c r="TNK2" s="592"/>
      <c r="TNL2" s="592"/>
      <c r="TNM2" s="592"/>
      <c r="TNN2" s="592"/>
      <c r="TNO2" s="592"/>
      <c r="TNP2" s="592"/>
      <c r="TNQ2" s="592"/>
      <c r="TNR2" s="592"/>
      <c r="TNS2" s="592"/>
      <c r="TNT2" s="592"/>
      <c r="TNU2" s="592" t="s">
        <v>351</v>
      </c>
      <c r="TNV2" s="592"/>
      <c r="TNW2" s="592"/>
      <c r="TNX2" s="592"/>
      <c r="TNY2" s="592"/>
      <c r="TNZ2" s="592"/>
      <c r="TOA2" s="592"/>
      <c r="TOB2" s="592"/>
      <c r="TOC2" s="592"/>
      <c r="TOD2" s="592"/>
      <c r="TOE2" s="592"/>
      <c r="TOF2" s="592"/>
      <c r="TOG2" s="592"/>
      <c r="TOH2" s="592"/>
      <c r="TOI2" s="592"/>
      <c r="TOJ2" s="592"/>
      <c r="TOK2" s="592" t="s">
        <v>351</v>
      </c>
      <c r="TOL2" s="592"/>
      <c r="TOM2" s="592"/>
      <c r="TON2" s="592"/>
      <c r="TOO2" s="592"/>
      <c r="TOP2" s="592"/>
      <c r="TOQ2" s="592"/>
      <c r="TOR2" s="592"/>
      <c r="TOS2" s="592"/>
      <c r="TOT2" s="592"/>
      <c r="TOU2" s="592"/>
      <c r="TOV2" s="592"/>
      <c r="TOW2" s="592"/>
      <c r="TOX2" s="592"/>
      <c r="TOY2" s="592"/>
      <c r="TOZ2" s="592"/>
      <c r="TPA2" s="592" t="s">
        <v>351</v>
      </c>
      <c r="TPB2" s="592"/>
      <c r="TPC2" s="592"/>
      <c r="TPD2" s="592"/>
      <c r="TPE2" s="592"/>
      <c r="TPF2" s="592"/>
      <c r="TPG2" s="592"/>
      <c r="TPH2" s="592"/>
      <c r="TPI2" s="592"/>
      <c r="TPJ2" s="592"/>
      <c r="TPK2" s="592"/>
      <c r="TPL2" s="592"/>
      <c r="TPM2" s="592"/>
      <c r="TPN2" s="592"/>
      <c r="TPO2" s="592"/>
      <c r="TPP2" s="592"/>
      <c r="TPQ2" s="592" t="s">
        <v>351</v>
      </c>
      <c r="TPR2" s="592"/>
      <c r="TPS2" s="592"/>
      <c r="TPT2" s="592"/>
      <c r="TPU2" s="592"/>
      <c r="TPV2" s="592"/>
      <c r="TPW2" s="592"/>
      <c r="TPX2" s="592"/>
      <c r="TPY2" s="592"/>
      <c r="TPZ2" s="592"/>
      <c r="TQA2" s="592"/>
      <c r="TQB2" s="592"/>
      <c r="TQC2" s="592"/>
      <c r="TQD2" s="592"/>
      <c r="TQE2" s="592"/>
      <c r="TQF2" s="592"/>
      <c r="TQG2" s="592" t="s">
        <v>351</v>
      </c>
      <c r="TQH2" s="592"/>
      <c r="TQI2" s="592"/>
      <c r="TQJ2" s="592"/>
      <c r="TQK2" s="592"/>
      <c r="TQL2" s="592"/>
      <c r="TQM2" s="592"/>
      <c r="TQN2" s="592"/>
      <c r="TQO2" s="592"/>
      <c r="TQP2" s="592"/>
      <c r="TQQ2" s="592"/>
      <c r="TQR2" s="592"/>
      <c r="TQS2" s="592"/>
      <c r="TQT2" s="592"/>
      <c r="TQU2" s="592"/>
      <c r="TQV2" s="592"/>
      <c r="TQW2" s="592" t="s">
        <v>351</v>
      </c>
      <c r="TQX2" s="592"/>
      <c r="TQY2" s="592"/>
      <c r="TQZ2" s="592"/>
      <c r="TRA2" s="592"/>
      <c r="TRB2" s="592"/>
      <c r="TRC2" s="592"/>
      <c r="TRD2" s="592"/>
      <c r="TRE2" s="592"/>
      <c r="TRF2" s="592"/>
      <c r="TRG2" s="592"/>
      <c r="TRH2" s="592"/>
      <c r="TRI2" s="592"/>
      <c r="TRJ2" s="592"/>
      <c r="TRK2" s="592"/>
      <c r="TRL2" s="592"/>
      <c r="TRM2" s="592" t="s">
        <v>351</v>
      </c>
      <c r="TRN2" s="592"/>
      <c r="TRO2" s="592"/>
      <c r="TRP2" s="592"/>
      <c r="TRQ2" s="592"/>
      <c r="TRR2" s="592"/>
      <c r="TRS2" s="592"/>
      <c r="TRT2" s="592"/>
      <c r="TRU2" s="592"/>
      <c r="TRV2" s="592"/>
      <c r="TRW2" s="592"/>
      <c r="TRX2" s="592"/>
      <c r="TRY2" s="592"/>
      <c r="TRZ2" s="592"/>
      <c r="TSA2" s="592"/>
      <c r="TSB2" s="592"/>
      <c r="TSC2" s="592" t="s">
        <v>351</v>
      </c>
      <c r="TSD2" s="592"/>
      <c r="TSE2" s="592"/>
      <c r="TSF2" s="592"/>
      <c r="TSG2" s="592"/>
      <c r="TSH2" s="592"/>
      <c r="TSI2" s="592"/>
      <c r="TSJ2" s="592"/>
      <c r="TSK2" s="592"/>
      <c r="TSL2" s="592"/>
      <c r="TSM2" s="592"/>
      <c r="TSN2" s="592"/>
      <c r="TSO2" s="592"/>
      <c r="TSP2" s="592"/>
      <c r="TSQ2" s="592"/>
      <c r="TSR2" s="592"/>
      <c r="TSS2" s="592" t="s">
        <v>351</v>
      </c>
      <c r="TST2" s="592"/>
      <c r="TSU2" s="592"/>
      <c r="TSV2" s="592"/>
      <c r="TSW2" s="592"/>
      <c r="TSX2" s="592"/>
      <c r="TSY2" s="592"/>
      <c r="TSZ2" s="592"/>
      <c r="TTA2" s="592"/>
      <c r="TTB2" s="592"/>
      <c r="TTC2" s="592"/>
      <c r="TTD2" s="592"/>
      <c r="TTE2" s="592"/>
      <c r="TTF2" s="592"/>
      <c r="TTG2" s="592"/>
      <c r="TTH2" s="592"/>
      <c r="TTI2" s="592" t="s">
        <v>351</v>
      </c>
      <c r="TTJ2" s="592"/>
      <c r="TTK2" s="592"/>
      <c r="TTL2" s="592"/>
      <c r="TTM2" s="592"/>
      <c r="TTN2" s="592"/>
      <c r="TTO2" s="592"/>
      <c r="TTP2" s="592"/>
      <c r="TTQ2" s="592"/>
      <c r="TTR2" s="592"/>
      <c r="TTS2" s="592"/>
      <c r="TTT2" s="592"/>
      <c r="TTU2" s="592"/>
      <c r="TTV2" s="592"/>
      <c r="TTW2" s="592"/>
      <c r="TTX2" s="592"/>
      <c r="TTY2" s="592" t="s">
        <v>351</v>
      </c>
      <c r="TTZ2" s="592"/>
      <c r="TUA2" s="592"/>
      <c r="TUB2" s="592"/>
      <c r="TUC2" s="592"/>
      <c r="TUD2" s="592"/>
      <c r="TUE2" s="592"/>
      <c r="TUF2" s="592"/>
      <c r="TUG2" s="592"/>
      <c r="TUH2" s="592"/>
      <c r="TUI2" s="592"/>
      <c r="TUJ2" s="592"/>
      <c r="TUK2" s="592"/>
      <c r="TUL2" s="592"/>
      <c r="TUM2" s="592"/>
      <c r="TUN2" s="592"/>
      <c r="TUO2" s="592" t="s">
        <v>351</v>
      </c>
      <c r="TUP2" s="592"/>
      <c r="TUQ2" s="592"/>
      <c r="TUR2" s="592"/>
      <c r="TUS2" s="592"/>
      <c r="TUT2" s="592"/>
      <c r="TUU2" s="592"/>
      <c r="TUV2" s="592"/>
      <c r="TUW2" s="592"/>
      <c r="TUX2" s="592"/>
      <c r="TUY2" s="592"/>
      <c r="TUZ2" s="592"/>
      <c r="TVA2" s="592"/>
      <c r="TVB2" s="592"/>
      <c r="TVC2" s="592"/>
      <c r="TVD2" s="592"/>
      <c r="TVE2" s="592" t="s">
        <v>351</v>
      </c>
      <c r="TVF2" s="592"/>
      <c r="TVG2" s="592"/>
      <c r="TVH2" s="592"/>
      <c r="TVI2" s="592"/>
      <c r="TVJ2" s="592"/>
      <c r="TVK2" s="592"/>
      <c r="TVL2" s="592"/>
      <c r="TVM2" s="592"/>
      <c r="TVN2" s="592"/>
      <c r="TVO2" s="592"/>
      <c r="TVP2" s="592"/>
      <c r="TVQ2" s="592"/>
      <c r="TVR2" s="592"/>
      <c r="TVS2" s="592"/>
      <c r="TVT2" s="592"/>
      <c r="TVU2" s="592" t="s">
        <v>351</v>
      </c>
      <c r="TVV2" s="592"/>
      <c r="TVW2" s="592"/>
      <c r="TVX2" s="592"/>
      <c r="TVY2" s="592"/>
      <c r="TVZ2" s="592"/>
      <c r="TWA2" s="592"/>
      <c r="TWB2" s="592"/>
      <c r="TWC2" s="592"/>
      <c r="TWD2" s="592"/>
      <c r="TWE2" s="592"/>
      <c r="TWF2" s="592"/>
      <c r="TWG2" s="592"/>
      <c r="TWH2" s="592"/>
      <c r="TWI2" s="592"/>
      <c r="TWJ2" s="592"/>
      <c r="TWK2" s="592" t="s">
        <v>351</v>
      </c>
      <c r="TWL2" s="592"/>
      <c r="TWM2" s="592"/>
      <c r="TWN2" s="592"/>
      <c r="TWO2" s="592"/>
      <c r="TWP2" s="592"/>
      <c r="TWQ2" s="592"/>
      <c r="TWR2" s="592"/>
      <c r="TWS2" s="592"/>
      <c r="TWT2" s="592"/>
      <c r="TWU2" s="592"/>
      <c r="TWV2" s="592"/>
      <c r="TWW2" s="592"/>
      <c r="TWX2" s="592"/>
      <c r="TWY2" s="592"/>
      <c r="TWZ2" s="592"/>
      <c r="TXA2" s="592" t="s">
        <v>351</v>
      </c>
      <c r="TXB2" s="592"/>
      <c r="TXC2" s="592"/>
      <c r="TXD2" s="592"/>
      <c r="TXE2" s="592"/>
      <c r="TXF2" s="592"/>
      <c r="TXG2" s="592"/>
      <c r="TXH2" s="592"/>
      <c r="TXI2" s="592"/>
      <c r="TXJ2" s="592"/>
      <c r="TXK2" s="592"/>
      <c r="TXL2" s="592"/>
      <c r="TXM2" s="592"/>
      <c r="TXN2" s="592"/>
      <c r="TXO2" s="592"/>
      <c r="TXP2" s="592"/>
      <c r="TXQ2" s="592" t="s">
        <v>351</v>
      </c>
      <c r="TXR2" s="592"/>
      <c r="TXS2" s="592"/>
      <c r="TXT2" s="592"/>
      <c r="TXU2" s="592"/>
      <c r="TXV2" s="592"/>
      <c r="TXW2" s="592"/>
      <c r="TXX2" s="592"/>
      <c r="TXY2" s="592"/>
      <c r="TXZ2" s="592"/>
      <c r="TYA2" s="592"/>
      <c r="TYB2" s="592"/>
      <c r="TYC2" s="592"/>
      <c r="TYD2" s="592"/>
      <c r="TYE2" s="592"/>
      <c r="TYF2" s="592"/>
      <c r="TYG2" s="592" t="s">
        <v>351</v>
      </c>
      <c r="TYH2" s="592"/>
      <c r="TYI2" s="592"/>
      <c r="TYJ2" s="592"/>
      <c r="TYK2" s="592"/>
      <c r="TYL2" s="592"/>
      <c r="TYM2" s="592"/>
      <c r="TYN2" s="592"/>
      <c r="TYO2" s="592"/>
      <c r="TYP2" s="592"/>
      <c r="TYQ2" s="592"/>
      <c r="TYR2" s="592"/>
      <c r="TYS2" s="592"/>
      <c r="TYT2" s="592"/>
      <c r="TYU2" s="592"/>
      <c r="TYV2" s="592"/>
      <c r="TYW2" s="592" t="s">
        <v>351</v>
      </c>
      <c r="TYX2" s="592"/>
      <c r="TYY2" s="592"/>
      <c r="TYZ2" s="592"/>
      <c r="TZA2" s="592"/>
      <c r="TZB2" s="592"/>
      <c r="TZC2" s="592"/>
      <c r="TZD2" s="592"/>
      <c r="TZE2" s="592"/>
      <c r="TZF2" s="592"/>
      <c r="TZG2" s="592"/>
      <c r="TZH2" s="592"/>
      <c r="TZI2" s="592"/>
      <c r="TZJ2" s="592"/>
      <c r="TZK2" s="592"/>
      <c r="TZL2" s="592"/>
      <c r="TZM2" s="592" t="s">
        <v>351</v>
      </c>
      <c r="TZN2" s="592"/>
      <c r="TZO2" s="592"/>
      <c r="TZP2" s="592"/>
      <c r="TZQ2" s="592"/>
      <c r="TZR2" s="592"/>
      <c r="TZS2" s="592"/>
      <c r="TZT2" s="592"/>
      <c r="TZU2" s="592"/>
      <c r="TZV2" s="592"/>
      <c r="TZW2" s="592"/>
      <c r="TZX2" s="592"/>
      <c r="TZY2" s="592"/>
      <c r="TZZ2" s="592"/>
      <c r="UAA2" s="592"/>
      <c r="UAB2" s="592"/>
      <c r="UAC2" s="592" t="s">
        <v>351</v>
      </c>
      <c r="UAD2" s="592"/>
      <c r="UAE2" s="592"/>
      <c r="UAF2" s="592"/>
      <c r="UAG2" s="592"/>
      <c r="UAH2" s="592"/>
      <c r="UAI2" s="592"/>
      <c r="UAJ2" s="592"/>
      <c r="UAK2" s="592"/>
      <c r="UAL2" s="592"/>
      <c r="UAM2" s="592"/>
      <c r="UAN2" s="592"/>
      <c r="UAO2" s="592"/>
      <c r="UAP2" s="592"/>
      <c r="UAQ2" s="592"/>
      <c r="UAR2" s="592"/>
      <c r="UAS2" s="592" t="s">
        <v>351</v>
      </c>
      <c r="UAT2" s="592"/>
      <c r="UAU2" s="592"/>
      <c r="UAV2" s="592"/>
      <c r="UAW2" s="592"/>
      <c r="UAX2" s="592"/>
      <c r="UAY2" s="592"/>
      <c r="UAZ2" s="592"/>
      <c r="UBA2" s="592"/>
      <c r="UBB2" s="592"/>
      <c r="UBC2" s="592"/>
      <c r="UBD2" s="592"/>
      <c r="UBE2" s="592"/>
      <c r="UBF2" s="592"/>
      <c r="UBG2" s="592"/>
      <c r="UBH2" s="592"/>
      <c r="UBI2" s="592" t="s">
        <v>351</v>
      </c>
      <c r="UBJ2" s="592"/>
      <c r="UBK2" s="592"/>
      <c r="UBL2" s="592"/>
      <c r="UBM2" s="592"/>
      <c r="UBN2" s="592"/>
      <c r="UBO2" s="592"/>
      <c r="UBP2" s="592"/>
      <c r="UBQ2" s="592"/>
      <c r="UBR2" s="592"/>
      <c r="UBS2" s="592"/>
      <c r="UBT2" s="592"/>
      <c r="UBU2" s="592"/>
      <c r="UBV2" s="592"/>
      <c r="UBW2" s="592"/>
      <c r="UBX2" s="592"/>
      <c r="UBY2" s="592" t="s">
        <v>351</v>
      </c>
      <c r="UBZ2" s="592"/>
      <c r="UCA2" s="592"/>
      <c r="UCB2" s="592"/>
      <c r="UCC2" s="592"/>
      <c r="UCD2" s="592"/>
      <c r="UCE2" s="592"/>
      <c r="UCF2" s="592"/>
      <c r="UCG2" s="592"/>
      <c r="UCH2" s="592"/>
      <c r="UCI2" s="592"/>
      <c r="UCJ2" s="592"/>
      <c r="UCK2" s="592"/>
      <c r="UCL2" s="592"/>
      <c r="UCM2" s="592"/>
      <c r="UCN2" s="592"/>
      <c r="UCO2" s="592" t="s">
        <v>351</v>
      </c>
      <c r="UCP2" s="592"/>
      <c r="UCQ2" s="592"/>
      <c r="UCR2" s="592"/>
      <c r="UCS2" s="592"/>
      <c r="UCT2" s="592"/>
      <c r="UCU2" s="592"/>
      <c r="UCV2" s="592"/>
      <c r="UCW2" s="592"/>
      <c r="UCX2" s="592"/>
      <c r="UCY2" s="592"/>
      <c r="UCZ2" s="592"/>
      <c r="UDA2" s="592"/>
      <c r="UDB2" s="592"/>
      <c r="UDC2" s="592"/>
      <c r="UDD2" s="592"/>
      <c r="UDE2" s="592" t="s">
        <v>351</v>
      </c>
      <c r="UDF2" s="592"/>
      <c r="UDG2" s="592"/>
      <c r="UDH2" s="592"/>
      <c r="UDI2" s="592"/>
      <c r="UDJ2" s="592"/>
      <c r="UDK2" s="592"/>
      <c r="UDL2" s="592"/>
      <c r="UDM2" s="592"/>
      <c r="UDN2" s="592"/>
      <c r="UDO2" s="592"/>
      <c r="UDP2" s="592"/>
      <c r="UDQ2" s="592"/>
      <c r="UDR2" s="592"/>
      <c r="UDS2" s="592"/>
      <c r="UDT2" s="592"/>
      <c r="UDU2" s="592" t="s">
        <v>351</v>
      </c>
      <c r="UDV2" s="592"/>
      <c r="UDW2" s="592"/>
      <c r="UDX2" s="592"/>
      <c r="UDY2" s="592"/>
      <c r="UDZ2" s="592"/>
      <c r="UEA2" s="592"/>
      <c r="UEB2" s="592"/>
      <c r="UEC2" s="592"/>
      <c r="UED2" s="592"/>
      <c r="UEE2" s="592"/>
      <c r="UEF2" s="592"/>
      <c r="UEG2" s="592"/>
      <c r="UEH2" s="592"/>
      <c r="UEI2" s="592"/>
      <c r="UEJ2" s="592"/>
      <c r="UEK2" s="592" t="s">
        <v>351</v>
      </c>
      <c r="UEL2" s="592"/>
      <c r="UEM2" s="592"/>
      <c r="UEN2" s="592"/>
      <c r="UEO2" s="592"/>
      <c r="UEP2" s="592"/>
      <c r="UEQ2" s="592"/>
      <c r="UER2" s="592"/>
      <c r="UES2" s="592"/>
      <c r="UET2" s="592"/>
      <c r="UEU2" s="592"/>
      <c r="UEV2" s="592"/>
      <c r="UEW2" s="592"/>
      <c r="UEX2" s="592"/>
      <c r="UEY2" s="592"/>
      <c r="UEZ2" s="592"/>
      <c r="UFA2" s="592" t="s">
        <v>351</v>
      </c>
      <c r="UFB2" s="592"/>
      <c r="UFC2" s="592"/>
      <c r="UFD2" s="592"/>
      <c r="UFE2" s="592"/>
      <c r="UFF2" s="592"/>
      <c r="UFG2" s="592"/>
      <c r="UFH2" s="592"/>
      <c r="UFI2" s="592"/>
      <c r="UFJ2" s="592"/>
      <c r="UFK2" s="592"/>
      <c r="UFL2" s="592"/>
      <c r="UFM2" s="592"/>
      <c r="UFN2" s="592"/>
      <c r="UFO2" s="592"/>
      <c r="UFP2" s="592"/>
      <c r="UFQ2" s="592" t="s">
        <v>351</v>
      </c>
      <c r="UFR2" s="592"/>
      <c r="UFS2" s="592"/>
      <c r="UFT2" s="592"/>
      <c r="UFU2" s="592"/>
      <c r="UFV2" s="592"/>
      <c r="UFW2" s="592"/>
      <c r="UFX2" s="592"/>
      <c r="UFY2" s="592"/>
      <c r="UFZ2" s="592"/>
      <c r="UGA2" s="592"/>
      <c r="UGB2" s="592"/>
      <c r="UGC2" s="592"/>
      <c r="UGD2" s="592"/>
      <c r="UGE2" s="592"/>
      <c r="UGF2" s="592"/>
      <c r="UGG2" s="592" t="s">
        <v>351</v>
      </c>
      <c r="UGH2" s="592"/>
      <c r="UGI2" s="592"/>
      <c r="UGJ2" s="592"/>
      <c r="UGK2" s="592"/>
      <c r="UGL2" s="592"/>
      <c r="UGM2" s="592"/>
      <c r="UGN2" s="592"/>
      <c r="UGO2" s="592"/>
      <c r="UGP2" s="592"/>
      <c r="UGQ2" s="592"/>
      <c r="UGR2" s="592"/>
      <c r="UGS2" s="592"/>
      <c r="UGT2" s="592"/>
      <c r="UGU2" s="592"/>
      <c r="UGV2" s="592"/>
      <c r="UGW2" s="592" t="s">
        <v>351</v>
      </c>
      <c r="UGX2" s="592"/>
      <c r="UGY2" s="592"/>
      <c r="UGZ2" s="592"/>
      <c r="UHA2" s="592"/>
      <c r="UHB2" s="592"/>
      <c r="UHC2" s="592"/>
      <c r="UHD2" s="592"/>
      <c r="UHE2" s="592"/>
      <c r="UHF2" s="592"/>
      <c r="UHG2" s="592"/>
      <c r="UHH2" s="592"/>
      <c r="UHI2" s="592"/>
      <c r="UHJ2" s="592"/>
      <c r="UHK2" s="592"/>
      <c r="UHL2" s="592"/>
      <c r="UHM2" s="592" t="s">
        <v>351</v>
      </c>
      <c r="UHN2" s="592"/>
      <c r="UHO2" s="592"/>
      <c r="UHP2" s="592"/>
      <c r="UHQ2" s="592"/>
      <c r="UHR2" s="592"/>
      <c r="UHS2" s="592"/>
      <c r="UHT2" s="592"/>
      <c r="UHU2" s="592"/>
      <c r="UHV2" s="592"/>
      <c r="UHW2" s="592"/>
      <c r="UHX2" s="592"/>
      <c r="UHY2" s="592"/>
      <c r="UHZ2" s="592"/>
      <c r="UIA2" s="592"/>
      <c r="UIB2" s="592"/>
      <c r="UIC2" s="592" t="s">
        <v>351</v>
      </c>
      <c r="UID2" s="592"/>
      <c r="UIE2" s="592"/>
      <c r="UIF2" s="592"/>
      <c r="UIG2" s="592"/>
      <c r="UIH2" s="592"/>
      <c r="UII2" s="592"/>
      <c r="UIJ2" s="592"/>
      <c r="UIK2" s="592"/>
      <c r="UIL2" s="592"/>
      <c r="UIM2" s="592"/>
      <c r="UIN2" s="592"/>
      <c r="UIO2" s="592"/>
      <c r="UIP2" s="592"/>
      <c r="UIQ2" s="592"/>
      <c r="UIR2" s="592"/>
      <c r="UIS2" s="592" t="s">
        <v>351</v>
      </c>
      <c r="UIT2" s="592"/>
      <c r="UIU2" s="592"/>
      <c r="UIV2" s="592"/>
      <c r="UIW2" s="592"/>
      <c r="UIX2" s="592"/>
      <c r="UIY2" s="592"/>
      <c r="UIZ2" s="592"/>
      <c r="UJA2" s="592"/>
      <c r="UJB2" s="592"/>
      <c r="UJC2" s="592"/>
      <c r="UJD2" s="592"/>
      <c r="UJE2" s="592"/>
      <c r="UJF2" s="592"/>
      <c r="UJG2" s="592"/>
      <c r="UJH2" s="592"/>
      <c r="UJI2" s="592" t="s">
        <v>351</v>
      </c>
      <c r="UJJ2" s="592"/>
      <c r="UJK2" s="592"/>
      <c r="UJL2" s="592"/>
      <c r="UJM2" s="592"/>
      <c r="UJN2" s="592"/>
      <c r="UJO2" s="592"/>
      <c r="UJP2" s="592"/>
      <c r="UJQ2" s="592"/>
      <c r="UJR2" s="592"/>
      <c r="UJS2" s="592"/>
      <c r="UJT2" s="592"/>
      <c r="UJU2" s="592"/>
      <c r="UJV2" s="592"/>
      <c r="UJW2" s="592"/>
      <c r="UJX2" s="592"/>
      <c r="UJY2" s="592" t="s">
        <v>351</v>
      </c>
      <c r="UJZ2" s="592"/>
      <c r="UKA2" s="592"/>
      <c r="UKB2" s="592"/>
      <c r="UKC2" s="592"/>
      <c r="UKD2" s="592"/>
      <c r="UKE2" s="592"/>
      <c r="UKF2" s="592"/>
      <c r="UKG2" s="592"/>
      <c r="UKH2" s="592"/>
      <c r="UKI2" s="592"/>
      <c r="UKJ2" s="592"/>
      <c r="UKK2" s="592"/>
      <c r="UKL2" s="592"/>
      <c r="UKM2" s="592"/>
      <c r="UKN2" s="592"/>
      <c r="UKO2" s="592" t="s">
        <v>351</v>
      </c>
      <c r="UKP2" s="592"/>
      <c r="UKQ2" s="592"/>
      <c r="UKR2" s="592"/>
      <c r="UKS2" s="592"/>
      <c r="UKT2" s="592"/>
      <c r="UKU2" s="592"/>
      <c r="UKV2" s="592"/>
      <c r="UKW2" s="592"/>
      <c r="UKX2" s="592"/>
      <c r="UKY2" s="592"/>
      <c r="UKZ2" s="592"/>
      <c r="ULA2" s="592"/>
      <c r="ULB2" s="592"/>
      <c r="ULC2" s="592"/>
      <c r="ULD2" s="592"/>
      <c r="ULE2" s="592" t="s">
        <v>351</v>
      </c>
      <c r="ULF2" s="592"/>
      <c r="ULG2" s="592"/>
      <c r="ULH2" s="592"/>
      <c r="ULI2" s="592"/>
      <c r="ULJ2" s="592"/>
      <c r="ULK2" s="592"/>
      <c r="ULL2" s="592"/>
      <c r="ULM2" s="592"/>
      <c r="ULN2" s="592"/>
      <c r="ULO2" s="592"/>
      <c r="ULP2" s="592"/>
      <c r="ULQ2" s="592"/>
      <c r="ULR2" s="592"/>
      <c r="ULS2" s="592"/>
      <c r="ULT2" s="592"/>
      <c r="ULU2" s="592" t="s">
        <v>351</v>
      </c>
      <c r="ULV2" s="592"/>
      <c r="ULW2" s="592"/>
      <c r="ULX2" s="592"/>
      <c r="ULY2" s="592"/>
      <c r="ULZ2" s="592"/>
      <c r="UMA2" s="592"/>
      <c r="UMB2" s="592"/>
      <c r="UMC2" s="592"/>
      <c r="UMD2" s="592"/>
      <c r="UME2" s="592"/>
      <c r="UMF2" s="592"/>
      <c r="UMG2" s="592"/>
      <c r="UMH2" s="592"/>
      <c r="UMI2" s="592"/>
      <c r="UMJ2" s="592"/>
      <c r="UMK2" s="592" t="s">
        <v>351</v>
      </c>
      <c r="UML2" s="592"/>
      <c r="UMM2" s="592"/>
      <c r="UMN2" s="592"/>
      <c r="UMO2" s="592"/>
      <c r="UMP2" s="592"/>
      <c r="UMQ2" s="592"/>
      <c r="UMR2" s="592"/>
      <c r="UMS2" s="592"/>
      <c r="UMT2" s="592"/>
      <c r="UMU2" s="592"/>
      <c r="UMV2" s="592"/>
      <c r="UMW2" s="592"/>
      <c r="UMX2" s="592"/>
      <c r="UMY2" s="592"/>
      <c r="UMZ2" s="592"/>
      <c r="UNA2" s="592" t="s">
        <v>351</v>
      </c>
      <c r="UNB2" s="592"/>
      <c r="UNC2" s="592"/>
      <c r="UND2" s="592"/>
      <c r="UNE2" s="592"/>
      <c r="UNF2" s="592"/>
      <c r="UNG2" s="592"/>
      <c r="UNH2" s="592"/>
      <c r="UNI2" s="592"/>
      <c r="UNJ2" s="592"/>
      <c r="UNK2" s="592"/>
      <c r="UNL2" s="592"/>
      <c r="UNM2" s="592"/>
      <c r="UNN2" s="592"/>
      <c r="UNO2" s="592"/>
      <c r="UNP2" s="592"/>
      <c r="UNQ2" s="592" t="s">
        <v>351</v>
      </c>
      <c r="UNR2" s="592"/>
      <c r="UNS2" s="592"/>
      <c r="UNT2" s="592"/>
      <c r="UNU2" s="592"/>
      <c r="UNV2" s="592"/>
      <c r="UNW2" s="592"/>
      <c r="UNX2" s="592"/>
      <c r="UNY2" s="592"/>
      <c r="UNZ2" s="592"/>
      <c r="UOA2" s="592"/>
      <c r="UOB2" s="592"/>
      <c r="UOC2" s="592"/>
      <c r="UOD2" s="592"/>
      <c r="UOE2" s="592"/>
      <c r="UOF2" s="592"/>
      <c r="UOG2" s="592" t="s">
        <v>351</v>
      </c>
      <c r="UOH2" s="592"/>
      <c r="UOI2" s="592"/>
      <c r="UOJ2" s="592"/>
      <c r="UOK2" s="592"/>
      <c r="UOL2" s="592"/>
      <c r="UOM2" s="592"/>
      <c r="UON2" s="592"/>
      <c r="UOO2" s="592"/>
      <c r="UOP2" s="592"/>
      <c r="UOQ2" s="592"/>
      <c r="UOR2" s="592"/>
      <c r="UOS2" s="592"/>
      <c r="UOT2" s="592"/>
      <c r="UOU2" s="592"/>
      <c r="UOV2" s="592"/>
      <c r="UOW2" s="592" t="s">
        <v>351</v>
      </c>
      <c r="UOX2" s="592"/>
      <c r="UOY2" s="592"/>
      <c r="UOZ2" s="592"/>
      <c r="UPA2" s="592"/>
      <c r="UPB2" s="592"/>
      <c r="UPC2" s="592"/>
      <c r="UPD2" s="592"/>
      <c r="UPE2" s="592"/>
      <c r="UPF2" s="592"/>
      <c r="UPG2" s="592"/>
      <c r="UPH2" s="592"/>
      <c r="UPI2" s="592"/>
      <c r="UPJ2" s="592"/>
      <c r="UPK2" s="592"/>
      <c r="UPL2" s="592"/>
      <c r="UPM2" s="592" t="s">
        <v>351</v>
      </c>
      <c r="UPN2" s="592"/>
      <c r="UPO2" s="592"/>
      <c r="UPP2" s="592"/>
      <c r="UPQ2" s="592"/>
      <c r="UPR2" s="592"/>
      <c r="UPS2" s="592"/>
      <c r="UPT2" s="592"/>
      <c r="UPU2" s="592"/>
      <c r="UPV2" s="592"/>
      <c r="UPW2" s="592"/>
      <c r="UPX2" s="592"/>
      <c r="UPY2" s="592"/>
      <c r="UPZ2" s="592"/>
      <c r="UQA2" s="592"/>
      <c r="UQB2" s="592"/>
      <c r="UQC2" s="592" t="s">
        <v>351</v>
      </c>
      <c r="UQD2" s="592"/>
      <c r="UQE2" s="592"/>
      <c r="UQF2" s="592"/>
      <c r="UQG2" s="592"/>
      <c r="UQH2" s="592"/>
      <c r="UQI2" s="592"/>
      <c r="UQJ2" s="592"/>
      <c r="UQK2" s="592"/>
      <c r="UQL2" s="592"/>
      <c r="UQM2" s="592"/>
      <c r="UQN2" s="592"/>
      <c r="UQO2" s="592"/>
      <c r="UQP2" s="592"/>
      <c r="UQQ2" s="592"/>
      <c r="UQR2" s="592"/>
      <c r="UQS2" s="592" t="s">
        <v>351</v>
      </c>
      <c r="UQT2" s="592"/>
      <c r="UQU2" s="592"/>
      <c r="UQV2" s="592"/>
      <c r="UQW2" s="592"/>
      <c r="UQX2" s="592"/>
      <c r="UQY2" s="592"/>
      <c r="UQZ2" s="592"/>
      <c r="URA2" s="592"/>
      <c r="URB2" s="592"/>
      <c r="URC2" s="592"/>
      <c r="URD2" s="592"/>
      <c r="URE2" s="592"/>
      <c r="URF2" s="592"/>
      <c r="URG2" s="592"/>
      <c r="URH2" s="592"/>
      <c r="URI2" s="592" t="s">
        <v>351</v>
      </c>
      <c r="URJ2" s="592"/>
      <c r="URK2" s="592"/>
      <c r="URL2" s="592"/>
      <c r="URM2" s="592"/>
      <c r="URN2" s="592"/>
      <c r="URO2" s="592"/>
      <c r="URP2" s="592"/>
      <c r="URQ2" s="592"/>
      <c r="URR2" s="592"/>
      <c r="URS2" s="592"/>
      <c r="URT2" s="592"/>
      <c r="URU2" s="592"/>
      <c r="URV2" s="592"/>
      <c r="URW2" s="592"/>
      <c r="URX2" s="592"/>
      <c r="URY2" s="592" t="s">
        <v>351</v>
      </c>
      <c r="URZ2" s="592"/>
      <c r="USA2" s="592"/>
      <c r="USB2" s="592"/>
      <c r="USC2" s="592"/>
      <c r="USD2" s="592"/>
      <c r="USE2" s="592"/>
      <c r="USF2" s="592"/>
      <c r="USG2" s="592"/>
      <c r="USH2" s="592"/>
      <c r="USI2" s="592"/>
      <c r="USJ2" s="592"/>
      <c r="USK2" s="592"/>
      <c r="USL2" s="592"/>
      <c r="USM2" s="592"/>
      <c r="USN2" s="592"/>
      <c r="USO2" s="592" t="s">
        <v>351</v>
      </c>
      <c r="USP2" s="592"/>
      <c r="USQ2" s="592"/>
      <c r="USR2" s="592"/>
      <c r="USS2" s="592"/>
      <c r="UST2" s="592"/>
      <c r="USU2" s="592"/>
      <c r="USV2" s="592"/>
      <c r="USW2" s="592"/>
      <c r="USX2" s="592"/>
      <c r="USY2" s="592"/>
      <c r="USZ2" s="592"/>
      <c r="UTA2" s="592"/>
      <c r="UTB2" s="592"/>
      <c r="UTC2" s="592"/>
      <c r="UTD2" s="592"/>
      <c r="UTE2" s="592" t="s">
        <v>351</v>
      </c>
      <c r="UTF2" s="592"/>
      <c r="UTG2" s="592"/>
      <c r="UTH2" s="592"/>
      <c r="UTI2" s="592"/>
      <c r="UTJ2" s="592"/>
      <c r="UTK2" s="592"/>
      <c r="UTL2" s="592"/>
      <c r="UTM2" s="592"/>
      <c r="UTN2" s="592"/>
      <c r="UTO2" s="592"/>
      <c r="UTP2" s="592"/>
      <c r="UTQ2" s="592"/>
      <c r="UTR2" s="592"/>
      <c r="UTS2" s="592"/>
      <c r="UTT2" s="592"/>
      <c r="UTU2" s="592" t="s">
        <v>351</v>
      </c>
      <c r="UTV2" s="592"/>
      <c r="UTW2" s="592"/>
      <c r="UTX2" s="592"/>
      <c r="UTY2" s="592"/>
      <c r="UTZ2" s="592"/>
      <c r="UUA2" s="592"/>
      <c r="UUB2" s="592"/>
      <c r="UUC2" s="592"/>
      <c r="UUD2" s="592"/>
      <c r="UUE2" s="592"/>
      <c r="UUF2" s="592"/>
      <c r="UUG2" s="592"/>
      <c r="UUH2" s="592"/>
      <c r="UUI2" s="592"/>
      <c r="UUJ2" s="592"/>
      <c r="UUK2" s="592" t="s">
        <v>351</v>
      </c>
      <c r="UUL2" s="592"/>
      <c r="UUM2" s="592"/>
      <c r="UUN2" s="592"/>
      <c r="UUO2" s="592"/>
      <c r="UUP2" s="592"/>
      <c r="UUQ2" s="592"/>
      <c r="UUR2" s="592"/>
      <c r="UUS2" s="592"/>
      <c r="UUT2" s="592"/>
      <c r="UUU2" s="592"/>
      <c r="UUV2" s="592"/>
      <c r="UUW2" s="592"/>
      <c r="UUX2" s="592"/>
      <c r="UUY2" s="592"/>
      <c r="UUZ2" s="592"/>
      <c r="UVA2" s="592" t="s">
        <v>351</v>
      </c>
      <c r="UVB2" s="592"/>
      <c r="UVC2" s="592"/>
      <c r="UVD2" s="592"/>
      <c r="UVE2" s="592"/>
      <c r="UVF2" s="592"/>
      <c r="UVG2" s="592"/>
      <c r="UVH2" s="592"/>
      <c r="UVI2" s="592"/>
      <c r="UVJ2" s="592"/>
      <c r="UVK2" s="592"/>
      <c r="UVL2" s="592"/>
      <c r="UVM2" s="592"/>
      <c r="UVN2" s="592"/>
      <c r="UVO2" s="592"/>
      <c r="UVP2" s="592"/>
      <c r="UVQ2" s="592" t="s">
        <v>351</v>
      </c>
      <c r="UVR2" s="592"/>
      <c r="UVS2" s="592"/>
      <c r="UVT2" s="592"/>
      <c r="UVU2" s="592"/>
      <c r="UVV2" s="592"/>
      <c r="UVW2" s="592"/>
      <c r="UVX2" s="592"/>
      <c r="UVY2" s="592"/>
      <c r="UVZ2" s="592"/>
      <c r="UWA2" s="592"/>
      <c r="UWB2" s="592"/>
      <c r="UWC2" s="592"/>
      <c r="UWD2" s="592"/>
      <c r="UWE2" s="592"/>
      <c r="UWF2" s="592"/>
      <c r="UWG2" s="592" t="s">
        <v>351</v>
      </c>
      <c r="UWH2" s="592"/>
      <c r="UWI2" s="592"/>
      <c r="UWJ2" s="592"/>
      <c r="UWK2" s="592"/>
      <c r="UWL2" s="592"/>
      <c r="UWM2" s="592"/>
      <c r="UWN2" s="592"/>
      <c r="UWO2" s="592"/>
      <c r="UWP2" s="592"/>
      <c r="UWQ2" s="592"/>
      <c r="UWR2" s="592"/>
      <c r="UWS2" s="592"/>
      <c r="UWT2" s="592"/>
      <c r="UWU2" s="592"/>
      <c r="UWV2" s="592"/>
      <c r="UWW2" s="592" t="s">
        <v>351</v>
      </c>
      <c r="UWX2" s="592"/>
      <c r="UWY2" s="592"/>
      <c r="UWZ2" s="592"/>
      <c r="UXA2" s="592"/>
      <c r="UXB2" s="592"/>
      <c r="UXC2" s="592"/>
      <c r="UXD2" s="592"/>
      <c r="UXE2" s="592"/>
      <c r="UXF2" s="592"/>
      <c r="UXG2" s="592"/>
      <c r="UXH2" s="592"/>
      <c r="UXI2" s="592"/>
      <c r="UXJ2" s="592"/>
      <c r="UXK2" s="592"/>
      <c r="UXL2" s="592"/>
      <c r="UXM2" s="592" t="s">
        <v>351</v>
      </c>
      <c r="UXN2" s="592"/>
      <c r="UXO2" s="592"/>
      <c r="UXP2" s="592"/>
      <c r="UXQ2" s="592"/>
      <c r="UXR2" s="592"/>
      <c r="UXS2" s="592"/>
      <c r="UXT2" s="592"/>
      <c r="UXU2" s="592"/>
      <c r="UXV2" s="592"/>
      <c r="UXW2" s="592"/>
      <c r="UXX2" s="592"/>
      <c r="UXY2" s="592"/>
      <c r="UXZ2" s="592"/>
      <c r="UYA2" s="592"/>
      <c r="UYB2" s="592"/>
      <c r="UYC2" s="592" t="s">
        <v>351</v>
      </c>
      <c r="UYD2" s="592"/>
      <c r="UYE2" s="592"/>
      <c r="UYF2" s="592"/>
      <c r="UYG2" s="592"/>
      <c r="UYH2" s="592"/>
      <c r="UYI2" s="592"/>
      <c r="UYJ2" s="592"/>
      <c r="UYK2" s="592"/>
      <c r="UYL2" s="592"/>
      <c r="UYM2" s="592"/>
      <c r="UYN2" s="592"/>
      <c r="UYO2" s="592"/>
      <c r="UYP2" s="592"/>
      <c r="UYQ2" s="592"/>
      <c r="UYR2" s="592"/>
      <c r="UYS2" s="592" t="s">
        <v>351</v>
      </c>
      <c r="UYT2" s="592"/>
      <c r="UYU2" s="592"/>
      <c r="UYV2" s="592"/>
      <c r="UYW2" s="592"/>
      <c r="UYX2" s="592"/>
      <c r="UYY2" s="592"/>
      <c r="UYZ2" s="592"/>
      <c r="UZA2" s="592"/>
      <c r="UZB2" s="592"/>
      <c r="UZC2" s="592"/>
      <c r="UZD2" s="592"/>
      <c r="UZE2" s="592"/>
      <c r="UZF2" s="592"/>
      <c r="UZG2" s="592"/>
      <c r="UZH2" s="592"/>
      <c r="UZI2" s="592" t="s">
        <v>351</v>
      </c>
      <c r="UZJ2" s="592"/>
      <c r="UZK2" s="592"/>
      <c r="UZL2" s="592"/>
      <c r="UZM2" s="592"/>
      <c r="UZN2" s="592"/>
      <c r="UZO2" s="592"/>
      <c r="UZP2" s="592"/>
      <c r="UZQ2" s="592"/>
      <c r="UZR2" s="592"/>
      <c r="UZS2" s="592"/>
      <c r="UZT2" s="592"/>
      <c r="UZU2" s="592"/>
      <c r="UZV2" s="592"/>
      <c r="UZW2" s="592"/>
      <c r="UZX2" s="592"/>
      <c r="UZY2" s="592" t="s">
        <v>351</v>
      </c>
      <c r="UZZ2" s="592"/>
      <c r="VAA2" s="592"/>
      <c r="VAB2" s="592"/>
      <c r="VAC2" s="592"/>
      <c r="VAD2" s="592"/>
      <c r="VAE2" s="592"/>
      <c r="VAF2" s="592"/>
      <c r="VAG2" s="592"/>
      <c r="VAH2" s="592"/>
      <c r="VAI2" s="592"/>
      <c r="VAJ2" s="592"/>
      <c r="VAK2" s="592"/>
      <c r="VAL2" s="592"/>
      <c r="VAM2" s="592"/>
      <c r="VAN2" s="592"/>
      <c r="VAO2" s="592" t="s">
        <v>351</v>
      </c>
      <c r="VAP2" s="592"/>
      <c r="VAQ2" s="592"/>
      <c r="VAR2" s="592"/>
      <c r="VAS2" s="592"/>
      <c r="VAT2" s="592"/>
      <c r="VAU2" s="592"/>
      <c r="VAV2" s="592"/>
      <c r="VAW2" s="592"/>
      <c r="VAX2" s="592"/>
      <c r="VAY2" s="592"/>
      <c r="VAZ2" s="592"/>
      <c r="VBA2" s="592"/>
      <c r="VBB2" s="592"/>
      <c r="VBC2" s="592"/>
      <c r="VBD2" s="592"/>
      <c r="VBE2" s="592" t="s">
        <v>351</v>
      </c>
      <c r="VBF2" s="592"/>
      <c r="VBG2" s="592"/>
      <c r="VBH2" s="592"/>
      <c r="VBI2" s="592"/>
      <c r="VBJ2" s="592"/>
      <c r="VBK2" s="592"/>
      <c r="VBL2" s="592"/>
      <c r="VBM2" s="592"/>
      <c r="VBN2" s="592"/>
      <c r="VBO2" s="592"/>
      <c r="VBP2" s="592"/>
      <c r="VBQ2" s="592"/>
      <c r="VBR2" s="592"/>
      <c r="VBS2" s="592"/>
      <c r="VBT2" s="592"/>
      <c r="VBU2" s="592" t="s">
        <v>351</v>
      </c>
      <c r="VBV2" s="592"/>
      <c r="VBW2" s="592"/>
      <c r="VBX2" s="592"/>
      <c r="VBY2" s="592"/>
      <c r="VBZ2" s="592"/>
      <c r="VCA2" s="592"/>
      <c r="VCB2" s="592"/>
      <c r="VCC2" s="592"/>
      <c r="VCD2" s="592"/>
      <c r="VCE2" s="592"/>
      <c r="VCF2" s="592"/>
      <c r="VCG2" s="592"/>
      <c r="VCH2" s="592"/>
      <c r="VCI2" s="592"/>
      <c r="VCJ2" s="592"/>
      <c r="VCK2" s="592" t="s">
        <v>351</v>
      </c>
      <c r="VCL2" s="592"/>
      <c r="VCM2" s="592"/>
      <c r="VCN2" s="592"/>
      <c r="VCO2" s="592"/>
      <c r="VCP2" s="592"/>
      <c r="VCQ2" s="592"/>
      <c r="VCR2" s="592"/>
      <c r="VCS2" s="592"/>
      <c r="VCT2" s="592"/>
      <c r="VCU2" s="592"/>
      <c r="VCV2" s="592"/>
      <c r="VCW2" s="592"/>
      <c r="VCX2" s="592"/>
      <c r="VCY2" s="592"/>
      <c r="VCZ2" s="592"/>
      <c r="VDA2" s="592" t="s">
        <v>351</v>
      </c>
      <c r="VDB2" s="592"/>
      <c r="VDC2" s="592"/>
      <c r="VDD2" s="592"/>
      <c r="VDE2" s="592"/>
      <c r="VDF2" s="592"/>
      <c r="VDG2" s="592"/>
      <c r="VDH2" s="592"/>
      <c r="VDI2" s="592"/>
      <c r="VDJ2" s="592"/>
      <c r="VDK2" s="592"/>
      <c r="VDL2" s="592"/>
      <c r="VDM2" s="592"/>
      <c r="VDN2" s="592"/>
      <c r="VDO2" s="592"/>
      <c r="VDP2" s="592"/>
      <c r="VDQ2" s="592" t="s">
        <v>351</v>
      </c>
      <c r="VDR2" s="592"/>
      <c r="VDS2" s="592"/>
      <c r="VDT2" s="592"/>
      <c r="VDU2" s="592"/>
      <c r="VDV2" s="592"/>
      <c r="VDW2" s="592"/>
      <c r="VDX2" s="592"/>
      <c r="VDY2" s="592"/>
      <c r="VDZ2" s="592"/>
      <c r="VEA2" s="592"/>
      <c r="VEB2" s="592"/>
      <c r="VEC2" s="592"/>
      <c r="VED2" s="592"/>
      <c r="VEE2" s="592"/>
      <c r="VEF2" s="592"/>
      <c r="VEG2" s="592" t="s">
        <v>351</v>
      </c>
      <c r="VEH2" s="592"/>
      <c r="VEI2" s="592"/>
      <c r="VEJ2" s="592"/>
      <c r="VEK2" s="592"/>
      <c r="VEL2" s="592"/>
      <c r="VEM2" s="592"/>
      <c r="VEN2" s="592"/>
      <c r="VEO2" s="592"/>
      <c r="VEP2" s="592"/>
      <c r="VEQ2" s="592"/>
      <c r="VER2" s="592"/>
      <c r="VES2" s="592"/>
      <c r="VET2" s="592"/>
      <c r="VEU2" s="592"/>
      <c r="VEV2" s="592"/>
      <c r="VEW2" s="592" t="s">
        <v>351</v>
      </c>
      <c r="VEX2" s="592"/>
      <c r="VEY2" s="592"/>
      <c r="VEZ2" s="592"/>
      <c r="VFA2" s="592"/>
      <c r="VFB2" s="592"/>
      <c r="VFC2" s="592"/>
      <c r="VFD2" s="592"/>
      <c r="VFE2" s="592"/>
      <c r="VFF2" s="592"/>
      <c r="VFG2" s="592"/>
      <c r="VFH2" s="592"/>
      <c r="VFI2" s="592"/>
      <c r="VFJ2" s="592"/>
      <c r="VFK2" s="592"/>
      <c r="VFL2" s="592"/>
      <c r="VFM2" s="592" t="s">
        <v>351</v>
      </c>
      <c r="VFN2" s="592"/>
      <c r="VFO2" s="592"/>
      <c r="VFP2" s="592"/>
      <c r="VFQ2" s="592"/>
      <c r="VFR2" s="592"/>
      <c r="VFS2" s="592"/>
      <c r="VFT2" s="592"/>
      <c r="VFU2" s="592"/>
      <c r="VFV2" s="592"/>
      <c r="VFW2" s="592"/>
      <c r="VFX2" s="592"/>
      <c r="VFY2" s="592"/>
      <c r="VFZ2" s="592"/>
      <c r="VGA2" s="592"/>
      <c r="VGB2" s="592"/>
      <c r="VGC2" s="592" t="s">
        <v>351</v>
      </c>
      <c r="VGD2" s="592"/>
      <c r="VGE2" s="592"/>
      <c r="VGF2" s="592"/>
      <c r="VGG2" s="592"/>
      <c r="VGH2" s="592"/>
      <c r="VGI2" s="592"/>
      <c r="VGJ2" s="592"/>
      <c r="VGK2" s="592"/>
      <c r="VGL2" s="592"/>
      <c r="VGM2" s="592"/>
      <c r="VGN2" s="592"/>
      <c r="VGO2" s="592"/>
      <c r="VGP2" s="592"/>
      <c r="VGQ2" s="592"/>
      <c r="VGR2" s="592"/>
      <c r="VGS2" s="592" t="s">
        <v>351</v>
      </c>
      <c r="VGT2" s="592"/>
      <c r="VGU2" s="592"/>
      <c r="VGV2" s="592"/>
      <c r="VGW2" s="592"/>
      <c r="VGX2" s="592"/>
      <c r="VGY2" s="592"/>
      <c r="VGZ2" s="592"/>
      <c r="VHA2" s="592"/>
      <c r="VHB2" s="592"/>
      <c r="VHC2" s="592"/>
      <c r="VHD2" s="592"/>
      <c r="VHE2" s="592"/>
      <c r="VHF2" s="592"/>
      <c r="VHG2" s="592"/>
      <c r="VHH2" s="592"/>
      <c r="VHI2" s="592" t="s">
        <v>351</v>
      </c>
      <c r="VHJ2" s="592"/>
      <c r="VHK2" s="592"/>
      <c r="VHL2" s="592"/>
      <c r="VHM2" s="592"/>
      <c r="VHN2" s="592"/>
      <c r="VHO2" s="592"/>
      <c r="VHP2" s="592"/>
      <c r="VHQ2" s="592"/>
      <c r="VHR2" s="592"/>
      <c r="VHS2" s="592"/>
      <c r="VHT2" s="592"/>
      <c r="VHU2" s="592"/>
      <c r="VHV2" s="592"/>
      <c r="VHW2" s="592"/>
      <c r="VHX2" s="592"/>
      <c r="VHY2" s="592" t="s">
        <v>351</v>
      </c>
      <c r="VHZ2" s="592"/>
      <c r="VIA2" s="592"/>
      <c r="VIB2" s="592"/>
      <c r="VIC2" s="592"/>
      <c r="VID2" s="592"/>
      <c r="VIE2" s="592"/>
      <c r="VIF2" s="592"/>
      <c r="VIG2" s="592"/>
      <c r="VIH2" s="592"/>
      <c r="VII2" s="592"/>
      <c r="VIJ2" s="592"/>
      <c r="VIK2" s="592"/>
      <c r="VIL2" s="592"/>
      <c r="VIM2" s="592"/>
      <c r="VIN2" s="592"/>
      <c r="VIO2" s="592" t="s">
        <v>351</v>
      </c>
      <c r="VIP2" s="592"/>
      <c r="VIQ2" s="592"/>
      <c r="VIR2" s="592"/>
      <c r="VIS2" s="592"/>
      <c r="VIT2" s="592"/>
      <c r="VIU2" s="592"/>
      <c r="VIV2" s="592"/>
      <c r="VIW2" s="592"/>
      <c r="VIX2" s="592"/>
      <c r="VIY2" s="592"/>
      <c r="VIZ2" s="592"/>
      <c r="VJA2" s="592"/>
      <c r="VJB2" s="592"/>
      <c r="VJC2" s="592"/>
      <c r="VJD2" s="592"/>
      <c r="VJE2" s="592" t="s">
        <v>351</v>
      </c>
      <c r="VJF2" s="592"/>
      <c r="VJG2" s="592"/>
      <c r="VJH2" s="592"/>
      <c r="VJI2" s="592"/>
      <c r="VJJ2" s="592"/>
      <c r="VJK2" s="592"/>
      <c r="VJL2" s="592"/>
      <c r="VJM2" s="592"/>
      <c r="VJN2" s="592"/>
      <c r="VJO2" s="592"/>
      <c r="VJP2" s="592"/>
      <c r="VJQ2" s="592"/>
      <c r="VJR2" s="592"/>
      <c r="VJS2" s="592"/>
      <c r="VJT2" s="592"/>
      <c r="VJU2" s="592" t="s">
        <v>351</v>
      </c>
      <c r="VJV2" s="592"/>
      <c r="VJW2" s="592"/>
      <c r="VJX2" s="592"/>
      <c r="VJY2" s="592"/>
      <c r="VJZ2" s="592"/>
      <c r="VKA2" s="592"/>
      <c r="VKB2" s="592"/>
      <c r="VKC2" s="592"/>
      <c r="VKD2" s="592"/>
      <c r="VKE2" s="592"/>
      <c r="VKF2" s="592"/>
      <c r="VKG2" s="592"/>
      <c r="VKH2" s="592"/>
      <c r="VKI2" s="592"/>
      <c r="VKJ2" s="592"/>
      <c r="VKK2" s="592" t="s">
        <v>351</v>
      </c>
      <c r="VKL2" s="592"/>
      <c r="VKM2" s="592"/>
      <c r="VKN2" s="592"/>
      <c r="VKO2" s="592"/>
      <c r="VKP2" s="592"/>
      <c r="VKQ2" s="592"/>
      <c r="VKR2" s="592"/>
      <c r="VKS2" s="592"/>
      <c r="VKT2" s="592"/>
      <c r="VKU2" s="592"/>
      <c r="VKV2" s="592"/>
      <c r="VKW2" s="592"/>
      <c r="VKX2" s="592"/>
      <c r="VKY2" s="592"/>
      <c r="VKZ2" s="592"/>
      <c r="VLA2" s="592" t="s">
        <v>351</v>
      </c>
      <c r="VLB2" s="592"/>
      <c r="VLC2" s="592"/>
      <c r="VLD2" s="592"/>
      <c r="VLE2" s="592"/>
      <c r="VLF2" s="592"/>
      <c r="VLG2" s="592"/>
      <c r="VLH2" s="592"/>
      <c r="VLI2" s="592"/>
      <c r="VLJ2" s="592"/>
      <c r="VLK2" s="592"/>
      <c r="VLL2" s="592"/>
      <c r="VLM2" s="592"/>
      <c r="VLN2" s="592"/>
      <c r="VLO2" s="592"/>
      <c r="VLP2" s="592"/>
      <c r="VLQ2" s="592" t="s">
        <v>351</v>
      </c>
      <c r="VLR2" s="592"/>
      <c r="VLS2" s="592"/>
      <c r="VLT2" s="592"/>
      <c r="VLU2" s="592"/>
      <c r="VLV2" s="592"/>
      <c r="VLW2" s="592"/>
      <c r="VLX2" s="592"/>
      <c r="VLY2" s="592"/>
      <c r="VLZ2" s="592"/>
      <c r="VMA2" s="592"/>
      <c r="VMB2" s="592"/>
      <c r="VMC2" s="592"/>
      <c r="VMD2" s="592"/>
      <c r="VME2" s="592"/>
      <c r="VMF2" s="592"/>
      <c r="VMG2" s="592" t="s">
        <v>351</v>
      </c>
      <c r="VMH2" s="592"/>
      <c r="VMI2" s="592"/>
      <c r="VMJ2" s="592"/>
      <c r="VMK2" s="592"/>
      <c r="VML2" s="592"/>
      <c r="VMM2" s="592"/>
      <c r="VMN2" s="592"/>
      <c r="VMO2" s="592"/>
      <c r="VMP2" s="592"/>
      <c r="VMQ2" s="592"/>
      <c r="VMR2" s="592"/>
      <c r="VMS2" s="592"/>
      <c r="VMT2" s="592"/>
      <c r="VMU2" s="592"/>
      <c r="VMV2" s="592"/>
      <c r="VMW2" s="592" t="s">
        <v>351</v>
      </c>
      <c r="VMX2" s="592"/>
      <c r="VMY2" s="592"/>
      <c r="VMZ2" s="592"/>
      <c r="VNA2" s="592"/>
      <c r="VNB2" s="592"/>
      <c r="VNC2" s="592"/>
      <c r="VND2" s="592"/>
      <c r="VNE2" s="592"/>
      <c r="VNF2" s="592"/>
      <c r="VNG2" s="592"/>
      <c r="VNH2" s="592"/>
      <c r="VNI2" s="592"/>
      <c r="VNJ2" s="592"/>
      <c r="VNK2" s="592"/>
      <c r="VNL2" s="592"/>
      <c r="VNM2" s="592" t="s">
        <v>351</v>
      </c>
      <c r="VNN2" s="592"/>
      <c r="VNO2" s="592"/>
      <c r="VNP2" s="592"/>
      <c r="VNQ2" s="592"/>
      <c r="VNR2" s="592"/>
      <c r="VNS2" s="592"/>
      <c r="VNT2" s="592"/>
      <c r="VNU2" s="592"/>
      <c r="VNV2" s="592"/>
      <c r="VNW2" s="592"/>
      <c r="VNX2" s="592"/>
      <c r="VNY2" s="592"/>
      <c r="VNZ2" s="592"/>
      <c r="VOA2" s="592"/>
      <c r="VOB2" s="592"/>
      <c r="VOC2" s="592" t="s">
        <v>351</v>
      </c>
      <c r="VOD2" s="592"/>
      <c r="VOE2" s="592"/>
      <c r="VOF2" s="592"/>
      <c r="VOG2" s="592"/>
      <c r="VOH2" s="592"/>
      <c r="VOI2" s="592"/>
      <c r="VOJ2" s="592"/>
      <c r="VOK2" s="592"/>
      <c r="VOL2" s="592"/>
      <c r="VOM2" s="592"/>
      <c r="VON2" s="592"/>
      <c r="VOO2" s="592"/>
      <c r="VOP2" s="592"/>
      <c r="VOQ2" s="592"/>
      <c r="VOR2" s="592"/>
      <c r="VOS2" s="592" t="s">
        <v>351</v>
      </c>
      <c r="VOT2" s="592"/>
      <c r="VOU2" s="592"/>
      <c r="VOV2" s="592"/>
      <c r="VOW2" s="592"/>
      <c r="VOX2" s="592"/>
      <c r="VOY2" s="592"/>
      <c r="VOZ2" s="592"/>
      <c r="VPA2" s="592"/>
      <c r="VPB2" s="592"/>
      <c r="VPC2" s="592"/>
      <c r="VPD2" s="592"/>
      <c r="VPE2" s="592"/>
      <c r="VPF2" s="592"/>
      <c r="VPG2" s="592"/>
      <c r="VPH2" s="592"/>
      <c r="VPI2" s="592" t="s">
        <v>351</v>
      </c>
      <c r="VPJ2" s="592"/>
      <c r="VPK2" s="592"/>
      <c r="VPL2" s="592"/>
      <c r="VPM2" s="592"/>
      <c r="VPN2" s="592"/>
      <c r="VPO2" s="592"/>
      <c r="VPP2" s="592"/>
      <c r="VPQ2" s="592"/>
      <c r="VPR2" s="592"/>
      <c r="VPS2" s="592"/>
      <c r="VPT2" s="592"/>
      <c r="VPU2" s="592"/>
      <c r="VPV2" s="592"/>
      <c r="VPW2" s="592"/>
      <c r="VPX2" s="592"/>
      <c r="VPY2" s="592" t="s">
        <v>351</v>
      </c>
      <c r="VPZ2" s="592"/>
      <c r="VQA2" s="592"/>
      <c r="VQB2" s="592"/>
      <c r="VQC2" s="592"/>
      <c r="VQD2" s="592"/>
      <c r="VQE2" s="592"/>
      <c r="VQF2" s="592"/>
      <c r="VQG2" s="592"/>
      <c r="VQH2" s="592"/>
      <c r="VQI2" s="592"/>
      <c r="VQJ2" s="592"/>
      <c r="VQK2" s="592"/>
      <c r="VQL2" s="592"/>
      <c r="VQM2" s="592"/>
      <c r="VQN2" s="592"/>
      <c r="VQO2" s="592" t="s">
        <v>351</v>
      </c>
      <c r="VQP2" s="592"/>
      <c r="VQQ2" s="592"/>
      <c r="VQR2" s="592"/>
      <c r="VQS2" s="592"/>
      <c r="VQT2" s="592"/>
      <c r="VQU2" s="592"/>
      <c r="VQV2" s="592"/>
      <c r="VQW2" s="592"/>
      <c r="VQX2" s="592"/>
      <c r="VQY2" s="592"/>
      <c r="VQZ2" s="592"/>
      <c r="VRA2" s="592"/>
      <c r="VRB2" s="592"/>
      <c r="VRC2" s="592"/>
      <c r="VRD2" s="592"/>
      <c r="VRE2" s="592" t="s">
        <v>351</v>
      </c>
      <c r="VRF2" s="592"/>
      <c r="VRG2" s="592"/>
      <c r="VRH2" s="592"/>
      <c r="VRI2" s="592"/>
      <c r="VRJ2" s="592"/>
      <c r="VRK2" s="592"/>
      <c r="VRL2" s="592"/>
      <c r="VRM2" s="592"/>
      <c r="VRN2" s="592"/>
      <c r="VRO2" s="592"/>
      <c r="VRP2" s="592"/>
      <c r="VRQ2" s="592"/>
      <c r="VRR2" s="592"/>
      <c r="VRS2" s="592"/>
      <c r="VRT2" s="592"/>
      <c r="VRU2" s="592" t="s">
        <v>351</v>
      </c>
      <c r="VRV2" s="592"/>
      <c r="VRW2" s="592"/>
      <c r="VRX2" s="592"/>
      <c r="VRY2" s="592"/>
      <c r="VRZ2" s="592"/>
      <c r="VSA2" s="592"/>
      <c r="VSB2" s="592"/>
      <c r="VSC2" s="592"/>
      <c r="VSD2" s="592"/>
      <c r="VSE2" s="592"/>
      <c r="VSF2" s="592"/>
      <c r="VSG2" s="592"/>
      <c r="VSH2" s="592"/>
      <c r="VSI2" s="592"/>
      <c r="VSJ2" s="592"/>
      <c r="VSK2" s="592" t="s">
        <v>351</v>
      </c>
      <c r="VSL2" s="592"/>
      <c r="VSM2" s="592"/>
      <c r="VSN2" s="592"/>
      <c r="VSO2" s="592"/>
      <c r="VSP2" s="592"/>
      <c r="VSQ2" s="592"/>
      <c r="VSR2" s="592"/>
      <c r="VSS2" s="592"/>
      <c r="VST2" s="592"/>
      <c r="VSU2" s="592"/>
      <c r="VSV2" s="592"/>
      <c r="VSW2" s="592"/>
      <c r="VSX2" s="592"/>
      <c r="VSY2" s="592"/>
      <c r="VSZ2" s="592"/>
      <c r="VTA2" s="592" t="s">
        <v>351</v>
      </c>
      <c r="VTB2" s="592"/>
      <c r="VTC2" s="592"/>
      <c r="VTD2" s="592"/>
      <c r="VTE2" s="592"/>
      <c r="VTF2" s="592"/>
      <c r="VTG2" s="592"/>
      <c r="VTH2" s="592"/>
      <c r="VTI2" s="592"/>
      <c r="VTJ2" s="592"/>
      <c r="VTK2" s="592"/>
      <c r="VTL2" s="592"/>
      <c r="VTM2" s="592"/>
      <c r="VTN2" s="592"/>
      <c r="VTO2" s="592"/>
      <c r="VTP2" s="592"/>
      <c r="VTQ2" s="592" t="s">
        <v>351</v>
      </c>
      <c r="VTR2" s="592"/>
      <c r="VTS2" s="592"/>
      <c r="VTT2" s="592"/>
      <c r="VTU2" s="592"/>
      <c r="VTV2" s="592"/>
      <c r="VTW2" s="592"/>
      <c r="VTX2" s="592"/>
      <c r="VTY2" s="592"/>
      <c r="VTZ2" s="592"/>
      <c r="VUA2" s="592"/>
      <c r="VUB2" s="592"/>
      <c r="VUC2" s="592"/>
      <c r="VUD2" s="592"/>
      <c r="VUE2" s="592"/>
      <c r="VUF2" s="592"/>
      <c r="VUG2" s="592" t="s">
        <v>351</v>
      </c>
      <c r="VUH2" s="592"/>
      <c r="VUI2" s="592"/>
      <c r="VUJ2" s="592"/>
      <c r="VUK2" s="592"/>
      <c r="VUL2" s="592"/>
      <c r="VUM2" s="592"/>
      <c r="VUN2" s="592"/>
      <c r="VUO2" s="592"/>
      <c r="VUP2" s="592"/>
      <c r="VUQ2" s="592"/>
      <c r="VUR2" s="592"/>
      <c r="VUS2" s="592"/>
      <c r="VUT2" s="592"/>
      <c r="VUU2" s="592"/>
      <c r="VUV2" s="592"/>
      <c r="VUW2" s="592" t="s">
        <v>351</v>
      </c>
      <c r="VUX2" s="592"/>
      <c r="VUY2" s="592"/>
      <c r="VUZ2" s="592"/>
      <c r="VVA2" s="592"/>
      <c r="VVB2" s="592"/>
      <c r="VVC2" s="592"/>
      <c r="VVD2" s="592"/>
      <c r="VVE2" s="592"/>
      <c r="VVF2" s="592"/>
      <c r="VVG2" s="592"/>
      <c r="VVH2" s="592"/>
      <c r="VVI2" s="592"/>
      <c r="VVJ2" s="592"/>
      <c r="VVK2" s="592"/>
      <c r="VVL2" s="592"/>
      <c r="VVM2" s="592" t="s">
        <v>351</v>
      </c>
      <c r="VVN2" s="592"/>
      <c r="VVO2" s="592"/>
      <c r="VVP2" s="592"/>
      <c r="VVQ2" s="592"/>
      <c r="VVR2" s="592"/>
      <c r="VVS2" s="592"/>
      <c r="VVT2" s="592"/>
      <c r="VVU2" s="592"/>
      <c r="VVV2" s="592"/>
      <c r="VVW2" s="592"/>
      <c r="VVX2" s="592"/>
      <c r="VVY2" s="592"/>
      <c r="VVZ2" s="592"/>
      <c r="VWA2" s="592"/>
      <c r="VWB2" s="592"/>
      <c r="VWC2" s="592" t="s">
        <v>351</v>
      </c>
      <c r="VWD2" s="592"/>
      <c r="VWE2" s="592"/>
      <c r="VWF2" s="592"/>
      <c r="VWG2" s="592"/>
      <c r="VWH2" s="592"/>
      <c r="VWI2" s="592"/>
      <c r="VWJ2" s="592"/>
      <c r="VWK2" s="592"/>
      <c r="VWL2" s="592"/>
      <c r="VWM2" s="592"/>
      <c r="VWN2" s="592"/>
      <c r="VWO2" s="592"/>
      <c r="VWP2" s="592"/>
      <c r="VWQ2" s="592"/>
      <c r="VWR2" s="592"/>
      <c r="VWS2" s="592" t="s">
        <v>351</v>
      </c>
      <c r="VWT2" s="592"/>
      <c r="VWU2" s="592"/>
      <c r="VWV2" s="592"/>
      <c r="VWW2" s="592"/>
      <c r="VWX2" s="592"/>
      <c r="VWY2" s="592"/>
      <c r="VWZ2" s="592"/>
      <c r="VXA2" s="592"/>
      <c r="VXB2" s="592"/>
      <c r="VXC2" s="592"/>
      <c r="VXD2" s="592"/>
      <c r="VXE2" s="592"/>
      <c r="VXF2" s="592"/>
      <c r="VXG2" s="592"/>
      <c r="VXH2" s="592"/>
      <c r="VXI2" s="592" t="s">
        <v>351</v>
      </c>
      <c r="VXJ2" s="592"/>
      <c r="VXK2" s="592"/>
      <c r="VXL2" s="592"/>
      <c r="VXM2" s="592"/>
      <c r="VXN2" s="592"/>
      <c r="VXO2" s="592"/>
      <c r="VXP2" s="592"/>
      <c r="VXQ2" s="592"/>
      <c r="VXR2" s="592"/>
      <c r="VXS2" s="592"/>
      <c r="VXT2" s="592"/>
      <c r="VXU2" s="592"/>
      <c r="VXV2" s="592"/>
      <c r="VXW2" s="592"/>
      <c r="VXX2" s="592"/>
      <c r="VXY2" s="592" t="s">
        <v>351</v>
      </c>
      <c r="VXZ2" s="592"/>
      <c r="VYA2" s="592"/>
      <c r="VYB2" s="592"/>
      <c r="VYC2" s="592"/>
      <c r="VYD2" s="592"/>
      <c r="VYE2" s="592"/>
      <c r="VYF2" s="592"/>
      <c r="VYG2" s="592"/>
      <c r="VYH2" s="592"/>
      <c r="VYI2" s="592"/>
      <c r="VYJ2" s="592"/>
      <c r="VYK2" s="592"/>
      <c r="VYL2" s="592"/>
      <c r="VYM2" s="592"/>
      <c r="VYN2" s="592"/>
      <c r="VYO2" s="592" t="s">
        <v>351</v>
      </c>
      <c r="VYP2" s="592"/>
      <c r="VYQ2" s="592"/>
      <c r="VYR2" s="592"/>
      <c r="VYS2" s="592"/>
      <c r="VYT2" s="592"/>
      <c r="VYU2" s="592"/>
      <c r="VYV2" s="592"/>
      <c r="VYW2" s="592"/>
      <c r="VYX2" s="592"/>
      <c r="VYY2" s="592"/>
      <c r="VYZ2" s="592"/>
      <c r="VZA2" s="592"/>
      <c r="VZB2" s="592"/>
      <c r="VZC2" s="592"/>
      <c r="VZD2" s="592"/>
      <c r="VZE2" s="592" t="s">
        <v>351</v>
      </c>
      <c r="VZF2" s="592"/>
      <c r="VZG2" s="592"/>
      <c r="VZH2" s="592"/>
      <c r="VZI2" s="592"/>
      <c r="VZJ2" s="592"/>
      <c r="VZK2" s="592"/>
      <c r="VZL2" s="592"/>
      <c r="VZM2" s="592"/>
      <c r="VZN2" s="592"/>
      <c r="VZO2" s="592"/>
      <c r="VZP2" s="592"/>
      <c r="VZQ2" s="592"/>
      <c r="VZR2" s="592"/>
      <c r="VZS2" s="592"/>
      <c r="VZT2" s="592"/>
      <c r="VZU2" s="592" t="s">
        <v>351</v>
      </c>
      <c r="VZV2" s="592"/>
      <c r="VZW2" s="592"/>
      <c r="VZX2" s="592"/>
      <c r="VZY2" s="592"/>
      <c r="VZZ2" s="592"/>
      <c r="WAA2" s="592"/>
      <c r="WAB2" s="592"/>
      <c r="WAC2" s="592"/>
      <c r="WAD2" s="592"/>
      <c r="WAE2" s="592"/>
      <c r="WAF2" s="592"/>
      <c r="WAG2" s="592"/>
      <c r="WAH2" s="592"/>
      <c r="WAI2" s="592"/>
      <c r="WAJ2" s="592"/>
      <c r="WAK2" s="592" t="s">
        <v>351</v>
      </c>
      <c r="WAL2" s="592"/>
      <c r="WAM2" s="592"/>
      <c r="WAN2" s="592"/>
      <c r="WAO2" s="592"/>
      <c r="WAP2" s="592"/>
      <c r="WAQ2" s="592"/>
      <c r="WAR2" s="592"/>
      <c r="WAS2" s="592"/>
      <c r="WAT2" s="592"/>
      <c r="WAU2" s="592"/>
      <c r="WAV2" s="592"/>
      <c r="WAW2" s="592"/>
      <c r="WAX2" s="592"/>
      <c r="WAY2" s="592"/>
      <c r="WAZ2" s="592"/>
      <c r="WBA2" s="592" t="s">
        <v>351</v>
      </c>
      <c r="WBB2" s="592"/>
      <c r="WBC2" s="592"/>
      <c r="WBD2" s="592"/>
      <c r="WBE2" s="592"/>
      <c r="WBF2" s="592"/>
      <c r="WBG2" s="592"/>
      <c r="WBH2" s="592"/>
      <c r="WBI2" s="592"/>
      <c r="WBJ2" s="592"/>
      <c r="WBK2" s="592"/>
      <c r="WBL2" s="592"/>
      <c r="WBM2" s="592"/>
      <c r="WBN2" s="592"/>
      <c r="WBO2" s="592"/>
      <c r="WBP2" s="592"/>
      <c r="WBQ2" s="592" t="s">
        <v>351</v>
      </c>
      <c r="WBR2" s="592"/>
      <c r="WBS2" s="592"/>
      <c r="WBT2" s="592"/>
      <c r="WBU2" s="592"/>
      <c r="WBV2" s="592"/>
      <c r="WBW2" s="592"/>
      <c r="WBX2" s="592"/>
      <c r="WBY2" s="592"/>
      <c r="WBZ2" s="592"/>
      <c r="WCA2" s="592"/>
      <c r="WCB2" s="592"/>
      <c r="WCC2" s="592"/>
      <c r="WCD2" s="592"/>
      <c r="WCE2" s="592"/>
      <c r="WCF2" s="592"/>
      <c r="WCG2" s="592" t="s">
        <v>351</v>
      </c>
      <c r="WCH2" s="592"/>
      <c r="WCI2" s="592"/>
      <c r="WCJ2" s="592"/>
      <c r="WCK2" s="592"/>
      <c r="WCL2" s="592"/>
      <c r="WCM2" s="592"/>
      <c r="WCN2" s="592"/>
      <c r="WCO2" s="592"/>
      <c r="WCP2" s="592"/>
      <c r="WCQ2" s="592"/>
      <c r="WCR2" s="592"/>
      <c r="WCS2" s="592"/>
      <c r="WCT2" s="592"/>
      <c r="WCU2" s="592"/>
      <c r="WCV2" s="592"/>
      <c r="WCW2" s="592" t="s">
        <v>351</v>
      </c>
      <c r="WCX2" s="592"/>
      <c r="WCY2" s="592"/>
      <c r="WCZ2" s="592"/>
      <c r="WDA2" s="592"/>
      <c r="WDB2" s="592"/>
      <c r="WDC2" s="592"/>
      <c r="WDD2" s="592"/>
      <c r="WDE2" s="592"/>
      <c r="WDF2" s="592"/>
      <c r="WDG2" s="592"/>
      <c r="WDH2" s="592"/>
      <c r="WDI2" s="592"/>
      <c r="WDJ2" s="592"/>
      <c r="WDK2" s="592"/>
      <c r="WDL2" s="592"/>
      <c r="WDM2" s="592" t="s">
        <v>351</v>
      </c>
      <c r="WDN2" s="592"/>
      <c r="WDO2" s="592"/>
      <c r="WDP2" s="592"/>
      <c r="WDQ2" s="592"/>
      <c r="WDR2" s="592"/>
      <c r="WDS2" s="592"/>
      <c r="WDT2" s="592"/>
      <c r="WDU2" s="592"/>
      <c r="WDV2" s="592"/>
      <c r="WDW2" s="592"/>
      <c r="WDX2" s="592"/>
      <c r="WDY2" s="592"/>
      <c r="WDZ2" s="592"/>
      <c r="WEA2" s="592"/>
      <c r="WEB2" s="592"/>
      <c r="WEC2" s="592" t="s">
        <v>351</v>
      </c>
      <c r="WED2" s="592"/>
      <c r="WEE2" s="592"/>
      <c r="WEF2" s="592"/>
      <c r="WEG2" s="592"/>
      <c r="WEH2" s="592"/>
      <c r="WEI2" s="592"/>
      <c r="WEJ2" s="592"/>
      <c r="WEK2" s="592"/>
      <c r="WEL2" s="592"/>
      <c r="WEM2" s="592"/>
      <c r="WEN2" s="592"/>
      <c r="WEO2" s="592"/>
      <c r="WEP2" s="592"/>
      <c r="WEQ2" s="592"/>
      <c r="WER2" s="592"/>
      <c r="WES2" s="592" t="s">
        <v>351</v>
      </c>
      <c r="WET2" s="592"/>
      <c r="WEU2" s="592"/>
      <c r="WEV2" s="592"/>
      <c r="WEW2" s="592"/>
      <c r="WEX2" s="592"/>
      <c r="WEY2" s="592"/>
      <c r="WEZ2" s="592"/>
      <c r="WFA2" s="592"/>
      <c r="WFB2" s="592"/>
      <c r="WFC2" s="592"/>
      <c r="WFD2" s="592"/>
      <c r="WFE2" s="592"/>
      <c r="WFF2" s="592"/>
      <c r="WFG2" s="592"/>
      <c r="WFH2" s="592"/>
      <c r="WFI2" s="592" t="s">
        <v>351</v>
      </c>
      <c r="WFJ2" s="592"/>
      <c r="WFK2" s="592"/>
      <c r="WFL2" s="592"/>
      <c r="WFM2" s="592"/>
      <c r="WFN2" s="592"/>
      <c r="WFO2" s="592"/>
      <c r="WFP2" s="592"/>
      <c r="WFQ2" s="592"/>
      <c r="WFR2" s="592"/>
      <c r="WFS2" s="592"/>
      <c r="WFT2" s="592"/>
      <c r="WFU2" s="592"/>
      <c r="WFV2" s="592"/>
      <c r="WFW2" s="592"/>
      <c r="WFX2" s="592"/>
      <c r="WFY2" s="592" t="s">
        <v>351</v>
      </c>
      <c r="WFZ2" s="592"/>
      <c r="WGA2" s="592"/>
      <c r="WGB2" s="592"/>
      <c r="WGC2" s="592"/>
      <c r="WGD2" s="592"/>
      <c r="WGE2" s="592"/>
      <c r="WGF2" s="592"/>
      <c r="WGG2" s="592"/>
      <c r="WGH2" s="592"/>
      <c r="WGI2" s="592"/>
      <c r="WGJ2" s="592"/>
      <c r="WGK2" s="592"/>
      <c r="WGL2" s="592"/>
      <c r="WGM2" s="592"/>
      <c r="WGN2" s="592"/>
      <c r="WGO2" s="592" t="s">
        <v>351</v>
      </c>
      <c r="WGP2" s="592"/>
      <c r="WGQ2" s="592"/>
      <c r="WGR2" s="592"/>
      <c r="WGS2" s="592"/>
      <c r="WGT2" s="592"/>
      <c r="WGU2" s="592"/>
      <c r="WGV2" s="592"/>
      <c r="WGW2" s="592"/>
      <c r="WGX2" s="592"/>
      <c r="WGY2" s="592"/>
      <c r="WGZ2" s="592"/>
      <c r="WHA2" s="592"/>
      <c r="WHB2" s="592"/>
      <c r="WHC2" s="592"/>
      <c r="WHD2" s="592"/>
      <c r="WHE2" s="592" t="s">
        <v>351</v>
      </c>
      <c r="WHF2" s="592"/>
      <c r="WHG2" s="592"/>
      <c r="WHH2" s="592"/>
      <c r="WHI2" s="592"/>
      <c r="WHJ2" s="592"/>
      <c r="WHK2" s="592"/>
      <c r="WHL2" s="592"/>
      <c r="WHM2" s="592"/>
      <c r="WHN2" s="592"/>
      <c r="WHO2" s="592"/>
      <c r="WHP2" s="592"/>
      <c r="WHQ2" s="592"/>
      <c r="WHR2" s="592"/>
      <c r="WHS2" s="592"/>
      <c r="WHT2" s="592"/>
      <c r="WHU2" s="592" t="s">
        <v>351</v>
      </c>
      <c r="WHV2" s="592"/>
      <c r="WHW2" s="592"/>
      <c r="WHX2" s="592"/>
      <c r="WHY2" s="592"/>
      <c r="WHZ2" s="592"/>
      <c r="WIA2" s="592"/>
      <c r="WIB2" s="592"/>
      <c r="WIC2" s="592"/>
      <c r="WID2" s="592"/>
      <c r="WIE2" s="592"/>
      <c r="WIF2" s="592"/>
      <c r="WIG2" s="592"/>
      <c r="WIH2" s="592"/>
      <c r="WII2" s="592"/>
      <c r="WIJ2" s="592"/>
      <c r="WIK2" s="592" t="s">
        <v>351</v>
      </c>
      <c r="WIL2" s="592"/>
      <c r="WIM2" s="592"/>
      <c r="WIN2" s="592"/>
      <c r="WIO2" s="592"/>
      <c r="WIP2" s="592"/>
      <c r="WIQ2" s="592"/>
      <c r="WIR2" s="592"/>
      <c r="WIS2" s="592"/>
      <c r="WIT2" s="592"/>
      <c r="WIU2" s="592"/>
      <c r="WIV2" s="592"/>
      <c r="WIW2" s="592"/>
      <c r="WIX2" s="592"/>
      <c r="WIY2" s="592"/>
      <c r="WIZ2" s="592"/>
      <c r="WJA2" s="592" t="s">
        <v>351</v>
      </c>
      <c r="WJB2" s="592"/>
      <c r="WJC2" s="592"/>
      <c r="WJD2" s="592"/>
      <c r="WJE2" s="592"/>
      <c r="WJF2" s="592"/>
      <c r="WJG2" s="592"/>
      <c r="WJH2" s="592"/>
      <c r="WJI2" s="592"/>
      <c r="WJJ2" s="592"/>
      <c r="WJK2" s="592"/>
      <c r="WJL2" s="592"/>
      <c r="WJM2" s="592"/>
      <c r="WJN2" s="592"/>
      <c r="WJO2" s="592"/>
      <c r="WJP2" s="592"/>
      <c r="WJQ2" s="592" t="s">
        <v>351</v>
      </c>
      <c r="WJR2" s="592"/>
      <c r="WJS2" s="592"/>
      <c r="WJT2" s="592"/>
      <c r="WJU2" s="592"/>
      <c r="WJV2" s="592"/>
      <c r="WJW2" s="592"/>
      <c r="WJX2" s="592"/>
      <c r="WJY2" s="592"/>
      <c r="WJZ2" s="592"/>
      <c r="WKA2" s="592"/>
      <c r="WKB2" s="592"/>
      <c r="WKC2" s="592"/>
      <c r="WKD2" s="592"/>
      <c r="WKE2" s="592"/>
      <c r="WKF2" s="592"/>
      <c r="WKG2" s="592" t="s">
        <v>351</v>
      </c>
      <c r="WKH2" s="592"/>
      <c r="WKI2" s="592"/>
      <c r="WKJ2" s="592"/>
      <c r="WKK2" s="592"/>
      <c r="WKL2" s="592"/>
      <c r="WKM2" s="592"/>
      <c r="WKN2" s="592"/>
      <c r="WKO2" s="592"/>
      <c r="WKP2" s="592"/>
      <c r="WKQ2" s="592"/>
      <c r="WKR2" s="592"/>
      <c r="WKS2" s="592"/>
      <c r="WKT2" s="592"/>
      <c r="WKU2" s="592"/>
      <c r="WKV2" s="592"/>
      <c r="WKW2" s="592" t="s">
        <v>351</v>
      </c>
      <c r="WKX2" s="592"/>
      <c r="WKY2" s="592"/>
      <c r="WKZ2" s="592"/>
      <c r="WLA2" s="592"/>
      <c r="WLB2" s="592"/>
      <c r="WLC2" s="592"/>
      <c r="WLD2" s="592"/>
      <c r="WLE2" s="592"/>
      <c r="WLF2" s="592"/>
      <c r="WLG2" s="592"/>
      <c r="WLH2" s="592"/>
      <c r="WLI2" s="592"/>
      <c r="WLJ2" s="592"/>
      <c r="WLK2" s="592"/>
      <c r="WLL2" s="592"/>
      <c r="WLM2" s="592" t="s">
        <v>351</v>
      </c>
      <c r="WLN2" s="592"/>
      <c r="WLO2" s="592"/>
      <c r="WLP2" s="592"/>
      <c r="WLQ2" s="592"/>
      <c r="WLR2" s="592"/>
      <c r="WLS2" s="592"/>
      <c r="WLT2" s="592"/>
      <c r="WLU2" s="592"/>
      <c r="WLV2" s="592"/>
      <c r="WLW2" s="592"/>
      <c r="WLX2" s="592"/>
      <c r="WLY2" s="592"/>
      <c r="WLZ2" s="592"/>
      <c r="WMA2" s="592"/>
      <c r="WMB2" s="592"/>
      <c r="WMC2" s="592" t="s">
        <v>351</v>
      </c>
      <c r="WMD2" s="592"/>
      <c r="WME2" s="592"/>
      <c r="WMF2" s="592"/>
      <c r="WMG2" s="592"/>
      <c r="WMH2" s="592"/>
      <c r="WMI2" s="592"/>
      <c r="WMJ2" s="592"/>
      <c r="WMK2" s="592"/>
      <c r="WML2" s="592"/>
      <c r="WMM2" s="592"/>
      <c r="WMN2" s="592"/>
      <c r="WMO2" s="592"/>
      <c r="WMP2" s="592"/>
      <c r="WMQ2" s="592"/>
      <c r="WMR2" s="592"/>
      <c r="WMS2" s="592" t="s">
        <v>351</v>
      </c>
      <c r="WMT2" s="592"/>
      <c r="WMU2" s="592"/>
      <c r="WMV2" s="592"/>
      <c r="WMW2" s="592"/>
      <c r="WMX2" s="592"/>
      <c r="WMY2" s="592"/>
      <c r="WMZ2" s="592"/>
      <c r="WNA2" s="592"/>
      <c r="WNB2" s="592"/>
      <c r="WNC2" s="592"/>
      <c r="WND2" s="592"/>
      <c r="WNE2" s="592"/>
      <c r="WNF2" s="592"/>
      <c r="WNG2" s="592"/>
      <c r="WNH2" s="592"/>
      <c r="WNI2" s="592" t="s">
        <v>351</v>
      </c>
      <c r="WNJ2" s="592"/>
      <c r="WNK2" s="592"/>
      <c r="WNL2" s="592"/>
      <c r="WNM2" s="592"/>
      <c r="WNN2" s="592"/>
      <c r="WNO2" s="592"/>
      <c r="WNP2" s="592"/>
      <c r="WNQ2" s="592"/>
      <c r="WNR2" s="592"/>
      <c r="WNS2" s="592"/>
      <c r="WNT2" s="592"/>
      <c r="WNU2" s="592"/>
      <c r="WNV2" s="592"/>
      <c r="WNW2" s="592"/>
      <c r="WNX2" s="592"/>
      <c r="WNY2" s="592" t="s">
        <v>351</v>
      </c>
      <c r="WNZ2" s="592"/>
      <c r="WOA2" s="592"/>
      <c r="WOB2" s="592"/>
      <c r="WOC2" s="592"/>
      <c r="WOD2" s="592"/>
      <c r="WOE2" s="592"/>
      <c r="WOF2" s="592"/>
      <c r="WOG2" s="592"/>
      <c r="WOH2" s="592"/>
      <c r="WOI2" s="592"/>
      <c r="WOJ2" s="592"/>
      <c r="WOK2" s="592"/>
      <c r="WOL2" s="592"/>
      <c r="WOM2" s="592"/>
      <c r="WON2" s="592"/>
      <c r="WOO2" s="592" t="s">
        <v>351</v>
      </c>
      <c r="WOP2" s="592"/>
      <c r="WOQ2" s="592"/>
      <c r="WOR2" s="592"/>
      <c r="WOS2" s="592"/>
      <c r="WOT2" s="592"/>
      <c r="WOU2" s="592"/>
      <c r="WOV2" s="592"/>
      <c r="WOW2" s="592"/>
      <c r="WOX2" s="592"/>
      <c r="WOY2" s="592"/>
      <c r="WOZ2" s="592"/>
      <c r="WPA2" s="592"/>
      <c r="WPB2" s="592"/>
      <c r="WPC2" s="592"/>
      <c r="WPD2" s="592"/>
      <c r="WPE2" s="592" t="s">
        <v>351</v>
      </c>
      <c r="WPF2" s="592"/>
      <c r="WPG2" s="592"/>
      <c r="WPH2" s="592"/>
      <c r="WPI2" s="592"/>
      <c r="WPJ2" s="592"/>
      <c r="WPK2" s="592"/>
      <c r="WPL2" s="592"/>
      <c r="WPM2" s="592"/>
      <c r="WPN2" s="592"/>
      <c r="WPO2" s="592"/>
      <c r="WPP2" s="592"/>
      <c r="WPQ2" s="592"/>
      <c r="WPR2" s="592"/>
      <c r="WPS2" s="592"/>
      <c r="WPT2" s="592"/>
      <c r="WPU2" s="592" t="s">
        <v>351</v>
      </c>
      <c r="WPV2" s="592"/>
      <c r="WPW2" s="592"/>
      <c r="WPX2" s="592"/>
      <c r="WPY2" s="592"/>
      <c r="WPZ2" s="592"/>
      <c r="WQA2" s="592"/>
      <c r="WQB2" s="592"/>
      <c r="WQC2" s="592"/>
      <c r="WQD2" s="592"/>
      <c r="WQE2" s="592"/>
      <c r="WQF2" s="592"/>
      <c r="WQG2" s="592"/>
      <c r="WQH2" s="592"/>
      <c r="WQI2" s="592"/>
      <c r="WQJ2" s="592"/>
      <c r="WQK2" s="592" t="s">
        <v>351</v>
      </c>
      <c r="WQL2" s="592"/>
      <c r="WQM2" s="592"/>
      <c r="WQN2" s="592"/>
      <c r="WQO2" s="592"/>
      <c r="WQP2" s="592"/>
      <c r="WQQ2" s="592"/>
      <c r="WQR2" s="592"/>
      <c r="WQS2" s="592"/>
      <c r="WQT2" s="592"/>
      <c r="WQU2" s="592"/>
      <c r="WQV2" s="592"/>
      <c r="WQW2" s="592"/>
      <c r="WQX2" s="592"/>
      <c r="WQY2" s="592"/>
      <c r="WQZ2" s="592"/>
      <c r="WRA2" s="592" t="s">
        <v>351</v>
      </c>
      <c r="WRB2" s="592"/>
      <c r="WRC2" s="592"/>
      <c r="WRD2" s="592"/>
      <c r="WRE2" s="592"/>
      <c r="WRF2" s="592"/>
      <c r="WRG2" s="592"/>
      <c r="WRH2" s="592"/>
      <c r="WRI2" s="592"/>
      <c r="WRJ2" s="592"/>
      <c r="WRK2" s="592"/>
      <c r="WRL2" s="592"/>
      <c r="WRM2" s="592"/>
      <c r="WRN2" s="592"/>
      <c r="WRO2" s="592"/>
      <c r="WRP2" s="592"/>
      <c r="WRQ2" s="592" t="s">
        <v>351</v>
      </c>
      <c r="WRR2" s="592"/>
      <c r="WRS2" s="592"/>
      <c r="WRT2" s="592"/>
      <c r="WRU2" s="592"/>
      <c r="WRV2" s="592"/>
      <c r="WRW2" s="592"/>
      <c r="WRX2" s="592"/>
      <c r="WRY2" s="592"/>
      <c r="WRZ2" s="592"/>
      <c r="WSA2" s="592"/>
      <c r="WSB2" s="592"/>
      <c r="WSC2" s="592"/>
      <c r="WSD2" s="592"/>
      <c r="WSE2" s="592"/>
      <c r="WSF2" s="592"/>
      <c r="WSG2" s="592" t="s">
        <v>351</v>
      </c>
      <c r="WSH2" s="592"/>
      <c r="WSI2" s="592"/>
      <c r="WSJ2" s="592"/>
      <c r="WSK2" s="592"/>
      <c r="WSL2" s="592"/>
      <c r="WSM2" s="592"/>
      <c r="WSN2" s="592"/>
      <c r="WSO2" s="592"/>
      <c r="WSP2" s="592"/>
      <c r="WSQ2" s="592"/>
      <c r="WSR2" s="592"/>
      <c r="WSS2" s="592"/>
      <c r="WST2" s="592"/>
      <c r="WSU2" s="592"/>
      <c r="WSV2" s="592"/>
      <c r="WSW2" s="592" t="s">
        <v>351</v>
      </c>
      <c r="WSX2" s="592"/>
      <c r="WSY2" s="592"/>
      <c r="WSZ2" s="592"/>
      <c r="WTA2" s="592"/>
      <c r="WTB2" s="592"/>
      <c r="WTC2" s="592"/>
      <c r="WTD2" s="592"/>
      <c r="WTE2" s="592"/>
      <c r="WTF2" s="592"/>
      <c r="WTG2" s="592"/>
      <c r="WTH2" s="592"/>
      <c r="WTI2" s="592"/>
      <c r="WTJ2" s="592"/>
      <c r="WTK2" s="592"/>
      <c r="WTL2" s="592"/>
      <c r="WTM2" s="592" t="s">
        <v>351</v>
      </c>
      <c r="WTN2" s="592"/>
      <c r="WTO2" s="592"/>
      <c r="WTP2" s="592"/>
      <c r="WTQ2" s="592"/>
      <c r="WTR2" s="592"/>
      <c r="WTS2" s="592"/>
      <c r="WTT2" s="592"/>
      <c r="WTU2" s="592"/>
      <c r="WTV2" s="592"/>
      <c r="WTW2" s="592"/>
      <c r="WTX2" s="592"/>
      <c r="WTY2" s="592"/>
      <c r="WTZ2" s="592"/>
      <c r="WUA2" s="592"/>
      <c r="WUB2" s="592"/>
      <c r="WUC2" s="592" t="s">
        <v>351</v>
      </c>
      <c r="WUD2" s="592"/>
      <c r="WUE2" s="592"/>
      <c r="WUF2" s="592"/>
      <c r="WUG2" s="592"/>
      <c r="WUH2" s="592"/>
      <c r="WUI2" s="592"/>
      <c r="WUJ2" s="592"/>
      <c r="WUK2" s="592"/>
      <c r="WUL2" s="592"/>
      <c r="WUM2" s="592"/>
      <c r="WUN2" s="592"/>
      <c r="WUO2" s="592"/>
      <c r="WUP2" s="592"/>
      <c r="WUQ2" s="592"/>
      <c r="WUR2" s="592"/>
      <c r="WUS2" s="592" t="s">
        <v>351</v>
      </c>
      <c r="WUT2" s="592"/>
      <c r="WUU2" s="592"/>
      <c r="WUV2" s="592"/>
      <c r="WUW2" s="592"/>
      <c r="WUX2" s="592"/>
      <c r="WUY2" s="592"/>
      <c r="WUZ2" s="592"/>
      <c r="WVA2" s="592"/>
      <c r="WVB2" s="592"/>
      <c r="WVC2" s="592"/>
      <c r="WVD2" s="592"/>
      <c r="WVE2" s="592"/>
      <c r="WVF2" s="592"/>
      <c r="WVG2" s="592"/>
      <c r="WVH2" s="592"/>
      <c r="WVI2" s="592" t="s">
        <v>351</v>
      </c>
      <c r="WVJ2" s="592"/>
      <c r="WVK2" s="592"/>
      <c r="WVL2" s="592"/>
      <c r="WVM2" s="592"/>
      <c r="WVN2" s="592"/>
      <c r="WVO2" s="592"/>
      <c r="WVP2" s="592"/>
      <c r="WVQ2" s="592"/>
      <c r="WVR2" s="592"/>
      <c r="WVS2" s="592"/>
      <c r="WVT2" s="592"/>
      <c r="WVU2" s="592"/>
      <c r="WVV2" s="592"/>
      <c r="WVW2" s="592"/>
      <c r="WVX2" s="592"/>
      <c r="WVY2" s="592" t="s">
        <v>351</v>
      </c>
      <c r="WVZ2" s="592"/>
      <c r="WWA2" s="592"/>
      <c r="WWB2" s="592"/>
      <c r="WWC2" s="592"/>
      <c r="WWD2" s="592"/>
      <c r="WWE2" s="592"/>
      <c r="WWF2" s="592"/>
      <c r="WWG2" s="592"/>
      <c r="WWH2" s="592"/>
      <c r="WWI2" s="592"/>
      <c r="WWJ2" s="592"/>
      <c r="WWK2" s="592"/>
      <c r="WWL2" s="592"/>
      <c r="WWM2" s="592"/>
      <c r="WWN2" s="592"/>
      <c r="WWO2" s="592" t="s">
        <v>351</v>
      </c>
      <c r="WWP2" s="592"/>
      <c r="WWQ2" s="592"/>
      <c r="WWR2" s="592"/>
      <c r="WWS2" s="592"/>
      <c r="WWT2" s="592"/>
      <c r="WWU2" s="592"/>
      <c r="WWV2" s="592"/>
      <c r="WWW2" s="592"/>
      <c r="WWX2" s="592"/>
      <c r="WWY2" s="592"/>
      <c r="WWZ2" s="592"/>
      <c r="WXA2" s="592"/>
      <c r="WXB2" s="592"/>
      <c r="WXC2" s="592"/>
      <c r="WXD2" s="592"/>
      <c r="WXE2" s="592" t="s">
        <v>351</v>
      </c>
      <c r="WXF2" s="592"/>
      <c r="WXG2" s="592"/>
      <c r="WXH2" s="592"/>
      <c r="WXI2" s="592"/>
      <c r="WXJ2" s="592"/>
      <c r="WXK2" s="592"/>
      <c r="WXL2" s="592"/>
      <c r="WXM2" s="592"/>
      <c r="WXN2" s="592"/>
      <c r="WXO2" s="592"/>
      <c r="WXP2" s="592"/>
      <c r="WXQ2" s="592"/>
      <c r="WXR2" s="592"/>
      <c r="WXS2" s="592"/>
      <c r="WXT2" s="592"/>
      <c r="WXU2" s="592" t="s">
        <v>351</v>
      </c>
      <c r="WXV2" s="592"/>
      <c r="WXW2" s="592"/>
      <c r="WXX2" s="592"/>
      <c r="WXY2" s="592"/>
      <c r="WXZ2" s="592"/>
      <c r="WYA2" s="592"/>
      <c r="WYB2" s="592"/>
      <c r="WYC2" s="592"/>
      <c r="WYD2" s="592"/>
      <c r="WYE2" s="592"/>
      <c r="WYF2" s="592"/>
      <c r="WYG2" s="592"/>
      <c r="WYH2" s="592"/>
      <c r="WYI2" s="592"/>
      <c r="WYJ2" s="592"/>
      <c r="WYK2" s="592" t="s">
        <v>351</v>
      </c>
      <c r="WYL2" s="592"/>
      <c r="WYM2" s="592"/>
      <c r="WYN2" s="592"/>
      <c r="WYO2" s="592"/>
      <c r="WYP2" s="592"/>
      <c r="WYQ2" s="592"/>
      <c r="WYR2" s="592"/>
      <c r="WYS2" s="592"/>
      <c r="WYT2" s="592"/>
      <c r="WYU2" s="592"/>
      <c r="WYV2" s="592"/>
      <c r="WYW2" s="592"/>
      <c r="WYX2" s="592"/>
      <c r="WYY2" s="592"/>
      <c r="WYZ2" s="592"/>
      <c r="WZA2" s="592" t="s">
        <v>351</v>
      </c>
      <c r="WZB2" s="592"/>
      <c r="WZC2" s="592"/>
      <c r="WZD2" s="592"/>
      <c r="WZE2" s="592"/>
      <c r="WZF2" s="592"/>
      <c r="WZG2" s="592"/>
      <c r="WZH2" s="592"/>
      <c r="WZI2" s="592"/>
      <c r="WZJ2" s="592"/>
      <c r="WZK2" s="592"/>
      <c r="WZL2" s="592"/>
      <c r="WZM2" s="592"/>
      <c r="WZN2" s="592"/>
      <c r="WZO2" s="592"/>
      <c r="WZP2" s="592"/>
      <c r="WZQ2" s="592" t="s">
        <v>351</v>
      </c>
      <c r="WZR2" s="592"/>
      <c r="WZS2" s="592"/>
      <c r="WZT2" s="592"/>
      <c r="WZU2" s="592"/>
      <c r="WZV2" s="592"/>
      <c r="WZW2" s="592"/>
      <c r="WZX2" s="592"/>
      <c r="WZY2" s="592"/>
      <c r="WZZ2" s="592"/>
      <c r="XAA2" s="592"/>
      <c r="XAB2" s="592"/>
      <c r="XAC2" s="592"/>
      <c r="XAD2" s="592"/>
      <c r="XAE2" s="592"/>
      <c r="XAF2" s="592"/>
      <c r="XAG2" s="592" t="s">
        <v>351</v>
      </c>
      <c r="XAH2" s="592"/>
      <c r="XAI2" s="592"/>
      <c r="XAJ2" s="592"/>
      <c r="XAK2" s="592"/>
      <c r="XAL2" s="592"/>
      <c r="XAM2" s="592"/>
      <c r="XAN2" s="592"/>
      <c r="XAO2" s="592"/>
      <c r="XAP2" s="592"/>
      <c r="XAQ2" s="592"/>
      <c r="XAR2" s="592"/>
      <c r="XAS2" s="592"/>
      <c r="XAT2" s="592"/>
      <c r="XAU2" s="592"/>
      <c r="XAV2" s="592"/>
      <c r="XAW2" s="592" t="s">
        <v>351</v>
      </c>
      <c r="XAX2" s="592"/>
      <c r="XAY2" s="592"/>
      <c r="XAZ2" s="592"/>
      <c r="XBA2" s="592"/>
      <c r="XBB2" s="592"/>
      <c r="XBC2" s="592"/>
      <c r="XBD2" s="592"/>
      <c r="XBE2" s="592"/>
      <c r="XBF2" s="592"/>
      <c r="XBG2" s="592"/>
      <c r="XBH2" s="592"/>
      <c r="XBI2" s="592"/>
      <c r="XBJ2" s="592"/>
      <c r="XBK2" s="592"/>
      <c r="XBL2" s="592"/>
      <c r="XBM2" s="592" t="s">
        <v>351</v>
      </c>
      <c r="XBN2" s="592"/>
      <c r="XBO2" s="592"/>
      <c r="XBP2" s="592"/>
      <c r="XBQ2" s="592"/>
      <c r="XBR2" s="592"/>
      <c r="XBS2" s="592"/>
      <c r="XBT2" s="592"/>
      <c r="XBU2" s="592"/>
      <c r="XBV2" s="592"/>
      <c r="XBW2" s="592"/>
      <c r="XBX2" s="592"/>
      <c r="XBY2" s="592"/>
      <c r="XBZ2" s="592"/>
      <c r="XCA2" s="592"/>
      <c r="XCB2" s="592"/>
      <c r="XCC2" s="592" t="s">
        <v>351</v>
      </c>
      <c r="XCD2" s="592"/>
      <c r="XCE2" s="592"/>
      <c r="XCF2" s="592"/>
      <c r="XCG2" s="592"/>
      <c r="XCH2" s="592"/>
      <c r="XCI2" s="592"/>
      <c r="XCJ2" s="592"/>
      <c r="XCK2" s="592"/>
      <c r="XCL2" s="592"/>
      <c r="XCM2" s="592"/>
      <c r="XCN2" s="592"/>
      <c r="XCO2" s="592"/>
      <c r="XCP2" s="592"/>
      <c r="XCQ2" s="592"/>
      <c r="XCR2" s="592"/>
      <c r="XCS2" s="592" t="s">
        <v>351</v>
      </c>
      <c r="XCT2" s="592"/>
      <c r="XCU2" s="592"/>
      <c r="XCV2" s="592"/>
      <c r="XCW2" s="592"/>
      <c r="XCX2" s="592"/>
      <c r="XCY2" s="592"/>
      <c r="XCZ2" s="592"/>
      <c r="XDA2" s="592"/>
      <c r="XDB2" s="592"/>
      <c r="XDC2" s="592"/>
      <c r="XDD2" s="592"/>
      <c r="XDE2" s="592"/>
      <c r="XDF2" s="592"/>
      <c r="XDG2" s="592"/>
      <c r="XDH2" s="592"/>
      <c r="XDI2" s="592" t="s">
        <v>351</v>
      </c>
      <c r="XDJ2" s="592"/>
      <c r="XDK2" s="592"/>
      <c r="XDL2" s="592"/>
      <c r="XDM2" s="592"/>
      <c r="XDN2" s="592"/>
      <c r="XDO2" s="592"/>
      <c r="XDP2" s="592"/>
      <c r="XDQ2" s="592"/>
      <c r="XDR2" s="592"/>
      <c r="XDS2" s="592"/>
      <c r="XDT2" s="592"/>
      <c r="XDU2" s="592"/>
      <c r="XDV2" s="592"/>
      <c r="XDW2" s="592"/>
      <c r="XDX2" s="592"/>
      <c r="XDY2" s="592" t="s">
        <v>351</v>
      </c>
      <c r="XDZ2" s="592"/>
      <c r="XEA2" s="592"/>
      <c r="XEB2" s="592"/>
      <c r="XEC2" s="592"/>
      <c r="XED2" s="592"/>
      <c r="XEE2" s="592"/>
      <c r="XEF2" s="592"/>
      <c r="XEG2" s="592"/>
      <c r="XEH2" s="592"/>
      <c r="XEI2" s="592"/>
      <c r="XEJ2" s="592"/>
      <c r="XEK2" s="592"/>
      <c r="XEL2" s="592"/>
      <c r="XEM2" s="592"/>
      <c r="XEN2" s="592"/>
    </row>
    <row r="3" spans="1:16368" ht="16.5" customHeight="1">
      <c r="A3" s="120"/>
      <c r="B3" s="575">
        <v>2008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79"/>
    </row>
    <row r="4" spans="1:16368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</row>
    <row r="5" spans="1:16368" ht="21" customHeight="1">
      <c r="A5" s="331"/>
      <c r="B5" s="586" t="s">
        <v>370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371</v>
      </c>
      <c r="I5" s="584" t="s">
        <v>139</v>
      </c>
      <c r="J5" s="539" t="s">
        <v>82</v>
      </c>
      <c r="K5" s="539" t="s">
        <v>380</v>
      </c>
      <c r="L5" s="539" t="s">
        <v>37</v>
      </c>
      <c r="M5" s="539" t="s">
        <v>373</v>
      </c>
      <c r="N5" s="539" t="s">
        <v>374</v>
      </c>
      <c r="O5" s="581" t="s">
        <v>86</v>
      </c>
      <c r="P5" s="332"/>
    </row>
    <row r="6" spans="1:16368" ht="27.75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16368" ht="20.25" customHeight="1">
      <c r="A7" s="335"/>
      <c r="B7" s="583" t="s">
        <v>375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376</v>
      </c>
      <c r="I7" s="541" t="s">
        <v>142</v>
      </c>
      <c r="J7" s="541" t="s">
        <v>101</v>
      </c>
      <c r="K7" s="541" t="s">
        <v>118</v>
      </c>
      <c r="L7" s="541" t="s">
        <v>368</v>
      </c>
      <c r="M7" s="594" t="s">
        <v>378</v>
      </c>
      <c r="N7" s="541" t="s">
        <v>379</v>
      </c>
      <c r="O7" s="580" t="s">
        <v>105</v>
      </c>
      <c r="P7" s="336"/>
    </row>
    <row r="8" spans="1:16368" ht="31.5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94"/>
      <c r="N8" s="541"/>
      <c r="O8" s="580"/>
      <c r="P8" s="337" t="s">
        <v>207</v>
      </c>
    </row>
    <row r="9" spans="1:16368" ht="18" customHeight="1">
      <c r="A9" s="338" t="s">
        <v>318</v>
      </c>
      <c r="B9" s="339">
        <v>4.5087321726974539</v>
      </c>
      <c r="C9" s="340">
        <v>5.7206728937523499</v>
      </c>
      <c r="D9" s="340" t="s">
        <v>21</v>
      </c>
      <c r="E9" s="340">
        <v>3.7469132758558925</v>
      </c>
      <c r="F9" s="341">
        <v>1.9013922894836863</v>
      </c>
      <c r="G9" s="340">
        <v>0.63008366590413012</v>
      </c>
      <c r="H9" s="340">
        <v>12.744710608209509</v>
      </c>
      <c r="I9" s="341">
        <v>0.20192441108266343</v>
      </c>
      <c r="J9" s="341">
        <v>0.90727924663608839</v>
      </c>
      <c r="K9" s="341" t="s">
        <v>21</v>
      </c>
      <c r="L9" s="341">
        <v>1.3729194037514239</v>
      </c>
      <c r="M9" s="340">
        <v>9.5697439818564067</v>
      </c>
      <c r="N9" s="340">
        <v>0.89648150405706473</v>
      </c>
      <c r="O9" s="342">
        <v>9.7739019711307566</v>
      </c>
      <c r="P9" s="343" t="s">
        <v>209</v>
      </c>
    </row>
    <row r="10" spans="1:16368" ht="18" customHeight="1">
      <c r="A10" s="344" t="s">
        <v>210</v>
      </c>
      <c r="B10" s="345">
        <v>0.25930984263472129</v>
      </c>
      <c r="C10" s="346">
        <v>13.283858766340428</v>
      </c>
      <c r="D10" s="346" t="s">
        <v>21</v>
      </c>
      <c r="E10" s="346">
        <v>12.161108089444319</v>
      </c>
      <c r="F10" s="347">
        <v>2.1416743556510878</v>
      </c>
      <c r="G10" s="346">
        <v>6.8002363053505004</v>
      </c>
      <c r="H10" s="346">
        <v>1.3641026747268368</v>
      </c>
      <c r="I10" s="347">
        <v>7.901349656684617E-2</v>
      </c>
      <c r="J10" s="347">
        <v>0.26164050820233375</v>
      </c>
      <c r="K10" s="347" t="s">
        <v>21</v>
      </c>
      <c r="L10" s="347">
        <v>28.801909808961547</v>
      </c>
      <c r="M10" s="346">
        <v>9.2963059000913439</v>
      </c>
      <c r="N10" s="346">
        <v>2.7016897082029803</v>
      </c>
      <c r="O10" s="348">
        <v>9.1026297038433057</v>
      </c>
      <c r="P10" s="349" t="s">
        <v>211</v>
      </c>
    </row>
    <row r="11" spans="1:16368" ht="18" customHeight="1">
      <c r="A11" s="350" t="s">
        <v>319</v>
      </c>
      <c r="B11" s="345" t="s">
        <v>115</v>
      </c>
      <c r="C11" s="346">
        <v>2.9339591563347738</v>
      </c>
      <c r="D11" s="346" t="s">
        <v>21</v>
      </c>
      <c r="E11" s="346">
        <v>2.7825535694460171</v>
      </c>
      <c r="F11" s="347">
        <v>0.29424368249465632</v>
      </c>
      <c r="G11" s="346">
        <v>0.6392264324413488</v>
      </c>
      <c r="H11" s="346">
        <v>6.7733209338279279</v>
      </c>
      <c r="I11" s="347">
        <v>13.10441482638843</v>
      </c>
      <c r="J11" s="347" t="s">
        <v>115</v>
      </c>
      <c r="K11" s="347" t="s">
        <v>21</v>
      </c>
      <c r="L11" s="347" t="s">
        <v>115</v>
      </c>
      <c r="M11" s="346">
        <v>1.7520249324670885</v>
      </c>
      <c r="N11" s="346">
        <v>0.99005646708507611</v>
      </c>
      <c r="O11" s="348" t="s">
        <v>115</v>
      </c>
      <c r="P11" s="351" t="s">
        <v>334</v>
      </c>
    </row>
    <row r="12" spans="1:16368" ht="27.75" customHeight="1">
      <c r="A12" s="350" t="s">
        <v>320</v>
      </c>
      <c r="B12" s="345">
        <v>4.5736002539528213</v>
      </c>
      <c r="C12" s="346">
        <v>5.1333166691271446</v>
      </c>
      <c r="D12" s="346" t="s">
        <v>21</v>
      </c>
      <c r="E12" s="346">
        <v>8.4493082161679549</v>
      </c>
      <c r="F12" s="347">
        <v>3.720572678035186</v>
      </c>
      <c r="G12" s="346">
        <v>9.7489383521793673</v>
      </c>
      <c r="H12" s="346">
        <v>3.7566927524138953</v>
      </c>
      <c r="I12" s="347">
        <v>18.369721718475304</v>
      </c>
      <c r="J12" s="347">
        <v>0.38343170511658575</v>
      </c>
      <c r="K12" s="347" t="s">
        <v>21</v>
      </c>
      <c r="L12" s="347">
        <v>0.46921562962862945</v>
      </c>
      <c r="M12" s="346">
        <v>22.541765113201411</v>
      </c>
      <c r="N12" s="346">
        <v>6.1374434136170404</v>
      </c>
      <c r="O12" s="348">
        <v>4.6054872670902247</v>
      </c>
      <c r="P12" s="351" t="s">
        <v>335</v>
      </c>
    </row>
    <row r="13" spans="1:16368" ht="18" customHeight="1">
      <c r="A13" s="352" t="s">
        <v>321</v>
      </c>
      <c r="B13" s="345">
        <v>15.062125282585908</v>
      </c>
      <c r="C13" s="346">
        <v>13.313855245542289</v>
      </c>
      <c r="D13" s="346" t="s">
        <v>21</v>
      </c>
      <c r="E13" s="346">
        <v>1.6315290823333981</v>
      </c>
      <c r="F13" s="347">
        <v>1.9481116271051673</v>
      </c>
      <c r="G13" s="346">
        <v>6.7396894528278004</v>
      </c>
      <c r="H13" s="346">
        <v>26.658293237985426</v>
      </c>
      <c r="I13" s="361">
        <v>13.707469355534174</v>
      </c>
      <c r="J13" s="353">
        <v>14.635543276795596</v>
      </c>
      <c r="K13" s="347" t="s">
        <v>21</v>
      </c>
      <c r="L13" s="347">
        <v>45.390784760374721</v>
      </c>
      <c r="M13" s="346">
        <v>1.4565353807262216</v>
      </c>
      <c r="N13" s="346">
        <v>5.7478247267534543</v>
      </c>
      <c r="O13" s="348">
        <v>74.127818217565661</v>
      </c>
      <c r="P13" s="349" t="s">
        <v>217</v>
      </c>
    </row>
    <row r="14" spans="1:16368" ht="18" customHeight="1">
      <c r="A14" s="350" t="s">
        <v>322</v>
      </c>
      <c r="B14" s="345">
        <v>2.8196093530487483</v>
      </c>
      <c r="C14" s="346">
        <v>7.2144777275104595</v>
      </c>
      <c r="D14" s="346" t="s">
        <v>21</v>
      </c>
      <c r="E14" s="346">
        <v>20.600973159013829</v>
      </c>
      <c r="F14" s="347">
        <v>2.8723859205776985</v>
      </c>
      <c r="G14" s="346">
        <v>6.2504555399411021</v>
      </c>
      <c r="H14" s="346">
        <v>3.2968185318437149</v>
      </c>
      <c r="I14" s="346">
        <v>12.529105181128338</v>
      </c>
      <c r="J14" s="347">
        <v>1.9719796831800533</v>
      </c>
      <c r="K14" s="347" t="s">
        <v>21</v>
      </c>
      <c r="L14" s="347">
        <v>0.17441495672528418</v>
      </c>
      <c r="M14" s="346">
        <v>6.9084442933353776</v>
      </c>
      <c r="N14" s="346">
        <v>2.758611586676543</v>
      </c>
      <c r="O14" s="348">
        <v>0.17673334983271785</v>
      </c>
      <c r="P14" s="351" t="s">
        <v>336</v>
      </c>
    </row>
    <row r="15" spans="1:16368" ht="19.5" customHeight="1">
      <c r="A15" s="344" t="s">
        <v>323</v>
      </c>
      <c r="B15" s="345">
        <v>4.0576507056995936</v>
      </c>
      <c r="C15" s="346">
        <v>3.9344841986506598</v>
      </c>
      <c r="D15" s="346" t="s">
        <v>21</v>
      </c>
      <c r="E15" s="346">
        <v>4.2528525665039316</v>
      </c>
      <c r="F15" s="347">
        <v>18.730617083733357</v>
      </c>
      <c r="G15" s="346">
        <v>4.3539388700563526</v>
      </c>
      <c r="H15" s="346">
        <v>6.3175804176466981</v>
      </c>
      <c r="I15" s="346">
        <v>3.2537286669155918</v>
      </c>
      <c r="J15" s="347">
        <v>13.425450318826149</v>
      </c>
      <c r="K15" s="347" t="s">
        <v>21</v>
      </c>
      <c r="L15" s="347" t="s">
        <v>115</v>
      </c>
      <c r="M15" s="346">
        <v>3.1242973692726435</v>
      </c>
      <c r="N15" s="346">
        <v>3.8322794383382273</v>
      </c>
      <c r="O15" s="348">
        <v>0.13415425039529388</v>
      </c>
      <c r="P15" s="349" t="s">
        <v>337</v>
      </c>
    </row>
    <row r="16" spans="1:16368" ht="18" customHeight="1">
      <c r="A16" s="350" t="s">
        <v>324</v>
      </c>
      <c r="B16" s="345" t="s">
        <v>115</v>
      </c>
      <c r="C16" s="346" t="s">
        <v>115</v>
      </c>
      <c r="D16" s="346" t="s">
        <v>21</v>
      </c>
      <c r="E16" s="346">
        <v>0.15998955531736186</v>
      </c>
      <c r="F16" s="347">
        <v>0.13646464778164943</v>
      </c>
      <c r="G16" s="346">
        <v>0.33271997943836562</v>
      </c>
      <c r="H16" s="346" t="s">
        <v>115</v>
      </c>
      <c r="I16" s="347" t="s">
        <v>115</v>
      </c>
      <c r="J16" s="347" t="s">
        <v>115</v>
      </c>
      <c r="K16" s="347" t="s">
        <v>21</v>
      </c>
      <c r="L16" s="347">
        <v>1.7985605340583781</v>
      </c>
      <c r="M16" s="346">
        <v>0.3441826214445583</v>
      </c>
      <c r="N16" s="346">
        <v>0.24871916880506192</v>
      </c>
      <c r="O16" s="348">
        <v>0.17617450811061308</v>
      </c>
      <c r="P16" s="351" t="s">
        <v>338</v>
      </c>
    </row>
    <row r="17" spans="1:16" ht="18" customHeight="1">
      <c r="A17" s="350" t="s">
        <v>325</v>
      </c>
      <c r="B17" s="345">
        <v>5.9451316117420466E-2</v>
      </c>
      <c r="C17" s="346">
        <v>0.40354977004771753</v>
      </c>
      <c r="D17" s="346" t="s">
        <v>21</v>
      </c>
      <c r="E17" s="346">
        <v>0.67616042601492266</v>
      </c>
      <c r="F17" s="347">
        <v>0.12549473318411128</v>
      </c>
      <c r="G17" s="346">
        <v>1.8917215126099851</v>
      </c>
      <c r="H17" s="346" t="s">
        <v>115</v>
      </c>
      <c r="I17" s="347">
        <v>0.31602081298548534</v>
      </c>
      <c r="J17" s="347">
        <v>0.38731834820000971</v>
      </c>
      <c r="K17" s="347" t="s">
        <v>21</v>
      </c>
      <c r="L17" s="347" t="s">
        <v>115</v>
      </c>
      <c r="M17" s="346">
        <v>0.17970381816585337</v>
      </c>
      <c r="N17" s="346">
        <v>0.46801201923930791</v>
      </c>
      <c r="O17" s="348" t="s">
        <v>115</v>
      </c>
      <c r="P17" s="351" t="s">
        <v>339</v>
      </c>
    </row>
    <row r="18" spans="1:16" ht="27" customHeight="1">
      <c r="A18" s="350" t="s">
        <v>326</v>
      </c>
      <c r="B18" s="345">
        <v>2.2565101388921183</v>
      </c>
      <c r="C18" s="346">
        <v>2.9897434001485772</v>
      </c>
      <c r="D18" s="346" t="s">
        <v>21</v>
      </c>
      <c r="E18" s="346">
        <v>5.6163270362698707</v>
      </c>
      <c r="F18" s="347">
        <v>2.1754735982905418</v>
      </c>
      <c r="G18" s="346">
        <v>7.354940098895324</v>
      </c>
      <c r="H18" s="346">
        <v>0.85662575779571604</v>
      </c>
      <c r="I18" s="347">
        <v>2.4670002992789932</v>
      </c>
      <c r="J18" s="347">
        <v>0.50409359770182216</v>
      </c>
      <c r="K18" s="347" t="s">
        <v>21</v>
      </c>
      <c r="L18" s="347" t="s">
        <v>115</v>
      </c>
      <c r="M18" s="346">
        <v>1.4456578561660982</v>
      </c>
      <c r="N18" s="346">
        <v>1.0691840881576731</v>
      </c>
      <c r="O18" s="348">
        <v>8.1996044982645441E-2</v>
      </c>
      <c r="P18" s="351" t="s">
        <v>340</v>
      </c>
    </row>
    <row r="19" spans="1:16" ht="18" customHeight="1">
      <c r="A19" s="350" t="s">
        <v>327</v>
      </c>
      <c r="B19" s="345">
        <v>0.35617813948335458</v>
      </c>
      <c r="C19" s="346">
        <v>3.4915487071234041</v>
      </c>
      <c r="D19" s="346" t="s">
        <v>21</v>
      </c>
      <c r="E19" s="346">
        <v>1.4345884886342031</v>
      </c>
      <c r="F19" s="347">
        <v>1.6427609467770892</v>
      </c>
      <c r="G19" s="346">
        <v>4.7752094205020468</v>
      </c>
      <c r="H19" s="346">
        <v>0.16170964343855315</v>
      </c>
      <c r="I19" s="346">
        <v>0.73373765487338471</v>
      </c>
      <c r="J19" s="347">
        <v>0.37656536204830704</v>
      </c>
      <c r="K19" s="347" t="s">
        <v>21</v>
      </c>
      <c r="L19" s="347">
        <v>5.1195809780516131</v>
      </c>
      <c r="M19" s="346">
        <v>19.090208160350468</v>
      </c>
      <c r="N19" s="346">
        <v>6.1053657787092757</v>
      </c>
      <c r="O19" s="348">
        <v>0.16468791984398587</v>
      </c>
      <c r="P19" s="349" t="s">
        <v>341</v>
      </c>
    </row>
    <row r="20" spans="1:16" ht="18" customHeight="1">
      <c r="A20" s="350" t="s">
        <v>328</v>
      </c>
      <c r="B20" s="354" t="s">
        <v>115</v>
      </c>
      <c r="C20" s="347" t="s">
        <v>115</v>
      </c>
      <c r="D20" s="347" t="s">
        <v>21</v>
      </c>
      <c r="E20" s="347">
        <v>9.4203980889932801E-2</v>
      </c>
      <c r="F20" s="347">
        <v>0.13630066196072371</v>
      </c>
      <c r="G20" s="347">
        <v>1.1247520903688948</v>
      </c>
      <c r="H20" s="347">
        <v>7.4165052674414478E-2</v>
      </c>
      <c r="I20" s="347">
        <v>2.5865306385732709</v>
      </c>
      <c r="J20" s="347">
        <v>7.0043008033940465E-2</v>
      </c>
      <c r="K20" s="347" t="s">
        <v>21</v>
      </c>
      <c r="L20" s="347" t="s">
        <v>115</v>
      </c>
      <c r="M20" s="347">
        <v>2.1394628421104196</v>
      </c>
      <c r="N20" s="347">
        <v>0.56484495349508312</v>
      </c>
      <c r="O20" s="355" t="s">
        <v>115</v>
      </c>
      <c r="P20" s="351" t="s">
        <v>342</v>
      </c>
    </row>
    <row r="21" spans="1:16" ht="20.25" customHeight="1">
      <c r="A21" s="350" t="s">
        <v>232</v>
      </c>
      <c r="B21" s="354">
        <v>0.50737666803815906</v>
      </c>
      <c r="C21" s="347">
        <v>4.3090204051389778</v>
      </c>
      <c r="D21" s="347" t="s">
        <v>21</v>
      </c>
      <c r="E21" s="347">
        <v>0.7750039356078211</v>
      </c>
      <c r="F21" s="347">
        <v>5.530357724307315</v>
      </c>
      <c r="G21" s="347">
        <v>3.023250758593881</v>
      </c>
      <c r="H21" s="347">
        <v>4.7215629465608524</v>
      </c>
      <c r="I21" s="347">
        <v>21.247507500129558</v>
      </c>
      <c r="J21" s="347">
        <v>0.2499376809709348</v>
      </c>
      <c r="K21" s="347" t="s">
        <v>21</v>
      </c>
      <c r="L21" s="347" t="s">
        <v>115</v>
      </c>
      <c r="M21" s="347">
        <v>1.0266486180180385</v>
      </c>
      <c r="N21" s="347">
        <v>16.281479965316219</v>
      </c>
      <c r="O21" s="355">
        <v>6.487882684450122E-2</v>
      </c>
      <c r="P21" s="351" t="s">
        <v>233</v>
      </c>
    </row>
    <row r="22" spans="1:16" ht="18" customHeight="1">
      <c r="A22" s="350" t="s">
        <v>329</v>
      </c>
      <c r="B22" s="354">
        <v>0.37306367345080876</v>
      </c>
      <c r="C22" s="347" t="s">
        <v>115</v>
      </c>
      <c r="D22" s="347" t="s">
        <v>21</v>
      </c>
      <c r="E22" s="347">
        <v>0.9428791880963634</v>
      </c>
      <c r="F22" s="347">
        <v>2.0084222535023701</v>
      </c>
      <c r="G22" s="347">
        <v>12.100931027736468</v>
      </c>
      <c r="H22" s="347">
        <v>0.42054133539038929</v>
      </c>
      <c r="I22" s="347">
        <v>5.3088018183778243E-2</v>
      </c>
      <c r="J22" s="347">
        <v>0.28386286991701271</v>
      </c>
      <c r="K22" s="347" t="s">
        <v>21</v>
      </c>
      <c r="L22" s="347" t="s">
        <v>115</v>
      </c>
      <c r="M22" s="347" t="s">
        <v>115</v>
      </c>
      <c r="N22" s="347">
        <v>14.376466015354767</v>
      </c>
      <c r="O22" s="355" t="s">
        <v>115</v>
      </c>
      <c r="P22" s="351" t="s">
        <v>235</v>
      </c>
    </row>
    <row r="23" spans="1:16" ht="18" customHeight="1">
      <c r="A23" s="350" t="s">
        <v>330</v>
      </c>
      <c r="B23" s="354">
        <v>46.861610977547457</v>
      </c>
      <c r="C23" s="347">
        <v>21.568874606213605</v>
      </c>
      <c r="D23" s="347" t="s">
        <v>21</v>
      </c>
      <c r="E23" s="347">
        <v>9.6241325930712645</v>
      </c>
      <c r="F23" s="347">
        <v>7.5359171657823021</v>
      </c>
      <c r="G23" s="347">
        <v>9.1092643717257076</v>
      </c>
      <c r="H23" s="347">
        <v>11.655862823639396</v>
      </c>
      <c r="I23" s="347">
        <v>6.9680902386831685</v>
      </c>
      <c r="J23" s="347">
        <v>26.454609328204015</v>
      </c>
      <c r="K23" s="347" t="s">
        <v>21</v>
      </c>
      <c r="L23" s="347">
        <v>0.90317612565124428</v>
      </c>
      <c r="M23" s="347">
        <v>10.510699196689826</v>
      </c>
      <c r="N23" s="347">
        <v>5.472010739591167</v>
      </c>
      <c r="O23" s="355">
        <v>0.76116368723659844</v>
      </c>
      <c r="P23" s="349" t="s">
        <v>343</v>
      </c>
    </row>
    <row r="24" spans="1:16" ht="27.75" customHeight="1">
      <c r="A24" s="350" t="s">
        <v>331</v>
      </c>
      <c r="B24" s="354">
        <v>10.040532098142817</v>
      </c>
      <c r="C24" s="347">
        <v>10.630910176375002</v>
      </c>
      <c r="D24" s="347" t="s">
        <v>21</v>
      </c>
      <c r="E24" s="347">
        <v>18.871586792080645</v>
      </c>
      <c r="F24" s="347">
        <v>21.236729620937556</v>
      </c>
      <c r="G24" s="347">
        <v>18.122369856234791</v>
      </c>
      <c r="H24" s="347">
        <v>19.346638180706073</v>
      </c>
      <c r="I24" s="347">
        <v>0.80728103073989832</v>
      </c>
      <c r="J24" s="347">
        <v>13.483184078907318</v>
      </c>
      <c r="K24" s="347" t="s">
        <v>21</v>
      </c>
      <c r="L24" s="347">
        <v>1.832042991183799</v>
      </c>
      <c r="M24" s="347">
        <v>8.6173243046549199</v>
      </c>
      <c r="N24" s="347">
        <v>20.263353335310924</v>
      </c>
      <c r="O24" s="355">
        <v>0.20095360162316095</v>
      </c>
      <c r="P24" s="351" t="s">
        <v>344</v>
      </c>
    </row>
    <row r="25" spans="1:16" ht="18" customHeight="1">
      <c r="A25" s="350" t="s">
        <v>332</v>
      </c>
      <c r="B25" s="354">
        <v>6.6015585933434959</v>
      </c>
      <c r="C25" s="347">
        <v>1.3606421341784536</v>
      </c>
      <c r="D25" s="347" t="s">
        <v>21</v>
      </c>
      <c r="E25" s="347">
        <v>5.5803878123546804</v>
      </c>
      <c r="F25" s="347">
        <v>26.290275866492379</v>
      </c>
      <c r="G25" s="347">
        <v>1.0253324962054322</v>
      </c>
      <c r="H25" s="347" t="s">
        <v>115</v>
      </c>
      <c r="I25" s="347" t="s">
        <v>115</v>
      </c>
      <c r="J25" s="347">
        <v>25.599079180085116</v>
      </c>
      <c r="K25" s="347" t="s">
        <v>21</v>
      </c>
      <c r="L25" s="347">
        <v>2.1473358114634151</v>
      </c>
      <c r="M25" s="347">
        <v>0.19074859011323234</v>
      </c>
      <c r="N25" s="347">
        <v>9.714613716993501</v>
      </c>
      <c r="O25" s="355">
        <v>0.50143713757463271</v>
      </c>
      <c r="P25" s="349" t="s">
        <v>345</v>
      </c>
    </row>
    <row r="26" spans="1:16" ht="26.25" customHeight="1">
      <c r="A26" s="350" t="s">
        <v>242</v>
      </c>
      <c r="B26" s="354">
        <v>0.32007159536135449</v>
      </c>
      <c r="C26" s="347">
        <v>0.39499628744672161</v>
      </c>
      <c r="D26" s="347" t="s">
        <v>21</v>
      </c>
      <c r="E26" s="347">
        <v>0.53700873541804683</v>
      </c>
      <c r="F26" s="347">
        <v>0.35138854291317273</v>
      </c>
      <c r="G26" s="347">
        <v>0.76594645535580708</v>
      </c>
      <c r="H26" s="347" t="s">
        <v>115</v>
      </c>
      <c r="I26" s="347">
        <v>1.2183744309189419</v>
      </c>
      <c r="J26" s="347">
        <v>0.39731628102992356</v>
      </c>
      <c r="K26" s="347" t="s">
        <v>21</v>
      </c>
      <c r="L26" s="347">
        <v>0.24892000828964947</v>
      </c>
      <c r="M26" s="347" t="s">
        <v>115</v>
      </c>
      <c r="N26" s="347">
        <v>1.0285513021812847</v>
      </c>
      <c r="O26" s="355" t="s">
        <v>115</v>
      </c>
      <c r="P26" s="351" t="s">
        <v>243</v>
      </c>
    </row>
    <row r="27" spans="1:16" ht="26.25" customHeight="1">
      <c r="A27" s="350" t="s">
        <v>333</v>
      </c>
      <c r="B27" s="354" t="s">
        <v>115</v>
      </c>
      <c r="C27" s="347" t="s">
        <v>115</v>
      </c>
      <c r="D27" s="347" t="s">
        <v>21</v>
      </c>
      <c r="E27" s="347" t="s">
        <v>115</v>
      </c>
      <c r="F27" s="347">
        <v>5.9245661008432163E-2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 t="s">
        <v>21</v>
      </c>
      <c r="L27" s="347" t="s">
        <v>115</v>
      </c>
      <c r="M27" s="347" t="s">
        <v>115</v>
      </c>
      <c r="N27" s="347" t="s">
        <v>115</v>
      </c>
      <c r="O27" s="355" t="s">
        <v>115</v>
      </c>
      <c r="P27" s="351" t="s">
        <v>346</v>
      </c>
    </row>
    <row r="28" spans="1:16" ht="20.100000000000001" customHeight="1">
      <c r="A28" s="350" t="s">
        <v>246</v>
      </c>
      <c r="B28" s="354">
        <v>1.3270050136031448</v>
      </c>
      <c r="C28" s="347">
        <v>3.1617501374781414</v>
      </c>
      <c r="D28" s="347" t="s">
        <v>21</v>
      </c>
      <c r="E28" s="347">
        <v>1.886385876933051</v>
      </c>
      <c r="F28" s="347">
        <v>1.1621709399815132</v>
      </c>
      <c r="G28" s="347">
        <v>5.0817798089353596</v>
      </c>
      <c r="H28" s="347">
        <v>1.798557528528915</v>
      </c>
      <c r="I28" s="347">
        <v>2.331499608798711</v>
      </c>
      <c r="J28" s="347">
        <v>0.50643408081330532</v>
      </c>
      <c r="K28" s="347" t="s">
        <v>21</v>
      </c>
      <c r="L28" s="347" t="s">
        <v>115</v>
      </c>
      <c r="M28" s="347">
        <v>0.7824109380017773</v>
      </c>
      <c r="N28" s="347">
        <v>1.2435004341845146</v>
      </c>
      <c r="O28" s="355">
        <v>6.62953774334651E-2</v>
      </c>
      <c r="P28" s="349" t="s">
        <v>347</v>
      </c>
    </row>
    <row r="29" spans="1:16" ht="15.75" customHeight="1">
      <c r="A29" s="350" t="s">
        <v>248</v>
      </c>
      <c r="B29" s="354" t="s">
        <v>115</v>
      </c>
      <c r="C29" s="347" t="s">
        <v>115</v>
      </c>
      <c r="D29" s="347" t="s">
        <v>21</v>
      </c>
      <c r="E29" s="347">
        <v>0.17610762054649748</v>
      </c>
      <c r="F29" s="347" t="s">
        <v>115</v>
      </c>
      <c r="G29" s="347">
        <v>0.11879202955351331</v>
      </c>
      <c r="H29" s="347" t="s">
        <v>115</v>
      </c>
      <c r="I29" s="347" t="s">
        <v>115</v>
      </c>
      <c r="J29" s="347">
        <v>5.4781322041757036E-2</v>
      </c>
      <c r="K29" s="347" t="s">
        <v>21</v>
      </c>
      <c r="L29" s="347" t="s">
        <v>115</v>
      </c>
      <c r="M29" s="347" t="s">
        <v>115</v>
      </c>
      <c r="N29" s="347">
        <v>8.6929985926674419E-2</v>
      </c>
      <c r="O29" s="355" t="s">
        <v>115</v>
      </c>
      <c r="P29" s="351" t="s">
        <v>348</v>
      </c>
    </row>
    <row r="30" spans="1:16" ht="18" customHeight="1" thickBot="1">
      <c r="A30" s="356" t="s">
        <v>250</v>
      </c>
      <c r="B30" s="357" t="s">
        <v>115</v>
      </c>
      <c r="C30" s="358" t="s">
        <v>115</v>
      </c>
      <c r="D30" s="358" t="s">
        <v>21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21</v>
      </c>
      <c r="L30" s="358" t="s">
        <v>115</v>
      </c>
      <c r="M30" s="358">
        <v>0.94249950241742442</v>
      </c>
      <c r="N30" s="358" t="s">
        <v>115</v>
      </c>
      <c r="O30" s="359" t="s">
        <v>115</v>
      </c>
      <c r="P30" s="360" t="s">
        <v>251</v>
      </c>
    </row>
    <row r="31" spans="1:16" ht="15.75" customHeight="1" thickBot="1">
      <c r="A31" s="362" t="s">
        <v>361</v>
      </c>
      <c r="B31" s="363">
        <v>2715.5107198492196</v>
      </c>
      <c r="C31" s="364">
        <v>5204.5331830494097</v>
      </c>
      <c r="D31" s="364" t="s">
        <v>21</v>
      </c>
      <c r="E31" s="364">
        <v>3238.5780951104516</v>
      </c>
      <c r="F31" s="364">
        <v>2175.5891453663603</v>
      </c>
      <c r="G31" s="364">
        <v>1564.078</v>
      </c>
      <c r="H31" s="364">
        <v>2814.6967716015502</v>
      </c>
      <c r="I31" s="364">
        <v>43.094060844285714</v>
      </c>
      <c r="J31" s="364">
        <v>1486.7696942363916</v>
      </c>
      <c r="K31" s="364" t="s">
        <v>21</v>
      </c>
      <c r="L31" s="364">
        <v>550.91834900000003</v>
      </c>
      <c r="M31" s="364">
        <v>6973.9702827389601</v>
      </c>
      <c r="N31" s="364">
        <v>14405.553710823691</v>
      </c>
      <c r="O31" s="365">
        <v>999.20031018457598</v>
      </c>
      <c r="P31" s="366" t="s">
        <v>349</v>
      </c>
    </row>
    <row r="32" spans="1:16" s="474" customFormat="1" ht="12.75" customHeight="1">
      <c r="A32" s="265" t="s">
        <v>260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 t="s">
        <v>261</v>
      </c>
    </row>
    <row r="33" spans="1:16" s="474" customFormat="1" ht="12.75" customHeight="1">
      <c r="A33" s="265" t="s">
        <v>262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475"/>
      <c r="P33" s="266" t="s">
        <v>263</v>
      </c>
    </row>
    <row r="34" spans="1:16" s="474" customFormat="1" ht="12.75" customHeight="1">
      <c r="A34" s="267" t="s">
        <v>264</v>
      </c>
      <c r="B34" s="476"/>
      <c r="C34" s="268"/>
      <c r="D34" s="268"/>
      <c r="E34" s="476"/>
      <c r="F34" s="476"/>
      <c r="G34" s="476"/>
      <c r="H34" s="269"/>
      <c r="I34" s="269"/>
      <c r="J34" s="476"/>
      <c r="K34" s="476"/>
      <c r="L34" s="476"/>
      <c r="M34" s="476"/>
      <c r="O34" s="475"/>
      <c r="P34" s="270" t="s">
        <v>265</v>
      </c>
    </row>
    <row r="35" spans="1:16">
      <c r="A35" s="167"/>
      <c r="P35" s="175"/>
    </row>
    <row r="38" spans="1:16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</row>
    <row r="41" spans="1:16">
      <c r="J41" s="477"/>
    </row>
  </sheetData>
  <mergeCells count="2076">
    <mergeCell ref="J7:J8"/>
    <mergeCell ref="K7:K8"/>
    <mergeCell ref="L7:L8"/>
    <mergeCell ref="M7:M8"/>
    <mergeCell ref="N7:N8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M5:M6"/>
    <mergeCell ref="XDI2:XDX2"/>
    <mergeCell ref="XDY2:XEN2"/>
    <mergeCell ref="B3:O3"/>
    <mergeCell ref="B4:O4"/>
    <mergeCell ref="B5:B6"/>
    <mergeCell ref="C5:C6"/>
    <mergeCell ref="D5:D6"/>
    <mergeCell ref="E5:E6"/>
    <mergeCell ref="F5:F6"/>
    <mergeCell ref="G5:G6"/>
    <mergeCell ref="WZQ2:XAF2"/>
    <mergeCell ref="XAG2:XAV2"/>
    <mergeCell ref="XAW2:XBL2"/>
    <mergeCell ref="XBM2:XCB2"/>
    <mergeCell ref="XCC2:XCR2"/>
    <mergeCell ref="XCS2:XDH2"/>
    <mergeCell ref="WVY2:WWN2"/>
    <mergeCell ref="WWO2:WXD2"/>
    <mergeCell ref="WXE2:WXT2"/>
    <mergeCell ref="WXU2:WYJ2"/>
    <mergeCell ref="WYK2:WYZ2"/>
    <mergeCell ref="WZA2:WZP2"/>
    <mergeCell ref="WSG2:WSV2"/>
    <mergeCell ref="WSW2:WTL2"/>
    <mergeCell ref="WTM2:WUB2"/>
    <mergeCell ref="WUC2:WUR2"/>
    <mergeCell ref="WUS2:WVH2"/>
    <mergeCell ref="WVI2:WVX2"/>
    <mergeCell ref="WOO2:WPD2"/>
    <mergeCell ref="WPE2:WPT2"/>
    <mergeCell ref="WPU2:WQJ2"/>
    <mergeCell ref="WQK2:WQZ2"/>
    <mergeCell ref="WRA2:WRP2"/>
    <mergeCell ref="WRQ2:WSF2"/>
    <mergeCell ref="WKW2:WLL2"/>
    <mergeCell ref="WLM2:WMB2"/>
    <mergeCell ref="WMC2:WMR2"/>
    <mergeCell ref="WMS2:WNH2"/>
    <mergeCell ref="WNI2:WNX2"/>
    <mergeCell ref="WNY2:WON2"/>
    <mergeCell ref="WHE2:WHT2"/>
    <mergeCell ref="WHU2:WIJ2"/>
    <mergeCell ref="WIK2:WIZ2"/>
    <mergeCell ref="WJA2:WJP2"/>
    <mergeCell ref="WJQ2:WKF2"/>
    <mergeCell ref="WKG2:WKV2"/>
    <mergeCell ref="WDM2:WEB2"/>
    <mergeCell ref="WEC2:WER2"/>
    <mergeCell ref="WES2:WFH2"/>
    <mergeCell ref="WFI2:WFX2"/>
    <mergeCell ref="WFY2:WGN2"/>
    <mergeCell ref="WGO2:WHD2"/>
    <mergeCell ref="VZU2:WAJ2"/>
    <mergeCell ref="WAK2:WAZ2"/>
    <mergeCell ref="WBA2:WBP2"/>
    <mergeCell ref="WBQ2:WCF2"/>
    <mergeCell ref="WCG2:WCV2"/>
    <mergeCell ref="WCW2:WDL2"/>
    <mergeCell ref="VWC2:VWR2"/>
    <mergeCell ref="VWS2:VXH2"/>
    <mergeCell ref="VXI2:VXX2"/>
    <mergeCell ref="VXY2:VYN2"/>
    <mergeCell ref="VYO2:VZD2"/>
    <mergeCell ref="VZE2:VZT2"/>
    <mergeCell ref="VSK2:VSZ2"/>
    <mergeCell ref="VTA2:VTP2"/>
    <mergeCell ref="VTQ2:VUF2"/>
    <mergeCell ref="VUG2:VUV2"/>
    <mergeCell ref="VUW2:VVL2"/>
    <mergeCell ref="VVM2:VWB2"/>
    <mergeCell ref="VOS2:VPH2"/>
    <mergeCell ref="VPI2:VPX2"/>
    <mergeCell ref="VPY2:VQN2"/>
    <mergeCell ref="VQO2:VRD2"/>
    <mergeCell ref="VRE2:VRT2"/>
    <mergeCell ref="VRU2:VSJ2"/>
    <mergeCell ref="VLA2:VLP2"/>
    <mergeCell ref="VLQ2:VMF2"/>
    <mergeCell ref="VMG2:VMV2"/>
    <mergeCell ref="VMW2:VNL2"/>
    <mergeCell ref="VNM2:VOB2"/>
    <mergeCell ref="VOC2:VOR2"/>
    <mergeCell ref="VHI2:VHX2"/>
    <mergeCell ref="VHY2:VIN2"/>
    <mergeCell ref="VIO2:VJD2"/>
    <mergeCell ref="VJE2:VJT2"/>
    <mergeCell ref="VJU2:VKJ2"/>
    <mergeCell ref="VKK2:VKZ2"/>
    <mergeCell ref="VDQ2:VEF2"/>
    <mergeCell ref="VEG2:VEV2"/>
    <mergeCell ref="VEW2:VFL2"/>
    <mergeCell ref="VFM2:VGB2"/>
    <mergeCell ref="VGC2:VGR2"/>
    <mergeCell ref="VGS2:VHH2"/>
    <mergeCell ref="UZY2:VAN2"/>
    <mergeCell ref="VAO2:VBD2"/>
    <mergeCell ref="VBE2:VBT2"/>
    <mergeCell ref="VBU2:VCJ2"/>
    <mergeCell ref="VCK2:VCZ2"/>
    <mergeCell ref="VDA2:VDP2"/>
    <mergeCell ref="UWG2:UWV2"/>
    <mergeCell ref="UWW2:UXL2"/>
    <mergeCell ref="UXM2:UYB2"/>
    <mergeCell ref="UYC2:UYR2"/>
    <mergeCell ref="UYS2:UZH2"/>
    <mergeCell ref="UZI2:UZX2"/>
    <mergeCell ref="USO2:UTD2"/>
    <mergeCell ref="UTE2:UTT2"/>
    <mergeCell ref="UTU2:UUJ2"/>
    <mergeCell ref="UUK2:UUZ2"/>
    <mergeCell ref="UVA2:UVP2"/>
    <mergeCell ref="UVQ2:UWF2"/>
    <mergeCell ref="UOW2:UPL2"/>
    <mergeCell ref="UPM2:UQB2"/>
    <mergeCell ref="UQC2:UQR2"/>
    <mergeCell ref="UQS2:URH2"/>
    <mergeCell ref="URI2:URX2"/>
    <mergeCell ref="URY2:USN2"/>
    <mergeCell ref="ULE2:ULT2"/>
    <mergeCell ref="ULU2:UMJ2"/>
    <mergeCell ref="UMK2:UMZ2"/>
    <mergeCell ref="UNA2:UNP2"/>
    <mergeCell ref="UNQ2:UOF2"/>
    <mergeCell ref="UOG2:UOV2"/>
    <mergeCell ref="UHM2:UIB2"/>
    <mergeCell ref="UIC2:UIR2"/>
    <mergeCell ref="UIS2:UJH2"/>
    <mergeCell ref="UJI2:UJX2"/>
    <mergeCell ref="UJY2:UKN2"/>
    <mergeCell ref="UKO2:ULD2"/>
    <mergeCell ref="UDU2:UEJ2"/>
    <mergeCell ref="UEK2:UEZ2"/>
    <mergeCell ref="UFA2:UFP2"/>
    <mergeCell ref="UFQ2:UGF2"/>
    <mergeCell ref="UGG2:UGV2"/>
    <mergeCell ref="UGW2:UHL2"/>
    <mergeCell ref="UAC2:UAR2"/>
    <mergeCell ref="UAS2:UBH2"/>
    <mergeCell ref="UBI2:UBX2"/>
    <mergeCell ref="UBY2:UCN2"/>
    <mergeCell ref="UCO2:UDD2"/>
    <mergeCell ref="UDE2:UDT2"/>
    <mergeCell ref="TWK2:TWZ2"/>
    <mergeCell ref="TXA2:TXP2"/>
    <mergeCell ref="TXQ2:TYF2"/>
    <mergeCell ref="TYG2:TYV2"/>
    <mergeCell ref="TYW2:TZL2"/>
    <mergeCell ref="TZM2:UAB2"/>
    <mergeCell ref="TSS2:TTH2"/>
    <mergeCell ref="TTI2:TTX2"/>
    <mergeCell ref="TTY2:TUN2"/>
    <mergeCell ref="TUO2:TVD2"/>
    <mergeCell ref="TVE2:TVT2"/>
    <mergeCell ref="TVU2:TWJ2"/>
    <mergeCell ref="TPA2:TPP2"/>
    <mergeCell ref="TPQ2:TQF2"/>
    <mergeCell ref="TQG2:TQV2"/>
    <mergeCell ref="TQW2:TRL2"/>
    <mergeCell ref="TRM2:TSB2"/>
    <mergeCell ref="TSC2:TSR2"/>
    <mergeCell ref="TLI2:TLX2"/>
    <mergeCell ref="TLY2:TMN2"/>
    <mergeCell ref="TMO2:TND2"/>
    <mergeCell ref="TNE2:TNT2"/>
    <mergeCell ref="TNU2:TOJ2"/>
    <mergeCell ref="TOK2:TOZ2"/>
    <mergeCell ref="THQ2:TIF2"/>
    <mergeCell ref="TIG2:TIV2"/>
    <mergeCell ref="TIW2:TJL2"/>
    <mergeCell ref="TJM2:TKB2"/>
    <mergeCell ref="TKC2:TKR2"/>
    <mergeCell ref="TKS2:TLH2"/>
    <mergeCell ref="TDY2:TEN2"/>
    <mergeCell ref="TEO2:TFD2"/>
    <mergeCell ref="TFE2:TFT2"/>
    <mergeCell ref="TFU2:TGJ2"/>
    <mergeCell ref="TGK2:TGZ2"/>
    <mergeCell ref="THA2:THP2"/>
    <mergeCell ref="TAG2:TAV2"/>
    <mergeCell ref="TAW2:TBL2"/>
    <mergeCell ref="TBM2:TCB2"/>
    <mergeCell ref="TCC2:TCR2"/>
    <mergeCell ref="TCS2:TDH2"/>
    <mergeCell ref="TDI2:TDX2"/>
    <mergeCell ref="SWO2:SXD2"/>
    <mergeCell ref="SXE2:SXT2"/>
    <mergeCell ref="SXU2:SYJ2"/>
    <mergeCell ref="SYK2:SYZ2"/>
    <mergeCell ref="SZA2:SZP2"/>
    <mergeCell ref="SZQ2:TAF2"/>
    <mergeCell ref="SSW2:STL2"/>
    <mergeCell ref="STM2:SUB2"/>
    <mergeCell ref="SUC2:SUR2"/>
    <mergeCell ref="SUS2:SVH2"/>
    <mergeCell ref="SVI2:SVX2"/>
    <mergeCell ref="SVY2:SWN2"/>
    <mergeCell ref="SPE2:SPT2"/>
    <mergeCell ref="SPU2:SQJ2"/>
    <mergeCell ref="SQK2:SQZ2"/>
    <mergeCell ref="SRA2:SRP2"/>
    <mergeCell ref="SRQ2:SSF2"/>
    <mergeCell ref="SSG2:SSV2"/>
    <mergeCell ref="SLM2:SMB2"/>
    <mergeCell ref="SMC2:SMR2"/>
    <mergeCell ref="SMS2:SNH2"/>
    <mergeCell ref="SNI2:SNX2"/>
    <mergeCell ref="SNY2:SON2"/>
    <mergeCell ref="SOO2:SPD2"/>
    <mergeCell ref="SHU2:SIJ2"/>
    <mergeCell ref="SIK2:SIZ2"/>
    <mergeCell ref="SJA2:SJP2"/>
    <mergeCell ref="SJQ2:SKF2"/>
    <mergeCell ref="SKG2:SKV2"/>
    <mergeCell ref="SKW2:SLL2"/>
    <mergeCell ref="SEC2:SER2"/>
    <mergeCell ref="SES2:SFH2"/>
    <mergeCell ref="SFI2:SFX2"/>
    <mergeCell ref="SFY2:SGN2"/>
    <mergeCell ref="SGO2:SHD2"/>
    <mergeCell ref="SHE2:SHT2"/>
    <mergeCell ref="SAK2:SAZ2"/>
    <mergeCell ref="SBA2:SBP2"/>
    <mergeCell ref="SBQ2:SCF2"/>
    <mergeCell ref="SCG2:SCV2"/>
    <mergeCell ref="SCW2:SDL2"/>
    <mergeCell ref="SDM2:SEB2"/>
    <mergeCell ref="RWS2:RXH2"/>
    <mergeCell ref="RXI2:RXX2"/>
    <mergeCell ref="RXY2:RYN2"/>
    <mergeCell ref="RYO2:RZD2"/>
    <mergeCell ref="RZE2:RZT2"/>
    <mergeCell ref="RZU2:SAJ2"/>
    <mergeCell ref="RTA2:RTP2"/>
    <mergeCell ref="RTQ2:RUF2"/>
    <mergeCell ref="RUG2:RUV2"/>
    <mergeCell ref="RUW2:RVL2"/>
    <mergeCell ref="RVM2:RWB2"/>
    <mergeCell ref="RWC2:RWR2"/>
    <mergeCell ref="RPI2:RPX2"/>
    <mergeCell ref="RPY2:RQN2"/>
    <mergeCell ref="RQO2:RRD2"/>
    <mergeCell ref="RRE2:RRT2"/>
    <mergeCell ref="RRU2:RSJ2"/>
    <mergeCell ref="RSK2:RSZ2"/>
    <mergeCell ref="RLQ2:RMF2"/>
    <mergeCell ref="RMG2:RMV2"/>
    <mergeCell ref="RMW2:RNL2"/>
    <mergeCell ref="RNM2:ROB2"/>
    <mergeCell ref="ROC2:ROR2"/>
    <mergeCell ref="ROS2:RPH2"/>
    <mergeCell ref="RHY2:RIN2"/>
    <mergeCell ref="RIO2:RJD2"/>
    <mergeCell ref="RJE2:RJT2"/>
    <mergeCell ref="RJU2:RKJ2"/>
    <mergeCell ref="RKK2:RKZ2"/>
    <mergeCell ref="RLA2:RLP2"/>
    <mergeCell ref="REG2:REV2"/>
    <mergeCell ref="REW2:RFL2"/>
    <mergeCell ref="RFM2:RGB2"/>
    <mergeCell ref="RGC2:RGR2"/>
    <mergeCell ref="RGS2:RHH2"/>
    <mergeCell ref="RHI2:RHX2"/>
    <mergeCell ref="RAO2:RBD2"/>
    <mergeCell ref="RBE2:RBT2"/>
    <mergeCell ref="RBU2:RCJ2"/>
    <mergeCell ref="RCK2:RCZ2"/>
    <mergeCell ref="RDA2:RDP2"/>
    <mergeCell ref="RDQ2:REF2"/>
    <mergeCell ref="QWW2:QXL2"/>
    <mergeCell ref="QXM2:QYB2"/>
    <mergeCell ref="QYC2:QYR2"/>
    <mergeCell ref="QYS2:QZH2"/>
    <mergeCell ref="QZI2:QZX2"/>
    <mergeCell ref="QZY2:RAN2"/>
    <mergeCell ref="QTE2:QTT2"/>
    <mergeCell ref="QTU2:QUJ2"/>
    <mergeCell ref="QUK2:QUZ2"/>
    <mergeCell ref="QVA2:QVP2"/>
    <mergeCell ref="QVQ2:QWF2"/>
    <mergeCell ref="QWG2:QWV2"/>
    <mergeCell ref="QPM2:QQB2"/>
    <mergeCell ref="QQC2:QQR2"/>
    <mergeCell ref="QQS2:QRH2"/>
    <mergeCell ref="QRI2:QRX2"/>
    <mergeCell ref="QRY2:QSN2"/>
    <mergeCell ref="QSO2:QTD2"/>
    <mergeCell ref="QLU2:QMJ2"/>
    <mergeCell ref="QMK2:QMZ2"/>
    <mergeCell ref="QNA2:QNP2"/>
    <mergeCell ref="QNQ2:QOF2"/>
    <mergeCell ref="QOG2:QOV2"/>
    <mergeCell ref="QOW2:QPL2"/>
    <mergeCell ref="QIC2:QIR2"/>
    <mergeCell ref="QIS2:QJH2"/>
    <mergeCell ref="QJI2:QJX2"/>
    <mergeCell ref="QJY2:QKN2"/>
    <mergeCell ref="QKO2:QLD2"/>
    <mergeCell ref="QLE2:QLT2"/>
    <mergeCell ref="QEK2:QEZ2"/>
    <mergeCell ref="QFA2:QFP2"/>
    <mergeCell ref="QFQ2:QGF2"/>
    <mergeCell ref="QGG2:QGV2"/>
    <mergeCell ref="QGW2:QHL2"/>
    <mergeCell ref="QHM2:QIB2"/>
    <mergeCell ref="QAS2:QBH2"/>
    <mergeCell ref="QBI2:QBX2"/>
    <mergeCell ref="QBY2:QCN2"/>
    <mergeCell ref="QCO2:QDD2"/>
    <mergeCell ref="QDE2:QDT2"/>
    <mergeCell ref="QDU2:QEJ2"/>
    <mergeCell ref="PXA2:PXP2"/>
    <mergeCell ref="PXQ2:PYF2"/>
    <mergeCell ref="PYG2:PYV2"/>
    <mergeCell ref="PYW2:PZL2"/>
    <mergeCell ref="PZM2:QAB2"/>
    <mergeCell ref="QAC2:QAR2"/>
    <mergeCell ref="PTI2:PTX2"/>
    <mergeCell ref="PTY2:PUN2"/>
    <mergeCell ref="PUO2:PVD2"/>
    <mergeCell ref="PVE2:PVT2"/>
    <mergeCell ref="PVU2:PWJ2"/>
    <mergeCell ref="PWK2:PWZ2"/>
    <mergeCell ref="PPQ2:PQF2"/>
    <mergeCell ref="PQG2:PQV2"/>
    <mergeCell ref="PQW2:PRL2"/>
    <mergeCell ref="PRM2:PSB2"/>
    <mergeCell ref="PSC2:PSR2"/>
    <mergeCell ref="PSS2:PTH2"/>
    <mergeCell ref="PLY2:PMN2"/>
    <mergeCell ref="PMO2:PND2"/>
    <mergeCell ref="PNE2:PNT2"/>
    <mergeCell ref="PNU2:POJ2"/>
    <mergeCell ref="POK2:POZ2"/>
    <mergeCell ref="PPA2:PPP2"/>
    <mergeCell ref="PIG2:PIV2"/>
    <mergeCell ref="PIW2:PJL2"/>
    <mergeCell ref="PJM2:PKB2"/>
    <mergeCell ref="PKC2:PKR2"/>
    <mergeCell ref="PKS2:PLH2"/>
    <mergeCell ref="PLI2:PLX2"/>
    <mergeCell ref="PEO2:PFD2"/>
    <mergeCell ref="PFE2:PFT2"/>
    <mergeCell ref="PFU2:PGJ2"/>
    <mergeCell ref="PGK2:PGZ2"/>
    <mergeCell ref="PHA2:PHP2"/>
    <mergeCell ref="PHQ2:PIF2"/>
    <mergeCell ref="PAW2:PBL2"/>
    <mergeCell ref="PBM2:PCB2"/>
    <mergeCell ref="PCC2:PCR2"/>
    <mergeCell ref="PCS2:PDH2"/>
    <mergeCell ref="PDI2:PDX2"/>
    <mergeCell ref="PDY2:PEN2"/>
    <mergeCell ref="OXE2:OXT2"/>
    <mergeCell ref="OXU2:OYJ2"/>
    <mergeCell ref="OYK2:OYZ2"/>
    <mergeCell ref="OZA2:OZP2"/>
    <mergeCell ref="OZQ2:PAF2"/>
    <mergeCell ref="PAG2:PAV2"/>
    <mergeCell ref="OTM2:OUB2"/>
    <mergeCell ref="OUC2:OUR2"/>
    <mergeCell ref="OUS2:OVH2"/>
    <mergeCell ref="OVI2:OVX2"/>
    <mergeCell ref="OVY2:OWN2"/>
    <mergeCell ref="OWO2:OXD2"/>
    <mergeCell ref="OPU2:OQJ2"/>
    <mergeCell ref="OQK2:OQZ2"/>
    <mergeCell ref="ORA2:ORP2"/>
    <mergeCell ref="ORQ2:OSF2"/>
    <mergeCell ref="OSG2:OSV2"/>
    <mergeCell ref="OSW2:OTL2"/>
    <mergeCell ref="OMC2:OMR2"/>
    <mergeCell ref="OMS2:ONH2"/>
    <mergeCell ref="ONI2:ONX2"/>
    <mergeCell ref="ONY2:OON2"/>
    <mergeCell ref="OOO2:OPD2"/>
    <mergeCell ref="OPE2:OPT2"/>
    <mergeCell ref="OIK2:OIZ2"/>
    <mergeCell ref="OJA2:OJP2"/>
    <mergeCell ref="OJQ2:OKF2"/>
    <mergeCell ref="OKG2:OKV2"/>
    <mergeCell ref="OKW2:OLL2"/>
    <mergeCell ref="OLM2:OMB2"/>
    <mergeCell ref="OES2:OFH2"/>
    <mergeCell ref="OFI2:OFX2"/>
    <mergeCell ref="OFY2:OGN2"/>
    <mergeCell ref="OGO2:OHD2"/>
    <mergeCell ref="OHE2:OHT2"/>
    <mergeCell ref="OHU2:OIJ2"/>
    <mergeCell ref="OBA2:OBP2"/>
    <mergeCell ref="OBQ2:OCF2"/>
    <mergeCell ref="OCG2:OCV2"/>
    <mergeCell ref="OCW2:ODL2"/>
    <mergeCell ref="ODM2:OEB2"/>
    <mergeCell ref="OEC2:OER2"/>
    <mergeCell ref="NXI2:NXX2"/>
    <mergeCell ref="NXY2:NYN2"/>
    <mergeCell ref="NYO2:NZD2"/>
    <mergeCell ref="NZE2:NZT2"/>
    <mergeCell ref="NZU2:OAJ2"/>
    <mergeCell ref="OAK2:OAZ2"/>
    <mergeCell ref="NTQ2:NUF2"/>
    <mergeCell ref="NUG2:NUV2"/>
    <mergeCell ref="NUW2:NVL2"/>
    <mergeCell ref="NVM2:NWB2"/>
    <mergeCell ref="NWC2:NWR2"/>
    <mergeCell ref="NWS2:NXH2"/>
    <mergeCell ref="NPY2:NQN2"/>
    <mergeCell ref="NQO2:NRD2"/>
    <mergeCell ref="NRE2:NRT2"/>
    <mergeCell ref="NRU2:NSJ2"/>
    <mergeCell ref="NSK2:NSZ2"/>
    <mergeCell ref="NTA2:NTP2"/>
    <mergeCell ref="NMG2:NMV2"/>
    <mergeCell ref="NMW2:NNL2"/>
    <mergeCell ref="NNM2:NOB2"/>
    <mergeCell ref="NOC2:NOR2"/>
    <mergeCell ref="NOS2:NPH2"/>
    <mergeCell ref="NPI2:NPX2"/>
    <mergeCell ref="NIO2:NJD2"/>
    <mergeCell ref="NJE2:NJT2"/>
    <mergeCell ref="NJU2:NKJ2"/>
    <mergeCell ref="NKK2:NKZ2"/>
    <mergeCell ref="NLA2:NLP2"/>
    <mergeCell ref="NLQ2:NMF2"/>
    <mergeCell ref="NEW2:NFL2"/>
    <mergeCell ref="NFM2:NGB2"/>
    <mergeCell ref="NGC2:NGR2"/>
    <mergeCell ref="NGS2:NHH2"/>
    <mergeCell ref="NHI2:NHX2"/>
    <mergeCell ref="NHY2:NIN2"/>
    <mergeCell ref="NBE2:NBT2"/>
    <mergeCell ref="NBU2:NCJ2"/>
    <mergeCell ref="NCK2:NCZ2"/>
    <mergeCell ref="NDA2:NDP2"/>
    <mergeCell ref="NDQ2:NEF2"/>
    <mergeCell ref="NEG2:NEV2"/>
    <mergeCell ref="MXM2:MYB2"/>
    <mergeCell ref="MYC2:MYR2"/>
    <mergeCell ref="MYS2:MZH2"/>
    <mergeCell ref="MZI2:MZX2"/>
    <mergeCell ref="MZY2:NAN2"/>
    <mergeCell ref="NAO2:NBD2"/>
    <mergeCell ref="MTU2:MUJ2"/>
    <mergeCell ref="MUK2:MUZ2"/>
    <mergeCell ref="MVA2:MVP2"/>
    <mergeCell ref="MVQ2:MWF2"/>
    <mergeCell ref="MWG2:MWV2"/>
    <mergeCell ref="MWW2:MXL2"/>
    <mergeCell ref="MQC2:MQR2"/>
    <mergeCell ref="MQS2:MRH2"/>
    <mergeCell ref="MRI2:MRX2"/>
    <mergeCell ref="MRY2:MSN2"/>
    <mergeCell ref="MSO2:MTD2"/>
    <mergeCell ref="MTE2:MTT2"/>
    <mergeCell ref="MMK2:MMZ2"/>
    <mergeCell ref="MNA2:MNP2"/>
    <mergeCell ref="MNQ2:MOF2"/>
    <mergeCell ref="MOG2:MOV2"/>
    <mergeCell ref="MOW2:MPL2"/>
    <mergeCell ref="MPM2:MQB2"/>
    <mergeCell ref="MIS2:MJH2"/>
    <mergeCell ref="MJI2:MJX2"/>
    <mergeCell ref="MJY2:MKN2"/>
    <mergeCell ref="MKO2:MLD2"/>
    <mergeCell ref="MLE2:MLT2"/>
    <mergeCell ref="MLU2:MMJ2"/>
    <mergeCell ref="MFA2:MFP2"/>
    <mergeCell ref="MFQ2:MGF2"/>
    <mergeCell ref="MGG2:MGV2"/>
    <mergeCell ref="MGW2:MHL2"/>
    <mergeCell ref="MHM2:MIB2"/>
    <mergeCell ref="MIC2:MIR2"/>
    <mergeCell ref="MBI2:MBX2"/>
    <mergeCell ref="MBY2:MCN2"/>
    <mergeCell ref="MCO2:MDD2"/>
    <mergeCell ref="MDE2:MDT2"/>
    <mergeCell ref="MDU2:MEJ2"/>
    <mergeCell ref="MEK2:MEZ2"/>
    <mergeCell ref="LXQ2:LYF2"/>
    <mergeCell ref="LYG2:LYV2"/>
    <mergeCell ref="LYW2:LZL2"/>
    <mergeCell ref="LZM2:MAB2"/>
    <mergeCell ref="MAC2:MAR2"/>
    <mergeCell ref="MAS2:MBH2"/>
    <mergeCell ref="LTY2:LUN2"/>
    <mergeCell ref="LUO2:LVD2"/>
    <mergeCell ref="LVE2:LVT2"/>
    <mergeCell ref="LVU2:LWJ2"/>
    <mergeCell ref="LWK2:LWZ2"/>
    <mergeCell ref="LXA2:LXP2"/>
    <mergeCell ref="LQG2:LQV2"/>
    <mergeCell ref="LQW2:LRL2"/>
    <mergeCell ref="LRM2:LSB2"/>
    <mergeCell ref="LSC2:LSR2"/>
    <mergeCell ref="LSS2:LTH2"/>
    <mergeCell ref="LTI2:LTX2"/>
    <mergeCell ref="LMO2:LND2"/>
    <mergeCell ref="LNE2:LNT2"/>
    <mergeCell ref="LNU2:LOJ2"/>
    <mergeCell ref="LOK2:LOZ2"/>
    <mergeCell ref="LPA2:LPP2"/>
    <mergeCell ref="LPQ2:LQF2"/>
    <mergeCell ref="LIW2:LJL2"/>
    <mergeCell ref="LJM2:LKB2"/>
    <mergeCell ref="LKC2:LKR2"/>
    <mergeCell ref="LKS2:LLH2"/>
    <mergeCell ref="LLI2:LLX2"/>
    <mergeCell ref="LLY2:LMN2"/>
    <mergeCell ref="LFE2:LFT2"/>
    <mergeCell ref="LFU2:LGJ2"/>
    <mergeCell ref="LGK2:LGZ2"/>
    <mergeCell ref="LHA2:LHP2"/>
    <mergeCell ref="LHQ2:LIF2"/>
    <mergeCell ref="LIG2:LIV2"/>
    <mergeCell ref="LBM2:LCB2"/>
    <mergeCell ref="LCC2:LCR2"/>
    <mergeCell ref="LCS2:LDH2"/>
    <mergeCell ref="LDI2:LDX2"/>
    <mergeCell ref="LDY2:LEN2"/>
    <mergeCell ref="LEO2:LFD2"/>
    <mergeCell ref="KXU2:KYJ2"/>
    <mergeCell ref="KYK2:KYZ2"/>
    <mergeCell ref="KZA2:KZP2"/>
    <mergeCell ref="KZQ2:LAF2"/>
    <mergeCell ref="LAG2:LAV2"/>
    <mergeCell ref="LAW2:LBL2"/>
    <mergeCell ref="KUC2:KUR2"/>
    <mergeCell ref="KUS2:KVH2"/>
    <mergeCell ref="KVI2:KVX2"/>
    <mergeCell ref="KVY2:KWN2"/>
    <mergeCell ref="KWO2:KXD2"/>
    <mergeCell ref="KXE2:KXT2"/>
    <mergeCell ref="KQK2:KQZ2"/>
    <mergeCell ref="KRA2:KRP2"/>
    <mergeCell ref="KRQ2:KSF2"/>
    <mergeCell ref="KSG2:KSV2"/>
    <mergeCell ref="KSW2:KTL2"/>
    <mergeCell ref="KTM2:KUB2"/>
    <mergeCell ref="KMS2:KNH2"/>
    <mergeCell ref="KNI2:KNX2"/>
    <mergeCell ref="KNY2:KON2"/>
    <mergeCell ref="KOO2:KPD2"/>
    <mergeCell ref="KPE2:KPT2"/>
    <mergeCell ref="KPU2:KQJ2"/>
    <mergeCell ref="KJA2:KJP2"/>
    <mergeCell ref="KJQ2:KKF2"/>
    <mergeCell ref="KKG2:KKV2"/>
    <mergeCell ref="KKW2:KLL2"/>
    <mergeCell ref="KLM2:KMB2"/>
    <mergeCell ref="KMC2:KMR2"/>
    <mergeCell ref="KFI2:KFX2"/>
    <mergeCell ref="KFY2:KGN2"/>
    <mergeCell ref="KGO2:KHD2"/>
    <mergeCell ref="KHE2:KHT2"/>
    <mergeCell ref="KHU2:KIJ2"/>
    <mergeCell ref="KIK2:KIZ2"/>
    <mergeCell ref="KBQ2:KCF2"/>
    <mergeCell ref="KCG2:KCV2"/>
    <mergeCell ref="KCW2:KDL2"/>
    <mergeCell ref="KDM2:KEB2"/>
    <mergeCell ref="KEC2:KER2"/>
    <mergeCell ref="KES2:KFH2"/>
    <mergeCell ref="JXY2:JYN2"/>
    <mergeCell ref="JYO2:JZD2"/>
    <mergeCell ref="JZE2:JZT2"/>
    <mergeCell ref="JZU2:KAJ2"/>
    <mergeCell ref="KAK2:KAZ2"/>
    <mergeCell ref="KBA2:KBP2"/>
    <mergeCell ref="JUG2:JUV2"/>
    <mergeCell ref="JUW2:JVL2"/>
    <mergeCell ref="JVM2:JWB2"/>
    <mergeCell ref="JWC2:JWR2"/>
    <mergeCell ref="JWS2:JXH2"/>
    <mergeCell ref="JXI2:JXX2"/>
    <mergeCell ref="JQO2:JRD2"/>
    <mergeCell ref="JRE2:JRT2"/>
    <mergeCell ref="JRU2:JSJ2"/>
    <mergeCell ref="JSK2:JSZ2"/>
    <mergeCell ref="JTA2:JTP2"/>
    <mergeCell ref="JTQ2:JUF2"/>
    <mergeCell ref="JMW2:JNL2"/>
    <mergeCell ref="JNM2:JOB2"/>
    <mergeCell ref="JOC2:JOR2"/>
    <mergeCell ref="JOS2:JPH2"/>
    <mergeCell ref="JPI2:JPX2"/>
    <mergeCell ref="JPY2:JQN2"/>
    <mergeCell ref="JJE2:JJT2"/>
    <mergeCell ref="JJU2:JKJ2"/>
    <mergeCell ref="JKK2:JKZ2"/>
    <mergeCell ref="JLA2:JLP2"/>
    <mergeCell ref="JLQ2:JMF2"/>
    <mergeCell ref="JMG2:JMV2"/>
    <mergeCell ref="JFM2:JGB2"/>
    <mergeCell ref="JGC2:JGR2"/>
    <mergeCell ref="JGS2:JHH2"/>
    <mergeCell ref="JHI2:JHX2"/>
    <mergeCell ref="JHY2:JIN2"/>
    <mergeCell ref="JIO2:JJD2"/>
    <mergeCell ref="JBU2:JCJ2"/>
    <mergeCell ref="JCK2:JCZ2"/>
    <mergeCell ref="JDA2:JDP2"/>
    <mergeCell ref="JDQ2:JEF2"/>
    <mergeCell ref="JEG2:JEV2"/>
    <mergeCell ref="JEW2:JFL2"/>
    <mergeCell ref="IYC2:IYR2"/>
    <mergeCell ref="IYS2:IZH2"/>
    <mergeCell ref="IZI2:IZX2"/>
    <mergeCell ref="IZY2:JAN2"/>
    <mergeCell ref="JAO2:JBD2"/>
    <mergeCell ref="JBE2:JBT2"/>
    <mergeCell ref="IUK2:IUZ2"/>
    <mergeCell ref="IVA2:IVP2"/>
    <mergeCell ref="IVQ2:IWF2"/>
    <mergeCell ref="IWG2:IWV2"/>
    <mergeCell ref="IWW2:IXL2"/>
    <mergeCell ref="IXM2:IYB2"/>
    <mergeCell ref="IQS2:IRH2"/>
    <mergeCell ref="IRI2:IRX2"/>
    <mergeCell ref="IRY2:ISN2"/>
    <mergeCell ref="ISO2:ITD2"/>
    <mergeCell ref="ITE2:ITT2"/>
    <mergeCell ref="ITU2:IUJ2"/>
    <mergeCell ref="INA2:INP2"/>
    <mergeCell ref="INQ2:IOF2"/>
    <mergeCell ref="IOG2:IOV2"/>
    <mergeCell ref="IOW2:IPL2"/>
    <mergeCell ref="IPM2:IQB2"/>
    <mergeCell ref="IQC2:IQR2"/>
    <mergeCell ref="IJI2:IJX2"/>
    <mergeCell ref="IJY2:IKN2"/>
    <mergeCell ref="IKO2:ILD2"/>
    <mergeCell ref="ILE2:ILT2"/>
    <mergeCell ref="ILU2:IMJ2"/>
    <mergeCell ref="IMK2:IMZ2"/>
    <mergeCell ref="IFQ2:IGF2"/>
    <mergeCell ref="IGG2:IGV2"/>
    <mergeCell ref="IGW2:IHL2"/>
    <mergeCell ref="IHM2:IIB2"/>
    <mergeCell ref="IIC2:IIR2"/>
    <mergeCell ref="IIS2:IJH2"/>
    <mergeCell ref="IBY2:ICN2"/>
    <mergeCell ref="ICO2:IDD2"/>
    <mergeCell ref="IDE2:IDT2"/>
    <mergeCell ref="IDU2:IEJ2"/>
    <mergeCell ref="IEK2:IEZ2"/>
    <mergeCell ref="IFA2:IFP2"/>
    <mergeCell ref="HYG2:HYV2"/>
    <mergeCell ref="HYW2:HZL2"/>
    <mergeCell ref="HZM2:IAB2"/>
    <mergeCell ref="IAC2:IAR2"/>
    <mergeCell ref="IAS2:IBH2"/>
    <mergeCell ref="IBI2:IBX2"/>
    <mergeCell ref="HUO2:HVD2"/>
    <mergeCell ref="HVE2:HVT2"/>
    <mergeCell ref="HVU2:HWJ2"/>
    <mergeCell ref="HWK2:HWZ2"/>
    <mergeCell ref="HXA2:HXP2"/>
    <mergeCell ref="HXQ2:HYF2"/>
    <mergeCell ref="HQW2:HRL2"/>
    <mergeCell ref="HRM2:HSB2"/>
    <mergeCell ref="HSC2:HSR2"/>
    <mergeCell ref="HSS2:HTH2"/>
    <mergeCell ref="HTI2:HTX2"/>
    <mergeCell ref="HTY2:HUN2"/>
    <mergeCell ref="HNE2:HNT2"/>
    <mergeCell ref="HNU2:HOJ2"/>
    <mergeCell ref="HOK2:HOZ2"/>
    <mergeCell ref="HPA2:HPP2"/>
    <mergeCell ref="HPQ2:HQF2"/>
    <mergeCell ref="HQG2:HQV2"/>
    <mergeCell ref="HJM2:HKB2"/>
    <mergeCell ref="HKC2:HKR2"/>
    <mergeCell ref="HKS2:HLH2"/>
    <mergeCell ref="HLI2:HLX2"/>
    <mergeCell ref="HLY2:HMN2"/>
    <mergeCell ref="HMO2:HND2"/>
    <mergeCell ref="HFU2:HGJ2"/>
    <mergeCell ref="HGK2:HGZ2"/>
    <mergeCell ref="HHA2:HHP2"/>
    <mergeCell ref="HHQ2:HIF2"/>
    <mergeCell ref="HIG2:HIV2"/>
    <mergeCell ref="HIW2:HJL2"/>
    <mergeCell ref="HCC2:HCR2"/>
    <mergeCell ref="HCS2:HDH2"/>
    <mergeCell ref="HDI2:HDX2"/>
    <mergeCell ref="HDY2:HEN2"/>
    <mergeCell ref="HEO2:HFD2"/>
    <mergeCell ref="HFE2:HFT2"/>
    <mergeCell ref="GYK2:GYZ2"/>
    <mergeCell ref="GZA2:GZP2"/>
    <mergeCell ref="GZQ2:HAF2"/>
    <mergeCell ref="HAG2:HAV2"/>
    <mergeCell ref="HAW2:HBL2"/>
    <mergeCell ref="HBM2:HCB2"/>
    <mergeCell ref="GUS2:GVH2"/>
    <mergeCell ref="GVI2:GVX2"/>
    <mergeCell ref="GVY2:GWN2"/>
    <mergeCell ref="GWO2:GXD2"/>
    <mergeCell ref="GXE2:GXT2"/>
    <mergeCell ref="GXU2:GYJ2"/>
    <mergeCell ref="GRA2:GRP2"/>
    <mergeCell ref="GRQ2:GSF2"/>
    <mergeCell ref="GSG2:GSV2"/>
    <mergeCell ref="GSW2:GTL2"/>
    <mergeCell ref="GTM2:GUB2"/>
    <mergeCell ref="GUC2:GUR2"/>
    <mergeCell ref="GNI2:GNX2"/>
    <mergeCell ref="GNY2:GON2"/>
    <mergeCell ref="GOO2:GPD2"/>
    <mergeCell ref="GPE2:GPT2"/>
    <mergeCell ref="GPU2:GQJ2"/>
    <mergeCell ref="GQK2:GQZ2"/>
    <mergeCell ref="GJQ2:GKF2"/>
    <mergeCell ref="GKG2:GKV2"/>
    <mergeCell ref="GKW2:GLL2"/>
    <mergeCell ref="GLM2:GMB2"/>
    <mergeCell ref="GMC2:GMR2"/>
    <mergeCell ref="GMS2:GNH2"/>
    <mergeCell ref="GFY2:GGN2"/>
    <mergeCell ref="GGO2:GHD2"/>
    <mergeCell ref="GHE2:GHT2"/>
    <mergeCell ref="GHU2:GIJ2"/>
    <mergeCell ref="GIK2:GIZ2"/>
    <mergeCell ref="GJA2:GJP2"/>
    <mergeCell ref="GCG2:GCV2"/>
    <mergeCell ref="GCW2:GDL2"/>
    <mergeCell ref="GDM2:GEB2"/>
    <mergeCell ref="GEC2:GER2"/>
    <mergeCell ref="GES2:GFH2"/>
    <mergeCell ref="GFI2:GFX2"/>
    <mergeCell ref="FYO2:FZD2"/>
    <mergeCell ref="FZE2:FZT2"/>
    <mergeCell ref="FZU2:GAJ2"/>
    <mergeCell ref="GAK2:GAZ2"/>
    <mergeCell ref="GBA2:GBP2"/>
    <mergeCell ref="GBQ2:GCF2"/>
    <mergeCell ref="FUW2:FVL2"/>
    <mergeCell ref="FVM2:FWB2"/>
    <mergeCell ref="FWC2:FWR2"/>
    <mergeCell ref="FWS2:FXH2"/>
    <mergeCell ref="FXI2:FXX2"/>
    <mergeCell ref="FXY2:FYN2"/>
    <mergeCell ref="FRE2:FRT2"/>
    <mergeCell ref="FRU2:FSJ2"/>
    <mergeCell ref="FSK2:FSZ2"/>
    <mergeCell ref="FTA2:FTP2"/>
    <mergeCell ref="FTQ2:FUF2"/>
    <mergeCell ref="FUG2:FUV2"/>
    <mergeCell ref="FNM2:FOB2"/>
    <mergeCell ref="FOC2:FOR2"/>
    <mergeCell ref="FOS2:FPH2"/>
    <mergeCell ref="FPI2:FPX2"/>
    <mergeCell ref="FPY2:FQN2"/>
    <mergeCell ref="FQO2:FRD2"/>
    <mergeCell ref="FJU2:FKJ2"/>
    <mergeCell ref="FKK2:FKZ2"/>
    <mergeCell ref="FLA2:FLP2"/>
    <mergeCell ref="FLQ2:FMF2"/>
    <mergeCell ref="FMG2:FMV2"/>
    <mergeCell ref="FMW2:FNL2"/>
    <mergeCell ref="FGC2:FGR2"/>
    <mergeCell ref="FGS2:FHH2"/>
    <mergeCell ref="FHI2:FHX2"/>
    <mergeCell ref="FHY2:FIN2"/>
    <mergeCell ref="FIO2:FJD2"/>
    <mergeCell ref="FJE2:FJT2"/>
    <mergeCell ref="FCK2:FCZ2"/>
    <mergeCell ref="FDA2:FDP2"/>
    <mergeCell ref="FDQ2:FEF2"/>
    <mergeCell ref="FEG2:FEV2"/>
    <mergeCell ref="FEW2:FFL2"/>
    <mergeCell ref="FFM2:FGB2"/>
    <mergeCell ref="EYS2:EZH2"/>
    <mergeCell ref="EZI2:EZX2"/>
    <mergeCell ref="EZY2:FAN2"/>
    <mergeCell ref="FAO2:FBD2"/>
    <mergeCell ref="FBE2:FBT2"/>
    <mergeCell ref="FBU2:FCJ2"/>
    <mergeCell ref="EVA2:EVP2"/>
    <mergeCell ref="EVQ2:EWF2"/>
    <mergeCell ref="EWG2:EWV2"/>
    <mergeCell ref="EWW2:EXL2"/>
    <mergeCell ref="EXM2:EYB2"/>
    <mergeCell ref="EYC2:EYR2"/>
    <mergeCell ref="ERI2:ERX2"/>
    <mergeCell ref="ERY2:ESN2"/>
    <mergeCell ref="ESO2:ETD2"/>
    <mergeCell ref="ETE2:ETT2"/>
    <mergeCell ref="ETU2:EUJ2"/>
    <mergeCell ref="EUK2:EUZ2"/>
    <mergeCell ref="ENQ2:EOF2"/>
    <mergeCell ref="EOG2:EOV2"/>
    <mergeCell ref="EOW2:EPL2"/>
    <mergeCell ref="EPM2:EQB2"/>
    <mergeCell ref="EQC2:EQR2"/>
    <mergeCell ref="EQS2:ERH2"/>
    <mergeCell ref="EJY2:EKN2"/>
    <mergeCell ref="EKO2:ELD2"/>
    <mergeCell ref="ELE2:ELT2"/>
    <mergeCell ref="ELU2:EMJ2"/>
    <mergeCell ref="EMK2:EMZ2"/>
    <mergeCell ref="ENA2:ENP2"/>
    <mergeCell ref="EGG2:EGV2"/>
    <mergeCell ref="EGW2:EHL2"/>
    <mergeCell ref="EHM2:EIB2"/>
    <mergeCell ref="EIC2:EIR2"/>
    <mergeCell ref="EIS2:EJH2"/>
    <mergeCell ref="EJI2:EJX2"/>
    <mergeCell ref="ECO2:EDD2"/>
    <mergeCell ref="EDE2:EDT2"/>
    <mergeCell ref="EDU2:EEJ2"/>
    <mergeCell ref="EEK2:EEZ2"/>
    <mergeCell ref="EFA2:EFP2"/>
    <mergeCell ref="EFQ2:EGF2"/>
    <mergeCell ref="DYW2:DZL2"/>
    <mergeCell ref="DZM2:EAB2"/>
    <mergeCell ref="EAC2:EAR2"/>
    <mergeCell ref="EAS2:EBH2"/>
    <mergeCell ref="EBI2:EBX2"/>
    <mergeCell ref="EBY2:ECN2"/>
    <mergeCell ref="DVE2:DVT2"/>
    <mergeCell ref="DVU2:DWJ2"/>
    <mergeCell ref="DWK2:DWZ2"/>
    <mergeCell ref="DXA2:DXP2"/>
    <mergeCell ref="DXQ2:DYF2"/>
    <mergeCell ref="DYG2:DYV2"/>
    <mergeCell ref="DRM2:DSB2"/>
    <mergeCell ref="DSC2:DSR2"/>
    <mergeCell ref="DSS2:DTH2"/>
    <mergeCell ref="DTI2:DTX2"/>
    <mergeCell ref="DTY2:DUN2"/>
    <mergeCell ref="DUO2:DVD2"/>
    <mergeCell ref="DNU2:DOJ2"/>
    <mergeCell ref="DOK2:DOZ2"/>
    <mergeCell ref="DPA2:DPP2"/>
    <mergeCell ref="DPQ2:DQF2"/>
    <mergeCell ref="DQG2:DQV2"/>
    <mergeCell ref="DQW2:DRL2"/>
    <mergeCell ref="DKC2:DKR2"/>
    <mergeCell ref="DKS2:DLH2"/>
    <mergeCell ref="DLI2:DLX2"/>
    <mergeCell ref="DLY2:DMN2"/>
    <mergeCell ref="DMO2:DND2"/>
    <mergeCell ref="DNE2:DNT2"/>
    <mergeCell ref="DGK2:DGZ2"/>
    <mergeCell ref="DHA2:DHP2"/>
    <mergeCell ref="DHQ2:DIF2"/>
    <mergeCell ref="DIG2:DIV2"/>
    <mergeCell ref="DIW2:DJL2"/>
    <mergeCell ref="DJM2:DKB2"/>
    <mergeCell ref="DCS2:DDH2"/>
    <mergeCell ref="DDI2:DDX2"/>
    <mergeCell ref="DDY2:DEN2"/>
    <mergeCell ref="DEO2:DFD2"/>
    <mergeCell ref="DFE2:DFT2"/>
    <mergeCell ref="DFU2:DGJ2"/>
    <mergeCell ref="CZA2:CZP2"/>
    <mergeCell ref="CZQ2:DAF2"/>
    <mergeCell ref="DAG2:DAV2"/>
    <mergeCell ref="DAW2:DBL2"/>
    <mergeCell ref="DBM2:DCB2"/>
    <mergeCell ref="DCC2:DCR2"/>
    <mergeCell ref="CVI2:CVX2"/>
    <mergeCell ref="CVY2:CWN2"/>
    <mergeCell ref="CWO2:CXD2"/>
    <mergeCell ref="CXE2:CXT2"/>
    <mergeCell ref="CXU2:CYJ2"/>
    <mergeCell ref="CYK2:CYZ2"/>
    <mergeCell ref="CRQ2:CSF2"/>
    <mergeCell ref="CSG2:CSV2"/>
    <mergeCell ref="CSW2:CTL2"/>
    <mergeCell ref="CTM2:CUB2"/>
    <mergeCell ref="CUC2:CUR2"/>
    <mergeCell ref="CUS2:CVH2"/>
    <mergeCell ref="CNY2:CON2"/>
    <mergeCell ref="COO2:CPD2"/>
    <mergeCell ref="CPE2:CPT2"/>
    <mergeCell ref="CPU2:CQJ2"/>
    <mergeCell ref="CQK2:CQZ2"/>
    <mergeCell ref="CRA2:CRP2"/>
    <mergeCell ref="CKG2:CKV2"/>
    <mergeCell ref="CKW2:CLL2"/>
    <mergeCell ref="CLM2:CMB2"/>
    <mergeCell ref="CMC2:CMR2"/>
    <mergeCell ref="CMS2:CNH2"/>
    <mergeCell ref="CNI2:CNX2"/>
    <mergeCell ref="CGO2:CHD2"/>
    <mergeCell ref="CHE2:CHT2"/>
    <mergeCell ref="CHU2:CIJ2"/>
    <mergeCell ref="CIK2:CIZ2"/>
    <mergeCell ref="CJA2:CJP2"/>
    <mergeCell ref="CJQ2:CKF2"/>
    <mergeCell ref="CCW2:CDL2"/>
    <mergeCell ref="CDM2:CEB2"/>
    <mergeCell ref="CEC2:CER2"/>
    <mergeCell ref="CES2:CFH2"/>
    <mergeCell ref="CFI2:CFX2"/>
    <mergeCell ref="CFY2:CGN2"/>
    <mergeCell ref="BZE2:BZT2"/>
    <mergeCell ref="BZU2:CAJ2"/>
    <mergeCell ref="CAK2:CAZ2"/>
    <mergeCell ref="CBA2:CBP2"/>
    <mergeCell ref="CBQ2:CCF2"/>
    <mergeCell ref="CCG2:CCV2"/>
    <mergeCell ref="BVM2:BWB2"/>
    <mergeCell ref="BWC2:BWR2"/>
    <mergeCell ref="BWS2:BXH2"/>
    <mergeCell ref="BXI2:BXX2"/>
    <mergeCell ref="BXY2:BYN2"/>
    <mergeCell ref="BYO2:BZD2"/>
    <mergeCell ref="BRU2:BSJ2"/>
    <mergeCell ref="BSK2:BSZ2"/>
    <mergeCell ref="BTA2:BTP2"/>
    <mergeCell ref="BTQ2:BUF2"/>
    <mergeCell ref="BUG2:BUV2"/>
    <mergeCell ref="BUW2:BVL2"/>
    <mergeCell ref="BOC2:BOR2"/>
    <mergeCell ref="BOS2:BPH2"/>
    <mergeCell ref="BPI2:BPX2"/>
    <mergeCell ref="BPY2:BQN2"/>
    <mergeCell ref="BQO2:BRD2"/>
    <mergeCell ref="BRE2:BRT2"/>
    <mergeCell ref="BKK2:BKZ2"/>
    <mergeCell ref="BLA2:BLP2"/>
    <mergeCell ref="BLQ2:BMF2"/>
    <mergeCell ref="BMG2:BMV2"/>
    <mergeCell ref="BMW2:BNL2"/>
    <mergeCell ref="BNM2:BOB2"/>
    <mergeCell ref="BGS2:BHH2"/>
    <mergeCell ref="BHI2:BHX2"/>
    <mergeCell ref="BHY2:BIN2"/>
    <mergeCell ref="BIO2:BJD2"/>
    <mergeCell ref="BJE2:BJT2"/>
    <mergeCell ref="BJU2:BKJ2"/>
    <mergeCell ref="BDA2:BDP2"/>
    <mergeCell ref="BDQ2:BEF2"/>
    <mergeCell ref="BEG2:BEV2"/>
    <mergeCell ref="BEW2:BFL2"/>
    <mergeCell ref="BFM2:BGB2"/>
    <mergeCell ref="BGC2:BGR2"/>
    <mergeCell ref="AZI2:AZX2"/>
    <mergeCell ref="AZY2:BAN2"/>
    <mergeCell ref="BAO2:BBD2"/>
    <mergeCell ref="BBE2:BBT2"/>
    <mergeCell ref="BBU2:BCJ2"/>
    <mergeCell ref="BCK2:BCZ2"/>
    <mergeCell ref="AVQ2:AWF2"/>
    <mergeCell ref="AWG2:AWV2"/>
    <mergeCell ref="AWW2:AXL2"/>
    <mergeCell ref="AXM2:AYB2"/>
    <mergeCell ref="AYC2:AYR2"/>
    <mergeCell ref="AYS2:AZH2"/>
    <mergeCell ref="ARY2:ASN2"/>
    <mergeCell ref="ASO2:ATD2"/>
    <mergeCell ref="ATE2:ATT2"/>
    <mergeCell ref="ATU2:AUJ2"/>
    <mergeCell ref="AUK2:AUZ2"/>
    <mergeCell ref="AVA2:AVP2"/>
    <mergeCell ref="AOG2:AOV2"/>
    <mergeCell ref="AOW2:APL2"/>
    <mergeCell ref="APM2:AQB2"/>
    <mergeCell ref="AQC2:AQR2"/>
    <mergeCell ref="AQS2:ARH2"/>
    <mergeCell ref="ARI2:ARX2"/>
    <mergeCell ref="AKO2:ALD2"/>
    <mergeCell ref="ALE2:ALT2"/>
    <mergeCell ref="ALU2:AMJ2"/>
    <mergeCell ref="AMK2:AMZ2"/>
    <mergeCell ref="ANA2:ANP2"/>
    <mergeCell ref="ANQ2:AOF2"/>
    <mergeCell ref="AGW2:AHL2"/>
    <mergeCell ref="AHM2:AIB2"/>
    <mergeCell ref="AIC2:AIR2"/>
    <mergeCell ref="AIS2:AJH2"/>
    <mergeCell ref="AJI2:AJX2"/>
    <mergeCell ref="AJY2:AKN2"/>
    <mergeCell ref="ADE2:ADT2"/>
    <mergeCell ref="ADU2:AEJ2"/>
    <mergeCell ref="AEK2:AEZ2"/>
    <mergeCell ref="AFA2:AFP2"/>
    <mergeCell ref="AFQ2:AGF2"/>
    <mergeCell ref="AGG2:AGV2"/>
    <mergeCell ref="ZM2:AAB2"/>
    <mergeCell ref="AAC2:AAR2"/>
    <mergeCell ref="AAS2:ABH2"/>
    <mergeCell ref="ABI2:ABX2"/>
    <mergeCell ref="ABY2:ACN2"/>
    <mergeCell ref="ACO2:ADD2"/>
    <mergeCell ref="VU2:WJ2"/>
    <mergeCell ref="WK2:WZ2"/>
    <mergeCell ref="XA2:XP2"/>
    <mergeCell ref="XQ2:YF2"/>
    <mergeCell ref="YG2:YV2"/>
    <mergeCell ref="YW2:ZL2"/>
    <mergeCell ref="SC2:SR2"/>
    <mergeCell ref="SS2:TH2"/>
    <mergeCell ref="TI2:TX2"/>
    <mergeCell ref="TY2:UN2"/>
    <mergeCell ref="UO2:VD2"/>
    <mergeCell ref="VE2:VT2"/>
    <mergeCell ref="OK2:OZ2"/>
    <mergeCell ref="PA2:PP2"/>
    <mergeCell ref="PQ2:QF2"/>
    <mergeCell ref="QG2:QV2"/>
    <mergeCell ref="QW2:RL2"/>
    <mergeCell ref="RM2:SB2"/>
    <mergeCell ref="KS2:LH2"/>
    <mergeCell ref="LI2:LX2"/>
    <mergeCell ref="LY2:MN2"/>
    <mergeCell ref="MO2:ND2"/>
    <mergeCell ref="NE2:NT2"/>
    <mergeCell ref="NU2:OJ2"/>
    <mergeCell ref="HA2:HP2"/>
    <mergeCell ref="HQ2:IF2"/>
    <mergeCell ref="IG2:IV2"/>
    <mergeCell ref="IW2:JL2"/>
    <mergeCell ref="JM2:KB2"/>
    <mergeCell ref="KC2:KR2"/>
    <mergeCell ref="DI2:DX2"/>
    <mergeCell ref="DY2:EN2"/>
    <mergeCell ref="EO2:FD2"/>
    <mergeCell ref="FE2:FT2"/>
    <mergeCell ref="FU2:GJ2"/>
    <mergeCell ref="GK2:GZ2"/>
    <mergeCell ref="XCS1:XDH1"/>
    <mergeCell ref="XDI1:XDX1"/>
    <mergeCell ref="XDY1:XEN1"/>
    <mergeCell ref="A2:P2"/>
    <mergeCell ref="Q2:AF2"/>
    <mergeCell ref="AG2:AV2"/>
    <mergeCell ref="AW2:BL2"/>
    <mergeCell ref="BM2:CB2"/>
    <mergeCell ref="CC2:CR2"/>
    <mergeCell ref="CS2:DH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A1:P1"/>
    <mergeCell ref="Q1:AF1"/>
    <mergeCell ref="AG1:AV1"/>
    <mergeCell ref="AW1:BL1"/>
    <mergeCell ref="BM1:CB1"/>
    <mergeCell ref="CC1:CR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</mergeCells>
  <conditionalFormatting sqref="B9:O31">
    <cfRule type="cellIs" dxfId="1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37"/>
  <sheetViews>
    <sheetView topLeftCell="A2" zoomScaleNormal="100" workbookViewId="0">
      <selection activeCell="B31" sqref="B9:O31"/>
    </sheetView>
  </sheetViews>
  <sheetFormatPr defaultColWidth="9.109375" defaultRowHeight="13.2"/>
  <cols>
    <col min="1" max="1" width="34.88671875" style="461" customWidth="1"/>
    <col min="2" max="10" width="6.44140625" style="461" customWidth="1"/>
    <col min="11" max="11" width="7.33203125" style="461" customWidth="1"/>
    <col min="12" max="12" width="5.109375" style="461" customWidth="1"/>
    <col min="13" max="13" width="8.33203125" style="461" customWidth="1"/>
    <col min="14" max="14" width="7.6640625" style="461" customWidth="1"/>
    <col min="15" max="15" width="6.44140625" style="461" customWidth="1"/>
    <col min="16" max="16" width="34.109375" style="461" customWidth="1"/>
    <col min="17" max="16384" width="9.109375" style="461"/>
  </cols>
  <sheetData>
    <row r="1" spans="1:28" ht="21" customHeight="1">
      <c r="A1" s="592" t="s">
        <v>359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21" customHeight="1">
      <c r="A2" s="592" t="s">
        <v>367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</row>
    <row r="3" spans="1:28" ht="14.25" customHeight="1">
      <c r="A3" s="120"/>
      <c r="B3" s="575">
        <v>2007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79"/>
    </row>
    <row r="4" spans="1:28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</row>
    <row r="5" spans="1:28" ht="21" customHeight="1">
      <c r="A5" s="331"/>
      <c r="B5" s="586" t="s">
        <v>370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371</v>
      </c>
      <c r="I5" s="584" t="s">
        <v>139</v>
      </c>
      <c r="J5" s="539" t="s">
        <v>82</v>
      </c>
      <c r="K5" s="539" t="s">
        <v>372</v>
      </c>
      <c r="L5" s="539" t="s">
        <v>37</v>
      </c>
      <c r="M5" s="539" t="s">
        <v>373</v>
      </c>
      <c r="N5" s="539" t="s">
        <v>374</v>
      </c>
      <c r="O5" s="581" t="s">
        <v>86</v>
      </c>
      <c r="P5" s="332"/>
    </row>
    <row r="6" spans="1:28" ht="27.75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28" ht="20.25" customHeight="1">
      <c r="A7" s="335"/>
      <c r="B7" s="583" t="s">
        <v>375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376</v>
      </c>
      <c r="I7" s="541" t="s">
        <v>142</v>
      </c>
      <c r="J7" s="541" t="s">
        <v>101</v>
      </c>
      <c r="K7" s="541" t="s">
        <v>377</v>
      </c>
      <c r="L7" s="541" t="s">
        <v>368</v>
      </c>
      <c r="M7" s="541" t="s">
        <v>378</v>
      </c>
      <c r="N7" s="541" t="s">
        <v>379</v>
      </c>
      <c r="O7" s="580" t="s">
        <v>105</v>
      </c>
      <c r="P7" s="336"/>
    </row>
    <row r="8" spans="1:28" ht="34.5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80"/>
      <c r="P8" s="337" t="s">
        <v>207</v>
      </c>
    </row>
    <row r="9" spans="1:28" ht="18" customHeight="1">
      <c r="A9" s="338" t="s">
        <v>318</v>
      </c>
      <c r="B9" s="339">
        <v>1.1065063961521577</v>
      </c>
      <c r="C9" s="340">
        <v>2.4258277782800328</v>
      </c>
      <c r="D9" s="341" t="s">
        <v>21</v>
      </c>
      <c r="E9" s="340">
        <v>1.4393021302404723</v>
      </c>
      <c r="F9" s="341">
        <v>1.8075163350044701</v>
      </c>
      <c r="G9" s="340">
        <v>0.67735985595138604</v>
      </c>
      <c r="H9" s="340">
        <v>7.2287403674796549</v>
      </c>
      <c r="I9" s="341">
        <v>0.3187673945846406</v>
      </c>
      <c r="J9" s="341">
        <v>0.70637329447778896</v>
      </c>
      <c r="K9" s="341">
        <v>5.6512445681791714</v>
      </c>
      <c r="L9" s="341" t="s">
        <v>21</v>
      </c>
      <c r="M9" s="340">
        <v>10.593657547991867</v>
      </c>
      <c r="N9" s="340">
        <v>0.91557524310830174</v>
      </c>
      <c r="O9" s="342">
        <v>10.772523652855222</v>
      </c>
      <c r="P9" s="343" t="s">
        <v>209</v>
      </c>
      <c r="R9" s="462"/>
    </row>
    <row r="10" spans="1:28" ht="18" customHeight="1">
      <c r="A10" s="344" t="s">
        <v>210</v>
      </c>
      <c r="B10" s="345">
        <v>0.33656977142094924</v>
      </c>
      <c r="C10" s="346">
        <v>18.306314764470862</v>
      </c>
      <c r="D10" s="347" t="s">
        <v>21</v>
      </c>
      <c r="E10" s="346">
        <v>15.805038563866406</v>
      </c>
      <c r="F10" s="347">
        <v>1.2237090152645784</v>
      </c>
      <c r="G10" s="346">
        <v>7.1749789441795375</v>
      </c>
      <c r="H10" s="346">
        <v>0.86649424008435927</v>
      </c>
      <c r="I10" s="347">
        <v>14.607094892576523</v>
      </c>
      <c r="J10" s="347">
        <v>9.4687914213198915E-2</v>
      </c>
      <c r="K10" s="347">
        <v>1.5958635139991326</v>
      </c>
      <c r="L10" s="347" t="s">
        <v>21</v>
      </c>
      <c r="M10" s="346">
        <v>18.965629428591615</v>
      </c>
      <c r="N10" s="346">
        <v>3.0335217545906477</v>
      </c>
      <c r="O10" s="348">
        <v>6.6768629489953897</v>
      </c>
      <c r="P10" s="349" t="s">
        <v>211</v>
      </c>
    </row>
    <row r="11" spans="1:28" ht="18" customHeight="1">
      <c r="A11" s="350" t="s">
        <v>319</v>
      </c>
      <c r="B11" s="345" t="s">
        <v>115</v>
      </c>
      <c r="C11" s="346">
        <v>0.32376319775996848</v>
      </c>
      <c r="D11" s="347" t="s">
        <v>21</v>
      </c>
      <c r="E11" s="346">
        <v>0.70924664992390618</v>
      </c>
      <c r="F11" s="347">
        <v>0.24109840202118618</v>
      </c>
      <c r="G11" s="346">
        <v>0.52418231538492155</v>
      </c>
      <c r="H11" s="346">
        <v>4.5703425665326511</v>
      </c>
      <c r="I11" s="347">
        <v>9.5540082811068991</v>
      </c>
      <c r="J11" s="347">
        <v>7.4760141569648886E-2</v>
      </c>
      <c r="K11" s="347">
        <v>0.6988194904170989</v>
      </c>
      <c r="L11" s="347" t="s">
        <v>21</v>
      </c>
      <c r="M11" s="346">
        <v>2.3015763202396653</v>
      </c>
      <c r="N11" s="346">
        <v>0.67298393950690127</v>
      </c>
      <c r="O11" s="348" t="s">
        <v>115</v>
      </c>
      <c r="P11" s="351" t="s">
        <v>334</v>
      </c>
    </row>
    <row r="12" spans="1:28" ht="27" customHeight="1">
      <c r="A12" s="350" t="s">
        <v>320</v>
      </c>
      <c r="B12" s="345">
        <v>1.7652193630653759</v>
      </c>
      <c r="C12" s="346">
        <v>3.2686599809171186</v>
      </c>
      <c r="D12" s="347" t="s">
        <v>21</v>
      </c>
      <c r="E12" s="346">
        <v>9.2422159818726399</v>
      </c>
      <c r="F12" s="347">
        <v>4.24745276641828</v>
      </c>
      <c r="G12" s="346">
        <v>9.9817989995541119</v>
      </c>
      <c r="H12" s="346">
        <v>4.1158132568264838</v>
      </c>
      <c r="I12" s="347">
        <v>10.226648539732413</v>
      </c>
      <c r="J12" s="347">
        <v>0.18241768651455062</v>
      </c>
      <c r="K12" s="347">
        <v>5.8991825959682602</v>
      </c>
      <c r="L12" s="347" t="s">
        <v>21</v>
      </c>
      <c r="M12" s="346">
        <v>11.297121121790955</v>
      </c>
      <c r="N12" s="346">
        <v>6.9680502116791718</v>
      </c>
      <c r="O12" s="348">
        <v>5.2907377084949507</v>
      </c>
      <c r="P12" s="351" t="s">
        <v>335</v>
      </c>
    </row>
    <row r="13" spans="1:28" ht="18" customHeight="1">
      <c r="A13" s="352" t="s">
        <v>321</v>
      </c>
      <c r="B13" s="345">
        <v>10.222113752909085</v>
      </c>
      <c r="C13" s="346">
        <v>27.866587666223129</v>
      </c>
      <c r="D13" s="347" t="s">
        <v>21</v>
      </c>
      <c r="E13" s="346">
        <v>2.2205862681781898</v>
      </c>
      <c r="F13" s="347">
        <v>0.57565753385040286</v>
      </c>
      <c r="G13" s="346">
        <v>5.3106149761502737</v>
      </c>
      <c r="H13" s="346">
        <v>31.221041832738294</v>
      </c>
      <c r="I13" s="347">
        <v>12.674741003026718</v>
      </c>
      <c r="J13" s="353">
        <v>46.68621847311401</v>
      </c>
      <c r="K13" s="347">
        <v>2.3636503452092268</v>
      </c>
      <c r="L13" s="347" t="s">
        <v>21</v>
      </c>
      <c r="M13" s="346">
        <v>0.3751700143295984</v>
      </c>
      <c r="N13" s="346">
        <v>7.7268950377080534</v>
      </c>
      <c r="O13" s="348">
        <v>56.340154735684592</v>
      </c>
      <c r="P13" s="349" t="s">
        <v>217</v>
      </c>
    </row>
    <row r="14" spans="1:28" ht="18" customHeight="1">
      <c r="A14" s="350" t="s">
        <v>322</v>
      </c>
      <c r="B14" s="345">
        <v>4.7504124942429362</v>
      </c>
      <c r="C14" s="346">
        <v>5.9211421655793846</v>
      </c>
      <c r="D14" s="347" t="s">
        <v>21</v>
      </c>
      <c r="E14" s="346">
        <v>19.311893707462911</v>
      </c>
      <c r="F14" s="347">
        <v>2.7174370253344713</v>
      </c>
      <c r="G14" s="346">
        <v>7.5186131828522376</v>
      </c>
      <c r="H14" s="346">
        <v>3.8214775717699045</v>
      </c>
      <c r="I14" s="347">
        <v>3.3019591546749973</v>
      </c>
      <c r="J14" s="347">
        <v>3.0761621443500284</v>
      </c>
      <c r="K14" s="347">
        <v>9.7466720477048359</v>
      </c>
      <c r="L14" s="347" t="s">
        <v>21</v>
      </c>
      <c r="M14" s="346">
        <v>6.3965269023743225</v>
      </c>
      <c r="N14" s="346">
        <v>3.4065207729593108</v>
      </c>
      <c r="O14" s="348">
        <v>0.5139189430905361</v>
      </c>
      <c r="P14" s="351" t="s">
        <v>336</v>
      </c>
    </row>
    <row r="15" spans="1:28" ht="19.5" customHeight="1">
      <c r="A15" s="344" t="s">
        <v>323</v>
      </c>
      <c r="B15" s="345">
        <v>3.5836310203062203</v>
      </c>
      <c r="C15" s="346">
        <v>2.5147602745549431</v>
      </c>
      <c r="D15" s="347" t="s">
        <v>21</v>
      </c>
      <c r="E15" s="346">
        <v>4.3575627906242014</v>
      </c>
      <c r="F15" s="347">
        <v>20.768048301878693</v>
      </c>
      <c r="G15" s="346">
        <v>4.5223922660773468</v>
      </c>
      <c r="H15" s="346">
        <v>7.2530389217834754</v>
      </c>
      <c r="I15" s="347">
        <v>8.470473202692288</v>
      </c>
      <c r="J15" s="347">
        <v>10.626407012573077</v>
      </c>
      <c r="K15" s="347">
        <v>15.132935316602602</v>
      </c>
      <c r="L15" s="347" t="s">
        <v>21</v>
      </c>
      <c r="M15" s="346">
        <v>5.0734269424975755</v>
      </c>
      <c r="N15" s="346">
        <v>4.0209602129454227</v>
      </c>
      <c r="O15" s="348">
        <v>0.10121368860336341</v>
      </c>
      <c r="P15" s="349" t="s">
        <v>337</v>
      </c>
    </row>
    <row r="16" spans="1:28" ht="18" customHeight="1">
      <c r="A16" s="350" t="s">
        <v>324</v>
      </c>
      <c r="B16" s="345" t="s">
        <v>115</v>
      </c>
      <c r="C16" s="346" t="s">
        <v>115</v>
      </c>
      <c r="D16" s="347" t="s">
        <v>21</v>
      </c>
      <c r="E16" s="346">
        <v>8.9889879087881236E-2</v>
      </c>
      <c r="F16" s="347">
        <v>0.16668174268859365</v>
      </c>
      <c r="G16" s="346">
        <v>0.41405042513671059</v>
      </c>
      <c r="H16" s="346" t="s">
        <v>115</v>
      </c>
      <c r="I16" s="347" t="s">
        <v>115</v>
      </c>
      <c r="J16" s="347" t="s">
        <v>115</v>
      </c>
      <c r="K16" s="347">
        <v>0.14559892072516609</v>
      </c>
      <c r="L16" s="347" t="s">
        <v>21</v>
      </c>
      <c r="M16" s="346">
        <v>0.45775291761028902</v>
      </c>
      <c r="N16" s="346">
        <v>0.22204337733127319</v>
      </c>
      <c r="O16" s="348">
        <v>0.25935487447681504</v>
      </c>
      <c r="P16" s="351" t="s">
        <v>338</v>
      </c>
    </row>
    <row r="17" spans="1:23" ht="18" customHeight="1">
      <c r="A17" s="350" t="s">
        <v>325</v>
      </c>
      <c r="B17" s="345" t="s">
        <v>115</v>
      </c>
      <c r="C17" s="346">
        <v>0.2528785296355518</v>
      </c>
      <c r="D17" s="347" t="s">
        <v>21</v>
      </c>
      <c r="E17" s="346">
        <v>0.71713411265856031</v>
      </c>
      <c r="F17" s="347">
        <v>0.14750548697404051</v>
      </c>
      <c r="G17" s="346">
        <v>1.4696434764316944</v>
      </c>
      <c r="H17" s="346" t="s">
        <v>115</v>
      </c>
      <c r="I17" s="347">
        <v>0.58239696854946732</v>
      </c>
      <c r="J17" s="347">
        <v>6.7110555738881805E-2</v>
      </c>
      <c r="K17" s="347">
        <v>0.27445172969991066</v>
      </c>
      <c r="L17" s="347" t="s">
        <v>21</v>
      </c>
      <c r="M17" s="346">
        <v>0.12506359004677178</v>
      </c>
      <c r="N17" s="346">
        <v>1.2095495218067605</v>
      </c>
      <c r="O17" s="348" t="s">
        <v>115</v>
      </c>
      <c r="P17" s="351" t="s">
        <v>339</v>
      </c>
    </row>
    <row r="18" spans="1:23" ht="25.5" customHeight="1">
      <c r="A18" s="350" t="s">
        <v>326</v>
      </c>
      <c r="B18" s="345">
        <v>1.916422669826042</v>
      </c>
      <c r="C18" s="346">
        <v>1.1055475061036046</v>
      </c>
      <c r="D18" s="347" t="s">
        <v>21</v>
      </c>
      <c r="E18" s="346">
        <v>4.7843900840413465</v>
      </c>
      <c r="F18" s="347">
        <v>2.4698485202645131</v>
      </c>
      <c r="G18" s="346">
        <v>7.5865928230718191</v>
      </c>
      <c r="H18" s="346">
        <v>0.62726244436209511</v>
      </c>
      <c r="I18" s="347">
        <v>2.1796709193459844</v>
      </c>
      <c r="J18" s="347">
        <v>0.29025378966623172</v>
      </c>
      <c r="K18" s="347">
        <v>4.8429022530752288</v>
      </c>
      <c r="L18" s="347" t="s">
        <v>21</v>
      </c>
      <c r="M18" s="346">
        <v>1.1906736787580068</v>
      </c>
      <c r="N18" s="346">
        <v>1.0379781394123746</v>
      </c>
      <c r="O18" s="348">
        <v>0.15363072130773547</v>
      </c>
      <c r="P18" s="351" t="s">
        <v>340</v>
      </c>
    </row>
    <row r="19" spans="1:23" ht="18" customHeight="1">
      <c r="A19" s="350" t="s">
        <v>327</v>
      </c>
      <c r="B19" s="345">
        <v>0.17250353907395113</v>
      </c>
      <c r="C19" s="346">
        <v>2.0976951536980493</v>
      </c>
      <c r="D19" s="347" t="s">
        <v>21</v>
      </c>
      <c r="E19" s="346">
        <v>1.3721677645603187</v>
      </c>
      <c r="F19" s="347">
        <v>1.6179114509704415</v>
      </c>
      <c r="G19" s="346">
        <v>5.2181074370701017</v>
      </c>
      <c r="H19" s="346">
        <v>0.18985504992562638</v>
      </c>
      <c r="I19" s="347">
        <v>0.1983122822733929</v>
      </c>
      <c r="J19" s="347">
        <v>0.24163419729112393</v>
      </c>
      <c r="K19" s="347">
        <v>1.5617419798436645</v>
      </c>
      <c r="L19" s="347" t="s">
        <v>21</v>
      </c>
      <c r="M19" s="346">
        <v>21.584763960891337</v>
      </c>
      <c r="N19" s="346">
        <v>7.7110834182514614</v>
      </c>
      <c r="O19" s="348">
        <v>0.12018015178078915</v>
      </c>
      <c r="P19" s="349" t="s">
        <v>341</v>
      </c>
    </row>
    <row r="20" spans="1:23" ht="20.100000000000001" customHeight="1">
      <c r="A20" s="350" t="s">
        <v>328</v>
      </c>
      <c r="B20" s="354" t="s">
        <v>115</v>
      </c>
      <c r="C20" s="347" t="s">
        <v>115</v>
      </c>
      <c r="D20" s="347" t="s">
        <v>21</v>
      </c>
      <c r="E20" s="347">
        <v>0.15933137153075955</v>
      </c>
      <c r="F20" s="347">
        <v>0.16212017743376264</v>
      </c>
      <c r="G20" s="347">
        <v>1.2557959343789364</v>
      </c>
      <c r="H20" s="347">
        <v>5.0735794541612284E-2</v>
      </c>
      <c r="I20" s="347">
        <v>2.6504869143674394</v>
      </c>
      <c r="J20" s="347" t="s">
        <v>115</v>
      </c>
      <c r="K20" s="347">
        <v>6.5051932788707606E-2</v>
      </c>
      <c r="L20" s="347" t="s">
        <v>21</v>
      </c>
      <c r="M20" s="347">
        <v>1.5597533940921289</v>
      </c>
      <c r="N20" s="347">
        <v>1.0152895455048099</v>
      </c>
      <c r="O20" s="355" t="s">
        <v>115</v>
      </c>
      <c r="P20" s="351" t="s">
        <v>342</v>
      </c>
    </row>
    <row r="21" spans="1:23" ht="20.25" customHeight="1">
      <c r="A21" s="350" t="s">
        <v>232</v>
      </c>
      <c r="B21" s="354">
        <v>0.51692422832746721</v>
      </c>
      <c r="C21" s="347">
        <v>2.8737892800421703</v>
      </c>
      <c r="D21" s="347" t="s">
        <v>21</v>
      </c>
      <c r="E21" s="347">
        <v>0.76882711120575042</v>
      </c>
      <c r="F21" s="347">
        <v>5.187455742102336</v>
      </c>
      <c r="G21" s="347">
        <v>3.2061699848365608</v>
      </c>
      <c r="H21" s="347">
        <v>4.7271793048796251</v>
      </c>
      <c r="I21" s="347">
        <v>20.071479688355154</v>
      </c>
      <c r="J21" s="347">
        <v>0.10247525071878365</v>
      </c>
      <c r="K21" s="347">
        <v>1.9947056071917761</v>
      </c>
      <c r="L21" s="347" t="s">
        <v>21</v>
      </c>
      <c r="M21" s="347">
        <v>0.59194027739101152</v>
      </c>
      <c r="N21" s="347">
        <v>2.9496600074330139</v>
      </c>
      <c r="O21" s="355">
        <v>7.2914304780872574E-2</v>
      </c>
      <c r="P21" s="351" t="s">
        <v>233</v>
      </c>
    </row>
    <row r="22" spans="1:23" ht="18" customHeight="1">
      <c r="A22" s="350" t="s">
        <v>329</v>
      </c>
      <c r="B22" s="354">
        <v>0.41506870155184938</v>
      </c>
      <c r="C22" s="347">
        <v>0.41912914870435691</v>
      </c>
      <c r="D22" s="347" t="s">
        <v>21</v>
      </c>
      <c r="E22" s="347">
        <v>0.62904083624526741</v>
      </c>
      <c r="F22" s="347">
        <v>1.4642566810471891</v>
      </c>
      <c r="G22" s="347">
        <v>9.9379411671543814</v>
      </c>
      <c r="H22" s="347">
        <v>0.12503427966402339</v>
      </c>
      <c r="I22" s="347" t="s">
        <v>115</v>
      </c>
      <c r="J22" s="347">
        <v>0.62653555030686203</v>
      </c>
      <c r="K22" s="347">
        <v>1.7614298102901222</v>
      </c>
      <c r="L22" s="347" t="s">
        <v>21</v>
      </c>
      <c r="M22" s="347" t="s">
        <v>115</v>
      </c>
      <c r="N22" s="347">
        <v>14.875697557448317</v>
      </c>
      <c r="O22" s="355">
        <v>5.4295573920839271</v>
      </c>
      <c r="P22" s="351" t="s">
        <v>235</v>
      </c>
    </row>
    <row r="23" spans="1:23" ht="18" customHeight="1">
      <c r="A23" s="350" t="s">
        <v>330</v>
      </c>
      <c r="B23" s="354">
        <v>55.53446624745925</v>
      </c>
      <c r="C23" s="347">
        <v>23.918680468000495</v>
      </c>
      <c r="D23" s="347" t="s">
        <v>21</v>
      </c>
      <c r="E23" s="347">
        <v>8.1796505767616754</v>
      </c>
      <c r="F23" s="347">
        <v>9.0716829041569405</v>
      </c>
      <c r="G23" s="347">
        <v>10.483483871282134</v>
      </c>
      <c r="H23" s="347">
        <v>12.57213794697711</v>
      </c>
      <c r="I23" s="347">
        <v>2.3426665768559793</v>
      </c>
      <c r="J23" s="347">
        <v>21.537697030425441</v>
      </c>
      <c r="K23" s="347">
        <v>15.199059773946008</v>
      </c>
      <c r="L23" s="347" t="s">
        <v>21</v>
      </c>
      <c r="M23" s="347">
        <v>4.4759798655902978</v>
      </c>
      <c r="N23" s="347">
        <v>6.2804008502255968</v>
      </c>
      <c r="O23" s="355">
        <v>1.9034068444116252</v>
      </c>
      <c r="P23" s="349" t="s">
        <v>343</v>
      </c>
    </row>
    <row r="24" spans="1:23" ht="28.5" customHeight="1">
      <c r="A24" s="350" t="s">
        <v>331</v>
      </c>
      <c r="B24" s="354">
        <v>9.4441902616365887</v>
      </c>
      <c r="C24" s="347">
        <v>1.259972471420695</v>
      </c>
      <c r="D24" s="347" t="s">
        <v>21</v>
      </c>
      <c r="E24" s="347">
        <v>23.709697625813256</v>
      </c>
      <c r="F24" s="347">
        <v>18.862926087346541</v>
      </c>
      <c r="G24" s="347">
        <v>17.005387203746434</v>
      </c>
      <c r="H24" s="347">
        <v>21.284909142344105</v>
      </c>
      <c r="I24" s="347">
        <v>5.2205726641955597</v>
      </c>
      <c r="J24" s="347">
        <v>6.0197697656868918</v>
      </c>
      <c r="K24" s="347">
        <v>14.789523207877458</v>
      </c>
      <c r="L24" s="347" t="s">
        <v>21</v>
      </c>
      <c r="M24" s="347">
        <v>11.930134253569397</v>
      </c>
      <c r="N24" s="347">
        <v>22.293454318068136</v>
      </c>
      <c r="O24" s="355">
        <v>4.1211117631975114</v>
      </c>
      <c r="P24" s="351" t="s">
        <v>344</v>
      </c>
    </row>
    <row r="25" spans="1:23" ht="16.5" customHeight="1">
      <c r="A25" s="350" t="s">
        <v>332</v>
      </c>
      <c r="B25" s="354">
        <v>7.7362685555195574</v>
      </c>
      <c r="C25" s="347">
        <v>7.7542109031683695E-2</v>
      </c>
      <c r="D25" s="347" t="s">
        <v>21</v>
      </c>
      <c r="E25" s="347">
        <v>3.8627115231392666</v>
      </c>
      <c r="F25" s="347">
        <v>26.838070931671311</v>
      </c>
      <c r="G25" s="347">
        <v>1.1290955296686054</v>
      </c>
      <c r="H25" s="347" t="s">
        <v>115</v>
      </c>
      <c r="I25" s="347">
        <v>4.8343244813589852</v>
      </c>
      <c r="J25" s="347">
        <v>9.0677114528384699</v>
      </c>
      <c r="K25" s="347">
        <v>16.956862820239955</v>
      </c>
      <c r="L25" s="347" t="s">
        <v>21</v>
      </c>
      <c r="M25" s="347">
        <v>0.2284340484482974</v>
      </c>
      <c r="N25" s="347">
        <v>11.874052979087237</v>
      </c>
      <c r="O25" s="355">
        <v>7.3457478925747663</v>
      </c>
      <c r="P25" s="349" t="s">
        <v>345</v>
      </c>
    </row>
    <row r="26" spans="1:23" ht="28.5" customHeight="1">
      <c r="A26" s="350" t="s">
        <v>242</v>
      </c>
      <c r="B26" s="354">
        <v>0.47538765442025915</v>
      </c>
      <c r="C26" s="347">
        <v>6.971926795100189E-2</v>
      </c>
      <c r="D26" s="347" t="s">
        <v>21</v>
      </c>
      <c r="E26" s="347">
        <v>0.73255928879937815</v>
      </c>
      <c r="F26" s="347">
        <v>0.87099630156591812</v>
      </c>
      <c r="G26" s="347">
        <v>0.9963037593472005</v>
      </c>
      <c r="H26" s="347" t="s">
        <v>115</v>
      </c>
      <c r="I26" s="347" t="s">
        <v>115</v>
      </c>
      <c r="J26" s="347">
        <v>0.22003687978124942</v>
      </c>
      <c r="K26" s="347">
        <v>0.40402001363709272</v>
      </c>
      <c r="L26" s="347" t="s">
        <v>21</v>
      </c>
      <c r="M26" s="347">
        <v>5.1075875655684E-2</v>
      </c>
      <c r="N26" s="347">
        <v>1.3913302888781427</v>
      </c>
      <c r="O26" s="355">
        <v>0.78535565278032471</v>
      </c>
      <c r="P26" s="351" t="s">
        <v>243</v>
      </c>
    </row>
    <row r="27" spans="1:23" ht="27.75" customHeight="1">
      <c r="A27" s="350" t="s">
        <v>333</v>
      </c>
      <c r="B27" s="354" t="s">
        <v>115</v>
      </c>
      <c r="C27" s="347" t="s">
        <v>115</v>
      </c>
      <c r="D27" s="347" t="s">
        <v>21</v>
      </c>
      <c r="E27" s="347" t="s">
        <v>115</v>
      </c>
      <c r="F27" s="347" t="s">
        <v>115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 t="s">
        <v>115</v>
      </c>
      <c r="L27" s="347" t="s">
        <v>21</v>
      </c>
      <c r="M27" s="347" t="s">
        <v>115</v>
      </c>
      <c r="N27" s="347" t="s">
        <v>115</v>
      </c>
      <c r="O27" s="355" t="s">
        <v>115</v>
      </c>
      <c r="P27" s="351" t="s">
        <v>346</v>
      </c>
    </row>
    <row r="28" spans="1:23" ht="20.100000000000001" customHeight="1">
      <c r="A28" s="350" t="s">
        <v>246</v>
      </c>
      <c r="B28" s="354">
        <v>1.9475959169020709</v>
      </c>
      <c r="C28" s="347">
        <v>7.210343663379529</v>
      </c>
      <c r="D28" s="347" t="s">
        <v>21</v>
      </c>
      <c r="E28" s="347">
        <v>1.8881780897292717</v>
      </c>
      <c r="F28" s="347">
        <v>1.5254770252968017</v>
      </c>
      <c r="G28" s="347">
        <v>4.996869038075908</v>
      </c>
      <c r="H28" s="347">
        <v>1.2977266759983963</v>
      </c>
      <c r="I28" s="347">
        <v>2.7575241270019175</v>
      </c>
      <c r="J28" s="347">
        <v>0.29936300200649724</v>
      </c>
      <c r="K28" s="347">
        <v>0.87103541864206457</v>
      </c>
      <c r="L28" s="347" t="s">
        <v>21</v>
      </c>
      <c r="M28" s="347">
        <v>1.623326758129142</v>
      </c>
      <c r="N28" s="347">
        <v>1.7279001736851911</v>
      </c>
      <c r="O28" s="355">
        <v>7.06100598447989E-2</v>
      </c>
      <c r="P28" s="349" t="s">
        <v>347</v>
      </c>
    </row>
    <row r="29" spans="1:23" ht="18" customHeight="1">
      <c r="A29" s="350" t="s">
        <v>248</v>
      </c>
      <c r="B29" s="354" t="s">
        <v>115</v>
      </c>
      <c r="C29" s="347" t="s">
        <v>115</v>
      </c>
      <c r="D29" s="347" t="s">
        <v>21</v>
      </c>
      <c r="E29" s="347" t="s">
        <v>115</v>
      </c>
      <c r="F29" s="347" t="s">
        <v>115</v>
      </c>
      <c r="G29" s="347">
        <v>0.5796543515497653</v>
      </c>
      <c r="H29" s="347" t="s">
        <v>115</v>
      </c>
      <c r="I29" s="347" t="s">
        <v>115</v>
      </c>
      <c r="J29" s="347" t="s">
        <v>115</v>
      </c>
      <c r="K29" s="347" t="s">
        <v>115</v>
      </c>
      <c r="L29" s="347" t="s">
        <v>21</v>
      </c>
      <c r="M29" s="347" t="s">
        <v>115</v>
      </c>
      <c r="N29" s="347">
        <v>0.62242353696933284</v>
      </c>
      <c r="O29" s="355" t="s">
        <v>115</v>
      </c>
      <c r="P29" s="351" t="s">
        <v>348</v>
      </c>
    </row>
    <row r="30" spans="1:23" ht="18" customHeight="1" thickBot="1">
      <c r="A30" s="356" t="s">
        <v>250</v>
      </c>
      <c r="B30" s="357" t="s">
        <v>115</v>
      </c>
      <c r="C30" s="358" t="s">
        <v>115</v>
      </c>
      <c r="D30" s="358" t="s">
        <v>21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115</v>
      </c>
      <c r="L30" s="358" t="s">
        <v>21</v>
      </c>
      <c r="M30" s="358">
        <v>1.1663346665524241</v>
      </c>
      <c r="N30" s="358" t="s">
        <v>115</v>
      </c>
      <c r="O30" s="359" t="s">
        <v>115</v>
      </c>
      <c r="P30" s="360" t="s">
        <v>251</v>
      </c>
      <c r="R30" s="463"/>
    </row>
    <row r="31" spans="1:23" ht="15.75" customHeight="1" thickBot="1">
      <c r="A31" s="362" t="s">
        <v>361</v>
      </c>
      <c r="B31" s="363">
        <v>1660.9020793606701</v>
      </c>
      <c r="C31" s="364">
        <v>1658.9267101781925</v>
      </c>
      <c r="D31" s="364" t="s">
        <v>21</v>
      </c>
      <c r="E31" s="364">
        <v>2360.7524267835997</v>
      </c>
      <c r="F31" s="364">
        <v>1652.3713499477799</v>
      </c>
      <c r="G31" s="364">
        <v>1231.251</v>
      </c>
      <c r="H31" s="364">
        <v>1883.4406679415597</v>
      </c>
      <c r="I31" s="364">
        <v>33.835212178527371</v>
      </c>
      <c r="J31" s="364">
        <v>2104.9859060494164</v>
      </c>
      <c r="K31" s="364">
        <v>12877.308613862055</v>
      </c>
      <c r="L31" s="364" t="s">
        <v>21</v>
      </c>
      <c r="M31" s="364">
        <v>3699.1087000380048</v>
      </c>
      <c r="N31" s="364">
        <v>10782.719233886997</v>
      </c>
      <c r="O31" s="365">
        <v>848.8706727831368</v>
      </c>
      <c r="P31" s="366" t="s">
        <v>349</v>
      </c>
      <c r="R31" s="463"/>
    </row>
    <row r="32" spans="1:23" s="474" customFormat="1" ht="12.75" customHeight="1">
      <c r="A32" s="265" t="s">
        <v>260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 t="s">
        <v>293</v>
      </c>
      <c r="Q32" s="475"/>
      <c r="R32" s="475"/>
      <c r="S32" s="475"/>
      <c r="T32" s="475"/>
      <c r="U32" s="475"/>
      <c r="V32" s="475"/>
      <c r="W32" s="475"/>
    </row>
    <row r="33" spans="1:23" s="474" customFormat="1" ht="12.75" customHeight="1">
      <c r="A33" s="265" t="s">
        <v>262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475"/>
      <c r="P33" s="266" t="s">
        <v>292</v>
      </c>
      <c r="Q33" s="475"/>
      <c r="R33" s="475"/>
      <c r="S33" s="475"/>
      <c r="T33" s="475"/>
      <c r="U33" s="475"/>
      <c r="V33" s="475"/>
      <c r="W33" s="475"/>
    </row>
    <row r="34" spans="1:23" s="474" customFormat="1" ht="12.75" customHeight="1">
      <c r="A34" s="267" t="s">
        <v>264</v>
      </c>
      <c r="B34" s="476"/>
      <c r="C34" s="268"/>
      <c r="D34" s="268"/>
      <c r="E34" s="476"/>
      <c r="F34" s="476"/>
      <c r="G34" s="476"/>
      <c r="H34" s="269"/>
      <c r="I34" s="269"/>
      <c r="J34" s="476"/>
      <c r="K34" s="476"/>
      <c r="L34" s="476"/>
      <c r="M34" s="476"/>
      <c r="O34" s="475"/>
      <c r="P34" s="270" t="s">
        <v>291</v>
      </c>
      <c r="Q34" s="475"/>
      <c r="R34" s="475"/>
      <c r="S34" s="475"/>
      <c r="T34" s="475"/>
      <c r="U34" s="475"/>
      <c r="V34" s="475"/>
      <c r="W34" s="475"/>
    </row>
    <row r="37" spans="1:23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</row>
  </sheetData>
  <mergeCells count="32">
    <mergeCell ref="M5:M6"/>
    <mergeCell ref="A1:P1"/>
    <mergeCell ref="A2:P2"/>
    <mergeCell ref="B3:O3"/>
    <mergeCell ref="B4:O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8"/>
  </mergeCells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EN41"/>
  <sheetViews>
    <sheetView zoomScaleNormal="100" workbookViewId="0">
      <selection activeCell="N30" sqref="N30"/>
    </sheetView>
  </sheetViews>
  <sheetFormatPr defaultColWidth="9.109375" defaultRowHeight="13.2"/>
  <cols>
    <col min="1" max="1" width="34.88671875" style="461" customWidth="1"/>
    <col min="2" max="10" width="6.44140625" style="461" customWidth="1"/>
    <col min="11" max="11" width="6.88671875" style="461" customWidth="1"/>
    <col min="12" max="12" width="6.44140625" style="461" customWidth="1"/>
    <col min="13" max="13" width="7.6640625" style="461" customWidth="1"/>
    <col min="14" max="14" width="8" style="461" customWidth="1"/>
    <col min="15" max="15" width="6.44140625" style="461" customWidth="1"/>
    <col min="16" max="16" width="34.109375" style="461" customWidth="1"/>
    <col min="17" max="16384" width="9.109375" style="461"/>
  </cols>
  <sheetData>
    <row r="1" spans="1:16368" ht="21" customHeight="1">
      <c r="A1" s="592" t="s">
        <v>359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 t="s">
        <v>359</v>
      </c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 t="s">
        <v>359</v>
      </c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 t="s">
        <v>359</v>
      </c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2"/>
      <c r="BY1" s="592"/>
      <c r="BZ1" s="592"/>
      <c r="CA1" s="592"/>
      <c r="CB1" s="592"/>
      <c r="CC1" s="592" t="s">
        <v>359</v>
      </c>
      <c r="CD1" s="592"/>
      <c r="CE1" s="592"/>
      <c r="CF1" s="592"/>
      <c r="CG1" s="592"/>
      <c r="CH1" s="592"/>
      <c r="CI1" s="592"/>
      <c r="CJ1" s="592"/>
      <c r="CK1" s="592"/>
      <c r="CL1" s="592"/>
      <c r="CM1" s="592"/>
      <c r="CN1" s="592"/>
      <c r="CO1" s="592"/>
      <c r="CP1" s="592"/>
      <c r="CQ1" s="592"/>
      <c r="CR1" s="592"/>
      <c r="CS1" s="592" t="s">
        <v>359</v>
      </c>
      <c r="CT1" s="592"/>
      <c r="CU1" s="592"/>
      <c r="CV1" s="592"/>
      <c r="CW1" s="592"/>
      <c r="CX1" s="592"/>
      <c r="CY1" s="592"/>
      <c r="CZ1" s="592"/>
      <c r="DA1" s="592"/>
      <c r="DB1" s="592"/>
      <c r="DC1" s="592"/>
      <c r="DD1" s="592"/>
      <c r="DE1" s="592"/>
      <c r="DF1" s="592"/>
      <c r="DG1" s="592"/>
      <c r="DH1" s="592"/>
      <c r="DI1" s="592" t="s">
        <v>359</v>
      </c>
      <c r="DJ1" s="592"/>
      <c r="DK1" s="592"/>
      <c r="DL1" s="592"/>
      <c r="DM1" s="592"/>
      <c r="DN1" s="592"/>
      <c r="DO1" s="592"/>
      <c r="DP1" s="592"/>
      <c r="DQ1" s="592"/>
      <c r="DR1" s="592"/>
      <c r="DS1" s="592"/>
      <c r="DT1" s="592"/>
      <c r="DU1" s="592"/>
      <c r="DV1" s="592"/>
      <c r="DW1" s="592"/>
      <c r="DX1" s="592"/>
      <c r="DY1" s="592" t="s">
        <v>359</v>
      </c>
      <c r="DZ1" s="592"/>
      <c r="EA1" s="592"/>
      <c r="EB1" s="592"/>
      <c r="EC1" s="592"/>
      <c r="ED1" s="592"/>
      <c r="EE1" s="592"/>
      <c r="EF1" s="592"/>
      <c r="EG1" s="592"/>
      <c r="EH1" s="592"/>
      <c r="EI1" s="592"/>
      <c r="EJ1" s="592"/>
      <c r="EK1" s="592"/>
      <c r="EL1" s="592"/>
      <c r="EM1" s="592"/>
      <c r="EN1" s="592"/>
      <c r="EO1" s="592" t="s">
        <v>359</v>
      </c>
      <c r="EP1" s="592"/>
      <c r="EQ1" s="592"/>
      <c r="ER1" s="592"/>
      <c r="ES1" s="592"/>
      <c r="ET1" s="592"/>
      <c r="EU1" s="592"/>
      <c r="EV1" s="592"/>
      <c r="EW1" s="592"/>
      <c r="EX1" s="592"/>
      <c r="EY1" s="592"/>
      <c r="EZ1" s="592"/>
      <c r="FA1" s="592"/>
      <c r="FB1" s="592"/>
      <c r="FC1" s="592"/>
      <c r="FD1" s="592"/>
      <c r="FE1" s="592" t="s">
        <v>359</v>
      </c>
      <c r="FF1" s="592"/>
      <c r="FG1" s="592"/>
      <c r="FH1" s="592"/>
      <c r="FI1" s="592"/>
      <c r="FJ1" s="592"/>
      <c r="FK1" s="592"/>
      <c r="FL1" s="592"/>
      <c r="FM1" s="592"/>
      <c r="FN1" s="592"/>
      <c r="FO1" s="592"/>
      <c r="FP1" s="592"/>
      <c r="FQ1" s="592"/>
      <c r="FR1" s="592"/>
      <c r="FS1" s="592"/>
      <c r="FT1" s="592"/>
      <c r="FU1" s="592" t="s">
        <v>359</v>
      </c>
      <c r="FV1" s="592"/>
      <c r="FW1" s="592"/>
      <c r="FX1" s="592"/>
      <c r="FY1" s="592"/>
      <c r="FZ1" s="592"/>
      <c r="GA1" s="592"/>
      <c r="GB1" s="592"/>
      <c r="GC1" s="592"/>
      <c r="GD1" s="592"/>
      <c r="GE1" s="592"/>
      <c r="GF1" s="592"/>
      <c r="GG1" s="592"/>
      <c r="GH1" s="592"/>
      <c r="GI1" s="592"/>
      <c r="GJ1" s="592"/>
      <c r="GK1" s="592" t="s">
        <v>359</v>
      </c>
      <c r="GL1" s="592"/>
      <c r="GM1" s="592"/>
      <c r="GN1" s="592"/>
      <c r="GO1" s="592"/>
      <c r="GP1" s="592"/>
      <c r="GQ1" s="592"/>
      <c r="GR1" s="592"/>
      <c r="GS1" s="592"/>
      <c r="GT1" s="592"/>
      <c r="GU1" s="592"/>
      <c r="GV1" s="592"/>
      <c r="GW1" s="592"/>
      <c r="GX1" s="592"/>
      <c r="GY1" s="592"/>
      <c r="GZ1" s="592"/>
      <c r="HA1" s="592" t="s">
        <v>359</v>
      </c>
      <c r="HB1" s="592"/>
      <c r="HC1" s="592"/>
      <c r="HD1" s="592"/>
      <c r="HE1" s="592"/>
      <c r="HF1" s="592"/>
      <c r="HG1" s="592"/>
      <c r="HH1" s="592"/>
      <c r="HI1" s="592"/>
      <c r="HJ1" s="592"/>
      <c r="HK1" s="592"/>
      <c r="HL1" s="592"/>
      <c r="HM1" s="592"/>
      <c r="HN1" s="592"/>
      <c r="HO1" s="592"/>
      <c r="HP1" s="592"/>
      <c r="HQ1" s="592" t="s">
        <v>359</v>
      </c>
      <c r="HR1" s="592"/>
      <c r="HS1" s="592"/>
      <c r="HT1" s="592"/>
      <c r="HU1" s="592"/>
      <c r="HV1" s="592"/>
      <c r="HW1" s="592"/>
      <c r="HX1" s="592"/>
      <c r="HY1" s="592"/>
      <c r="HZ1" s="592"/>
      <c r="IA1" s="592"/>
      <c r="IB1" s="592"/>
      <c r="IC1" s="592"/>
      <c r="ID1" s="592"/>
      <c r="IE1" s="592"/>
      <c r="IF1" s="592"/>
      <c r="IG1" s="592" t="s">
        <v>359</v>
      </c>
      <c r="IH1" s="592"/>
      <c r="II1" s="592"/>
      <c r="IJ1" s="592"/>
      <c r="IK1" s="592"/>
      <c r="IL1" s="592"/>
      <c r="IM1" s="592"/>
      <c r="IN1" s="592"/>
      <c r="IO1" s="592"/>
      <c r="IP1" s="592"/>
      <c r="IQ1" s="592"/>
      <c r="IR1" s="592"/>
      <c r="IS1" s="592"/>
      <c r="IT1" s="592"/>
      <c r="IU1" s="592"/>
      <c r="IV1" s="592"/>
      <c r="IW1" s="592" t="s">
        <v>359</v>
      </c>
      <c r="IX1" s="592"/>
      <c r="IY1" s="592"/>
      <c r="IZ1" s="592"/>
      <c r="JA1" s="592"/>
      <c r="JB1" s="592"/>
      <c r="JC1" s="592"/>
      <c r="JD1" s="592"/>
      <c r="JE1" s="592"/>
      <c r="JF1" s="592"/>
      <c r="JG1" s="592"/>
      <c r="JH1" s="592"/>
      <c r="JI1" s="592"/>
      <c r="JJ1" s="592"/>
      <c r="JK1" s="592"/>
      <c r="JL1" s="592"/>
      <c r="JM1" s="592" t="s">
        <v>359</v>
      </c>
      <c r="JN1" s="592"/>
      <c r="JO1" s="592"/>
      <c r="JP1" s="592"/>
      <c r="JQ1" s="592"/>
      <c r="JR1" s="592"/>
      <c r="JS1" s="592"/>
      <c r="JT1" s="592"/>
      <c r="JU1" s="592"/>
      <c r="JV1" s="592"/>
      <c r="JW1" s="592"/>
      <c r="JX1" s="592"/>
      <c r="JY1" s="592"/>
      <c r="JZ1" s="592"/>
      <c r="KA1" s="592"/>
      <c r="KB1" s="592"/>
      <c r="KC1" s="592" t="s">
        <v>359</v>
      </c>
      <c r="KD1" s="592"/>
      <c r="KE1" s="592"/>
      <c r="KF1" s="592"/>
      <c r="KG1" s="592"/>
      <c r="KH1" s="592"/>
      <c r="KI1" s="592"/>
      <c r="KJ1" s="592"/>
      <c r="KK1" s="592"/>
      <c r="KL1" s="592"/>
      <c r="KM1" s="592"/>
      <c r="KN1" s="592"/>
      <c r="KO1" s="592"/>
      <c r="KP1" s="592"/>
      <c r="KQ1" s="592"/>
      <c r="KR1" s="592"/>
      <c r="KS1" s="592" t="s">
        <v>359</v>
      </c>
      <c r="KT1" s="592"/>
      <c r="KU1" s="592"/>
      <c r="KV1" s="592"/>
      <c r="KW1" s="592"/>
      <c r="KX1" s="592"/>
      <c r="KY1" s="592"/>
      <c r="KZ1" s="592"/>
      <c r="LA1" s="592"/>
      <c r="LB1" s="592"/>
      <c r="LC1" s="592"/>
      <c r="LD1" s="592"/>
      <c r="LE1" s="592"/>
      <c r="LF1" s="592"/>
      <c r="LG1" s="592"/>
      <c r="LH1" s="592"/>
      <c r="LI1" s="592" t="s">
        <v>359</v>
      </c>
      <c r="LJ1" s="592"/>
      <c r="LK1" s="592"/>
      <c r="LL1" s="592"/>
      <c r="LM1" s="592"/>
      <c r="LN1" s="592"/>
      <c r="LO1" s="592"/>
      <c r="LP1" s="592"/>
      <c r="LQ1" s="592"/>
      <c r="LR1" s="592"/>
      <c r="LS1" s="592"/>
      <c r="LT1" s="592"/>
      <c r="LU1" s="592"/>
      <c r="LV1" s="592"/>
      <c r="LW1" s="592"/>
      <c r="LX1" s="592"/>
      <c r="LY1" s="592" t="s">
        <v>359</v>
      </c>
      <c r="LZ1" s="592"/>
      <c r="MA1" s="592"/>
      <c r="MB1" s="592"/>
      <c r="MC1" s="592"/>
      <c r="MD1" s="592"/>
      <c r="ME1" s="592"/>
      <c r="MF1" s="592"/>
      <c r="MG1" s="592"/>
      <c r="MH1" s="592"/>
      <c r="MI1" s="592"/>
      <c r="MJ1" s="592"/>
      <c r="MK1" s="592"/>
      <c r="ML1" s="592"/>
      <c r="MM1" s="592"/>
      <c r="MN1" s="592"/>
      <c r="MO1" s="592" t="s">
        <v>359</v>
      </c>
      <c r="MP1" s="592"/>
      <c r="MQ1" s="592"/>
      <c r="MR1" s="592"/>
      <c r="MS1" s="592"/>
      <c r="MT1" s="592"/>
      <c r="MU1" s="592"/>
      <c r="MV1" s="592"/>
      <c r="MW1" s="592"/>
      <c r="MX1" s="592"/>
      <c r="MY1" s="592"/>
      <c r="MZ1" s="592"/>
      <c r="NA1" s="592"/>
      <c r="NB1" s="592"/>
      <c r="NC1" s="592"/>
      <c r="ND1" s="592"/>
      <c r="NE1" s="592" t="s">
        <v>359</v>
      </c>
      <c r="NF1" s="592"/>
      <c r="NG1" s="592"/>
      <c r="NH1" s="592"/>
      <c r="NI1" s="592"/>
      <c r="NJ1" s="592"/>
      <c r="NK1" s="592"/>
      <c r="NL1" s="592"/>
      <c r="NM1" s="592"/>
      <c r="NN1" s="592"/>
      <c r="NO1" s="592"/>
      <c r="NP1" s="592"/>
      <c r="NQ1" s="592"/>
      <c r="NR1" s="592"/>
      <c r="NS1" s="592"/>
      <c r="NT1" s="592"/>
      <c r="NU1" s="592" t="s">
        <v>359</v>
      </c>
      <c r="NV1" s="592"/>
      <c r="NW1" s="592"/>
      <c r="NX1" s="592"/>
      <c r="NY1" s="592"/>
      <c r="NZ1" s="592"/>
      <c r="OA1" s="592"/>
      <c r="OB1" s="592"/>
      <c r="OC1" s="592"/>
      <c r="OD1" s="592"/>
      <c r="OE1" s="592"/>
      <c r="OF1" s="592"/>
      <c r="OG1" s="592"/>
      <c r="OH1" s="592"/>
      <c r="OI1" s="592"/>
      <c r="OJ1" s="592"/>
      <c r="OK1" s="592" t="s">
        <v>359</v>
      </c>
      <c r="OL1" s="592"/>
      <c r="OM1" s="592"/>
      <c r="ON1" s="592"/>
      <c r="OO1" s="592"/>
      <c r="OP1" s="592"/>
      <c r="OQ1" s="592"/>
      <c r="OR1" s="592"/>
      <c r="OS1" s="592"/>
      <c r="OT1" s="592"/>
      <c r="OU1" s="592"/>
      <c r="OV1" s="592"/>
      <c r="OW1" s="592"/>
      <c r="OX1" s="592"/>
      <c r="OY1" s="592"/>
      <c r="OZ1" s="592"/>
      <c r="PA1" s="592" t="s">
        <v>359</v>
      </c>
      <c r="PB1" s="592"/>
      <c r="PC1" s="592"/>
      <c r="PD1" s="592"/>
      <c r="PE1" s="592"/>
      <c r="PF1" s="592"/>
      <c r="PG1" s="592"/>
      <c r="PH1" s="592"/>
      <c r="PI1" s="592"/>
      <c r="PJ1" s="592"/>
      <c r="PK1" s="592"/>
      <c r="PL1" s="592"/>
      <c r="PM1" s="592"/>
      <c r="PN1" s="592"/>
      <c r="PO1" s="592"/>
      <c r="PP1" s="592"/>
      <c r="PQ1" s="592" t="s">
        <v>359</v>
      </c>
      <c r="PR1" s="592"/>
      <c r="PS1" s="592"/>
      <c r="PT1" s="592"/>
      <c r="PU1" s="592"/>
      <c r="PV1" s="592"/>
      <c r="PW1" s="592"/>
      <c r="PX1" s="592"/>
      <c r="PY1" s="592"/>
      <c r="PZ1" s="592"/>
      <c r="QA1" s="592"/>
      <c r="QB1" s="592"/>
      <c r="QC1" s="592"/>
      <c r="QD1" s="592"/>
      <c r="QE1" s="592"/>
      <c r="QF1" s="592"/>
      <c r="QG1" s="592" t="s">
        <v>359</v>
      </c>
      <c r="QH1" s="592"/>
      <c r="QI1" s="592"/>
      <c r="QJ1" s="592"/>
      <c r="QK1" s="592"/>
      <c r="QL1" s="592"/>
      <c r="QM1" s="592"/>
      <c r="QN1" s="592"/>
      <c r="QO1" s="592"/>
      <c r="QP1" s="592"/>
      <c r="QQ1" s="592"/>
      <c r="QR1" s="592"/>
      <c r="QS1" s="592"/>
      <c r="QT1" s="592"/>
      <c r="QU1" s="592"/>
      <c r="QV1" s="592"/>
      <c r="QW1" s="592" t="s">
        <v>359</v>
      </c>
      <c r="QX1" s="592"/>
      <c r="QY1" s="592"/>
      <c r="QZ1" s="592"/>
      <c r="RA1" s="592"/>
      <c r="RB1" s="592"/>
      <c r="RC1" s="592"/>
      <c r="RD1" s="592"/>
      <c r="RE1" s="592"/>
      <c r="RF1" s="592"/>
      <c r="RG1" s="592"/>
      <c r="RH1" s="592"/>
      <c r="RI1" s="592"/>
      <c r="RJ1" s="592"/>
      <c r="RK1" s="592"/>
      <c r="RL1" s="592"/>
      <c r="RM1" s="592" t="s">
        <v>359</v>
      </c>
      <c r="RN1" s="592"/>
      <c r="RO1" s="592"/>
      <c r="RP1" s="592"/>
      <c r="RQ1" s="592"/>
      <c r="RR1" s="592"/>
      <c r="RS1" s="592"/>
      <c r="RT1" s="592"/>
      <c r="RU1" s="592"/>
      <c r="RV1" s="592"/>
      <c r="RW1" s="592"/>
      <c r="RX1" s="592"/>
      <c r="RY1" s="592"/>
      <c r="RZ1" s="592"/>
      <c r="SA1" s="592"/>
      <c r="SB1" s="592"/>
      <c r="SC1" s="592" t="s">
        <v>359</v>
      </c>
      <c r="SD1" s="592"/>
      <c r="SE1" s="592"/>
      <c r="SF1" s="592"/>
      <c r="SG1" s="592"/>
      <c r="SH1" s="592"/>
      <c r="SI1" s="592"/>
      <c r="SJ1" s="592"/>
      <c r="SK1" s="592"/>
      <c r="SL1" s="592"/>
      <c r="SM1" s="592"/>
      <c r="SN1" s="592"/>
      <c r="SO1" s="592"/>
      <c r="SP1" s="592"/>
      <c r="SQ1" s="592"/>
      <c r="SR1" s="592"/>
      <c r="SS1" s="592" t="s">
        <v>359</v>
      </c>
      <c r="ST1" s="592"/>
      <c r="SU1" s="592"/>
      <c r="SV1" s="592"/>
      <c r="SW1" s="592"/>
      <c r="SX1" s="592"/>
      <c r="SY1" s="592"/>
      <c r="SZ1" s="592"/>
      <c r="TA1" s="592"/>
      <c r="TB1" s="592"/>
      <c r="TC1" s="592"/>
      <c r="TD1" s="592"/>
      <c r="TE1" s="592"/>
      <c r="TF1" s="592"/>
      <c r="TG1" s="592"/>
      <c r="TH1" s="592"/>
      <c r="TI1" s="592" t="s">
        <v>359</v>
      </c>
      <c r="TJ1" s="592"/>
      <c r="TK1" s="592"/>
      <c r="TL1" s="592"/>
      <c r="TM1" s="592"/>
      <c r="TN1" s="592"/>
      <c r="TO1" s="592"/>
      <c r="TP1" s="592"/>
      <c r="TQ1" s="592"/>
      <c r="TR1" s="592"/>
      <c r="TS1" s="592"/>
      <c r="TT1" s="592"/>
      <c r="TU1" s="592"/>
      <c r="TV1" s="592"/>
      <c r="TW1" s="592"/>
      <c r="TX1" s="592"/>
      <c r="TY1" s="592" t="s">
        <v>359</v>
      </c>
      <c r="TZ1" s="592"/>
      <c r="UA1" s="592"/>
      <c r="UB1" s="592"/>
      <c r="UC1" s="592"/>
      <c r="UD1" s="592"/>
      <c r="UE1" s="592"/>
      <c r="UF1" s="592"/>
      <c r="UG1" s="592"/>
      <c r="UH1" s="592"/>
      <c r="UI1" s="592"/>
      <c r="UJ1" s="592"/>
      <c r="UK1" s="592"/>
      <c r="UL1" s="592"/>
      <c r="UM1" s="592"/>
      <c r="UN1" s="592"/>
      <c r="UO1" s="592" t="s">
        <v>359</v>
      </c>
      <c r="UP1" s="592"/>
      <c r="UQ1" s="592"/>
      <c r="UR1" s="592"/>
      <c r="US1" s="592"/>
      <c r="UT1" s="592"/>
      <c r="UU1" s="592"/>
      <c r="UV1" s="592"/>
      <c r="UW1" s="592"/>
      <c r="UX1" s="592"/>
      <c r="UY1" s="592"/>
      <c r="UZ1" s="592"/>
      <c r="VA1" s="592"/>
      <c r="VB1" s="592"/>
      <c r="VC1" s="592"/>
      <c r="VD1" s="592"/>
      <c r="VE1" s="592" t="s">
        <v>359</v>
      </c>
      <c r="VF1" s="592"/>
      <c r="VG1" s="592"/>
      <c r="VH1" s="592"/>
      <c r="VI1" s="592"/>
      <c r="VJ1" s="592"/>
      <c r="VK1" s="592"/>
      <c r="VL1" s="592"/>
      <c r="VM1" s="592"/>
      <c r="VN1" s="592"/>
      <c r="VO1" s="592"/>
      <c r="VP1" s="592"/>
      <c r="VQ1" s="592"/>
      <c r="VR1" s="592"/>
      <c r="VS1" s="592"/>
      <c r="VT1" s="592"/>
      <c r="VU1" s="592" t="s">
        <v>359</v>
      </c>
      <c r="VV1" s="592"/>
      <c r="VW1" s="592"/>
      <c r="VX1" s="592"/>
      <c r="VY1" s="592"/>
      <c r="VZ1" s="592"/>
      <c r="WA1" s="592"/>
      <c r="WB1" s="592"/>
      <c r="WC1" s="592"/>
      <c r="WD1" s="592"/>
      <c r="WE1" s="592"/>
      <c r="WF1" s="592"/>
      <c r="WG1" s="592"/>
      <c r="WH1" s="592"/>
      <c r="WI1" s="592"/>
      <c r="WJ1" s="592"/>
      <c r="WK1" s="592" t="s">
        <v>359</v>
      </c>
      <c r="WL1" s="592"/>
      <c r="WM1" s="592"/>
      <c r="WN1" s="592"/>
      <c r="WO1" s="592"/>
      <c r="WP1" s="592"/>
      <c r="WQ1" s="592"/>
      <c r="WR1" s="592"/>
      <c r="WS1" s="592"/>
      <c r="WT1" s="592"/>
      <c r="WU1" s="592"/>
      <c r="WV1" s="592"/>
      <c r="WW1" s="592"/>
      <c r="WX1" s="592"/>
      <c r="WY1" s="592"/>
      <c r="WZ1" s="592"/>
      <c r="XA1" s="592" t="s">
        <v>359</v>
      </c>
      <c r="XB1" s="592"/>
      <c r="XC1" s="592"/>
      <c r="XD1" s="592"/>
      <c r="XE1" s="592"/>
      <c r="XF1" s="592"/>
      <c r="XG1" s="592"/>
      <c r="XH1" s="592"/>
      <c r="XI1" s="592"/>
      <c r="XJ1" s="592"/>
      <c r="XK1" s="592"/>
      <c r="XL1" s="592"/>
      <c r="XM1" s="592"/>
      <c r="XN1" s="592"/>
      <c r="XO1" s="592"/>
      <c r="XP1" s="592"/>
      <c r="XQ1" s="592" t="s">
        <v>359</v>
      </c>
      <c r="XR1" s="592"/>
      <c r="XS1" s="592"/>
      <c r="XT1" s="592"/>
      <c r="XU1" s="592"/>
      <c r="XV1" s="592"/>
      <c r="XW1" s="592"/>
      <c r="XX1" s="592"/>
      <c r="XY1" s="592"/>
      <c r="XZ1" s="592"/>
      <c r="YA1" s="592"/>
      <c r="YB1" s="592"/>
      <c r="YC1" s="592"/>
      <c r="YD1" s="592"/>
      <c r="YE1" s="592"/>
      <c r="YF1" s="592"/>
      <c r="YG1" s="592" t="s">
        <v>359</v>
      </c>
      <c r="YH1" s="592"/>
      <c r="YI1" s="592"/>
      <c r="YJ1" s="592"/>
      <c r="YK1" s="592"/>
      <c r="YL1" s="592"/>
      <c r="YM1" s="592"/>
      <c r="YN1" s="592"/>
      <c r="YO1" s="592"/>
      <c r="YP1" s="592"/>
      <c r="YQ1" s="592"/>
      <c r="YR1" s="592"/>
      <c r="YS1" s="592"/>
      <c r="YT1" s="592"/>
      <c r="YU1" s="592"/>
      <c r="YV1" s="592"/>
      <c r="YW1" s="592" t="s">
        <v>359</v>
      </c>
      <c r="YX1" s="592"/>
      <c r="YY1" s="592"/>
      <c r="YZ1" s="592"/>
      <c r="ZA1" s="592"/>
      <c r="ZB1" s="592"/>
      <c r="ZC1" s="592"/>
      <c r="ZD1" s="592"/>
      <c r="ZE1" s="592"/>
      <c r="ZF1" s="592"/>
      <c r="ZG1" s="592"/>
      <c r="ZH1" s="592"/>
      <c r="ZI1" s="592"/>
      <c r="ZJ1" s="592"/>
      <c r="ZK1" s="592"/>
      <c r="ZL1" s="592"/>
      <c r="ZM1" s="592" t="s">
        <v>359</v>
      </c>
      <c r="ZN1" s="592"/>
      <c r="ZO1" s="592"/>
      <c r="ZP1" s="592"/>
      <c r="ZQ1" s="592"/>
      <c r="ZR1" s="592"/>
      <c r="ZS1" s="592"/>
      <c r="ZT1" s="592"/>
      <c r="ZU1" s="592"/>
      <c r="ZV1" s="592"/>
      <c r="ZW1" s="592"/>
      <c r="ZX1" s="592"/>
      <c r="ZY1" s="592"/>
      <c r="ZZ1" s="592"/>
      <c r="AAA1" s="592"/>
      <c r="AAB1" s="592"/>
      <c r="AAC1" s="592" t="s">
        <v>359</v>
      </c>
      <c r="AAD1" s="592"/>
      <c r="AAE1" s="592"/>
      <c r="AAF1" s="592"/>
      <c r="AAG1" s="592"/>
      <c r="AAH1" s="592"/>
      <c r="AAI1" s="592"/>
      <c r="AAJ1" s="592"/>
      <c r="AAK1" s="592"/>
      <c r="AAL1" s="592"/>
      <c r="AAM1" s="592"/>
      <c r="AAN1" s="592"/>
      <c r="AAO1" s="592"/>
      <c r="AAP1" s="592"/>
      <c r="AAQ1" s="592"/>
      <c r="AAR1" s="592"/>
      <c r="AAS1" s="592" t="s">
        <v>359</v>
      </c>
      <c r="AAT1" s="592"/>
      <c r="AAU1" s="592"/>
      <c r="AAV1" s="592"/>
      <c r="AAW1" s="592"/>
      <c r="AAX1" s="592"/>
      <c r="AAY1" s="592"/>
      <c r="AAZ1" s="592"/>
      <c r="ABA1" s="592"/>
      <c r="ABB1" s="592"/>
      <c r="ABC1" s="592"/>
      <c r="ABD1" s="592"/>
      <c r="ABE1" s="592"/>
      <c r="ABF1" s="592"/>
      <c r="ABG1" s="592"/>
      <c r="ABH1" s="592"/>
      <c r="ABI1" s="592" t="s">
        <v>359</v>
      </c>
      <c r="ABJ1" s="592"/>
      <c r="ABK1" s="592"/>
      <c r="ABL1" s="592"/>
      <c r="ABM1" s="592"/>
      <c r="ABN1" s="592"/>
      <c r="ABO1" s="592"/>
      <c r="ABP1" s="592"/>
      <c r="ABQ1" s="592"/>
      <c r="ABR1" s="592"/>
      <c r="ABS1" s="592"/>
      <c r="ABT1" s="592"/>
      <c r="ABU1" s="592"/>
      <c r="ABV1" s="592"/>
      <c r="ABW1" s="592"/>
      <c r="ABX1" s="592"/>
      <c r="ABY1" s="592" t="s">
        <v>359</v>
      </c>
      <c r="ABZ1" s="592"/>
      <c r="ACA1" s="592"/>
      <c r="ACB1" s="592"/>
      <c r="ACC1" s="592"/>
      <c r="ACD1" s="592"/>
      <c r="ACE1" s="592"/>
      <c r="ACF1" s="592"/>
      <c r="ACG1" s="592"/>
      <c r="ACH1" s="592"/>
      <c r="ACI1" s="592"/>
      <c r="ACJ1" s="592"/>
      <c r="ACK1" s="592"/>
      <c r="ACL1" s="592"/>
      <c r="ACM1" s="592"/>
      <c r="ACN1" s="592"/>
      <c r="ACO1" s="592" t="s">
        <v>359</v>
      </c>
      <c r="ACP1" s="592"/>
      <c r="ACQ1" s="592"/>
      <c r="ACR1" s="592"/>
      <c r="ACS1" s="592"/>
      <c r="ACT1" s="592"/>
      <c r="ACU1" s="592"/>
      <c r="ACV1" s="592"/>
      <c r="ACW1" s="592"/>
      <c r="ACX1" s="592"/>
      <c r="ACY1" s="592"/>
      <c r="ACZ1" s="592"/>
      <c r="ADA1" s="592"/>
      <c r="ADB1" s="592"/>
      <c r="ADC1" s="592"/>
      <c r="ADD1" s="592"/>
      <c r="ADE1" s="592" t="s">
        <v>359</v>
      </c>
      <c r="ADF1" s="592"/>
      <c r="ADG1" s="592"/>
      <c r="ADH1" s="592"/>
      <c r="ADI1" s="592"/>
      <c r="ADJ1" s="592"/>
      <c r="ADK1" s="592"/>
      <c r="ADL1" s="592"/>
      <c r="ADM1" s="592"/>
      <c r="ADN1" s="592"/>
      <c r="ADO1" s="592"/>
      <c r="ADP1" s="592"/>
      <c r="ADQ1" s="592"/>
      <c r="ADR1" s="592"/>
      <c r="ADS1" s="592"/>
      <c r="ADT1" s="592"/>
      <c r="ADU1" s="592" t="s">
        <v>359</v>
      </c>
      <c r="ADV1" s="592"/>
      <c r="ADW1" s="592"/>
      <c r="ADX1" s="592"/>
      <c r="ADY1" s="592"/>
      <c r="ADZ1" s="592"/>
      <c r="AEA1" s="592"/>
      <c r="AEB1" s="592"/>
      <c r="AEC1" s="592"/>
      <c r="AED1" s="592"/>
      <c r="AEE1" s="592"/>
      <c r="AEF1" s="592"/>
      <c r="AEG1" s="592"/>
      <c r="AEH1" s="592"/>
      <c r="AEI1" s="592"/>
      <c r="AEJ1" s="592"/>
      <c r="AEK1" s="592" t="s">
        <v>359</v>
      </c>
      <c r="AEL1" s="592"/>
      <c r="AEM1" s="592"/>
      <c r="AEN1" s="592"/>
      <c r="AEO1" s="592"/>
      <c r="AEP1" s="592"/>
      <c r="AEQ1" s="592"/>
      <c r="AER1" s="592"/>
      <c r="AES1" s="592"/>
      <c r="AET1" s="592"/>
      <c r="AEU1" s="592"/>
      <c r="AEV1" s="592"/>
      <c r="AEW1" s="592"/>
      <c r="AEX1" s="592"/>
      <c r="AEY1" s="592"/>
      <c r="AEZ1" s="592"/>
      <c r="AFA1" s="592" t="s">
        <v>359</v>
      </c>
      <c r="AFB1" s="592"/>
      <c r="AFC1" s="592"/>
      <c r="AFD1" s="592"/>
      <c r="AFE1" s="592"/>
      <c r="AFF1" s="592"/>
      <c r="AFG1" s="592"/>
      <c r="AFH1" s="592"/>
      <c r="AFI1" s="592"/>
      <c r="AFJ1" s="592"/>
      <c r="AFK1" s="592"/>
      <c r="AFL1" s="592"/>
      <c r="AFM1" s="592"/>
      <c r="AFN1" s="592"/>
      <c r="AFO1" s="592"/>
      <c r="AFP1" s="592"/>
      <c r="AFQ1" s="592" t="s">
        <v>359</v>
      </c>
      <c r="AFR1" s="592"/>
      <c r="AFS1" s="592"/>
      <c r="AFT1" s="592"/>
      <c r="AFU1" s="592"/>
      <c r="AFV1" s="592"/>
      <c r="AFW1" s="592"/>
      <c r="AFX1" s="592"/>
      <c r="AFY1" s="592"/>
      <c r="AFZ1" s="592"/>
      <c r="AGA1" s="592"/>
      <c r="AGB1" s="592"/>
      <c r="AGC1" s="592"/>
      <c r="AGD1" s="592"/>
      <c r="AGE1" s="592"/>
      <c r="AGF1" s="592"/>
      <c r="AGG1" s="592" t="s">
        <v>359</v>
      </c>
      <c r="AGH1" s="592"/>
      <c r="AGI1" s="592"/>
      <c r="AGJ1" s="592"/>
      <c r="AGK1" s="592"/>
      <c r="AGL1" s="592"/>
      <c r="AGM1" s="592"/>
      <c r="AGN1" s="592"/>
      <c r="AGO1" s="592"/>
      <c r="AGP1" s="592"/>
      <c r="AGQ1" s="592"/>
      <c r="AGR1" s="592"/>
      <c r="AGS1" s="592"/>
      <c r="AGT1" s="592"/>
      <c r="AGU1" s="592"/>
      <c r="AGV1" s="592"/>
      <c r="AGW1" s="592" t="s">
        <v>359</v>
      </c>
      <c r="AGX1" s="592"/>
      <c r="AGY1" s="592"/>
      <c r="AGZ1" s="592"/>
      <c r="AHA1" s="592"/>
      <c r="AHB1" s="592"/>
      <c r="AHC1" s="592"/>
      <c r="AHD1" s="592"/>
      <c r="AHE1" s="592"/>
      <c r="AHF1" s="592"/>
      <c r="AHG1" s="592"/>
      <c r="AHH1" s="592"/>
      <c r="AHI1" s="592"/>
      <c r="AHJ1" s="592"/>
      <c r="AHK1" s="592"/>
      <c r="AHL1" s="592"/>
      <c r="AHM1" s="592" t="s">
        <v>359</v>
      </c>
      <c r="AHN1" s="592"/>
      <c r="AHO1" s="592"/>
      <c r="AHP1" s="592"/>
      <c r="AHQ1" s="592"/>
      <c r="AHR1" s="592"/>
      <c r="AHS1" s="592"/>
      <c r="AHT1" s="592"/>
      <c r="AHU1" s="592"/>
      <c r="AHV1" s="592"/>
      <c r="AHW1" s="592"/>
      <c r="AHX1" s="592"/>
      <c r="AHY1" s="592"/>
      <c r="AHZ1" s="592"/>
      <c r="AIA1" s="592"/>
      <c r="AIB1" s="592"/>
      <c r="AIC1" s="592" t="s">
        <v>359</v>
      </c>
      <c r="AID1" s="592"/>
      <c r="AIE1" s="592"/>
      <c r="AIF1" s="592"/>
      <c r="AIG1" s="592"/>
      <c r="AIH1" s="592"/>
      <c r="AII1" s="592"/>
      <c r="AIJ1" s="592"/>
      <c r="AIK1" s="592"/>
      <c r="AIL1" s="592"/>
      <c r="AIM1" s="592"/>
      <c r="AIN1" s="592"/>
      <c r="AIO1" s="592"/>
      <c r="AIP1" s="592"/>
      <c r="AIQ1" s="592"/>
      <c r="AIR1" s="592"/>
      <c r="AIS1" s="592" t="s">
        <v>359</v>
      </c>
      <c r="AIT1" s="592"/>
      <c r="AIU1" s="592"/>
      <c r="AIV1" s="592"/>
      <c r="AIW1" s="592"/>
      <c r="AIX1" s="592"/>
      <c r="AIY1" s="592"/>
      <c r="AIZ1" s="592"/>
      <c r="AJA1" s="592"/>
      <c r="AJB1" s="592"/>
      <c r="AJC1" s="592"/>
      <c r="AJD1" s="592"/>
      <c r="AJE1" s="592"/>
      <c r="AJF1" s="592"/>
      <c r="AJG1" s="592"/>
      <c r="AJH1" s="592"/>
      <c r="AJI1" s="592" t="s">
        <v>359</v>
      </c>
      <c r="AJJ1" s="592"/>
      <c r="AJK1" s="592"/>
      <c r="AJL1" s="592"/>
      <c r="AJM1" s="592"/>
      <c r="AJN1" s="592"/>
      <c r="AJO1" s="592"/>
      <c r="AJP1" s="592"/>
      <c r="AJQ1" s="592"/>
      <c r="AJR1" s="592"/>
      <c r="AJS1" s="592"/>
      <c r="AJT1" s="592"/>
      <c r="AJU1" s="592"/>
      <c r="AJV1" s="592"/>
      <c r="AJW1" s="592"/>
      <c r="AJX1" s="592"/>
      <c r="AJY1" s="592" t="s">
        <v>359</v>
      </c>
      <c r="AJZ1" s="592"/>
      <c r="AKA1" s="592"/>
      <c r="AKB1" s="592"/>
      <c r="AKC1" s="592"/>
      <c r="AKD1" s="592"/>
      <c r="AKE1" s="592"/>
      <c r="AKF1" s="592"/>
      <c r="AKG1" s="592"/>
      <c r="AKH1" s="592"/>
      <c r="AKI1" s="592"/>
      <c r="AKJ1" s="592"/>
      <c r="AKK1" s="592"/>
      <c r="AKL1" s="592"/>
      <c r="AKM1" s="592"/>
      <c r="AKN1" s="592"/>
      <c r="AKO1" s="592" t="s">
        <v>359</v>
      </c>
      <c r="AKP1" s="592"/>
      <c r="AKQ1" s="592"/>
      <c r="AKR1" s="592"/>
      <c r="AKS1" s="592"/>
      <c r="AKT1" s="592"/>
      <c r="AKU1" s="592"/>
      <c r="AKV1" s="592"/>
      <c r="AKW1" s="592"/>
      <c r="AKX1" s="592"/>
      <c r="AKY1" s="592"/>
      <c r="AKZ1" s="592"/>
      <c r="ALA1" s="592"/>
      <c r="ALB1" s="592"/>
      <c r="ALC1" s="592"/>
      <c r="ALD1" s="592"/>
      <c r="ALE1" s="592" t="s">
        <v>359</v>
      </c>
      <c r="ALF1" s="592"/>
      <c r="ALG1" s="592"/>
      <c r="ALH1" s="592"/>
      <c r="ALI1" s="592"/>
      <c r="ALJ1" s="592"/>
      <c r="ALK1" s="592"/>
      <c r="ALL1" s="592"/>
      <c r="ALM1" s="592"/>
      <c r="ALN1" s="592"/>
      <c r="ALO1" s="592"/>
      <c r="ALP1" s="592"/>
      <c r="ALQ1" s="592"/>
      <c r="ALR1" s="592"/>
      <c r="ALS1" s="592"/>
      <c r="ALT1" s="592"/>
      <c r="ALU1" s="592" t="s">
        <v>359</v>
      </c>
      <c r="ALV1" s="592"/>
      <c r="ALW1" s="592"/>
      <c r="ALX1" s="592"/>
      <c r="ALY1" s="592"/>
      <c r="ALZ1" s="592"/>
      <c r="AMA1" s="592"/>
      <c r="AMB1" s="592"/>
      <c r="AMC1" s="592"/>
      <c r="AMD1" s="592"/>
      <c r="AME1" s="592"/>
      <c r="AMF1" s="592"/>
      <c r="AMG1" s="592"/>
      <c r="AMH1" s="592"/>
      <c r="AMI1" s="592"/>
      <c r="AMJ1" s="592"/>
      <c r="AMK1" s="592" t="s">
        <v>359</v>
      </c>
      <c r="AML1" s="592"/>
      <c r="AMM1" s="592"/>
      <c r="AMN1" s="592"/>
      <c r="AMO1" s="592"/>
      <c r="AMP1" s="592"/>
      <c r="AMQ1" s="592"/>
      <c r="AMR1" s="592"/>
      <c r="AMS1" s="592"/>
      <c r="AMT1" s="592"/>
      <c r="AMU1" s="592"/>
      <c r="AMV1" s="592"/>
      <c r="AMW1" s="592"/>
      <c r="AMX1" s="592"/>
      <c r="AMY1" s="592"/>
      <c r="AMZ1" s="592"/>
      <c r="ANA1" s="592" t="s">
        <v>359</v>
      </c>
      <c r="ANB1" s="592"/>
      <c r="ANC1" s="592"/>
      <c r="AND1" s="592"/>
      <c r="ANE1" s="592"/>
      <c r="ANF1" s="592"/>
      <c r="ANG1" s="592"/>
      <c r="ANH1" s="592"/>
      <c r="ANI1" s="592"/>
      <c r="ANJ1" s="592"/>
      <c r="ANK1" s="592"/>
      <c r="ANL1" s="592"/>
      <c r="ANM1" s="592"/>
      <c r="ANN1" s="592"/>
      <c r="ANO1" s="592"/>
      <c r="ANP1" s="592"/>
      <c r="ANQ1" s="592" t="s">
        <v>359</v>
      </c>
      <c r="ANR1" s="592"/>
      <c r="ANS1" s="592"/>
      <c r="ANT1" s="592"/>
      <c r="ANU1" s="592"/>
      <c r="ANV1" s="592"/>
      <c r="ANW1" s="592"/>
      <c r="ANX1" s="592"/>
      <c r="ANY1" s="592"/>
      <c r="ANZ1" s="592"/>
      <c r="AOA1" s="592"/>
      <c r="AOB1" s="592"/>
      <c r="AOC1" s="592"/>
      <c r="AOD1" s="592"/>
      <c r="AOE1" s="592"/>
      <c r="AOF1" s="592"/>
      <c r="AOG1" s="592" t="s">
        <v>359</v>
      </c>
      <c r="AOH1" s="592"/>
      <c r="AOI1" s="592"/>
      <c r="AOJ1" s="592"/>
      <c r="AOK1" s="592"/>
      <c r="AOL1" s="592"/>
      <c r="AOM1" s="592"/>
      <c r="AON1" s="592"/>
      <c r="AOO1" s="592"/>
      <c r="AOP1" s="592"/>
      <c r="AOQ1" s="592"/>
      <c r="AOR1" s="592"/>
      <c r="AOS1" s="592"/>
      <c r="AOT1" s="592"/>
      <c r="AOU1" s="592"/>
      <c r="AOV1" s="592"/>
      <c r="AOW1" s="592" t="s">
        <v>359</v>
      </c>
      <c r="AOX1" s="592"/>
      <c r="AOY1" s="592"/>
      <c r="AOZ1" s="592"/>
      <c r="APA1" s="592"/>
      <c r="APB1" s="592"/>
      <c r="APC1" s="592"/>
      <c r="APD1" s="592"/>
      <c r="APE1" s="592"/>
      <c r="APF1" s="592"/>
      <c r="APG1" s="592"/>
      <c r="APH1" s="592"/>
      <c r="API1" s="592"/>
      <c r="APJ1" s="592"/>
      <c r="APK1" s="592"/>
      <c r="APL1" s="592"/>
      <c r="APM1" s="592" t="s">
        <v>359</v>
      </c>
      <c r="APN1" s="592"/>
      <c r="APO1" s="592"/>
      <c r="APP1" s="592"/>
      <c r="APQ1" s="592"/>
      <c r="APR1" s="592"/>
      <c r="APS1" s="592"/>
      <c r="APT1" s="592"/>
      <c r="APU1" s="592"/>
      <c r="APV1" s="592"/>
      <c r="APW1" s="592"/>
      <c r="APX1" s="592"/>
      <c r="APY1" s="592"/>
      <c r="APZ1" s="592"/>
      <c r="AQA1" s="592"/>
      <c r="AQB1" s="592"/>
      <c r="AQC1" s="592" t="s">
        <v>359</v>
      </c>
      <c r="AQD1" s="592"/>
      <c r="AQE1" s="592"/>
      <c r="AQF1" s="592"/>
      <c r="AQG1" s="592"/>
      <c r="AQH1" s="592"/>
      <c r="AQI1" s="592"/>
      <c r="AQJ1" s="592"/>
      <c r="AQK1" s="592"/>
      <c r="AQL1" s="592"/>
      <c r="AQM1" s="592"/>
      <c r="AQN1" s="592"/>
      <c r="AQO1" s="592"/>
      <c r="AQP1" s="592"/>
      <c r="AQQ1" s="592"/>
      <c r="AQR1" s="592"/>
      <c r="AQS1" s="592" t="s">
        <v>359</v>
      </c>
      <c r="AQT1" s="592"/>
      <c r="AQU1" s="592"/>
      <c r="AQV1" s="592"/>
      <c r="AQW1" s="592"/>
      <c r="AQX1" s="592"/>
      <c r="AQY1" s="592"/>
      <c r="AQZ1" s="592"/>
      <c r="ARA1" s="592"/>
      <c r="ARB1" s="592"/>
      <c r="ARC1" s="592"/>
      <c r="ARD1" s="592"/>
      <c r="ARE1" s="592"/>
      <c r="ARF1" s="592"/>
      <c r="ARG1" s="592"/>
      <c r="ARH1" s="592"/>
      <c r="ARI1" s="592" t="s">
        <v>359</v>
      </c>
      <c r="ARJ1" s="592"/>
      <c r="ARK1" s="592"/>
      <c r="ARL1" s="592"/>
      <c r="ARM1" s="592"/>
      <c r="ARN1" s="592"/>
      <c r="ARO1" s="592"/>
      <c r="ARP1" s="592"/>
      <c r="ARQ1" s="592"/>
      <c r="ARR1" s="592"/>
      <c r="ARS1" s="592"/>
      <c r="ART1" s="592"/>
      <c r="ARU1" s="592"/>
      <c r="ARV1" s="592"/>
      <c r="ARW1" s="592"/>
      <c r="ARX1" s="592"/>
      <c r="ARY1" s="592" t="s">
        <v>359</v>
      </c>
      <c r="ARZ1" s="592"/>
      <c r="ASA1" s="592"/>
      <c r="ASB1" s="592"/>
      <c r="ASC1" s="592"/>
      <c r="ASD1" s="592"/>
      <c r="ASE1" s="592"/>
      <c r="ASF1" s="592"/>
      <c r="ASG1" s="592"/>
      <c r="ASH1" s="592"/>
      <c r="ASI1" s="592"/>
      <c r="ASJ1" s="592"/>
      <c r="ASK1" s="592"/>
      <c r="ASL1" s="592"/>
      <c r="ASM1" s="592"/>
      <c r="ASN1" s="592"/>
      <c r="ASO1" s="592" t="s">
        <v>359</v>
      </c>
      <c r="ASP1" s="592"/>
      <c r="ASQ1" s="592"/>
      <c r="ASR1" s="592"/>
      <c r="ASS1" s="592"/>
      <c r="AST1" s="592"/>
      <c r="ASU1" s="592"/>
      <c r="ASV1" s="592"/>
      <c r="ASW1" s="592"/>
      <c r="ASX1" s="592"/>
      <c r="ASY1" s="592"/>
      <c r="ASZ1" s="592"/>
      <c r="ATA1" s="592"/>
      <c r="ATB1" s="592"/>
      <c r="ATC1" s="592"/>
      <c r="ATD1" s="592"/>
      <c r="ATE1" s="592" t="s">
        <v>359</v>
      </c>
      <c r="ATF1" s="592"/>
      <c r="ATG1" s="592"/>
      <c r="ATH1" s="592"/>
      <c r="ATI1" s="592"/>
      <c r="ATJ1" s="592"/>
      <c r="ATK1" s="592"/>
      <c r="ATL1" s="592"/>
      <c r="ATM1" s="592"/>
      <c r="ATN1" s="592"/>
      <c r="ATO1" s="592"/>
      <c r="ATP1" s="592"/>
      <c r="ATQ1" s="592"/>
      <c r="ATR1" s="592"/>
      <c r="ATS1" s="592"/>
      <c r="ATT1" s="592"/>
      <c r="ATU1" s="592" t="s">
        <v>359</v>
      </c>
      <c r="ATV1" s="592"/>
      <c r="ATW1" s="592"/>
      <c r="ATX1" s="592"/>
      <c r="ATY1" s="592"/>
      <c r="ATZ1" s="592"/>
      <c r="AUA1" s="592"/>
      <c r="AUB1" s="592"/>
      <c r="AUC1" s="592"/>
      <c r="AUD1" s="592"/>
      <c r="AUE1" s="592"/>
      <c r="AUF1" s="592"/>
      <c r="AUG1" s="592"/>
      <c r="AUH1" s="592"/>
      <c r="AUI1" s="592"/>
      <c r="AUJ1" s="592"/>
      <c r="AUK1" s="592" t="s">
        <v>359</v>
      </c>
      <c r="AUL1" s="592"/>
      <c r="AUM1" s="592"/>
      <c r="AUN1" s="592"/>
      <c r="AUO1" s="592"/>
      <c r="AUP1" s="592"/>
      <c r="AUQ1" s="592"/>
      <c r="AUR1" s="592"/>
      <c r="AUS1" s="592"/>
      <c r="AUT1" s="592"/>
      <c r="AUU1" s="592"/>
      <c r="AUV1" s="592"/>
      <c r="AUW1" s="592"/>
      <c r="AUX1" s="592"/>
      <c r="AUY1" s="592"/>
      <c r="AUZ1" s="592"/>
      <c r="AVA1" s="592" t="s">
        <v>359</v>
      </c>
      <c r="AVB1" s="592"/>
      <c r="AVC1" s="592"/>
      <c r="AVD1" s="592"/>
      <c r="AVE1" s="592"/>
      <c r="AVF1" s="592"/>
      <c r="AVG1" s="592"/>
      <c r="AVH1" s="592"/>
      <c r="AVI1" s="592"/>
      <c r="AVJ1" s="592"/>
      <c r="AVK1" s="592"/>
      <c r="AVL1" s="592"/>
      <c r="AVM1" s="592"/>
      <c r="AVN1" s="592"/>
      <c r="AVO1" s="592"/>
      <c r="AVP1" s="592"/>
      <c r="AVQ1" s="592" t="s">
        <v>359</v>
      </c>
      <c r="AVR1" s="592"/>
      <c r="AVS1" s="592"/>
      <c r="AVT1" s="592"/>
      <c r="AVU1" s="592"/>
      <c r="AVV1" s="592"/>
      <c r="AVW1" s="592"/>
      <c r="AVX1" s="592"/>
      <c r="AVY1" s="592"/>
      <c r="AVZ1" s="592"/>
      <c r="AWA1" s="592"/>
      <c r="AWB1" s="592"/>
      <c r="AWC1" s="592"/>
      <c r="AWD1" s="592"/>
      <c r="AWE1" s="592"/>
      <c r="AWF1" s="592"/>
      <c r="AWG1" s="592" t="s">
        <v>359</v>
      </c>
      <c r="AWH1" s="592"/>
      <c r="AWI1" s="592"/>
      <c r="AWJ1" s="592"/>
      <c r="AWK1" s="592"/>
      <c r="AWL1" s="592"/>
      <c r="AWM1" s="592"/>
      <c r="AWN1" s="592"/>
      <c r="AWO1" s="592"/>
      <c r="AWP1" s="592"/>
      <c r="AWQ1" s="592"/>
      <c r="AWR1" s="592"/>
      <c r="AWS1" s="592"/>
      <c r="AWT1" s="592"/>
      <c r="AWU1" s="592"/>
      <c r="AWV1" s="592"/>
      <c r="AWW1" s="592" t="s">
        <v>359</v>
      </c>
      <c r="AWX1" s="592"/>
      <c r="AWY1" s="592"/>
      <c r="AWZ1" s="592"/>
      <c r="AXA1" s="592"/>
      <c r="AXB1" s="592"/>
      <c r="AXC1" s="592"/>
      <c r="AXD1" s="592"/>
      <c r="AXE1" s="592"/>
      <c r="AXF1" s="592"/>
      <c r="AXG1" s="592"/>
      <c r="AXH1" s="592"/>
      <c r="AXI1" s="592"/>
      <c r="AXJ1" s="592"/>
      <c r="AXK1" s="592"/>
      <c r="AXL1" s="592"/>
      <c r="AXM1" s="592" t="s">
        <v>359</v>
      </c>
      <c r="AXN1" s="592"/>
      <c r="AXO1" s="592"/>
      <c r="AXP1" s="592"/>
      <c r="AXQ1" s="592"/>
      <c r="AXR1" s="592"/>
      <c r="AXS1" s="592"/>
      <c r="AXT1" s="592"/>
      <c r="AXU1" s="592"/>
      <c r="AXV1" s="592"/>
      <c r="AXW1" s="592"/>
      <c r="AXX1" s="592"/>
      <c r="AXY1" s="592"/>
      <c r="AXZ1" s="592"/>
      <c r="AYA1" s="592"/>
      <c r="AYB1" s="592"/>
      <c r="AYC1" s="592" t="s">
        <v>359</v>
      </c>
      <c r="AYD1" s="592"/>
      <c r="AYE1" s="592"/>
      <c r="AYF1" s="592"/>
      <c r="AYG1" s="592"/>
      <c r="AYH1" s="592"/>
      <c r="AYI1" s="592"/>
      <c r="AYJ1" s="592"/>
      <c r="AYK1" s="592"/>
      <c r="AYL1" s="592"/>
      <c r="AYM1" s="592"/>
      <c r="AYN1" s="592"/>
      <c r="AYO1" s="592"/>
      <c r="AYP1" s="592"/>
      <c r="AYQ1" s="592"/>
      <c r="AYR1" s="592"/>
      <c r="AYS1" s="592" t="s">
        <v>359</v>
      </c>
      <c r="AYT1" s="592"/>
      <c r="AYU1" s="592"/>
      <c r="AYV1" s="592"/>
      <c r="AYW1" s="592"/>
      <c r="AYX1" s="592"/>
      <c r="AYY1" s="592"/>
      <c r="AYZ1" s="592"/>
      <c r="AZA1" s="592"/>
      <c r="AZB1" s="592"/>
      <c r="AZC1" s="592"/>
      <c r="AZD1" s="592"/>
      <c r="AZE1" s="592"/>
      <c r="AZF1" s="592"/>
      <c r="AZG1" s="592"/>
      <c r="AZH1" s="592"/>
      <c r="AZI1" s="592" t="s">
        <v>359</v>
      </c>
      <c r="AZJ1" s="592"/>
      <c r="AZK1" s="592"/>
      <c r="AZL1" s="592"/>
      <c r="AZM1" s="592"/>
      <c r="AZN1" s="592"/>
      <c r="AZO1" s="592"/>
      <c r="AZP1" s="592"/>
      <c r="AZQ1" s="592"/>
      <c r="AZR1" s="592"/>
      <c r="AZS1" s="592"/>
      <c r="AZT1" s="592"/>
      <c r="AZU1" s="592"/>
      <c r="AZV1" s="592"/>
      <c r="AZW1" s="592"/>
      <c r="AZX1" s="592"/>
      <c r="AZY1" s="592" t="s">
        <v>359</v>
      </c>
      <c r="AZZ1" s="592"/>
      <c r="BAA1" s="592"/>
      <c r="BAB1" s="592"/>
      <c r="BAC1" s="592"/>
      <c r="BAD1" s="592"/>
      <c r="BAE1" s="592"/>
      <c r="BAF1" s="592"/>
      <c r="BAG1" s="592"/>
      <c r="BAH1" s="592"/>
      <c r="BAI1" s="592"/>
      <c r="BAJ1" s="592"/>
      <c r="BAK1" s="592"/>
      <c r="BAL1" s="592"/>
      <c r="BAM1" s="592"/>
      <c r="BAN1" s="592"/>
      <c r="BAO1" s="592" t="s">
        <v>359</v>
      </c>
      <c r="BAP1" s="592"/>
      <c r="BAQ1" s="592"/>
      <c r="BAR1" s="592"/>
      <c r="BAS1" s="592"/>
      <c r="BAT1" s="592"/>
      <c r="BAU1" s="592"/>
      <c r="BAV1" s="592"/>
      <c r="BAW1" s="592"/>
      <c r="BAX1" s="592"/>
      <c r="BAY1" s="592"/>
      <c r="BAZ1" s="592"/>
      <c r="BBA1" s="592"/>
      <c r="BBB1" s="592"/>
      <c r="BBC1" s="592"/>
      <c r="BBD1" s="592"/>
      <c r="BBE1" s="592" t="s">
        <v>359</v>
      </c>
      <c r="BBF1" s="592"/>
      <c r="BBG1" s="592"/>
      <c r="BBH1" s="592"/>
      <c r="BBI1" s="592"/>
      <c r="BBJ1" s="592"/>
      <c r="BBK1" s="592"/>
      <c r="BBL1" s="592"/>
      <c r="BBM1" s="592"/>
      <c r="BBN1" s="592"/>
      <c r="BBO1" s="592"/>
      <c r="BBP1" s="592"/>
      <c r="BBQ1" s="592"/>
      <c r="BBR1" s="592"/>
      <c r="BBS1" s="592"/>
      <c r="BBT1" s="592"/>
      <c r="BBU1" s="592" t="s">
        <v>359</v>
      </c>
      <c r="BBV1" s="592"/>
      <c r="BBW1" s="592"/>
      <c r="BBX1" s="592"/>
      <c r="BBY1" s="592"/>
      <c r="BBZ1" s="592"/>
      <c r="BCA1" s="592"/>
      <c r="BCB1" s="592"/>
      <c r="BCC1" s="592"/>
      <c r="BCD1" s="592"/>
      <c r="BCE1" s="592"/>
      <c r="BCF1" s="592"/>
      <c r="BCG1" s="592"/>
      <c r="BCH1" s="592"/>
      <c r="BCI1" s="592"/>
      <c r="BCJ1" s="592"/>
      <c r="BCK1" s="592" t="s">
        <v>359</v>
      </c>
      <c r="BCL1" s="592"/>
      <c r="BCM1" s="592"/>
      <c r="BCN1" s="592"/>
      <c r="BCO1" s="592"/>
      <c r="BCP1" s="592"/>
      <c r="BCQ1" s="592"/>
      <c r="BCR1" s="592"/>
      <c r="BCS1" s="592"/>
      <c r="BCT1" s="592"/>
      <c r="BCU1" s="592"/>
      <c r="BCV1" s="592"/>
      <c r="BCW1" s="592"/>
      <c r="BCX1" s="592"/>
      <c r="BCY1" s="592"/>
      <c r="BCZ1" s="592"/>
      <c r="BDA1" s="592" t="s">
        <v>359</v>
      </c>
      <c r="BDB1" s="592"/>
      <c r="BDC1" s="592"/>
      <c r="BDD1" s="592"/>
      <c r="BDE1" s="592"/>
      <c r="BDF1" s="592"/>
      <c r="BDG1" s="592"/>
      <c r="BDH1" s="592"/>
      <c r="BDI1" s="592"/>
      <c r="BDJ1" s="592"/>
      <c r="BDK1" s="592"/>
      <c r="BDL1" s="592"/>
      <c r="BDM1" s="592"/>
      <c r="BDN1" s="592"/>
      <c r="BDO1" s="592"/>
      <c r="BDP1" s="592"/>
      <c r="BDQ1" s="592" t="s">
        <v>359</v>
      </c>
      <c r="BDR1" s="592"/>
      <c r="BDS1" s="592"/>
      <c r="BDT1" s="592"/>
      <c r="BDU1" s="592"/>
      <c r="BDV1" s="592"/>
      <c r="BDW1" s="592"/>
      <c r="BDX1" s="592"/>
      <c r="BDY1" s="592"/>
      <c r="BDZ1" s="592"/>
      <c r="BEA1" s="592"/>
      <c r="BEB1" s="592"/>
      <c r="BEC1" s="592"/>
      <c r="BED1" s="592"/>
      <c r="BEE1" s="592"/>
      <c r="BEF1" s="592"/>
      <c r="BEG1" s="592" t="s">
        <v>359</v>
      </c>
      <c r="BEH1" s="592"/>
      <c r="BEI1" s="592"/>
      <c r="BEJ1" s="592"/>
      <c r="BEK1" s="592"/>
      <c r="BEL1" s="592"/>
      <c r="BEM1" s="592"/>
      <c r="BEN1" s="592"/>
      <c r="BEO1" s="592"/>
      <c r="BEP1" s="592"/>
      <c r="BEQ1" s="592"/>
      <c r="BER1" s="592"/>
      <c r="BES1" s="592"/>
      <c r="BET1" s="592"/>
      <c r="BEU1" s="592"/>
      <c r="BEV1" s="592"/>
      <c r="BEW1" s="592" t="s">
        <v>359</v>
      </c>
      <c r="BEX1" s="592"/>
      <c r="BEY1" s="592"/>
      <c r="BEZ1" s="592"/>
      <c r="BFA1" s="592"/>
      <c r="BFB1" s="592"/>
      <c r="BFC1" s="592"/>
      <c r="BFD1" s="592"/>
      <c r="BFE1" s="592"/>
      <c r="BFF1" s="592"/>
      <c r="BFG1" s="592"/>
      <c r="BFH1" s="592"/>
      <c r="BFI1" s="592"/>
      <c r="BFJ1" s="592"/>
      <c r="BFK1" s="592"/>
      <c r="BFL1" s="592"/>
      <c r="BFM1" s="592" t="s">
        <v>359</v>
      </c>
      <c r="BFN1" s="592"/>
      <c r="BFO1" s="592"/>
      <c r="BFP1" s="592"/>
      <c r="BFQ1" s="592"/>
      <c r="BFR1" s="592"/>
      <c r="BFS1" s="592"/>
      <c r="BFT1" s="592"/>
      <c r="BFU1" s="592"/>
      <c r="BFV1" s="592"/>
      <c r="BFW1" s="592"/>
      <c r="BFX1" s="592"/>
      <c r="BFY1" s="592"/>
      <c r="BFZ1" s="592"/>
      <c r="BGA1" s="592"/>
      <c r="BGB1" s="592"/>
      <c r="BGC1" s="592" t="s">
        <v>359</v>
      </c>
      <c r="BGD1" s="592"/>
      <c r="BGE1" s="592"/>
      <c r="BGF1" s="592"/>
      <c r="BGG1" s="592"/>
      <c r="BGH1" s="592"/>
      <c r="BGI1" s="592"/>
      <c r="BGJ1" s="592"/>
      <c r="BGK1" s="592"/>
      <c r="BGL1" s="592"/>
      <c r="BGM1" s="592"/>
      <c r="BGN1" s="592"/>
      <c r="BGO1" s="592"/>
      <c r="BGP1" s="592"/>
      <c r="BGQ1" s="592"/>
      <c r="BGR1" s="592"/>
      <c r="BGS1" s="592" t="s">
        <v>359</v>
      </c>
      <c r="BGT1" s="592"/>
      <c r="BGU1" s="592"/>
      <c r="BGV1" s="592"/>
      <c r="BGW1" s="592"/>
      <c r="BGX1" s="592"/>
      <c r="BGY1" s="592"/>
      <c r="BGZ1" s="592"/>
      <c r="BHA1" s="592"/>
      <c r="BHB1" s="592"/>
      <c r="BHC1" s="592"/>
      <c r="BHD1" s="592"/>
      <c r="BHE1" s="592"/>
      <c r="BHF1" s="592"/>
      <c r="BHG1" s="592"/>
      <c r="BHH1" s="592"/>
      <c r="BHI1" s="592" t="s">
        <v>359</v>
      </c>
      <c r="BHJ1" s="592"/>
      <c r="BHK1" s="592"/>
      <c r="BHL1" s="592"/>
      <c r="BHM1" s="592"/>
      <c r="BHN1" s="592"/>
      <c r="BHO1" s="592"/>
      <c r="BHP1" s="592"/>
      <c r="BHQ1" s="592"/>
      <c r="BHR1" s="592"/>
      <c r="BHS1" s="592"/>
      <c r="BHT1" s="592"/>
      <c r="BHU1" s="592"/>
      <c r="BHV1" s="592"/>
      <c r="BHW1" s="592"/>
      <c r="BHX1" s="592"/>
      <c r="BHY1" s="592" t="s">
        <v>359</v>
      </c>
      <c r="BHZ1" s="592"/>
      <c r="BIA1" s="592"/>
      <c r="BIB1" s="592"/>
      <c r="BIC1" s="592"/>
      <c r="BID1" s="592"/>
      <c r="BIE1" s="592"/>
      <c r="BIF1" s="592"/>
      <c r="BIG1" s="592"/>
      <c r="BIH1" s="592"/>
      <c r="BII1" s="592"/>
      <c r="BIJ1" s="592"/>
      <c r="BIK1" s="592"/>
      <c r="BIL1" s="592"/>
      <c r="BIM1" s="592"/>
      <c r="BIN1" s="592"/>
      <c r="BIO1" s="592" t="s">
        <v>359</v>
      </c>
      <c r="BIP1" s="592"/>
      <c r="BIQ1" s="592"/>
      <c r="BIR1" s="592"/>
      <c r="BIS1" s="592"/>
      <c r="BIT1" s="592"/>
      <c r="BIU1" s="592"/>
      <c r="BIV1" s="592"/>
      <c r="BIW1" s="592"/>
      <c r="BIX1" s="592"/>
      <c r="BIY1" s="592"/>
      <c r="BIZ1" s="592"/>
      <c r="BJA1" s="592"/>
      <c r="BJB1" s="592"/>
      <c r="BJC1" s="592"/>
      <c r="BJD1" s="592"/>
      <c r="BJE1" s="592" t="s">
        <v>359</v>
      </c>
      <c r="BJF1" s="592"/>
      <c r="BJG1" s="592"/>
      <c r="BJH1" s="592"/>
      <c r="BJI1" s="592"/>
      <c r="BJJ1" s="592"/>
      <c r="BJK1" s="592"/>
      <c r="BJL1" s="592"/>
      <c r="BJM1" s="592"/>
      <c r="BJN1" s="592"/>
      <c r="BJO1" s="592"/>
      <c r="BJP1" s="592"/>
      <c r="BJQ1" s="592"/>
      <c r="BJR1" s="592"/>
      <c r="BJS1" s="592"/>
      <c r="BJT1" s="592"/>
      <c r="BJU1" s="592" t="s">
        <v>359</v>
      </c>
      <c r="BJV1" s="592"/>
      <c r="BJW1" s="592"/>
      <c r="BJX1" s="592"/>
      <c r="BJY1" s="592"/>
      <c r="BJZ1" s="592"/>
      <c r="BKA1" s="592"/>
      <c r="BKB1" s="592"/>
      <c r="BKC1" s="592"/>
      <c r="BKD1" s="592"/>
      <c r="BKE1" s="592"/>
      <c r="BKF1" s="592"/>
      <c r="BKG1" s="592"/>
      <c r="BKH1" s="592"/>
      <c r="BKI1" s="592"/>
      <c r="BKJ1" s="592"/>
      <c r="BKK1" s="592" t="s">
        <v>359</v>
      </c>
      <c r="BKL1" s="592"/>
      <c r="BKM1" s="592"/>
      <c r="BKN1" s="592"/>
      <c r="BKO1" s="592"/>
      <c r="BKP1" s="592"/>
      <c r="BKQ1" s="592"/>
      <c r="BKR1" s="592"/>
      <c r="BKS1" s="592"/>
      <c r="BKT1" s="592"/>
      <c r="BKU1" s="592"/>
      <c r="BKV1" s="592"/>
      <c r="BKW1" s="592"/>
      <c r="BKX1" s="592"/>
      <c r="BKY1" s="592"/>
      <c r="BKZ1" s="592"/>
      <c r="BLA1" s="592" t="s">
        <v>359</v>
      </c>
      <c r="BLB1" s="592"/>
      <c r="BLC1" s="592"/>
      <c r="BLD1" s="592"/>
      <c r="BLE1" s="592"/>
      <c r="BLF1" s="592"/>
      <c r="BLG1" s="592"/>
      <c r="BLH1" s="592"/>
      <c r="BLI1" s="592"/>
      <c r="BLJ1" s="592"/>
      <c r="BLK1" s="592"/>
      <c r="BLL1" s="592"/>
      <c r="BLM1" s="592"/>
      <c r="BLN1" s="592"/>
      <c r="BLO1" s="592"/>
      <c r="BLP1" s="592"/>
      <c r="BLQ1" s="592" t="s">
        <v>359</v>
      </c>
      <c r="BLR1" s="592"/>
      <c r="BLS1" s="592"/>
      <c r="BLT1" s="592"/>
      <c r="BLU1" s="592"/>
      <c r="BLV1" s="592"/>
      <c r="BLW1" s="592"/>
      <c r="BLX1" s="592"/>
      <c r="BLY1" s="592"/>
      <c r="BLZ1" s="592"/>
      <c r="BMA1" s="592"/>
      <c r="BMB1" s="592"/>
      <c r="BMC1" s="592"/>
      <c r="BMD1" s="592"/>
      <c r="BME1" s="592"/>
      <c r="BMF1" s="592"/>
      <c r="BMG1" s="592" t="s">
        <v>359</v>
      </c>
      <c r="BMH1" s="592"/>
      <c r="BMI1" s="592"/>
      <c r="BMJ1" s="592"/>
      <c r="BMK1" s="592"/>
      <c r="BML1" s="592"/>
      <c r="BMM1" s="592"/>
      <c r="BMN1" s="592"/>
      <c r="BMO1" s="592"/>
      <c r="BMP1" s="592"/>
      <c r="BMQ1" s="592"/>
      <c r="BMR1" s="592"/>
      <c r="BMS1" s="592"/>
      <c r="BMT1" s="592"/>
      <c r="BMU1" s="592"/>
      <c r="BMV1" s="592"/>
      <c r="BMW1" s="592" t="s">
        <v>359</v>
      </c>
      <c r="BMX1" s="592"/>
      <c r="BMY1" s="592"/>
      <c r="BMZ1" s="592"/>
      <c r="BNA1" s="592"/>
      <c r="BNB1" s="592"/>
      <c r="BNC1" s="592"/>
      <c r="BND1" s="592"/>
      <c r="BNE1" s="592"/>
      <c r="BNF1" s="592"/>
      <c r="BNG1" s="592"/>
      <c r="BNH1" s="592"/>
      <c r="BNI1" s="592"/>
      <c r="BNJ1" s="592"/>
      <c r="BNK1" s="592"/>
      <c r="BNL1" s="592"/>
      <c r="BNM1" s="592" t="s">
        <v>359</v>
      </c>
      <c r="BNN1" s="592"/>
      <c r="BNO1" s="592"/>
      <c r="BNP1" s="592"/>
      <c r="BNQ1" s="592"/>
      <c r="BNR1" s="592"/>
      <c r="BNS1" s="592"/>
      <c r="BNT1" s="592"/>
      <c r="BNU1" s="592"/>
      <c r="BNV1" s="592"/>
      <c r="BNW1" s="592"/>
      <c r="BNX1" s="592"/>
      <c r="BNY1" s="592"/>
      <c r="BNZ1" s="592"/>
      <c r="BOA1" s="592"/>
      <c r="BOB1" s="592"/>
      <c r="BOC1" s="592" t="s">
        <v>359</v>
      </c>
      <c r="BOD1" s="592"/>
      <c r="BOE1" s="592"/>
      <c r="BOF1" s="592"/>
      <c r="BOG1" s="592"/>
      <c r="BOH1" s="592"/>
      <c r="BOI1" s="592"/>
      <c r="BOJ1" s="592"/>
      <c r="BOK1" s="592"/>
      <c r="BOL1" s="592"/>
      <c r="BOM1" s="592"/>
      <c r="BON1" s="592"/>
      <c r="BOO1" s="592"/>
      <c r="BOP1" s="592"/>
      <c r="BOQ1" s="592"/>
      <c r="BOR1" s="592"/>
      <c r="BOS1" s="592" t="s">
        <v>359</v>
      </c>
      <c r="BOT1" s="592"/>
      <c r="BOU1" s="592"/>
      <c r="BOV1" s="592"/>
      <c r="BOW1" s="592"/>
      <c r="BOX1" s="592"/>
      <c r="BOY1" s="592"/>
      <c r="BOZ1" s="592"/>
      <c r="BPA1" s="592"/>
      <c r="BPB1" s="592"/>
      <c r="BPC1" s="592"/>
      <c r="BPD1" s="592"/>
      <c r="BPE1" s="592"/>
      <c r="BPF1" s="592"/>
      <c r="BPG1" s="592"/>
      <c r="BPH1" s="592"/>
      <c r="BPI1" s="592" t="s">
        <v>359</v>
      </c>
      <c r="BPJ1" s="592"/>
      <c r="BPK1" s="592"/>
      <c r="BPL1" s="592"/>
      <c r="BPM1" s="592"/>
      <c r="BPN1" s="592"/>
      <c r="BPO1" s="592"/>
      <c r="BPP1" s="592"/>
      <c r="BPQ1" s="592"/>
      <c r="BPR1" s="592"/>
      <c r="BPS1" s="592"/>
      <c r="BPT1" s="592"/>
      <c r="BPU1" s="592"/>
      <c r="BPV1" s="592"/>
      <c r="BPW1" s="592"/>
      <c r="BPX1" s="592"/>
      <c r="BPY1" s="592" t="s">
        <v>359</v>
      </c>
      <c r="BPZ1" s="592"/>
      <c r="BQA1" s="592"/>
      <c r="BQB1" s="592"/>
      <c r="BQC1" s="592"/>
      <c r="BQD1" s="592"/>
      <c r="BQE1" s="592"/>
      <c r="BQF1" s="592"/>
      <c r="BQG1" s="592"/>
      <c r="BQH1" s="592"/>
      <c r="BQI1" s="592"/>
      <c r="BQJ1" s="592"/>
      <c r="BQK1" s="592"/>
      <c r="BQL1" s="592"/>
      <c r="BQM1" s="592"/>
      <c r="BQN1" s="592"/>
      <c r="BQO1" s="592" t="s">
        <v>359</v>
      </c>
      <c r="BQP1" s="592"/>
      <c r="BQQ1" s="592"/>
      <c r="BQR1" s="592"/>
      <c r="BQS1" s="592"/>
      <c r="BQT1" s="592"/>
      <c r="BQU1" s="592"/>
      <c r="BQV1" s="592"/>
      <c r="BQW1" s="592"/>
      <c r="BQX1" s="592"/>
      <c r="BQY1" s="592"/>
      <c r="BQZ1" s="592"/>
      <c r="BRA1" s="592"/>
      <c r="BRB1" s="592"/>
      <c r="BRC1" s="592"/>
      <c r="BRD1" s="592"/>
      <c r="BRE1" s="592" t="s">
        <v>359</v>
      </c>
      <c r="BRF1" s="592"/>
      <c r="BRG1" s="592"/>
      <c r="BRH1" s="592"/>
      <c r="BRI1" s="592"/>
      <c r="BRJ1" s="592"/>
      <c r="BRK1" s="592"/>
      <c r="BRL1" s="592"/>
      <c r="BRM1" s="592"/>
      <c r="BRN1" s="592"/>
      <c r="BRO1" s="592"/>
      <c r="BRP1" s="592"/>
      <c r="BRQ1" s="592"/>
      <c r="BRR1" s="592"/>
      <c r="BRS1" s="592"/>
      <c r="BRT1" s="592"/>
      <c r="BRU1" s="592" t="s">
        <v>359</v>
      </c>
      <c r="BRV1" s="592"/>
      <c r="BRW1" s="592"/>
      <c r="BRX1" s="592"/>
      <c r="BRY1" s="592"/>
      <c r="BRZ1" s="592"/>
      <c r="BSA1" s="592"/>
      <c r="BSB1" s="592"/>
      <c r="BSC1" s="592"/>
      <c r="BSD1" s="592"/>
      <c r="BSE1" s="592"/>
      <c r="BSF1" s="592"/>
      <c r="BSG1" s="592"/>
      <c r="BSH1" s="592"/>
      <c r="BSI1" s="592"/>
      <c r="BSJ1" s="592"/>
      <c r="BSK1" s="592" t="s">
        <v>359</v>
      </c>
      <c r="BSL1" s="592"/>
      <c r="BSM1" s="592"/>
      <c r="BSN1" s="592"/>
      <c r="BSO1" s="592"/>
      <c r="BSP1" s="592"/>
      <c r="BSQ1" s="592"/>
      <c r="BSR1" s="592"/>
      <c r="BSS1" s="592"/>
      <c r="BST1" s="592"/>
      <c r="BSU1" s="592"/>
      <c r="BSV1" s="592"/>
      <c r="BSW1" s="592"/>
      <c r="BSX1" s="592"/>
      <c r="BSY1" s="592"/>
      <c r="BSZ1" s="592"/>
      <c r="BTA1" s="592" t="s">
        <v>359</v>
      </c>
      <c r="BTB1" s="592"/>
      <c r="BTC1" s="592"/>
      <c r="BTD1" s="592"/>
      <c r="BTE1" s="592"/>
      <c r="BTF1" s="592"/>
      <c r="BTG1" s="592"/>
      <c r="BTH1" s="592"/>
      <c r="BTI1" s="592"/>
      <c r="BTJ1" s="592"/>
      <c r="BTK1" s="592"/>
      <c r="BTL1" s="592"/>
      <c r="BTM1" s="592"/>
      <c r="BTN1" s="592"/>
      <c r="BTO1" s="592"/>
      <c r="BTP1" s="592"/>
      <c r="BTQ1" s="592" t="s">
        <v>359</v>
      </c>
      <c r="BTR1" s="592"/>
      <c r="BTS1" s="592"/>
      <c r="BTT1" s="592"/>
      <c r="BTU1" s="592"/>
      <c r="BTV1" s="592"/>
      <c r="BTW1" s="592"/>
      <c r="BTX1" s="592"/>
      <c r="BTY1" s="592"/>
      <c r="BTZ1" s="592"/>
      <c r="BUA1" s="592"/>
      <c r="BUB1" s="592"/>
      <c r="BUC1" s="592"/>
      <c r="BUD1" s="592"/>
      <c r="BUE1" s="592"/>
      <c r="BUF1" s="592"/>
      <c r="BUG1" s="592" t="s">
        <v>359</v>
      </c>
      <c r="BUH1" s="592"/>
      <c r="BUI1" s="592"/>
      <c r="BUJ1" s="592"/>
      <c r="BUK1" s="592"/>
      <c r="BUL1" s="592"/>
      <c r="BUM1" s="592"/>
      <c r="BUN1" s="592"/>
      <c r="BUO1" s="592"/>
      <c r="BUP1" s="592"/>
      <c r="BUQ1" s="592"/>
      <c r="BUR1" s="592"/>
      <c r="BUS1" s="592"/>
      <c r="BUT1" s="592"/>
      <c r="BUU1" s="592"/>
      <c r="BUV1" s="592"/>
      <c r="BUW1" s="592" t="s">
        <v>359</v>
      </c>
      <c r="BUX1" s="592"/>
      <c r="BUY1" s="592"/>
      <c r="BUZ1" s="592"/>
      <c r="BVA1" s="592"/>
      <c r="BVB1" s="592"/>
      <c r="BVC1" s="592"/>
      <c r="BVD1" s="592"/>
      <c r="BVE1" s="592"/>
      <c r="BVF1" s="592"/>
      <c r="BVG1" s="592"/>
      <c r="BVH1" s="592"/>
      <c r="BVI1" s="592"/>
      <c r="BVJ1" s="592"/>
      <c r="BVK1" s="592"/>
      <c r="BVL1" s="592"/>
      <c r="BVM1" s="592" t="s">
        <v>359</v>
      </c>
      <c r="BVN1" s="592"/>
      <c r="BVO1" s="592"/>
      <c r="BVP1" s="592"/>
      <c r="BVQ1" s="592"/>
      <c r="BVR1" s="592"/>
      <c r="BVS1" s="592"/>
      <c r="BVT1" s="592"/>
      <c r="BVU1" s="592"/>
      <c r="BVV1" s="592"/>
      <c r="BVW1" s="592"/>
      <c r="BVX1" s="592"/>
      <c r="BVY1" s="592"/>
      <c r="BVZ1" s="592"/>
      <c r="BWA1" s="592"/>
      <c r="BWB1" s="592"/>
      <c r="BWC1" s="592" t="s">
        <v>359</v>
      </c>
      <c r="BWD1" s="592"/>
      <c r="BWE1" s="592"/>
      <c r="BWF1" s="592"/>
      <c r="BWG1" s="592"/>
      <c r="BWH1" s="592"/>
      <c r="BWI1" s="592"/>
      <c r="BWJ1" s="592"/>
      <c r="BWK1" s="592"/>
      <c r="BWL1" s="592"/>
      <c r="BWM1" s="592"/>
      <c r="BWN1" s="592"/>
      <c r="BWO1" s="592"/>
      <c r="BWP1" s="592"/>
      <c r="BWQ1" s="592"/>
      <c r="BWR1" s="592"/>
      <c r="BWS1" s="592" t="s">
        <v>359</v>
      </c>
      <c r="BWT1" s="592"/>
      <c r="BWU1" s="592"/>
      <c r="BWV1" s="592"/>
      <c r="BWW1" s="592"/>
      <c r="BWX1" s="592"/>
      <c r="BWY1" s="592"/>
      <c r="BWZ1" s="592"/>
      <c r="BXA1" s="592"/>
      <c r="BXB1" s="592"/>
      <c r="BXC1" s="592"/>
      <c r="BXD1" s="592"/>
      <c r="BXE1" s="592"/>
      <c r="BXF1" s="592"/>
      <c r="BXG1" s="592"/>
      <c r="BXH1" s="592"/>
      <c r="BXI1" s="592" t="s">
        <v>359</v>
      </c>
      <c r="BXJ1" s="592"/>
      <c r="BXK1" s="592"/>
      <c r="BXL1" s="592"/>
      <c r="BXM1" s="592"/>
      <c r="BXN1" s="592"/>
      <c r="BXO1" s="592"/>
      <c r="BXP1" s="592"/>
      <c r="BXQ1" s="592"/>
      <c r="BXR1" s="592"/>
      <c r="BXS1" s="592"/>
      <c r="BXT1" s="592"/>
      <c r="BXU1" s="592"/>
      <c r="BXV1" s="592"/>
      <c r="BXW1" s="592"/>
      <c r="BXX1" s="592"/>
      <c r="BXY1" s="592" t="s">
        <v>359</v>
      </c>
      <c r="BXZ1" s="592"/>
      <c r="BYA1" s="592"/>
      <c r="BYB1" s="592"/>
      <c r="BYC1" s="592"/>
      <c r="BYD1" s="592"/>
      <c r="BYE1" s="592"/>
      <c r="BYF1" s="592"/>
      <c r="BYG1" s="592"/>
      <c r="BYH1" s="592"/>
      <c r="BYI1" s="592"/>
      <c r="BYJ1" s="592"/>
      <c r="BYK1" s="592"/>
      <c r="BYL1" s="592"/>
      <c r="BYM1" s="592"/>
      <c r="BYN1" s="592"/>
      <c r="BYO1" s="592" t="s">
        <v>359</v>
      </c>
      <c r="BYP1" s="592"/>
      <c r="BYQ1" s="592"/>
      <c r="BYR1" s="592"/>
      <c r="BYS1" s="592"/>
      <c r="BYT1" s="592"/>
      <c r="BYU1" s="592"/>
      <c r="BYV1" s="592"/>
      <c r="BYW1" s="592"/>
      <c r="BYX1" s="592"/>
      <c r="BYY1" s="592"/>
      <c r="BYZ1" s="592"/>
      <c r="BZA1" s="592"/>
      <c r="BZB1" s="592"/>
      <c r="BZC1" s="592"/>
      <c r="BZD1" s="592"/>
      <c r="BZE1" s="592" t="s">
        <v>359</v>
      </c>
      <c r="BZF1" s="592"/>
      <c r="BZG1" s="592"/>
      <c r="BZH1" s="592"/>
      <c r="BZI1" s="592"/>
      <c r="BZJ1" s="592"/>
      <c r="BZK1" s="592"/>
      <c r="BZL1" s="592"/>
      <c r="BZM1" s="592"/>
      <c r="BZN1" s="592"/>
      <c r="BZO1" s="592"/>
      <c r="BZP1" s="592"/>
      <c r="BZQ1" s="592"/>
      <c r="BZR1" s="592"/>
      <c r="BZS1" s="592"/>
      <c r="BZT1" s="592"/>
      <c r="BZU1" s="592" t="s">
        <v>359</v>
      </c>
      <c r="BZV1" s="592"/>
      <c r="BZW1" s="592"/>
      <c r="BZX1" s="592"/>
      <c r="BZY1" s="592"/>
      <c r="BZZ1" s="592"/>
      <c r="CAA1" s="592"/>
      <c r="CAB1" s="592"/>
      <c r="CAC1" s="592"/>
      <c r="CAD1" s="592"/>
      <c r="CAE1" s="592"/>
      <c r="CAF1" s="592"/>
      <c r="CAG1" s="592"/>
      <c r="CAH1" s="592"/>
      <c r="CAI1" s="592"/>
      <c r="CAJ1" s="592"/>
      <c r="CAK1" s="592" t="s">
        <v>359</v>
      </c>
      <c r="CAL1" s="592"/>
      <c r="CAM1" s="592"/>
      <c r="CAN1" s="592"/>
      <c r="CAO1" s="592"/>
      <c r="CAP1" s="592"/>
      <c r="CAQ1" s="592"/>
      <c r="CAR1" s="592"/>
      <c r="CAS1" s="592"/>
      <c r="CAT1" s="592"/>
      <c r="CAU1" s="592"/>
      <c r="CAV1" s="592"/>
      <c r="CAW1" s="592"/>
      <c r="CAX1" s="592"/>
      <c r="CAY1" s="592"/>
      <c r="CAZ1" s="592"/>
      <c r="CBA1" s="592" t="s">
        <v>359</v>
      </c>
      <c r="CBB1" s="592"/>
      <c r="CBC1" s="592"/>
      <c r="CBD1" s="592"/>
      <c r="CBE1" s="592"/>
      <c r="CBF1" s="592"/>
      <c r="CBG1" s="592"/>
      <c r="CBH1" s="592"/>
      <c r="CBI1" s="592"/>
      <c r="CBJ1" s="592"/>
      <c r="CBK1" s="592"/>
      <c r="CBL1" s="592"/>
      <c r="CBM1" s="592"/>
      <c r="CBN1" s="592"/>
      <c r="CBO1" s="592"/>
      <c r="CBP1" s="592"/>
      <c r="CBQ1" s="592" t="s">
        <v>359</v>
      </c>
      <c r="CBR1" s="592"/>
      <c r="CBS1" s="592"/>
      <c r="CBT1" s="592"/>
      <c r="CBU1" s="592"/>
      <c r="CBV1" s="592"/>
      <c r="CBW1" s="592"/>
      <c r="CBX1" s="592"/>
      <c r="CBY1" s="592"/>
      <c r="CBZ1" s="592"/>
      <c r="CCA1" s="592"/>
      <c r="CCB1" s="592"/>
      <c r="CCC1" s="592"/>
      <c r="CCD1" s="592"/>
      <c r="CCE1" s="592"/>
      <c r="CCF1" s="592"/>
      <c r="CCG1" s="592" t="s">
        <v>359</v>
      </c>
      <c r="CCH1" s="592"/>
      <c r="CCI1" s="592"/>
      <c r="CCJ1" s="592"/>
      <c r="CCK1" s="592"/>
      <c r="CCL1" s="592"/>
      <c r="CCM1" s="592"/>
      <c r="CCN1" s="592"/>
      <c r="CCO1" s="592"/>
      <c r="CCP1" s="592"/>
      <c r="CCQ1" s="592"/>
      <c r="CCR1" s="592"/>
      <c r="CCS1" s="592"/>
      <c r="CCT1" s="592"/>
      <c r="CCU1" s="592"/>
      <c r="CCV1" s="592"/>
      <c r="CCW1" s="592" t="s">
        <v>359</v>
      </c>
      <c r="CCX1" s="592"/>
      <c r="CCY1" s="592"/>
      <c r="CCZ1" s="592"/>
      <c r="CDA1" s="592"/>
      <c r="CDB1" s="592"/>
      <c r="CDC1" s="592"/>
      <c r="CDD1" s="592"/>
      <c r="CDE1" s="592"/>
      <c r="CDF1" s="592"/>
      <c r="CDG1" s="592"/>
      <c r="CDH1" s="592"/>
      <c r="CDI1" s="592"/>
      <c r="CDJ1" s="592"/>
      <c r="CDK1" s="592"/>
      <c r="CDL1" s="592"/>
      <c r="CDM1" s="592" t="s">
        <v>359</v>
      </c>
      <c r="CDN1" s="592"/>
      <c r="CDO1" s="592"/>
      <c r="CDP1" s="592"/>
      <c r="CDQ1" s="592"/>
      <c r="CDR1" s="592"/>
      <c r="CDS1" s="592"/>
      <c r="CDT1" s="592"/>
      <c r="CDU1" s="592"/>
      <c r="CDV1" s="592"/>
      <c r="CDW1" s="592"/>
      <c r="CDX1" s="592"/>
      <c r="CDY1" s="592"/>
      <c r="CDZ1" s="592"/>
      <c r="CEA1" s="592"/>
      <c r="CEB1" s="592"/>
      <c r="CEC1" s="592" t="s">
        <v>359</v>
      </c>
      <c r="CED1" s="592"/>
      <c r="CEE1" s="592"/>
      <c r="CEF1" s="592"/>
      <c r="CEG1" s="592"/>
      <c r="CEH1" s="592"/>
      <c r="CEI1" s="592"/>
      <c r="CEJ1" s="592"/>
      <c r="CEK1" s="592"/>
      <c r="CEL1" s="592"/>
      <c r="CEM1" s="592"/>
      <c r="CEN1" s="592"/>
      <c r="CEO1" s="592"/>
      <c r="CEP1" s="592"/>
      <c r="CEQ1" s="592"/>
      <c r="CER1" s="592"/>
      <c r="CES1" s="592" t="s">
        <v>359</v>
      </c>
      <c r="CET1" s="592"/>
      <c r="CEU1" s="592"/>
      <c r="CEV1" s="592"/>
      <c r="CEW1" s="592"/>
      <c r="CEX1" s="592"/>
      <c r="CEY1" s="592"/>
      <c r="CEZ1" s="592"/>
      <c r="CFA1" s="592"/>
      <c r="CFB1" s="592"/>
      <c r="CFC1" s="592"/>
      <c r="CFD1" s="592"/>
      <c r="CFE1" s="592"/>
      <c r="CFF1" s="592"/>
      <c r="CFG1" s="592"/>
      <c r="CFH1" s="592"/>
      <c r="CFI1" s="592" t="s">
        <v>359</v>
      </c>
      <c r="CFJ1" s="592"/>
      <c r="CFK1" s="592"/>
      <c r="CFL1" s="592"/>
      <c r="CFM1" s="592"/>
      <c r="CFN1" s="592"/>
      <c r="CFO1" s="592"/>
      <c r="CFP1" s="592"/>
      <c r="CFQ1" s="592"/>
      <c r="CFR1" s="592"/>
      <c r="CFS1" s="592"/>
      <c r="CFT1" s="592"/>
      <c r="CFU1" s="592"/>
      <c r="CFV1" s="592"/>
      <c r="CFW1" s="592"/>
      <c r="CFX1" s="592"/>
      <c r="CFY1" s="592" t="s">
        <v>359</v>
      </c>
      <c r="CFZ1" s="592"/>
      <c r="CGA1" s="592"/>
      <c r="CGB1" s="592"/>
      <c r="CGC1" s="592"/>
      <c r="CGD1" s="592"/>
      <c r="CGE1" s="592"/>
      <c r="CGF1" s="592"/>
      <c r="CGG1" s="592"/>
      <c r="CGH1" s="592"/>
      <c r="CGI1" s="592"/>
      <c r="CGJ1" s="592"/>
      <c r="CGK1" s="592"/>
      <c r="CGL1" s="592"/>
      <c r="CGM1" s="592"/>
      <c r="CGN1" s="592"/>
      <c r="CGO1" s="592" t="s">
        <v>359</v>
      </c>
      <c r="CGP1" s="592"/>
      <c r="CGQ1" s="592"/>
      <c r="CGR1" s="592"/>
      <c r="CGS1" s="592"/>
      <c r="CGT1" s="592"/>
      <c r="CGU1" s="592"/>
      <c r="CGV1" s="592"/>
      <c r="CGW1" s="592"/>
      <c r="CGX1" s="592"/>
      <c r="CGY1" s="592"/>
      <c r="CGZ1" s="592"/>
      <c r="CHA1" s="592"/>
      <c r="CHB1" s="592"/>
      <c r="CHC1" s="592"/>
      <c r="CHD1" s="592"/>
      <c r="CHE1" s="592" t="s">
        <v>359</v>
      </c>
      <c r="CHF1" s="592"/>
      <c r="CHG1" s="592"/>
      <c r="CHH1" s="592"/>
      <c r="CHI1" s="592"/>
      <c r="CHJ1" s="592"/>
      <c r="CHK1" s="592"/>
      <c r="CHL1" s="592"/>
      <c r="CHM1" s="592"/>
      <c r="CHN1" s="592"/>
      <c r="CHO1" s="592"/>
      <c r="CHP1" s="592"/>
      <c r="CHQ1" s="592"/>
      <c r="CHR1" s="592"/>
      <c r="CHS1" s="592"/>
      <c r="CHT1" s="592"/>
      <c r="CHU1" s="592" t="s">
        <v>359</v>
      </c>
      <c r="CHV1" s="592"/>
      <c r="CHW1" s="592"/>
      <c r="CHX1" s="592"/>
      <c r="CHY1" s="592"/>
      <c r="CHZ1" s="592"/>
      <c r="CIA1" s="592"/>
      <c r="CIB1" s="592"/>
      <c r="CIC1" s="592"/>
      <c r="CID1" s="592"/>
      <c r="CIE1" s="592"/>
      <c r="CIF1" s="592"/>
      <c r="CIG1" s="592"/>
      <c r="CIH1" s="592"/>
      <c r="CII1" s="592"/>
      <c r="CIJ1" s="592"/>
      <c r="CIK1" s="592" t="s">
        <v>359</v>
      </c>
      <c r="CIL1" s="592"/>
      <c r="CIM1" s="592"/>
      <c r="CIN1" s="592"/>
      <c r="CIO1" s="592"/>
      <c r="CIP1" s="592"/>
      <c r="CIQ1" s="592"/>
      <c r="CIR1" s="592"/>
      <c r="CIS1" s="592"/>
      <c r="CIT1" s="592"/>
      <c r="CIU1" s="592"/>
      <c r="CIV1" s="592"/>
      <c r="CIW1" s="592"/>
      <c r="CIX1" s="592"/>
      <c r="CIY1" s="592"/>
      <c r="CIZ1" s="592"/>
      <c r="CJA1" s="592" t="s">
        <v>359</v>
      </c>
      <c r="CJB1" s="592"/>
      <c r="CJC1" s="592"/>
      <c r="CJD1" s="592"/>
      <c r="CJE1" s="592"/>
      <c r="CJF1" s="592"/>
      <c r="CJG1" s="592"/>
      <c r="CJH1" s="592"/>
      <c r="CJI1" s="592"/>
      <c r="CJJ1" s="592"/>
      <c r="CJK1" s="592"/>
      <c r="CJL1" s="592"/>
      <c r="CJM1" s="592"/>
      <c r="CJN1" s="592"/>
      <c r="CJO1" s="592"/>
      <c r="CJP1" s="592"/>
      <c r="CJQ1" s="592" t="s">
        <v>359</v>
      </c>
      <c r="CJR1" s="592"/>
      <c r="CJS1" s="592"/>
      <c r="CJT1" s="592"/>
      <c r="CJU1" s="592"/>
      <c r="CJV1" s="592"/>
      <c r="CJW1" s="592"/>
      <c r="CJX1" s="592"/>
      <c r="CJY1" s="592"/>
      <c r="CJZ1" s="592"/>
      <c r="CKA1" s="592"/>
      <c r="CKB1" s="592"/>
      <c r="CKC1" s="592"/>
      <c r="CKD1" s="592"/>
      <c r="CKE1" s="592"/>
      <c r="CKF1" s="592"/>
      <c r="CKG1" s="592" t="s">
        <v>359</v>
      </c>
      <c r="CKH1" s="592"/>
      <c r="CKI1" s="592"/>
      <c r="CKJ1" s="592"/>
      <c r="CKK1" s="592"/>
      <c r="CKL1" s="592"/>
      <c r="CKM1" s="592"/>
      <c r="CKN1" s="592"/>
      <c r="CKO1" s="592"/>
      <c r="CKP1" s="592"/>
      <c r="CKQ1" s="592"/>
      <c r="CKR1" s="592"/>
      <c r="CKS1" s="592"/>
      <c r="CKT1" s="592"/>
      <c r="CKU1" s="592"/>
      <c r="CKV1" s="592"/>
      <c r="CKW1" s="592" t="s">
        <v>359</v>
      </c>
      <c r="CKX1" s="592"/>
      <c r="CKY1" s="592"/>
      <c r="CKZ1" s="592"/>
      <c r="CLA1" s="592"/>
      <c r="CLB1" s="592"/>
      <c r="CLC1" s="592"/>
      <c r="CLD1" s="592"/>
      <c r="CLE1" s="592"/>
      <c r="CLF1" s="592"/>
      <c r="CLG1" s="592"/>
      <c r="CLH1" s="592"/>
      <c r="CLI1" s="592"/>
      <c r="CLJ1" s="592"/>
      <c r="CLK1" s="592"/>
      <c r="CLL1" s="592"/>
      <c r="CLM1" s="592" t="s">
        <v>359</v>
      </c>
      <c r="CLN1" s="592"/>
      <c r="CLO1" s="592"/>
      <c r="CLP1" s="592"/>
      <c r="CLQ1" s="592"/>
      <c r="CLR1" s="592"/>
      <c r="CLS1" s="592"/>
      <c r="CLT1" s="592"/>
      <c r="CLU1" s="592"/>
      <c r="CLV1" s="592"/>
      <c r="CLW1" s="592"/>
      <c r="CLX1" s="592"/>
      <c r="CLY1" s="592"/>
      <c r="CLZ1" s="592"/>
      <c r="CMA1" s="592"/>
      <c r="CMB1" s="592"/>
      <c r="CMC1" s="592" t="s">
        <v>359</v>
      </c>
      <c r="CMD1" s="592"/>
      <c r="CME1" s="592"/>
      <c r="CMF1" s="592"/>
      <c r="CMG1" s="592"/>
      <c r="CMH1" s="592"/>
      <c r="CMI1" s="592"/>
      <c r="CMJ1" s="592"/>
      <c r="CMK1" s="592"/>
      <c r="CML1" s="592"/>
      <c r="CMM1" s="592"/>
      <c r="CMN1" s="592"/>
      <c r="CMO1" s="592"/>
      <c r="CMP1" s="592"/>
      <c r="CMQ1" s="592"/>
      <c r="CMR1" s="592"/>
      <c r="CMS1" s="592" t="s">
        <v>359</v>
      </c>
      <c r="CMT1" s="592"/>
      <c r="CMU1" s="592"/>
      <c r="CMV1" s="592"/>
      <c r="CMW1" s="592"/>
      <c r="CMX1" s="592"/>
      <c r="CMY1" s="592"/>
      <c r="CMZ1" s="592"/>
      <c r="CNA1" s="592"/>
      <c r="CNB1" s="592"/>
      <c r="CNC1" s="592"/>
      <c r="CND1" s="592"/>
      <c r="CNE1" s="592"/>
      <c r="CNF1" s="592"/>
      <c r="CNG1" s="592"/>
      <c r="CNH1" s="592"/>
      <c r="CNI1" s="592" t="s">
        <v>359</v>
      </c>
      <c r="CNJ1" s="592"/>
      <c r="CNK1" s="592"/>
      <c r="CNL1" s="592"/>
      <c r="CNM1" s="592"/>
      <c r="CNN1" s="592"/>
      <c r="CNO1" s="592"/>
      <c r="CNP1" s="592"/>
      <c r="CNQ1" s="592"/>
      <c r="CNR1" s="592"/>
      <c r="CNS1" s="592"/>
      <c r="CNT1" s="592"/>
      <c r="CNU1" s="592"/>
      <c r="CNV1" s="592"/>
      <c r="CNW1" s="592"/>
      <c r="CNX1" s="592"/>
      <c r="CNY1" s="592" t="s">
        <v>359</v>
      </c>
      <c r="CNZ1" s="592"/>
      <c r="COA1" s="592"/>
      <c r="COB1" s="592"/>
      <c r="COC1" s="592"/>
      <c r="COD1" s="592"/>
      <c r="COE1" s="592"/>
      <c r="COF1" s="592"/>
      <c r="COG1" s="592"/>
      <c r="COH1" s="592"/>
      <c r="COI1" s="592"/>
      <c r="COJ1" s="592"/>
      <c r="COK1" s="592"/>
      <c r="COL1" s="592"/>
      <c r="COM1" s="592"/>
      <c r="CON1" s="592"/>
      <c r="COO1" s="592" t="s">
        <v>359</v>
      </c>
      <c r="COP1" s="592"/>
      <c r="COQ1" s="592"/>
      <c r="COR1" s="592"/>
      <c r="COS1" s="592"/>
      <c r="COT1" s="592"/>
      <c r="COU1" s="592"/>
      <c r="COV1" s="592"/>
      <c r="COW1" s="592"/>
      <c r="COX1" s="592"/>
      <c r="COY1" s="592"/>
      <c r="COZ1" s="592"/>
      <c r="CPA1" s="592"/>
      <c r="CPB1" s="592"/>
      <c r="CPC1" s="592"/>
      <c r="CPD1" s="592"/>
      <c r="CPE1" s="592" t="s">
        <v>359</v>
      </c>
      <c r="CPF1" s="592"/>
      <c r="CPG1" s="592"/>
      <c r="CPH1" s="592"/>
      <c r="CPI1" s="592"/>
      <c r="CPJ1" s="592"/>
      <c r="CPK1" s="592"/>
      <c r="CPL1" s="592"/>
      <c r="CPM1" s="592"/>
      <c r="CPN1" s="592"/>
      <c r="CPO1" s="592"/>
      <c r="CPP1" s="592"/>
      <c r="CPQ1" s="592"/>
      <c r="CPR1" s="592"/>
      <c r="CPS1" s="592"/>
      <c r="CPT1" s="592"/>
      <c r="CPU1" s="592" t="s">
        <v>359</v>
      </c>
      <c r="CPV1" s="592"/>
      <c r="CPW1" s="592"/>
      <c r="CPX1" s="592"/>
      <c r="CPY1" s="592"/>
      <c r="CPZ1" s="592"/>
      <c r="CQA1" s="592"/>
      <c r="CQB1" s="592"/>
      <c r="CQC1" s="592"/>
      <c r="CQD1" s="592"/>
      <c r="CQE1" s="592"/>
      <c r="CQF1" s="592"/>
      <c r="CQG1" s="592"/>
      <c r="CQH1" s="592"/>
      <c r="CQI1" s="592"/>
      <c r="CQJ1" s="592"/>
      <c r="CQK1" s="592" t="s">
        <v>359</v>
      </c>
      <c r="CQL1" s="592"/>
      <c r="CQM1" s="592"/>
      <c r="CQN1" s="592"/>
      <c r="CQO1" s="592"/>
      <c r="CQP1" s="592"/>
      <c r="CQQ1" s="592"/>
      <c r="CQR1" s="592"/>
      <c r="CQS1" s="592"/>
      <c r="CQT1" s="592"/>
      <c r="CQU1" s="592"/>
      <c r="CQV1" s="592"/>
      <c r="CQW1" s="592"/>
      <c r="CQX1" s="592"/>
      <c r="CQY1" s="592"/>
      <c r="CQZ1" s="592"/>
      <c r="CRA1" s="592" t="s">
        <v>359</v>
      </c>
      <c r="CRB1" s="592"/>
      <c r="CRC1" s="592"/>
      <c r="CRD1" s="592"/>
      <c r="CRE1" s="592"/>
      <c r="CRF1" s="592"/>
      <c r="CRG1" s="592"/>
      <c r="CRH1" s="592"/>
      <c r="CRI1" s="592"/>
      <c r="CRJ1" s="592"/>
      <c r="CRK1" s="592"/>
      <c r="CRL1" s="592"/>
      <c r="CRM1" s="592"/>
      <c r="CRN1" s="592"/>
      <c r="CRO1" s="592"/>
      <c r="CRP1" s="592"/>
      <c r="CRQ1" s="592" t="s">
        <v>359</v>
      </c>
      <c r="CRR1" s="592"/>
      <c r="CRS1" s="592"/>
      <c r="CRT1" s="592"/>
      <c r="CRU1" s="592"/>
      <c r="CRV1" s="592"/>
      <c r="CRW1" s="592"/>
      <c r="CRX1" s="592"/>
      <c r="CRY1" s="592"/>
      <c r="CRZ1" s="592"/>
      <c r="CSA1" s="592"/>
      <c r="CSB1" s="592"/>
      <c r="CSC1" s="592"/>
      <c r="CSD1" s="592"/>
      <c r="CSE1" s="592"/>
      <c r="CSF1" s="592"/>
      <c r="CSG1" s="592" t="s">
        <v>359</v>
      </c>
      <c r="CSH1" s="592"/>
      <c r="CSI1" s="592"/>
      <c r="CSJ1" s="592"/>
      <c r="CSK1" s="592"/>
      <c r="CSL1" s="592"/>
      <c r="CSM1" s="592"/>
      <c r="CSN1" s="592"/>
      <c r="CSO1" s="592"/>
      <c r="CSP1" s="592"/>
      <c r="CSQ1" s="592"/>
      <c r="CSR1" s="592"/>
      <c r="CSS1" s="592"/>
      <c r="CST1" s="592"/>
      <c r="CSU1" s="592"/>
      <c r="CSV1" s="592"/>
      <c r="CSW1" s="592" t="s">
        <v>359</v>
      </c>
      <c r="CSX1" s="592"/>
      <c r="CSY1" s="592"/>
      <c r="CSZ1" s="592"/>
      <c r="CTA1" s="592"/>
      <c r="CTB1" s="592"/>
      <c r="CTC1" s="592"/>
      <c r="CTD1" s="592"/>
      <c r="CTE1" s="592"/>
      <c r="CTF1" s="592"/>
      <c r="CTG1" s="592"/>
      <c r="CTH1" s="592"/>
      <c r="CTI1" s="592"/>
      <c r="CTJ1" s="592"/>
      <c r="CTK1" s="592"/>
      <c r="CTL1" s="592"/>
      <c r="CTM1" s="592" t="s">
        <v>359</v>
      </c>
      <c r="CTN1" s="592"/>
      <c r="CTO1" s="592"/>
      <c r="CTP1" s="592"/>
      <c r="CTQ1" s="592"/>
      <c r="CTR1" s="592"/>
      <c r="CTS1" s="592"/>
      <c r="CTT1" s="592"/>
      <c r="CTU1" s="592"/>
      <c r="CTV1" s="592"/>
      <c r="CTW1" s="592"/>
      <c r="CTX1" s="592"/>
      <c r="CTY1" s="592"/>
      <c r="CTZ1" s="592"/>
      <c r="CUA1" s="592"/>
      <c r="CUB1" s="592"/>
      <c r="CUC1" s="592" t="s">
        <v>359</v>
      </c>
      <c r="CUD1" s="592"/>
      <c r="CUE1" s="592"/>
      <c r="CUF1" s="592"/>
      <c r="CUG1" s="592"/>
      <c r="CUH1" s="592"/>
      <c r="CUI1" s="592"/>
      <c r="CUJ1" s="592"/>
      <c r="CUK1" s="592"/>
      <c r="CUL1" s="592"/>
      <c r="CUM1" s="592"/>
      <c r="CUN1" s="592"/>
      <c r="CUO1" s="592"/>
      <c r="CUP1" s="592"/>
      <c r="CUQ1" s="592"/>
      <c r="CUR1" s="592"/>
      <c r="CUS1" s="592" t="s">
        <v>359</v>
      </c>
      <c r="CUT1" s="592"/>
      <c r="CUU1" s="592"/>
      <c r="CUV1" s="592"/>
      <c r="CUW1" s="592"/>
      <c r="CUX1" s="592"/>
      <c r="CUY1" s="592"/>
      <c r="CUZ1" s="592"/>
      <c r="CVA1" s="592"/>
      <c r="CVB1" s="592"/>
      <c r="CVC1" s="592"/>
      <c r="CVD1" s="592"/>
      <c r="CVE1" s="592"/>
      <c r="CVF1" s="592"/>
      <c r="CVG1" s="592"/>
      <c r="CVH1" s="592"/>
      <c r="CVI1" s="592" t="s">
        <v>359</v>
      </c>
      <c r="CVJ1" s="592"/>
      <c r="CVK1" s="592"/>
      <c r="CVL1" s="592"/>
      <c r="CVM1" s="592"/>
      <c r="CVN1" s="592"/>
      <c r="CVO1" s="592"/>
      <c r="CVP1" s="592"/>
      <c r="CVQ1" s="592"/>
      <c r="CVR1" s="592"/>
      <c r="CVS1" s="592"/>
      <c r="CVT1" s="592"/>
      <c r="CVU1" s="592"/>
      <c r="CVV1" s="592"/>
      <c r="CVW1" s="592"/>
      <c r="CVX1" s="592"/>
      <c r="CVY1" s="592" t="s">
        <v>359</v>
      </c>
      <c r="CVZ1" s="592"/>
      <c r="CWA1" s="592"/>
      <c r="CWB1" s="592"/>
      <c r="CWC1" s="592"/>
      <c r="CWD1" s="592"/>
      <c r="CWE1" s="592"/>
      <c r="CWF1" s="592"/>
      <c r="CWG1" s="592"/>
      <c r="CWH1" s="592"/>
      <c r="CWI1" s="592"/>
      <c r="CWJ1" s="592"/>
      <c r="CWK1" s="592"/>
      <c r="CWL1" s="592"/>
      <c r="CWM1" s="592"/>
      <c r="CWN1" s="592"/>
      <c r="CWO1" s="592" t="s">
        <v>359</v>
      </c>
      <c r="CWP1" s="592"/>
      <c r="CWQ1" s="592"/>
      <c r="CWR1" s="592"/>
      <c r="CWS1" s="592"/>
      <c r="CWT1" s="592"/>
      <c r="CWU1" s="592"/>
      <c r="CWV1" s="592"/>
      <c r="CWW1" s="592"/>
      <c r="CWX1" s="592"/>
      <c r="CWY1" s="592"/>
      <c r="CWZ1" s="592"/>
      <c r="CXA1" s="592"/>
      <c r="CXB1" s="592"/>
      <c r="CXC1" s="592"/>
      <c r="CXD1" s="592"/>
      <c r="CXE1" s="592" t="s">
        <v>359</v>
      </c>
      <c r="CXF1" s="592"/>
      <c r="CXG1" s="592"/>
      <c r="CXH1" s="592"/>
      <c r="CXI1" s="592"/>
      <c r="CXJ1" s="592"/>
      <c r="CXK1" s="592"/>
      <c r="CXL1" s="592"/>
      <c r="CXM1" s="592"/>
      <c r="CXN1" s="592"/>
      <c r="CXO1" s="592"/>
      <c r="CXP1" s="592"/>
      <c r="CXQ1" s="592"/>
      <c r="CXR1" s="592"/>
      <c r="CXS1" s="592"/>
      <c r="CXT1" s="592"/>
      <c r="CXU1" s="592" t="s">
        <v>359</v>
      </c>
      <c r="CXV1" s="592"/>
      <c r="CXW1" s="592"/>
      <c r="CXX1" s="592"/>
      <c r="CXY1" s="592"/>
      <c r="CXZ1" s="592"/>
      <c r="CYA1" s="592"/>
      <c r="CYB1" s="592"/>
      <c r="CYC1" s="592"/>
      <c r="CYD1" s="592"/>
      <c r="CYE1" s="592"/>
      <c r="CYF1" s="592"/>
      <c r="CYG1" s="592"/>
      <c r="CYH1" s="592"/>
      <c r="CYI1" s="592"/>
      <c r="CYJ1" s="592"/>
      <c r="CYK1" s="592" t="s">
        <v>359</v>
      </c>
      <c r="CYL1" s="592"/>
      <c r="CYM1" s="592"/>
      <c r="CYN1" s="592"/>
      <c r="CYO1" s="592"/>
      <c r="CYP1" s="592"/>
      <c r="CYQ1" s="592"/>
      <c r="CYR1" s="592"/>
      <c r="CYS1" s="592"/>
      <c r="CYT1" s="592"/>
      <c r="CYU1" s="592"/>
      <c r="CYV1" s="592"/>
      <c r="CYW1" s="592"/>
      <c r="CYX1" s="592"/>
      <c r="CYY1" s="592"/>
      <c r="CYZ1" s="592"/>
      <c r="CZA1" s="592" t="s">
        <v>359</v>
      </c>
      <c r="CZB1" s="592"/>
      <c r="CZC1" s="592"/>
      <c r="CZD1" s="592"/>
      <c r="CZE1" s="592"/>
      <c r="CZF1" s="592"/>
      <c r="CZG1" s="592"/>
      <c r="CZH1" s="592"/>
      <c r="CZI1" s="592"/>
      <c r="CZJ1" s="592"/>
      <c r="CZK1" s="592"/>
      <c r="CZL1" s="592"/>
      <c r="CZM1" s="592"/>
      <c r="CZN1" s="592"/>
      <c r="CZO1" s="592"/>
      <c r="CZP1" s="592"/>
      <c r="CZQ1" s="592" t="s">
        <v>359</v>
      </c>
      <c r="CZR1" s="592"/>
      <c r="CZS1" s="592"/>
      <c r="CZT1" s="592"/>
      <c r="CZU1" s="592"/>
      <c r="CZV1" s="592"/>
      <c r="CZW1" s="592"/>
      <c r="CZX1" s="592"/>
      <c r="CZY1" s="592"/>
      <c r="CZZ1" s="592"/>
      <c r="DAA1" s="592"/>
      <c r="DAB1" s="592"/>
      <c r="DAC1" s="592"/>
      <c r="DAD1" s="592"/>
      <c r="DAE1" s="592"/>
      <c r="DAF1" s="592"/>
      <c r="DAG1" s="592" t="s">
        <v>359</v>
      </c>
      <c r="DAH1" s="592"/>
      <c r="DAI1" s="592"/>
      <c r="DAJ1" s="592"/>
      <c r="DAK1" s="592"/>
      <c r="DAL1" s="592"/>
      <c r="DAM1" s="592"/>
      <c r="DAN1" s="592"/>
      <c r="DAO1" s="592"/>
      <c r="DAP1" s="592"/>
      <c r="DAQ1" s="592"/>
      <c r="DAR1" s="592"/>
      <c r="DAS1" s="592"/>
      <c r="DAT1" s="592"/>
      <c r="DAU1" s="592"/>
      <c r="DAV1" s="592"/>
      <c r="DAW1" s="592" t="s">
        <v>359</v>
      </c>
      <c r="DAX1" s="592"/>
      <c r="DAY1" s="592"/>
      <c r="DAZ1" s="592"/>
      <c r="DBA1" s="592"/>
      <c r="DBB1" s="592"/>
      <c r="DBC1" s="592"/>
      <c r="DBD1" s="592"/>
      <c r="DBE1" s="592"/>
      <c r="DBF1" s="592"/>
      <c r="DBG1" s="592"/>
      <c r="DBH1" s="592"/>
      <c r="DBI1" s="592"/>
      <c r="DBJ1" s="592"/>
      <c r="DBK1" s="592"/>
      <c r="DBL1" s="592"/>
      <c r="DBM1" s="592" t="s">
        <v>359</v>
      </c>
      <c r="DBN1" s="592"/>
      <c r="DBO1" s="592"/>
      <c r="DBP1" s="592"/>
      <c r="DBQ1" s="592"/>
      <c r="DBR1" s="592"/>
      <c r="DBS1" s="592"/>
      <c r="DBT1" s="592"/>
      <c r="DBU1" s="592"/>
      <c r="DBV1" s="592"/>
      <c r="DBW1" s="592"/>
      <c r="DBX1" s="592"/>
      <c r="DBY1" s="592"/>
      <c r="DBZ1" s="592"/>
      <c r="DCA1" s="592"/>
      <c r="DCB1" s="592"/>
      <c r="DCC1" s="592" t="s">
        <v>359</v>
      </c>
      <c r="DCD1" s="592"/>
      <c r="DCE1" s="592"/>
      <c r="DCF1" s="592"/>
      <c r="DCG1" s="592"/>
      <c r="DCH1" s="592"/>
      <c r="DCI1" s="592"/>
      <c r="DCJ1" s="592"/>
      <c r="DCK1" s="592"/>
      <c r="DCL1" s="592"/>
      <c r="DCM1" s="592"/>
      <c r="DCN1" s="592"/>
      <c r="DCO1" s="592"/>
      <c r="DCP1" s="592"/>
      <c r="DCQ1" s="592"/>
      <c r="DCR1" s="592"/>
      <c r="DCS1" s="592" t="s">
        <v>359</v>
      </c>
      <c r="DCT1" s="592"/>
      <c r="DCU1" s="592"/>
      <c r="DCV1" s="592"/>
      <c r="DCW1" s="592"/>
      <c r="DCX1" s="592"/>
      <c r="DCY1" s="592"/>
      <c r="DCZ1" s="592"/>
      <c r="DDA1" s="592"/>
      <c r="DDB1" s="592"/>
      <c r="DDC1" s="592"/>
      <c r="DDD1" s="592"/>
      <c r="DDE1" s="592"/>
      <c r="DDF1" s="592"/>
      <c r="DDG1" s="592"/>
      <c r="DDH1" s="592"/>
      <c r="DDI1" s="592" t="s">
        <v>359</v>
      </c>
      <c r="DDJ1" s="592"/>
      <c r="DDK1" s="592"/>
      <c r="DDL1" s="592"/>
      <c r="DDM1" s="592"/>
      <c r="DDN1" s="592"/>
      <c r="DDO1" s="592"/>
      <c r="DDP1" s="592"/>
      <c r="DDQ1" s="592"/>
      <c r="DDR1" s="592"/>
      <c r="DDS1" s="592"/>
      <c r="DDT1" s="592"/>
      <c r="DDU1" s="592"/>
      <c r="DDV1" s="592"/>
      <c r="DDW1" s="592"/>
      <c r="DDX1" s="592"/>
      <c r="DDY1" s="592" t="s">
        <v>359</v>
      </c>
      <c r="DDZ1" s="592"/>
      <c r="DEA1" s="592"/>
      <c r="DEB1" s="592"/>
      <c r="DEC1" s="592"/>
      <c r="DED1" s="592"/>
      <c r="DEE1" s="592"/>
      <c r="DEF1" s="592"/>
      <c r="DEG1" s="592"/>
      <c r="DEH1" s="592"/>
      <c r="DEI1" s="592"/>
      <c r="DEJ1" s="592"/>
      <c r="DEK1" s="592"/>
      <c r="DEL1" s="592"/>
      <c r="DEM1" s="592"/>
      <c r="DEN1" s="592"/>
      <c r="DEO1" s="592" t="s">
        <v>359</v>
      </c>
      <c r="DEP1" s="592"/>
      <c r="DEQ1" s="592"/>
      <c r="DER1" s="592"/>
      <c r="DES1" s="592"/>
      <c r="DET1" s="592"/>
      <c r="DEU1" s="592"/>
      <c r="DEV1" s="592"/>
      <c r="DEW1" s="592"/>
      <c r="DEX1" s="592"/>
      <c r="DEY1" s="592"/>
      <c r="DEZ1" s="592"/>
      <c r="DFA1" s="592"/>
      <c r="DFB1" s="592"/>
      <c r="DFC1" s="592"/>
      <c r="DFD1" s="592"/>
      <c r="DFE1" s="592" t="s">
        <v>359</v>
      </c>
      <c r="DFF1" s="592"/>
      <c r="DFG1" s="592"/>
      <c r="DFH1" s="592"/>
      <c r="DFI1" s="592"/>
      <c r="DFJ1" s="592"/>
      <c r="DFK1" s="592"/>
      <c r="DFL1" s="592"/>
      <c r="DFM1" s="592"/>
      <c r="DFN1" s="592"/>
      <c r="DFO1" s="592"/>
      <c r="DFP1" s="592"/>
      <c r="DFQ1" s="592"/>
      <c r="DFR1" s="592"/>
      <c r="DFS1" s="592"/>
      <c r="DFT1" s="592"/>
      <c r="DFU1" s="592" t="s">
        <v>359</v>
      </c>
      <c r="DFV1" s="592"/>
      <c r="DFW1" s="592"/>
      <c r="DFX1" s="592"/>
      <c r="DFY1" s="592"/>
      <c r="DFZ1" s="592"/>
      <c r="DGA1" s="592"/>
      <c r="DGB1" s="592"/>
      <c r="DGC1" s="592"/>
      <c r="DGD1" s="592"/>
      <c r="DGE1" s="592"/>
      <c r="DGF1" s="592"/>
      <c r="DGG1" s="592"/>
      <c r="DGH1" s="592"/>
      <c r="DGI1" s="592"/>
      <c r="DGJ1" s="592"/>
      <c r="DGK1" s="592" t="s">
        <v>359</v>
      </c>
      <c r="DGL1" s="592"/>
      <c r="DGM1" s="592"/>
      <c r="DGN1" s="592"/>
      <c r="DGO1" s="592"/>
      <c r="DGP1" s="592"/>
      <c r="DGQ1" s="592"/>
      <c r="DGR1" s="592"/>
      <c r="DGS1" s="592"/>
      <c r="DGT1" s="592"/>
      <c r="DGU1" s="592"/>
      <c r="DGV1" s="592"/>
      <c r="DGW1" s="592"/>
      <c r="DGX1" s="592"/>
      <c r="DGY1" s="592"/>
      <c r="DGZ1" s="592"/>
      <c r="DHA1" s="592" t="s">
        <v>359</v>
      </c>
      <c r="DHB1" s="592"/>
      <c r="DHC1" s="592"/>
      <c r="DHD1" s="592"/>
      <c r="DHE1" s="592"/>
      <c r="DHF1" s="592"/>
      <c r="DHG1" s="592"/>
      <c r="DHH1" s="592"/>
      <c r="DHI1" s="592"/>
      <c r="DHJ1" s="592"/>
      <c r="DHK1" s="592"/>
      <c r="DHL1" s="592"/>
      <c r="DHM1" s="592"/>
      <c r="DHN1" s="592"/>
      <c r="DHO1" s="592"/>
      <c r="DHP1" s="592"/>
      <c r="DHQ1" s="592" t="s">
        <v>359</v>
      </c>
      <c r="DHR1" s="592"/>
      <c r="DHS1" s="592"/>
      <c r="DHT1" s="592"/>
      <c r="DHU1" s="592"/>
      <c r="DHV1" s="592"/>
      <c r="DHW1" s="592"/>
      <c r="DHX1" s="592"/>
      <c r="DHY1" s="592"/>
      <c r="DHZ1" s="592"/>
      <c r="DIA1" s="592"/>
      <c r="DIB1" s="592"/>
      <c r="DIC1" s="592"/>
      <c r="DID1" s="592"/>
      <c r="DIE1" s="592"/>
      <c r="DIF1" s="592"/>
      <c r="DIG1" s="592" t="s">
        <v>359</v>
      </c>
      <c r="DIH1" s="592"/>
      <c r="DII1" s="592"/>
      <c r="DIJ1" s="592"/>
      <c r="DIK1" s="592"/>
      <c r="DIL1" s="592"/>
      <c r="DIM1" s="592"/>
      <c r="DIN1" s="592"/>
      <c r="DIO1" s="592"/>
      <c r="DIP1" s="592"/>
      <c r="DIQ1" s="592"/>
      <c r="DIR1" s="592"/>
      <c r="DIS1" s="592"/>
      <c r="DIT1" s="592"/>
      <c r="DIU1" s="592"/>
      <c r="DIV1" s="592"/>
      <c r="DIW1" s="592" t="s">
        <v>359</v>
      </c>
      <c r="DIX1" s="592"/>
      <c r="DIY1" s="592"/>
      <c r="DIZ1" s="592"/>
      <c r="DJA1" s="592"/>
      <c r="DJB1" s="592"/>
      <c r="DJC1" s="592"/>
      <c r="DJD1" s="592"/>
      <c r="DJE1" s="592"/>
      <c r="DJF1" s="592"/>
      <c r="DJG1" s="592"/>
      <c r="DJH1" s="592"/>
      <c r="DJI1" s="592"/>
      <c r="DJJ1" s="592"/>
      <c r="DJK1" s="592"/>
      <c r="DJL1" s="592"/>
      <c r="DJM1" s="592" t="s">
        <v>359</v>
      </c>
      <c r="DJN1" s="592"/>
      <c r="DJO1" s="592"/>
      <c r="DJP1" s="592"/>
      <c r="DJQ1" s="592"/>
      <c r="DJR1" s="592"/>
      <c r="DJS1" s="592"/>
      <c r="DJT1" s="592"/>
      <c r="DJU1" s="592"/>
      <c r="DJV1" s="592"/>
      <c r="DJW1" s="592"/>
      <c r="DJX1" s="592"/>
      <c r="DJY1" s="592"/>
      <c r="DJZ1" s="592"/>
      <c r="DKA1" s="592"/>
      <c r="DKB1" s="592"/>
      <c r="DKC1" s="592" t="s">
        <v>359</v>
      </c>
      <c r="DKD1" s="592"/>
      <c r="DKE1" s="592"/>
      <c r="DKF1" s="592"/>
      <c r="DKG1" s="592"/>
      <c r="DKH1" s="592"/>
      <c r="DKI1" s="592"/>
      <c r="DKJ1" s="592"/>
      <c r="DKK1" s="592"/>
      <c r="DKL1" s="592"/>
      <c r="DKM1" s="592"/>
      <c r="DKN1" s="592"/>
      <c r="DKO1" s="592"/>
      <c r="DKP1" s="592"/>
      <c r="DKQ1" s="592"/>
      <c r="DKR1" s="592"/>
      <c r="DKS1" s="592" t="s">
        <v>359</v>
      </c>
      <c r="DKT1" s="592"/>
      <c r="DKU1" s="592"/>
      <c r="DKV1" s="592"/>
      <c r="DKW1" s="592"/>
      <c r="DKX1" s="592"/>
      <c r="DKY1" s="592"/>
      <c r="DKZ1" s="592"/>
      <c r="DLA1" s="592"/>
      <c r="DLB1" s="592"/>
      <c r="DLC1" s="592"/>
      <c r="DLD1" s="592"/>
      <c r="DLE1" s="592"/>
      <c r="DLF1" s="592"/>
      <c r="DLG1" s="592"/>
      <c r="DLH1" s="592"/>
      <c r="DLI1" s="592" t="s">
        <v>359</v>
      </c>
      <c r="DLJ1" s="592"/>
      <c r="DLK1" s="592"/>
      <c r="DLL1" s="592"/>
      <c r="DLM1" s="592"/>
      <c r="DLN1" s="592"/>
      <c r="DLO1" s="592"/>
      <c r="DLP1" s="592"/>
      <c r="DLQ1" s="592"/>
      <c r="DLR1" s="592"/>
      <c r="DLS1" s="592"/>
      <c r="DLT1" s="592"/>
      <c r="DLU1" s="592"/>
      <c r="DLV1" s="592"/>
      <c r="DLW1" s="592"/>
      <c r="DLX1" s="592"/>
      <c r="DLY1" s="592" t="s">
        <v>359</v>
      </c>
      <c r="DLZ1" s="592"/>
      <c r="DMA1" s="592"/>
      <c r="DMB1" s="592"/>
      <c r="DMC1" s="592"/>
      <c r="DMD1" s="592"/>
      <c r="DME1" s="592"/>
      <c r="DMF1" s="592"/>
      <c r="DMG1" s="592"/>
      <c r="DMH1" s="592"/>
      <c r="DMI1" s="592"/>
      <c r="DMJ1" s="592"/>
      <c r="DMK1" s="592"/>
      <c r="DML1" s="592"/>
      <c r="DMM1" s="592"/>
      <c r="DMN1" s="592"/>
      <c r="DMO1" s="592" t="s">
        <v>359</v>
      </c>
      <c r="DMP1" s="592"/>
      <c r="DMQ1" s="592"/>
      <c r="DMR1" s="592"/>
      <c r="DMS1" s="592"/>
      <c r="DMT1" s="592"/>
      <c r="DMU1" s="592"/>
      <c r="DMV1" s="592"/>
      <c r="DMW1" s="592"/>
      <c r="DMX1" s="592"/>
      <c r="DMY1" s="592"/>
      <c r="DMZ1" s="592"/>
      <c r="DNA1" s="592"/>
      <c r="DNB1" s="592"/>
      <c r="DNC1" s="592"/>
      <c r="DND1" s="592"/>
      <c r="DNE1" s="592" t="s">
        <v>359</v>
      </c>
      <c r="DNF1" s="592"/>
      <c r="DNG1" s="592"/>
      <c r="DNH1" s="592"/>
      <c r="DNI1" s="592"/>
      <c r="DNJ1" s="592"/>
      <c r="DNK1" s="592"/>
      <c r="DNL1" s="592"/>
      <c r="DNM1" s="592"/>
      <c r="DNN1" s="592"/>
      <c r="DNO1" s="592"/>
      <c r="DNP1" s="592"/>
      <c r="DNQ1" s="592"/>
      <c r="DNR1" s="592"/>
      <c r="DNS1" s="592"/>
      <c r="DNT1" s="592"/>
      <c r="DNU1" s="592" t="s">
        <v>359</v>
      </c>
      <c r="DNV1" s="592"/>
      <c r="DNW1" s="592"/>
      <c r="DNX1" s="592"/>
      <c r="DNY1" s="592"/>
      <c r="DNZ1" s="592"/>
      <c r="DOA1" s="592"/>
      <c r="DOB1" s="592"/>
      <c r="DOC1" s="592"/>
      <c r="DOD1" s="592"/>
      <c r="DOE1" s="592"/>
      <c r="DOF1" s="592"/>
      <c r="DOG1" s="592"/>
      <c r="DOH1" s="592"/>
      <c r="DOI1" s="592"/>
      <c r="DOJ1" s="592"/>
      <c r="DOK1" s="592" t="s">
        <v>359</v>
      </c>
      <c r="DOL1" s="592"/>
      <c r="DOM1" s="592"/>
      <c r="DON1" s="592"/>
      <c r="DOO1" s="592"/>
      <c r="DOP1" s="592"/>
      <c r="DOQ1" s="592"/>
      <c r="DOR1" s="592"/>
      <c r="DOS1" s="592"/>
      <c r="DOT1" s="592"/>
      <c r="DOU1" s="592"/>
      <c r="DOV1" s="592"/>
      <c r="DOW1" s="592"/>
      <c r="DOX1" s="592"/>
      <c r="DOY1" s="592"/>
      <c r="DOZ1" s="592"/>
      <c r="DPA1" s="592" t="s">
        <v>359</v>
      </c>
      <c r="DPB1" s="592"/>
      <c r="DPC1" s="592"/>
      <c r="DPD1" s="592"/>
      <c r="DPE1" s="592"/>
      <c r="DPF1" s="592"/>
      <c r="DPG1" s="592"/>
      <c r="DPH1" s="592"/>
      <c r="DPI1" s="592"/>
      <c r="DPJ1" s="592"/>
      <c r="DPK1" s="592"/>
      <c r="DPL1" s="592"/>
      <c r="DPM1" s="592"/>
      <c r="DPN1" s="592"/>
      <c r="DPO1" s="592"/>
      <c r="DPP1" s="592"/>
      <c r="DPQ1" s="592" t="s">
        <v>359</v>
      </c>
      <c r="DPR1" s="592"/>
      <c r="DPS1" s="592"/>
      <c r="DPT1" s="592"/>
      <c r="DPU1" s="592"/>
      <c r="DPV1" s="592"/>
      <c r="DPW1" s="592"/>
      <c r="DPX1" s="592"/>
      <c r="DPY1" s="592"/>
      <c r="DPZ1" s="592"/>
      <c r="DQA1" s="592"/>
      <c r="DQB1" s="592"/>
      <c r="DQC1" s="592"/>
      <c r="DQD1" s="592"/>
      <c r="DQE1" s="592"/>
      <c r="DQF1" s="592"/>
      <c r="DQG1" s="592" t="s">
        <v>359</v>
      </c>
      <c r="DQH1" s="592"/>
      <c r="DQI1" s="592"/>
      <c r="DQJ1" s="592"/>
      <c r="DQK1" s="592"/>
      <c r="DQL1" s="592"/>
      <c r="DQM1" s="592"/>
      <c r="DQN1" s="592"/>
      <c r="DQO1" s="592"/>
      <c r="DQP1" s="592"/>
      <c r="DQQ1" s="592"/>
      <c r="DQR1" s="592"/>
      <c r="DQS1" s="592"/>
      <c r="DQT1" s="592"/>
      <c r="DQU1" s="592"/>
      <c r="DQV1" s="592"/>
      <c r="DQW1" s="592" t="s">
        <v>359</v>
      </c>
      <c r="DQX1" s="592"/>
      <c r="DQY1" s="592"/>
      <c r="DQZ1" s="592"/>
      <c r="DRA1" s="592"/>
      <c r="DRB1" s="592"/>
      <c r="DRC1" s="592"/>
      <c r="DRD1" s="592"/>
      <c r="DRE1" s="592"/>
      <c r="DRF1" s="592"/>
      <c r="DRG1" s="592"/>
      <c r="DRH1" s="592"/>
      <c r="DRI1" s="592"/>
      <c r="DRJ1" s="592"/>
      <c r="DRK1" s="592"/>
      <c r="DRL1" s="592"/>
      <c r="DRM1" s="592" t="s">
        <v>359</v>
      </c>
      <c r="DRN1" s="592"/>
      <c r="DRO1" s="592"/>
      <c r="DRP1" s="592"/>
      <c r="DRQ1" s="592"/>
      <c r="DRR1" s="592"/>
      <c r="DRS1" s="592"/>
      <c r="DRT1" s="592"/>
      <c r="DRU1" s="592"/>
      <c r="DRV1" s="592"/>
      <c r="DRW1" s="592"/>
      <c r="DRX1" s="592"/>
      <c r="DRY1" s="592"/>
      <c r="DRZ1" s="592"/>
      <c r="DSA1" s="592"/>
      <c r="DSB1" s="592"/>
      <c r="DSC1" s="592" t="s">
        <v>359</v>
      </c>
      <c r="DSD1" s="592"/>
      <c r="DSE1" s="592"/>
      <c r="DSF1" s="592"/>
      <c r="DSG1" s="592"/>
      <c r="DSH1" s="592"/>
      <c r="DSI1" s="592"/>
      <c r="DSJ1" s="592"/>
      <c r="DSK1" s="592"/>
      <c r="DSL1" s="592"/>
      <c r="DSM1" s="592"/>
      <c r="DSN1" s="592"/>
      <c r="DSO1" s="592"/>
      <c r="DSP1" s="592"/>
      <c r="DSQ1" s="592"/>
      <c r="DSR1" s="592"/>
      <c r="DSS1" s="592" t="s">
        <v>359</v>
      </c>
      <c r="DST1" s="592"/>
      <c r="DSU1" s="592"/>
      <c r="DSV1" s="592"/>
      <c r="DSW1" s="592"/>
      <c r="DSX1" s="592"/>
      <c r="DSY1" s="592"/>
      <c r="DSZ1" s="592"/>
      <c r="DTA1" s="592"/>
      <c r="DTB1" s="592"/>
      <c r="DTC1" s="592"/>
      <c r="DTD1" s="592"/>
      <c r="DTE1" s="592"/>
      <c r="DTF1" s="592"/>
      <c r="DTG1" s="592"/>
      <c r="DTH1" s="592"/>
      <c r="DTI1" s="592" t="s">
        <v>359</v>
      </c>
      <c r="DTJ1" s="592"/>
      <c r="DTK1" s="592"/>
      <c r="DTL1" s="592"/>
      <c r="DTM1" s="592"/>
      <c r="DTN1" s="592"/>
      <c r="DTO1" s="592"/>
      <c r="DTP1" s="592"/>
      <c r="DTQ1" s="592"/>
      <c r="DTR1" s="592"/>
      <c r="DTS1" s="592"/>
      <c r="DTT1" s="592"/>
      <c r="DTU1" s="592"/>
      <c r="DTV1" s="592"/>
      <c r="DTW1" s="592"/>
      <c r="DTX1" s="592"/>
      <c r="DTY1" s="592" t="s">
        <v>359</v>
      </c>
      <c r="DTZ1" s="592"/>
      <c r="DUA1" s="592"/>
      <c r="DUB1" s="592"/>
      <c r="DUC1" s="592"/>
      <c r="DUD1" s="592"/>
      <c r="DUE1" s="592"/>
      <c r="DUF1" s="592"/>
      <c r="DUG1" s="592"/>
      <c r="DUH1" s="592"/>
      <c r="DUI1" s="592"/>
      <c r="DUJ1" s="592"/>
      <c r="DUK1" s="592"/>
      <c r="DUL1" s="592"/>
      <c r="DUM1" s="592"/>
      <c r="DUN1" s="592"/>
      <c r="DUO1" s="592" t="s">
        <v>359</v>
      </c>
      <c r="DUP1" s="592"/>
      <c r="DUQ1" s="592"/>
      <c r="DUR1" s="592"/>
      <c r="DUS1" s="592"/>
      <c r="DUT1" s="592"/>
      <c r="DUU1" s="592"/>
      <c r="DUV1" s="592"/>
      <c r="DUW1" s="592"/>
      <c r="DUX1" s="592"/>
      <c r="DUY1" s="592"/>
      <c r="DUZ1" s="592"/>
      <c r="DVA1" s="592"/>
      <c r="DVB1" s="592"/>
      <c r="DVC1" s="592"/>
      <c r="DVD1" s="592"/>
      <c r="DVE1" s="592" t="s">
        <v>359</v>
      </c>
      <c r="DVF1" s="592"/>
      <c r="DVG1" s="592"/>
      <c r="DVH1" s="592"/>
      <c r="DVI1" s="592"/>
      <c r="DVJ1" s="592"/>
      <c r="DVK1" s="592"/>
      <c r="DVL1" s="592"/>
      <c r="DVM1" s="592"/>
      <c r="DVN1" s="592"/>
      <c r="DVO1" s="592"/>
      <c r="DVP1" s="592"/>
      <c r="DVQ1" s="592"/>
      <c r="DVR1" s="592"/>
      <c r="DVS1" s="592"/>
      <c r="DVT1" s="592"/>
      <c r="DVU1" s="592" t="s">
        <v>359</v>
      </c>
      <c r="DVV1" s="592"/>
      <c r="DVW1" s="592"/>
      <c r="DVX1" s="592"/>
      <c r="DVY1" s="592"/>
      <c r="DVZ1" s="592"/>
      <c r="DWA1" s="592"/>
      <c r="DWB1" s="592"/>
      <c r="DWC1" s="592"/>
      <c r="DWD1" s="592"/>
      <c r="DWE1" s="592"/>
      <c r="DWF1" s="592"/>
      <c r="DWG1" s="592"/>
      <c r="DWH1" s="592"/>
      <c r="DWI1" s="592"/>
      <c r="DWJ1" s="592"/>
      <c r="DWK1" s="592" t="s">
        <v>359</v>
      </c>
      <c r="DWL1" s="592"/>
      <c r="DWM1" s="592"/>
      <c r="DWN1" s="592"/>
      <c r="DWO1" s="592"/>
      <c r="DWP1" s="592"/>
      <c r="DWQ1" s="592"/>
      <c r="DWR1" s="592"/>
      <c r="DWS1" s="592"/>
      <c r="DWT1" s="592"/>
      <c r="DWU1" s="592"/>
      <c r="DWV1" s="592"/>
      <c r="DWW1" s="592"/>
      <c r="DWX1" s="592"/>
      <c r="DWY1" s="592"/>
      <c r="DWZ1" s="592"/>
      <c r="DXA1" s="592" t="s">
        <v>359</v>
      </c>
      <c r="DXB1" s="592"/>
      <c r="DXC1" s="592"/>
      <c r="DXD1" s="592"/>
      <c r="DXE1" s="592"/>
      <c r="DXF1" s="592"/>
      <c r="DXG1" s="592"/>
      <c r="DXH1" s="592"/>
      <c r="DXI1" s="592"/>
      <c r="DXJ1" s="592"/>
      <c r="DXK1" s="592"/>
      <c r="DXL1" s="592"/>
      <c r="DXM1" s="592"/>
      <c r="DXN1" s="592"/>
      <c r="DXO1" s="592"/>
      <c r="DXP1" s="592"/>
      <c r="DXQ1" s="592" t="s">
        <v>359</v>
      </c>
      <c r="DXR1" s="592"/>
      <c r="DXS1" s="592"/>
      <c r="DXT1" s="592"/>
      <c r="DXU1" s="592"/>
      <c r="DXV1" s="592"/>
      <c r="DXW1" s="592"/>
      <c r="DXX1" s="592"/>
      <c r="DXY1" s="592"/>
      <c r="DXZ1" s="592"/>
      <c r="DYA1" s="592"/>
      <c r="DYB1" s="592"/>
      <c r="DYC1" s="592"/>
      <c r="DYD1" s="592"/>
      <c r="DYE1" s="592"/>
      <c r="DYF1" s="592"/>
      <c r="DYG1" s="592" t="s">
        <v>359</v>
      </c>
      <c r="DYH1" s="592"/>
      <c r="DYI1" s="592"/>
      <c r="DYJ1" s="592"/>
      <c r="DYK1" s="592"/>
      <c r="DYL1" s="592"/>
      <c r="DYM1" s="592"/>
      <c r="DYN1" s="592"/>
      <c r="DYO1" s="592"/>
      <c r="DYP1" s="592"/>
      <c r="DYQ1" s="592"/>
      <c r="DYR1" s="592"/>
      <c r="DYS1" s="592"/>
      <c r="DYT1" s="592"/>
      <c r="DYU1" s="592"/>
      <c r="DYV1" s="592"/>
      <c r="DYW1" s="592" t="s">
        <v>359</v>
      </c>
      <c r="DYX1" s="592"/>
      <c r="DYY1" s="592"/>
      <c r="DYZ1" s="592"/>
      <c r="DZA1" s="592"/>
      <c r="DZB1" s="592"/>
      <c r="DZC1" s="592"/>
      <c r="DZD1" s="592"/>
      <c r="DZE1" s="592"/>
      <c r="DZF1" s="592"/>
      <c r="DZG1" s="592"/>
      <c r="DZH1" s="592"/>
      <c r="DZI1" s="592"/>
      <c r="DZJ1" s="592"/>
      <c r="DZK1" s="592"/>
      <c r="DZL1" s="592"/>
      <c r="DZM1" s="592" t="s">
        <v>359</v>
      </c>
      <c r="DZN1" s="592"/>
      <c r="DZO1" s="592"/>
      <c r="DZP1" s="592"/>
      <c r="DZQ1" s="592"/>
      <c r="DZR1" s="592"/>
      <c r="DZS1" s="592"/>
      <c r="DZT1" s="592"/>
      <c r="DZU1" s="592"/>
      <c r="DZV1" s="592"/>
      <c r="DZW1" s="592"/>
      <c r="DZX1" s="592"/>
      <c r="DZY1" s="592"/>
      <c r="DZZ1" s="592"/>
      <c r="EAA1" s="592"/>
      <c r="EAB1" s="592"/>
      <c r="EAC1" s="592" t="s">
        <v>359</v>
      </c>
      <c r="EAD1" s="592"/>
      <c r="EAE1" s="592"/>
      <c r="EAF1" s="592"/>
      <c r="EAG1" s="592"/>
      <c r="EAH1" s="592"/>
      <c r="EAI1" s="592"/>
      <c r="EAJ1" s="592"/>
      <c r="EAK1" s="592"/>
      <c r="EAL1" s="592"/>
      <c r="EAM1" s="592"/>
      <c r="EAN1" s="592"/>
      <c r="EAO1" s="592"/>
      <c r="EAP1" s="592"/>
      <c r="EAQ1" s="592"/>
      <c r="EAR1" s="592"/>
      <c r="EAS1" s="592" t="s">
        <v>359</v>
      </c>
      <c r="EAT1" s="592"/>
      <c r="EAU1" s="592"/>
      <c r="EAV1" s="592"/>
      <c r="EAW1" s="592"/>
      <c r="EAX1" s="592"/>
      <c r="EAY1" s="592"/>
      <c r="EAZ1" s="592"/>
      <c r="EBA1" s="592"/>
      <c r="EBB1" s="592"/>
      <c r="EBC1" s="592"/>
      <c r="EBD1" s="592"/>
      <c r="EBE1" s="592"/>
      <c r="EBF1" s="592"/>
      <c r="EBG1" s="592"/>
      <c r="EBH1" s="592"/>
      <c r="EBI1" s="592" t="s">
        <v>359</v>
      </c>
      <c r="EBJ1" s="592"/>
      <c r="EBK1" s="592"/>
      <c r="EBL1" s="592"/>
      <c r="EBM1" s="592"/>
      <c r="EBN1" s="592"/>
      <c r="EBO1" s="592"/>
      <c r="EBP1" s="592"/>
      <c r="EBQ1" s="592"/>
      <c r="EBR1" s="592"/>
      <c r="EBS1" s="592"/>
      <c r="EBT1" s="592"/>
      <c r="EBU1" s="592"/>
      <c r="EBV1" s="592"/>
      <c r="EBW1" s="592"/>
      <c r="EBX1" s="592"/>
      <c r="EBY1" s="592" t="s">
        <v>359</v>
      </c>
      <c r="EBZ1" s="592"/>
      <c r="ECA1" s="592"/>
      <c r="ECB1" s="592"/>
      <c r="ECC1" s="592"/>
      <c r="ECD1" s="592"/>
      <c r="ECE1" s="592"/>
      <c r="ECF1" s="592"/>
      <c r="ECG1" s="592"/>
      <c r="ECH1" s="592"/>
      <c r="ECI1" s="592"/>
      <c r="ECJ1" s="592"/>
      <c r="ECK1" s="592"/>
      <c r="ECL1" s="592"/>
      <c r="ECM1" s="592"/>
      <c r="ECN1" s="592"/>
      <c r="ECO1" s="592" t="s">
        <v>359</v>
      </c>
      <c r="ECP1" s="592"/>
      <c r="ECQ1" s="592"/>
      <c r="ECR1" s="592"/>
      <c r="ECS1" s="592"/>
      <c r="ECT1" s="592"/>
      <c r="ECU1" s="592"/>
      <c r="ECV1" s="592"/>
      <c r="ECW1" s="592"/>
      <c r="ECX1" s="592"/>
      <c r="ECY1" s="592"/>
      <c r="ECZ1" s="592"/>
      <c r="EDA1" s="592"/>
      <c r="EDB1" s="592"/>
      <c r="EDC1" s="592"/>
      <c r="EDD1" s="592"/>
      <c r="EDE1" s="592" t="s">
        <v>359</v>
      </c>
      <c r="EDF1" s="592"/>
      <c r="EDG1" s="592"/>
      <c r="EDH1" s="592"/>
      <c r="EDI1" s="592"/>
      <c r="EDJ1" s="592"/>
      <c r="EDK1" s="592"/>
      <c r="EDL1" s="592"/>
      <c r="EDM1" s="592"/>
      <c r="EDN1" s="592"/>
      <c r="EDO1" s="592"/>
      <c r="EDP1" s="592"/>
      <c r="EDQ1" s="592"/>
      <c r="EDR1" s="592"/>
      <c r="EDS1" s="592"/>
      <c r="EDT1" s="592"/>
      <c r="EDU1" s="592" t="s">
        <v>359</v>
      </c>
      <c r="EDV1" s="592"/>
      <c r="EDW1" s="592"/>
      <c r="EDX1" s="592"/>
      <c r="EDY1" s="592"/>
      <c r="EDZ1" s="592"/>
      <c r="EEA1" s="592"/>
      <c r="EEB1" s="592"/>
      <c r="EEC1" s="592"/>
      <c r="EED1" s="592"/>
      <c r="EEE1" s="592"/>
      <c r="EEF1" s="592"/>
      <c r="EEG1" s="592"/>
      <c r="EEH1" s="592"/>
      <c r="EEI1" s="592"/>
      <c r="EEJ1" s="592"/>
      <c r="EEK1" s="592" t="s">
        <v>359</v>
      </c>
      <c r="EEL1" s="592"/>
      <c r="EEM1" s="592"/>
      <c r="EEN1" s="592"/>
      <c r="EEO1" s="592"/>
      <c r="EEP1" s="592"/>
      <c r="EEQ1" s="592"/>
      <c r="EER1" s="592"/>
      <c r="EES1" s="592"/>
      <c r="EET1" s="592"/>
      <c r="EEU1" s="592"/>
      <c r="EEV1" s="592"/>
      <c r="EEW1" s="592"/>
      <c r="EEX1" s="592"/>
      <c r="EEY1" s="592"/>
      <c r="EEZ1" s="592"/>
      <c r="EFA1" s="592" t="s">
        <v>359</v>
      </c>
      <c r="EFB1" s="592"/>
      <c r="EFC1" s="592"/>
      <c r="EFD1" s="592"/>
      <c r="EFE1" s="592"/>
      <c r="EFF1" s="592"/>
      <c r="EFG1" s="592"/>
      <c r="EFH1" s="592"/>
      <c r="EFI1" s="592"/>
      <c r="EFJ1" s="592"/>
      <c r="EFK1" s="592"/>
      <c r="EFL1" s="592"/>
      <c r="EFM1" s="592"/>
      <c r="EFN1" s="592"/>
      <c r="EFO1" s="592"/>
      <c r="EFP1" s="592"/>
      <c r="EFQ1" s="592" t="s">
        <v>359</v>
      </c>
      <c r="EFR1" s="592"/>
      <c r="EFS1" s="592"/>
      <c r="EFT1" s="592"/>
      <c r="EFU1" s="592"/>
      <c r="EFV1" s="592"/>
      <c r="EFW1" s="592"/>
      <c r="EFX1" s="592"/>
      <c r="EFY1" s="592"/>
      <c r="EFZ1" s="592"/>
      <c r="EGA1" s="592"/>
      <c r="EGB1" s="592"/>
      <c r="EGC1" s="592"/>
      <c r="EGD1" s="592"/>
      <c r="EGE1" s="592"/>
      <c r="EGF1" s="592"/>
      <c r="EGG1" s="592" t="s">
        <v>359</v>
      </c>
      <c r="EGH1" s="592"/>
      <c r="EGI1" s="592"/>
      <c r="EGJ1" s="592"/>
      <c r="EGK1" s="592"/>
      <c r="EGL1" s="592"/>
      <c r="EGM1" s="592"/>
      <c r="EGN1" s="592"/>
      <c r="EGO1" s="592"/>
      <c r="EGP1" s="592"/>
      <c r="EGQ1" s="592"/>
      <c r="EGR1" s="592"/>
      <c r="EGS1" s="592"/>
      <c r="EGT1" s="592"/>
      <c r="EGU1" s="592"/>
      <c r="EGV1" s="592"/>
      <c r="EGW1" s="592" t="s">
        <v>359</v>
      </c>
      <c r="EGX1" s="592"/>
      <c r="EGY1" s="592"/>
      <c r="EGZ1" s="592"/>
      <c r="EHA1" s="592"/>
      <c r="EHB1" s="592"/>
      <c r="EHC1" s="592"/>
      <c r="EHD1" s="592"/>
      <c r="EHE1" s="592"/>
      <c r="EHF1" s="592"/>
      <c r="EHG1" s="592"/>
      <c r="EHH1" s="592"/>
      <c r="EHI1" s="592"/>
      <c r="EHJ1" s="592"/>
      <c r="EHK1" s="592"/>
      <c r="EHL1" s="592"/>
      <c r="EHM1" s="592" t="s">
        <v>359</v>
      </c>
      <c r="EHN1" s="592"/>
      <c r="EHO1" s="592"/>
      <c r="EHP1" s="592"/>
      <c r="EHQ1" s="592"/>
      <c r="EHR1" s="592"/>
      <c r="EHS1" s="592"/>
      <c r="EHT1" s="592"/>
      <c r="EHU1" s="592"/>
      <c r="EHV1" s="592"/>
      <c r="EHW1" s="592"/>
      <c r="EHX1" s="592"/>
      <c r="EHY1" s="592"/>
      <c r="EHZ1" s="592"/>
      <c r="EIA1" s="592"/>
      <c r="EIB1" s="592"/>
      <c r="EIC1" s="592" t="s">
        <v>359</v>
      </c>
      <c r="EID1" s="592"/>
      <c r="EIE1" s="592"/>
      <c r="EIF1" s="592"/>
      <c r="EIG1" s="592"/>
      <c r="EIH1" s="592"/>
      <c r="EII1" s="592"/>
      <c r="EIJ1" s="592"/>
      <c r="EIK1" s="592"/>
      <c r="EIL1" s="592"/>
      <c r="EIM1" s="592"/>
      <c r="EIN1" s="592"/>
      <c r="EIO1" s="592"/>
      <c r="EIP1" s="592"/>
      <c r="EIQ1" s="592"/>
      <c r="EIR1" s="592"/>
      <c r="EIS1" s="592" t="s">
        <v>359</v>
      </c>
      <c r="EIT1" s="592"/>
      <c r="EIU1" s="592"/>
      <c r="EIV1" s="592"/>
      <c r="EIW1" s="592"/>
      <c r="EIX1" s="592"/>
      <c r="EIY1" s="592"/>
      <c r="EIZ1" s="592"/>
      <c r="EJA1" s="592"/>
      <c r="EJB1" s="592"/>
      <c r="EJC1" s="592"/>
      <c r="EJD1" s="592"/>
      <c r="EJE1" s="592"/>
      <c r="EJF1" s="592"/>
      <c r="EJG1" s="592"/>
      <c r="EJH1" s="592"/>
      <c r="EJI1" s="592" t="s">
        <v>359</v>
      </c>
      <c r="EJJ1" s="592"/>
      <c r="EJK1" s="592"/>
      <c r="EJL1" s="592"/>
      <c r="EJM1" s="592"/>
      <c r="EJN1" s="592"/>
      <c r="EJO1" s="592"/>
      <c r="EJP1" s="592"/>
      <c r="EJQ1" s="592"/>
      <c r="EJR1" s="592"/>
      <c r="EJS1" s="592"/>
      <c r="EJT1" s="592"/>
      <c r="EJU1" s="592"/>
      <c r="EJV1" s="592"/>
      <c r="EJW1" s="592"/>
      <c r="EJX1" s="592"/>
      <c r="EJY1" s="592" t="s">
        <v>359</v>
      </c>
      <c r="EJZ1" s="592"/>
      <c r="EKA1" s="592"/>
      <c r="EKB1" s="592"/>
      <c r="EKC1" s="592"/>
      <c r="EKD1" s="592"/>
      <c r="EKE1" s="592"/>
      <c r="EKF1" s="592"/>
      <c r="EKG1" s="592"/>
      <c r="EKH1" s="592"/>
      <c r="EKI1" s="592"/>
      <c r="EKJ1" s="592"/>
      <c r="EKK1" s="592"/>
      <c r="EKL1" s="592"/>
      <c r="EKM1" s="592"/>
      <c r="EKN1" s="592"/>
      <c r="EKO1" s="592" t="s">
        <v>359</v>
      </c>
      <c r="EKP1" s="592"/>
      <c r="EKQ1" s="592"/>
      <c r="EKR1" s="592"/>
      <c r="EKS1" s="592"/>
      <c r="EKT1" s="592"/>
      <c r="EKU1" s="592"/>
      <c r="EKV1" s="592"/>
      <c r="EKW1" s="592"/>
      <c r="EKX1" s="592"/>
      <c r="EKY1" s="592"/>
      <c r="EKZ1" s="592"/>
      <c r="ELA1" s="592"/>
      <c r="ELB1" s="592"/>
      <c r="ELC1" s="592"/>
      <c r="ELD1" s="592"/>
      <c r="ELE1" s="592" t="s">
        <v>359</v>
      </c>
      <c r="ELF1" s="592"/>
      <c r="ELG1" s="592"/>
      <c r="ELH1" s="592"/>
      <c r="ELI1" s="592"/>
      <c r="ELJ1" s="592"/>
      <c r="ELK1" s="592"/>
      <c r="ELL1" s="592"/>
      <c r="ELM1" s="592"/>
      <c r="ELN1" s="592"/>
      <c r="ELO1" s="592"/>
      <c r="ELP1" s="592"/>
      <c r="ELQ1" s="592"/>
      <c r="ELR1" s="592"/>
      <c r="ELS1" s="592"/>
      <c r="ELT1" s="592"/>
      <c r="ELU1" s="592" t="s">
        <v>359</v>
      </c>
      <c r="ELV1" s="592"/>
      <c r="ELW1" s="592"/>
      <c r="ELX1" s="592"/>
      <c r="ELY1" s="592"/>
      <c r="ELZ1" s="592"/>
      <c r="EMA1" s="592"/>
      <c r="EMB1" s="592"/>
      <c r="EMC1" s="592"/>
      <c r="EMD1" s="592"/>
      <c r="EME1" s="592"/>
      <c r="EMF1" s="592"/>
      <c r="EMG1" s="592"/>
      <c r="EMH1" s="592"/>
      <c r="EMI1" s="592"/>
      <c r="EMJ1" s="592"/>
      <c r="EMK1" s="592" t="s">
        <v>359</v>
      </c>
      <c r="EML1" s="592"/>
      <c r="EMM1" s="592"/>
      <c r="EMN1" s="592"/>
      <c r="EMO1" s="592"/>
      <c r="EMP1" s="592"/>
      <c r="EMQ1" s="592"/>
      <c r="EMR1" s="592"/>
      <c r="EMS1" s="592"/>
      <c r="EMT1" s="592"/>
      <c r="EMU1" s="592"/>
      <c r="EMV1" s="592"/>
      <c r="EMW1" s="592"/>
      <c r="EMX1" s="592"/>
      <c r="EMY1" s="592"/>
      <c r="EMZ1" s="592"/>
      <c r="ENA1" s="592" t="s">
        <v>359</v>
      </c>
      <c r="ENB1" s="592"/>
      <c r="ENC1" s="592"/>
      <c r="END1" s="592"/>
      <c r="ENE1" s="592"/>
      <c r="ENF1" s="592"/>
      <c r="ENG1" s="592"/>
      <c r="ENH1" s="592"/>
      <c r="ENI1" s="592"/>
      <c r="ENJ1" s="592"/>
      <c r="ENK1" s="592"/>
      <c r="ENL1" s="592"/>
      <c r="ENM1" s="592"/>
      <c r="ENN1" s="592"/>
      <c r="ENO1" s="592"/>
      <c r="ENP1" s="592"/>
      <c r="ENQ1" s="592" t="s">
        <v>359</v>
      </c>
      <c r="ENR1" s="592"/>
      <c r="ENS1" s="592"/>
      <c r="ENT1" s="592"/>
      <c r="ENU1" s="592"/>
      <c r="ENV1" s="592"/>
      <c r="ENW1" s="592"/>
      <c r="ENX1" s="592"/>
      <c r="ENY1" s="592"/>
      <c r="ENZ1" s="592"/>
      <c r="EOA1" s="592"/>
      <c r="EOB1" s="592"/>
      <c r="EOC1" s="592"/>
      <c r="EOD1" s="592"/>
      <c r="EOE1" s="592"/>
      <c r="EOF1" s="592"/>
      <c r="EOG1" s="592" t="s">
        <v>359</v>
      </c>
      <c r="EOH1" s="592"/>
      <c r="EOI1" s="592"/>
      <c r="EOJ1" s="592"/>
      <c r="EOK1" s="592"/>
      <c r="EOL1" s="592"/>
      <c r="EOM1" s="592"/>
      <c r="EON1" s="592"/>
      <c r="EOO1" s="592"/>
      <c r="EOP1" s="592"/>
      <c r="EOQ1" s="592"/>
      <c r="EOR1" s="592"/>
      <c r="EOS1" s="592"/>
      <c r="EOT1" s="592"/>
      <c r="EOU1" s="592"/>
      <c r="EOV1" s="592"/>
      <c r="EOW1" s="592" t="s">
        <v>359</v>
      </c>
      <c r="EOX1" s="592"/>
      <c r="EOY1" s="592"/>
      <c r="EOZ1" s="592"/>
      <c r="EPA1" s="592"/>
      <c r="EPB1" s="592"/>
      <c r="EPC1" s="592"/>
      <c r="EPD1" s="592"/>
      <c r="EPE1" s="592"/>
      <c r="EPF1" s="592"/>
      <c r="EPG1" s="592"/>
      <c r="EPH1" s="592"/>
      <c r="EPI1" s="592"/>
      <c r="EPJ1" s="592"/>
      <c r="EPK1" s="592"/>
      <c r="EPL1" s="592"/>
      <c r="EPM1" s="592" t="s">
        <v>359</v>
      </c>
      <c r="EPN1" s="592"/>
      <c r="EPO1" s="592"/>
      <c r="EPP1" s="592"/>
      <c r="EPQ1" s="592"/>
      <c r="EPR1" s="592"/>
      <c r="EPS1" s="592"/>
      <c r="EPT1" s="592"/>
      <c r="EPU1" s="592"/>
      <c r="EPV1" s="592"/>
      <c r="EPW1" s="592"/>
      <c r="EPX1" s="592"/>
      <c r="EPY1" s="592"/>
      <c r="EPZ1" s="592"/>
      <c r="EQA1" s="592"/>
      <c r="EQB1" s="592"/>
      <c r="EQC1" s="592" t="s">
        <v>359</v>
      </c>
      <c r="EQD1" s="592"/>
      <c r="EQE1" s="592"/>
      <c r="EQF1" s="592"/>
      <c r="EQG1" s="592"/>
      <c r="EQH1" s="592"/>
      <c r="EQI1" s="592"/>
      <c r="EQJ1" s="592"/>
      <c r="EQK1" s="592"/>
      <c r="EQL1" s="592"/>
      <c r="EQM1" s="592"/>
      <c r="EQN1" s="592"/>
      <c r="EQO1" s="592"/>
      <c r="EQP1" s="592"/>
      <c r="EQQ1" s="592"/>
      <c r="EQR1" s="592"/>
      <c r="EQS1" s="592" t="s">
        <v>359</v>
      </c>
      <c r="EQT1" s="592"/>
      <c r="EQU1" s="592"/>
      <c r="EQV1" s="592"/>
      <c r="EQW1" s="592"/>
      <c r="EQX1" s="592"/>
      <c r="EQY1" s="592"/>
      <c r="EQZ1" s="592"/>
      <c r="ERA1" s="592"/>
      <c r="ERB1" s="592"/>
      <c r="ERC1" s="592"/>
      <c r="ERD1" s="592"/>
      <c r="ERE1" s="592"/>
      <c r="ERF1" s="592"/>
      <c r="ERG1" s="592"/>
      <c r="ERH1" s="592"/>
      <c r="ERI1" s="592" t="s">
        <v>359</v>
      </c>
      <c r="ERJ1" s="592"/>
      <c r="ERK1" s="592"/>
      <c r="ERL1" s="592"/>
      <c r="ERM1" s="592"/>
      <c r="ERN1" s="592"/>
      <c r="ERO1" s="592"/>
      <c r="ERP1" s="592"/>
      <c r="ERQ1" s="592"/>
      <c r="ERR1" s="592"/>
      <c r="ERS1" s="592"/>
      <c r="ERT1" s="592"/>
      <c r="ERU1" s="592"/>
      <c r="ERV1" s="592"/>
      <c r="ERW1" s="592"/>
      <c r="ERX1" s="592"/>
      <c r="ERY1" s="592" t="s">
        <v>359</v>
      </c>
      <c r="ERZ1" s="592"/>
      <c r="ESA1" s="592"/>
      <c r="ESB1" s="592"/>
      <c r="ESC1" s="592"/>
      <c r="ESD1" s="592"/>
      <c r="ESE1" s="592"/>
      <c r="ESF1" s="592"/>
      <c r="ESG1" s="592"/>
      <c r="ESH1" s="592"/>
      <c r="ESI1" s="592"/>
      <c r="ESJ1" s="592"/>
      <c r="ESK1" s="592"/>
      <c r="ESL1" s="592"/>
      <c r="ESM1" s="592"/>
      <c r="ESN1" s="592"/>
      <c r="ESO1" s="592" t="s">
        <v>359</v>
      </c>
      <c r="ESP1" s="592"/>
      <c r="ESQ1" s="592"/>
      <c r="ESR1" s="592"/>
      <c r="ESS1" s="592"/>
      <c r="EST1" s="592"/>
      <c r="ESU1" s="592"/>
      <c r="ESV1" s="592"/>
      <c r="ESW1" s="592"/>
      <c r="ESX1" s="592"/>
      <c r="ESY1" s="592"/>
      <c r="ESZ1" s="592"/>
      <c r="ETA1" s="592"/>
      <c r="ETB1" s="592"/>
      <c r="ETC1" s="592"/>
      <c r="ETD1" s="592"/>
      <c r="ETE1" s="592" t="s">
        <v>359</v>
      </c>
      <c r="ETF1" s="592"/>
      <c r="ETG1" s="592"/>
      <c r="ETH1" s="592"/>
      <c r="ETI1" s="592"/>
      <c r="ETJ1" s="592"/>
      <c r="ETK1" s="592"/>
      <c r="ETL1" s="592"/>
      <c r="ETM1" s="592"/>
      <c r="ETN1" s="592"/>
      <c r="ETO1" s="592"/>
      <c r="ETP1" s="592"/>
      <c r="ETQ1" s="592"/>
      <c r="ETR1" s="592"/>
      <c r="ETS1" s="592"/>
      <c r="ETT1" s="592"/>
      <c r="ETU1" s="592" t="s">
        <v>359</v>
      </c>
      <c r="ETV1" s="592"/>
      <c r="ETW1" s="592"/>
      <c r="ETX1" s="592"/>
      <c r="ETY1" s="592"/>
      <c r="ETZ1" s="592"/>
      <c r="EUA1" s="592"/>
      <c r="EUB1" s="592"/>
      <c r="EUC1" s="592"/>
      <c r="EUD1" s="592"/>
      <c r="EUE1" s="592"/>
      <c r="EUF1" s="592"/>
      <c r="EUG1" s="592"/>
      <c r="EUH1" s="592"/>
      <c r="EUI1" s="592"/>
      <c r="EUJ1" s="592"/>
      <c r="EUK1" s="592" t="s">
        <v>359</v>
      </c>
      <c r="EUL1" s="592"/>
      <c r="EUM1" s="592"/>
      <c r="EUN1" s="592"/>
      <c r="EUO1" s="592"/>
      <c r="EUP1" s="592"/>
      <c r="EUQ1" s="592"/>
      <c r="EUR1" s="592"/>
      <c r="EUS1" s="592"/>
      <c r="EUT1" s="592"/>
      <c r="EUU1" s="592"/>
      <c r="EUV1" s="592"/>
      <c r="EUW1" s="592"/>
      <c r="EUX1" s="592"/>
      <c r="EUY1" s="592"/>
      <c r="EUZ1" s="592"/>
      <c r="EVA1" s="592" t="s">
        <v>359</v>
      </c>
      <c r="EVB1" s="592"/>
      <c r="EVC1" s="592"/>
      <c r="EVD1" s="592"/>
      <c r="EVE1" s="592"/>
      <c r="EVF1" s="592"/>
      <c r="EVG1" s="592"/>
      <c r="EVH1" s="592"/>
      <c r="EVI1" s="592"/>
      <c r="EVJ1" s="592"/>
      <c r="EVK1" s="592"/>
      <c r="EVL1" s="592"/>
      <c r="EVM1" s="592"/>
      <c r="EVN1" s="592"/>
      <c r="EVO1" s="592"/>
      <c r="EVP1" s="592"/>
      <c r="EVQ1" s="592" t="s">
        <v>359</v>
      </c>
      <c r="EVR1" s="592"/>
      <c r="EVS1" s="592"/>
      <c r="EVT1" s="592"/>
      <c r="EVU1" s="592"/>
      <c r="EVV1" s="592"/>
      <c r="EVW1" s="592"/>
      <c r="EVX1" s="592"/>
      <c r="EVY1" s="592"/>
      <c r="EVZ1" s="592"/>
      <c r="EWA1" s="592"/>
      <c r="EWB1" s="592"/>
      <c r="EWC1" s="592"/>
      <c r="EWD1" s="592"/>
      <c r="EWE1" s="592"/>
      <c r="EWF1" s="592"/>
      <c r="EWG1" s="592" t="s">
        <v>359</v>
      </c>
      <c r="EWH1" s="592"/>
      <c r="EWI1" s="592"/>
      <c r="EWJ1" s="592"/>
      <c r="EWK1" s="592"/>
      <c r="EWL1" s="592"/>
      <c r="EWM1" s="592"/>
      <c r="EWN1" s="592"/>
      <c r="EWO1" s="592"/>
      <c r="EWP1" s="592"/>
      <c r="EWQ1" s="592"/>
      <c r="EWR1" s="592"/>
      <c r="EWS1" s="592"/>
      <c r="EWT1" s="592"/>
      <c r="EWU1" s="592"/>
      <c r="EWV1" s="592"/>
      <c r="EWW1" s="592" t="s">
        <v>359</v>
      </c>
      <c r="EWX1" s="592"/>
      <c r="EWY1" s="592"/>
      <c r="EWZ1" s="592"/>
      <c r="EXA1" s="592"/>
      <c r="EXB1" s="592"/>
      <c r="EXC1" s="592"/>
      <c r="EXD1" s="592"/>
      <c r="EXE1" s="592"/>
      <c r="EXF1" s="592"/>
      <c r="EXG1" s="592"/>
      <c r="EXH1" s="592"/>
      <c r="EXI1" s="592"/>
      <c r="EXJ1" s="592"/>
      <c r="EXK1" s="592"/>
      <c r="EXL1" s="592"/>
      <c r="EXM1" s="592" t="s">
        <v>359</v>
      </c>
      <c r="EXN1" s="592"/>
      <c r="EXO1" s="592"/>
      <c r="EXP1" s="592"/>
      <c r="EXQ1" s="592"/>
      <c r="EXR1" s="592"/>
      <c r="EXS1" s="592"/>
      <c r="EXT1" s="592"/>
      <c r="EXU1" s="592"/>
      <c r="EXV1" s="592"/>
      <c r="EXW1" s="592"/>
      <c r="EXX1" s="592"/>
      <c r="EXY1" s="592"/>
      <c r="EXZ1" s="592"/>
      <c r="EYA1" s="592"/>
      <c r="EYB1" s="592"/>
      <c r="EYC1" s="592" t="s">
        <v>359</v>
      </c>
      <c r="EYD1" s="592"/>
      <c r="EYE1" s="592"/>
      <c r="EYF1" s="592"/>
      <c r="EYG1" s="592"/>
      <c r="EYH1" s="592"/>
      <c r="EYI1" s="592"/>
      <c r="EYJ1" s="592"/>
      <c r="EYK1" s="592"/>
      <c r="EYL1" s="592"/>
      <c r="EYM1" s="592"/>
      <c r="EYN1" s="592"/>
      <c r="EYO1" s="592"/>
      <c r="EYP1" s="592"/>
      <c r="EYQ1" s="592"/>
      <c r="EYR1" s="592"/>
      <c r="EYS1" s="592" t="s">
        <v>359</v>
      </c>
      <c r="EYT1" s="592"/>
      <c r="EYU1" s="592"/>
      <c r="EYV1" s="592"/>
      <c r="EYW1" s="592"/>
      <c r="EYX1" s="592"/>
      <c r="EYY1" s="592"/>
      <c r="EYZ1" s="592"/>
      <c r="EZA1" s="592"/>
      <c r="EZB1" s="592"/>
      <c r="EZC1" s="592"/>
      <c r="EZD1" s="592"/>
      <c r="EZE1" s="592"/>
      <c r="EZF1" s="592"/>
      <c r="EZG1" s="592"/>
      <c r="EZH1" s="592"/>
      <c r="EZI1" s="592" t="s">
        <v>359</v>
      </c>
      <c r="EZJ1" s="592"/>
      <c r="EZK1" s="592"/>
      <c r="EZL1" s="592"/>
      <c r="EZM1" s="592"/>
      <c r="EZN1" s="592"/>
      <c r="EZO1" s="592"/>
      <c r="EZP1" s="592"/>
      <c r="EZQ1" s="592"/>
      <c r="EZR1" s="592"/>
      <c r="EZS1" s="592"/>
      <c r="EZT1" s="592"/>
      <c r="EZU1" s="592"/>
      <c r="EZV1" s="592"/>
      <c r="EZW1" s="592"/>
      <c r="EZX1" s="592"/>
      <c r="EZY1" s="592" t="s">
        <v>359</v>
      </c>
      <c r="EZZ1" s="592"/>
      <c r="FAA1" s="592"/>
      <c r="FAB1" s="592"/>
      <c r="FAC1" s="592"/>
      <c r="FAD1" s="592"/>
      <c r="FAE1" s="592"/>
      <c r="FAF1" s="592"/>
      <c r="FAG1" s="592"/>
      <c r="FAH1" s="592"/>
      <c r="FAI1" s="592"/>
      <c r="FAJ1" s="592"/>
      <c r="FAK1" s="592"/>
      <c r="FAL1" s="592"/>
      <c r="FAM1" s="592"/>
      <c r="FAN1" s="592"/>
      <c r="FAO1" s="592" t="s">
        <v>359</v>
      </c>
      <c r="FAP1" s="592"/>
      <c r="FAQ1" s="592"/>
      <c r="FAR1" s="592"/>
      <c r="FAS1" s="592"/>
      <c r="FAT1" s="592"/>
      <c r="FAU1" s="592"/>
      <c r="FAV1" s="592"/>
      <c r="FAW1" s="592"/>
      <c r="FAX1" s="592"/>
      <c r="FAY1" s="592"/>
      <c r="FAZ1" s="592"/>
      <c r="FBA1" s="592"/>
      <c r="FBB1" s="592"/>
      <c r="FBC1" s="592"/>
      <c r="FBD1" s="592"/>
      <c r="FBE1" s="592" t="s">
        <v>359</v>
      </c>
      <c r="FBF1" s="592"/>
      <c r="FBG1" s="592"/>
      <c r="FBH1" s="592"/>
      <c r="FBI1" s="592"/>
      <c r="FBJ1" s="592"/>
      <c r="FBK1" s="592"/>
      <c r="FBL1" s="592"/>
      <c r="FBM1" s="592"/>
      <c r="FBN1" s="592"/>
      <c r="FBO1" s="592"/>
      <c r="FBP1" s="592"/>
      <c r="FBQ1" s="592"/>
      <c r="FBR1" s="592"/>
      <c r="FBS1" s="592"/>
      <c r="FBT1" s="592"/>
      <c r="FBU1" s="592" t="s">
        <v>359</v>
      </c>
      <c r="FBV1" s="592"/>
      <c r="FBW1" s="592"/>
      <c r="FBX1" s="592"/>
      <c r="FBY1" s="592"/>
      <c r="FBZ1" s="592"/>
      <c r="FCA1" s="592"/>
      <c r="FCB1" s="592"/>
      <c r="FCC1" s="592"/>
      <c r="FCD1" s="592"/>
      <c r="FCE1" s="592"/>
      <c r="FCF1" s="592"/>
      <c r="FCG1" s="592"/>
      <c r="FCH1" s="592"/>
      <c r="FCI1" s="592"/>
      <c r="FCJ1" s="592"/>
      <c r="FCK1" s="592" t="s">
        <v>359</v>
      </c>
      <c r="FCL1" s="592"/>
      <c r="FCM1" s="592"/>
      <c r="FCN1" s="592"/>
      <c r="FCO1" s="592"/>
      <c r="FCP1" s="592"/>
      <c r="FCQ1" s="592"/>
      <c r="FCR1" s="592"/>
      <c r="FCS1" s="592"/>
      <c r="FCT1" s="592"/>
      <c r="FCU1" s="592"/>
      <c r="FCV1" s="592"/>
      <c r="FCW1" s="592"/>
      <c r="FCX1" s="592"/>
      <c r="FCY1" s="592"/>
      <c r="FCZ1" s="592"/>
      <c r="FDA1" s="592" t="s">
        <v>359</v>
      </c>
      <c r="FDB1" s="592"/>
      <c r="FDC1" s="592"/>
      <c r="FDD1" s="592"/>
      <c r="FDE1" s="592"/>
      <c r="FDF1" s="592"/>
      <c r="FDG1" s="592"/>
      <c r="FDH1" s="592"/>
      <c r="FDI1" s="592"/>
      <c r="FDJ1" s="592"/>
      <c r="FDK1" s="592"/>
      <c r="FDL1" s="592"/>
      <c r="FDM1" s="592"/>
      <c r="FDN1" s="592"/>
      <c r="FDO1" s="592"/>
      <c r="FDP1" s="592"/>
      <c r="FDQ1" s="592" t="s">
        <v>359</v>
      </c>
      <c r="FDR1" s="592"/>
      <c r="FDS1" s="592"/>
      <c r="FDT1" s="592"/>
      <c r="FDU1" s="592"/>
      <c r="FDV1" s="592"/>
      <c r="FDW1" s="592"/>
      <c r="FDX1" s="592"/>
      <c r="FDY1" s="592"/>
      <c r="FDZ1" s="592"/>
      <c r="FEA1" s="592"/>
      <c r="FEB1" s="592"/>
      <c r="FEC1" s="592"/>
      <c r="FED1" s="592"/>
      <c r="FEE1" s="592"/>
      <c r="FEF1" s="592"/>
      <c r="FEG1" s="592" t="s">
        <v>359</v>
      </c>
      <c r="FEH1" s="592"/>
      <c r="FEI1" s="592"/>
      <c r="FEJ1" s="592"/>
      <c r="FEK1" s="592"/>
      <c r="FEL1" s="592"/>
      <c r="FEM1" s="592"/>
      <c r="FEN1" s="592"/>
      <c r="FEO1" s="592"/>
      <c r="FEP1" s="592"/>
      <c r="FEQ1" s="592"/>
      <c r="FER1" s="592"/>
      <c r="FES1" s="592"/>
      <c r="FET1" s="592"/>
      <c r="FEU1" s="592"/>
      <c r="FEV1" s="592"/>
      <c r="FEW1" s="592" t="s">
        <v>359</v>
      </c>
      <c r="FEX1" s="592"/>
      <c r="FEY1" s="592"/>
      <c r="FEZ1" s="592"/>
      <c r="FFA1" s="592"/>
      <c r="FFB1" s="592"/>
      <c r="FFC1" s="592"/>
      <c r="FFD1" s="592"/>
      <c r="FFE1" s="592"/>
      <c r="FFF1" s="592"/>
      <c r="FFG1" s="592"/>
      <c r="FFH1" s="592"/>
      <c r="FFI1" s="592"/>
      <c r="FFJ1" s="592"/>
      <c r="FFK1" s="592"/>
      <c r="FFL1" s="592"/>
      <c r="FFM1" s="592" t="s">
        <v>359</v>
      </c>
      <c r="FFN1" s="592"/>
      <c r="FFO1" s="592"/>
      <c r="FFP1" s="592"/>
      <c r="FFQ1" s="592"/>
      <c r="FFR1" s="592"/>
      <c r="FFS1" s="592"/>
      <c r="FFT1" s="592"/>
      <c r="FFU1" s="592"/>
      <c r="FFV1" s="592"/>
      <c r="FFW1" s="592"/>
      <c r="FFX1" s="592"/>
      <c r="FFY1" s="592"/>
      <c r="FFZ1" s="592"/>
      <c r="FGA1" s="592"/>
      <c r="FGB1" s="592"/>
      <c r="FGC1" s="592" t="s">
        <v>359</v>
      </c>
      <c r="FGD1" s="592"/>
      <c r="FGE1" s="592"/>
      <c r="FGF1" s="592"/>
      <c r="FGG1" s="592"/>
      <c r="FGH1" s="592"/>
      <c r="FGI1" s="592"/>
      <c r="FGJ1" s="592"/>
      <c r="FGK1" s="592"/>
      <c r="FGL1" s="592"/>
      <c r="FGM1" s="592"/>
      <c r="FGN1" s="592"/>
      <c r="FGO1" s="592"/>
      <c r="FGP1" s="592"/>
      <c r="FGQ1" s="592"/>
      <c r="FGR1" s="592"/>
      <c r="FGS1" s="592" t="s">
        <v>359</v>
      </c>
      <c r="FGT1" s="592"/>
      <c r="FGU1" s="592"/>
      <c r="FGV1" s="592"/>
      <c r="FGW1" s="592"/>
      <c r="FGX1" s="592"/>
      <c r="FGY1" s="592"/>
      <c r="FGZ1" s="592"/>
      <c r="FHA1" s="592"/>
      <c r="FHB1" s="592"/>
      <c r="FHC1" s="592"/>
      <c r="FHD1" s="592"/>
      <c r="FHE1" s="592"/>
      <c r="FHF1" s="592"/>
      <c r="FHG1" s="592"/>
      <c r="FHH1" s="592"/>
      <c r="FHI1" s="592" t="s">
        <v>359</v>
      </c>
      <c r="FHJ1" s="592"/>
      <c r="FHK1" s="592"/>
      <c r="FHL1" s="592"/>
      <c r="FHM1" s="592"/>
      <c r="FHN1" s="592"/>
      <c r="FHO1" s="592"/>
      <c r="FHP1" s="592"/>
      <c r="FHQ1" s="592"/>
      <c r="FHR1" s="592"/>
      <c r="FHS1" s="592"/>
      <c r="FHT1" s="592"/>
      <c r="FHU1" s="592"/>
      <c r="FHV1" s="592"/>
      <c r="FHW1" s="592"/>
      <c r="FHX1" s="592"/>
      <c r="FHY1" s="592" t="s">
        <v>359</v>
      </c>
      <c r="FHZ1" s="592"/>
      <c r="FIA1" s="592"/>
      <c r="FIB1" s="592"/>
      <c r="FIC1" s="592"/>
      <c r="FID1" s="592"/>
      <c r="FIE1" s="592"/>
      <c r="FIF1" s="592"/>
      <c r="FIG1" s="592"/>
      <c r="FIH1" s="592"/>
      <c r="FII1" s="592"/>
      <c r="FIJ1" s="592"/>
      <c r="FIK1" s="592"/>
      <c r="FIL1" s="592"/>
      <c r="FIM1" s="592"/>
      <c r="FIN1" s="592"/>
      <c r="FIO1" s="592" t="s">
        <v>359</v>
      </c>
      <c r="FIP1" s="592"/>
      <c r="FIQ1" s="592"/>
      <c r="FIR1" s="592"/>
      <c r="FIS1" s="592"/>
      <c r="FIT1" s="592"/>
      <c r="FIU1" s="592"/>
      <c r="FIV1" s="592"/>
      <c r="FIW1" s="592"/>
      <c r="FIX1" s="592"/>
      <c r="FIY1" s="592"/>
      <c r="FIZ1" s="592"/>
      <c r="FJA1" s="592"/>
      <c r="FJB1" s="592"/>
      <c r="FJC1" s="592"/>
      <c r="FJD1" s="592"/>
      <c r="FJE1" s="592" t="s">
        <v>359</v>
      </c>
      <c r="FJF1" s="592"/>
      <c r="FJG1" s="592"/>
      <c r="FJH1" s="592"/>
      <c r="FJI1" s="592"/>
      <c r="FJJ1" s="592"/>
      <c r="FJK1" s="592"/>
      <c r="FJL1" s="592"/>
      <c r="FJM1" s="592"/>
      <c r="FJN1" s="592"/>
      <c r="FJO1" s="592"/>
      <c r="FJP1" s="592"/>
      <c r="FJQ1" s="592"/>
      <c r="FJR1" s="592"/>
      <c r="FJS1" s="592"/>
      <c r="FJT1" s="592"/>
      <c r="FJU1" s="592" t="s">
        <v>359</v>
      </c>
      <c r="FJV1" s="592"/>
      <c r="FJW1" s="592"/>
      <c r="FJX1" s="592"/>
      <c r="FJY1" s="592"/>
      <c r="FJZ1" s="592"/>
      <c r="FKA1" s="592"/>
      <c r="FKB1" s="592"/>
      <c r="FKC1" s="592"/>
      <c r="FKD1" s="592"/>
      <c r="FKE1" s="592"/>
      <c r="FKF1" s="592"/>
      <c r="FKG1" s="592"/>
      <c r="FKH1" s="592"/>
      <c r="FKI1" s="592"/>
      <c r="FKJ1" s="592"/>
      <c r="FKK1" s="592" t="s">
        <v>359</v>
      </c>
      <c r="FKL1" s="592"/>
      <c r="FKM1" s="592"/>
      <c r="FKN1" s="592"/>
      <c r="FKO1" s="592"/>
      <c r="FKP1" s="592"/>
      <c r="FKQ1" s="592"/>
      <c r="FKR1" s="592"/>
      <c r="FKS1" s="592"/>
      <c r="FKT1" s="592"/>
      <c r="FKU1" s="592"/>
      <c r="FKV1" s="592"/>
      <c r="FKW1" s="592"/>
      <c r="FKX1" s="592"/>
      <c r="FKY1" s="592"/>
      <c r="FKZ1" s="592"/>
      <c r="FLA1" s="592" t="s">
        <v>359</v>
      </c>
      <c r="FLB1" s="592"/>
      <c r="FLC1" s="592"/>
      <c r="FLD1" s="592"/>
      <c r="FLE1" s="592"/>
      <c r="FLF1" s="592"/>
      <c r="FLG1" s="592"/>
      <c r="FLH1" s="592"/>
      <c r="FLI1" s="592"/>
      <c r="FLJ1" s="592"/>
      <c r="FLK1" s="592"/>
      <c r="FLL1" s="592"/>
      <c r="FLM1" s="592"/>
      <c r="FLN1" s="592"/>
      <c r="FLO1" s="592"/>
      <c r="FLP1" s="592"/>
      <c r="FLQ1" s="592" t="s">
        <v>359</v>
      </c>
      <c r="FLR1" s="592"/>
      <c r="FLS1" s="592"/>
      <c r="FLT1" s="592"/>
      <c r="FLU1" s="592"/>
      <c r="FLV1" s="592"/>
      <c r="FLW1" s="592"/>
      <c r="FLX1" s="592"/>
      <c r="FLY1" s="592"/>
      <c r="FLZ1" s="592"/>
      <c r="FMA1" s="592"/>
      <c r="FMB1" s="592"/>
      <c r="FMC1" s="592"/>
      <c r="FMD1" s="592"/>
      <c r="FME1" s="592"/>
      <c r="FMF1" s="592"/>
      <c r="FMG1" s="592" t="s">
        <v>359</v>
      </c>
      <c r="FMH1" s="592"/>
      <c r="FMI1" s="592"/>
      <c r="FMJ1" s="592"/>
      <c r="FMK1" s="592"/>
      <c r="FML1" s="592"/>
      <c r="FMM1" s="592"/>
      <c r="FMN1" s="592"/>
      <c r="FMO1" s="592"/>
      <c r="FMP1" s="592"/>
      <c r="FMQ1" s="592"/>
      <c r="FMR1" s="592"/>
      <c r="FMS1" s="592"/>
      <c r="FMT1" s="592"/>
      <c r="FMU1" s="592"/>
      <c r="FMV1" s="592"/>
      <c r="FMW1" s="592" t="s">
        <v>359</v>
      </c>
      <c r="FMX1" s="592"/>
      <c r="FMY1" s="592"/>
      <c r="FMZ1" s="592"/>
      <c r="FNA1" s="592"/>
      <c r="FNB1" s="592"/>
      <c r="FNC1" s="592"/>
      <c r="FND1" s="592"/>
      <c r="FNE1" s="592"/>
      <c r="FNF1" s="592"/>
      <c r="FNG1" s="592"/>
      <c r="FNH1" s="592"/>
      <c r="FNI1" s="592"/>
      <c r="FNJ1" s="592"/>
      <c r="FNK1" s="592"/>
      <c r="FNL1" s="592"/>
      <c r="FNM1" s="592" t="s">
        <v>359</v>
      </c>
      <c r="FNN1" s="592"/>
      <c r="FNO1" s="592"/>
      <c r="FNP1" s="592"/>
      <c r="FNQ1" s="592"/>
      <c r="FNR1" s="592"/>
      <c r="FNS1" s="592"/>
      <c r="FNT1" s="592"/>
      <c r="FNU1" s="592"/>
      <c r="FNV1" s="592"/>
      <c r="FNW1" s="592"/>
      <c r="FNX1" s="592"/>
      <c r="FNY1" s="592"/>
      <c r="FNZ1" s="592"/>
      <c r="FOA1" s="592"/>
      <c r="FOB1" s="592"/>
      <c r="FOC1" s="592" t="s">
        <v>359</v>
      </c>
      <c r="FOD1" s="592"/>
      <c r="FOE1" s="592"/>
      <c r="FOF1" s="592"/>
      <c r="FOG1" s="592"/>
      <c r="FOH1" s="592"/>
      <c r="FOI1" s="592"/>
      <c r="FOJ1" s="592"/>
      <c r="FOK1" s="592"/>
      <c r="FOL1" s="592"/>
      <c r="FOM1" s="592"/>
      <c r="FON1" s="592"/>
      <c r="FOO1" s="592"/>
      <c r="FOP1" s="592"/>
      <c r="FOQ1" s="592"/>
      <c r="FOR1" s="592"/>
      <c r="FOS1" s="592" t="s">
        <v>359</v>
      </c>
      <c r="FOT1" s="592"/>
      <c r="FOU1" s="592"/>
      <c r="FOV1" s="592"/>
      <c r="FOW1" s="592"/>
      <c r="FOX1" s="592"/>
      <c r="FOY1" s="592"/>
      <c r="FOZ1" s="592"/>
      <c r="FPA1" s="592"/>
      <c r="FPB1" s="592"/>
      <c r="FPC1" s="592"/>
      <c r="FPD1" s="592"/>
      <c r="FPE1" s="592"/>
      <c r="FPF1" s="592"/>
      <c r="FPG1" s="592"/>
      <c r="FPH1" s="592"/>
      <c r="FPI1" s="592" t="s">
        <v>359</v>
      </c>
      <c r="FPJ1" s="592"/>
      <c r="FPK1" s="592"/>
      <c r="FPL1" s="592"/>
      <c r="FPM1" s="592"/>
      <c r="FPN1" s="592"/>
      <c r="FPO1" s="592"/>
      <c r="FPP1" s="592"/>
      <c r="FPQ1" s="592"/>
      <c r="FPR1" s="592"/>
      <c r="FPS1" s="592"/>
      <c r="FPT1" s="592"/>
      <c r="FPU1" s="592"/>
      <c r="FPV1" s="592"/>
      <c r="FPW1" s="592"/>
      <c r="FPX1" s="592"/>
      <c r="FPY1" s="592" t="s">
        <v>359</v>
      </c>
      <c r="FPZ1" s="592"/>
      <c r="FQA1" s="592"/>
      <c r="FQB1" s="592"/>
      <c r="FQC1" s="592"/>
      <c r="FQD1" s="592"/>
      <c r="FQE1" s="592"/>
      <c r="FQF1" s="592"/>
      <c r="FQG1" s="592"/>
      <c r="FQH1" s="592"/>
      <c r="FQI1" s="592"/>
      <c r="FQJ1" s="592"/>
      <c r="FQK1" s="592"/>
      <c r="FQL1" s="592"/>
      <c r="FQM1" s="592"/>
      <c r="FQN1" s="592"/>
      <c r="FQO1" s="592" t="s">
        <v>359</v>
      </c>
      <c r="FQP1" s="592"/>
      <c r="FQQ1" s="592"/>
      <c r="FQR1" s="592"/>
      <c r="FQS1" s="592"/>
      <c r="FQT1" s="592"/>
      <c r="FQU1" s="592"/>
      <c r="FQV1" s="592"/>
      <c r="FQW1" s="592"/>
      <c r="FQX1" s="592"/>
      <c r="FQY1" s="592"/>
      <c r="FQZ1" s="592"/>
      <c r="FRA1" s="592"/>
      <c r="FRB1" s="592"/>
      <c r="FRC1" s="592"/>
      <c r="FRD1" s="592"/>
      <c r="FRE1" s="592" t="s">
        <v>359</v>
      </c>
      <c r="FRF1" s="592"/>
      <c r="FRG1" s="592"/>
      <c r="FRH1" s="592"/>
      <c r="FRI1" s="592"/>
      <c r="FRJ1" s="592"/>
      <c r="FRK1" s="592"/>
      <c r="FRL1" s="592"/>
      <c r="FRM1" s="592"/>
      <c r="FRN1" s="592"/>
      <c r="FRO1" s="592"/>
      <c r="FRP1" s="592"/>
      <c r="FRQ1" s="592"/>
      <c r="FRR1" s="592"/>
      <c r="FRS1" s="592"/>
      <c r="FRT1" s="592"/>
      <c r="FRU1" s="592" t="s">
        <v>359</v>
      </c>
      <c r="FRV1" s="592"/>
      <c r="FRW1" s="592"/>
      <c r="FRX1" s="592"/>
      <c r="FRY1" s="592"/>
      <c r="FRZ1" s="592"/>
      <c r="FSA1" s="592"/>
      <c r="FSB1" s="592"/>
      <c r="FSC1" s="592"/>
      <c r="FSD1" s="592"/>
      <c r="FSE1" s="592"/>
      <c r="FSF1" s="592"/>
      <c r="FSG1" s="592"/>
      <c r="FSH1" s="592"/>
      <c r="FSI1" s="592"/>
      <c r="FSJ1" s="592"/>
      <c r="FSK1" s="592" t="s">
        <v>359</v>
      </c>
      <c r="FSL1" s="592"/>
      <c r="FSM1" s="592"/>
      <c r="FSN1" s="592"/>
      <c r="FSO1" s="592"/>
      <c r="FSP1" s="592"/>
      <c r="FSQ1" s="592"/>
      <c r="FSR1" s="592"/>
      <c r="FSS1" s="592"/>
      <c r="FST1" s="592"/>
      <c r="FSU1" s="592"/>
      <c r="FSV1" s="592"/>
      <c r="FSW1" s="592"/>
      <c r="FSX1" s="592"/>
      <c r="FSY1" s="592"/>
      <c r="FSZ1" s="592"/>
      <c r="FTA1" s="592" t="s">
        <v>359</v>
      </c>
      <c r="FTB1" s="592"/>
      <c r="FTC1" s="592"/>
      <c r="FTD1" s="592"/>
      <c r="FTE1" s="592"/>
      <c r="FTF1" s="592"/>
      <c r="FTG1" s="592"/>
      <c r="FTH1" s="592"/>
      <c r="FTI1" s="592"/>
      <c r="FTJ1" s="592"/>
      <c r="FTK1" s="592"/>
      <c r="FTL1" s="592"/>
      <c r="FTM1" s="592"/>
      <c r="FTN1" s="592"/>
      <c r="FTO1" s="592"/>
      <c r="FTP1" s="592"/>
      <c r="FTQ1" s="592" t="s">
        <v>359</v>
      </c>
      <c r="FTR1" s="592"/>
      <c r="FTS1" s="592"/>
      <c r="FTT1" s="592"/>
      <c r="FTU1" s="592"/>
      <c r="FTV1" s="592"/>
      <c r="FTW1" s="592"/>
      <c r="FTX1" s="592"/>
      <c r="FTY1" s="592"/>
      <c r="FTZ1" s="592"/>
      <c r="FUA1" s="592"/>
      <c r="FUB1" s="592"/>
      <c r="FUC1" s="592"/>
      <c r="FUD1" s="592"/>
      <c r="FUE1" s="592"/>
      <c r="FUF1" s="592"/>
      <c r="FUG1" s="592" t="s">
        <v>359</v>
      </c>
      <c r="FUH1" s="592"/>
      <c r="FUI1" s="592"/>
      <c r="FUJ1" s="592"/>
      <c r="FUK1" s="592"/>
      <c r="FUL1" s="592"/>
      <c r="FUM1" s="592"/>
      <c r="FUN1" s="592"/>
      <c r="FUO1" s="592"/>
      <c r="FUP1" s="592"/>
      <c r="FUQ1" s="592"/>
      <c r="FUR1" s="592"/>
      <c r="FUS1" s="592"/>
      <c r="FUT1" s="592"/>
      <c r="FUU1" s="592"/>
      <c r="FUV1" s="592"/>
      <c r="FUW1" s="592" t="s">
        <v>359</v>
      </c>
      <c r="FUX1" s="592"/>
      <c r="FUY1" s="592"/>
      <c r="FUZ1" s="592"/>
      <c r="FVA1" s="592"/>
      <c r="FVB1" s="592"/>
      <c r="FVC1" s="592"/>
      <c r="FVD1" s="592"/>
      <c r="FVE1" s="592"/>
      <c r="FVF1" s="592"/>
      <c r="FVG1" s="592"/>
      <c r="FVH1" s="592"/>
      <c r="FVI1" s="592"/>
      <c r="FVJ1" s="592"/>
      <c r="FVK1" s="592"/>
      <c r="FVL1" s="592"/>
      <c r="FVM1" s="592" t="s">
        <v>359</v>
      </c>
      <c r="FVN1" s="592"/>
      <c r="FVO1" s="592"/>
      <c r="FVP1" s="592"/>
      <c r="FVQ1" s="592"/>
      <c r="FVR1" s="592"/>
      <c r="FVS1" s="592"/>
      <c r="FVT1" s="592"/>
      <c r="FVU1" s="592"/>
      <c r="FVV1" s="592"/>
      <c r="FVW1" s="592"/>
      <c r="FVX1" s="592"/>
      <c r="FVY1" s="592"/>
      <c r="FVZ1" s="592"/>
      <c r="FWA1" s="592"/>
      <c r="FWB1" s="592"/>
      <c r="FWC1" s="592" t="s">
        <v>359</v>
      </c>
      <c r="FWD1" s="592"/>
      <c r="FWE1" s="592"/>
      <c r="FWF1" s="592"/>
      <c r="FWG1" s="592"/>
      <c r="FWH1" s="592"/>
      <c r="FWI1" s="592"/>
      <c r="FWJ1" s="592"/>
      <c r="FWK1" s="592"/>
      <c r="FWL1" s="592"/>
      <c r="FWM1" s="592"/>
      <c r="FWN1" s="592"/>
      <c r="FWO1" s="592"/>
      <c r="FWP1" s="592"/>
      <c r="FWQ1" s="592"/>
      <c r="FWR1" s="592"/>
      <c r="FWS1" s="592" t="s">
        <v>359</v>
      </c>
      <c r="FWT1" s="592"/>
      <c r="FWU1" s="592"/>
      <c r="FWV1" s="592"/>
      <c r="FWW1" s="592"/>
      <c r="FWX1" s="592"/>
      <c r="FWY1" s="592"/>
      <c r="FWZ1" s="592"/>
      <c r="FXA1" s="592"/>
      <c r="FXB1" s="592"/>
      <c r="FXC1" s="592"/>
      <c r="FXD1" s="592"/>
      <c r="FXE1" s="592"/>
      <c r="FXF1" s="592"/>
      <c r="FXG1" s="592"/>
      <c r="FXH1" s="592"/>
      <c r="FXI1" s="592" t="s">
        <v>359</v>
      </c>
      <c r="FXJ1" s="592"/>
      <c r="FXK1" s="592"/>
      <c r="FXL1" s="592"/>
      <c r="FXM1" s="592"/>
      <c r="FXN1" s="592"/>
      <c r="FXO1" s="592"/>
      <c r="FXP1" s="592"/>
      <c r="FXQ1" s="592"/>
      <c r="FXR1" s="592"/>
      <c r="FXS1" s="592"/>
      <c r="FXT1" s="592"/>
      <c r="FXU1" s="592"/>
      <c r="FXV1" s="592"/>
      <c r="FXW1" s="592"/>
      <c r="FXX1" s="592"/>
      <c r="FXY1" s="592" t="s">
        <v>359</v>
      </c>
      <c r="FXZ1" s="592"/>
      <c r="FYA1" s="592"/>
      <c r="FYB1" s="592"/>
      <c r="FYC1" s="592"/>
      <c r="FYD1" s="592"/>
      <c r="FYE1" s="592"/>
      <c r="FYF1" s="592"/>
      <c r="FYG1" s="592"/>
      <c r="FYH1" s="592"/>
      <c r="FYI1" s="592"/>
      <c r="FYJ1" s="592"/>
      <c r="FYK1" s="592"/>
      <c r="FYL1" s="592"/>
      <c r="FYM1" s="592"/>
      <c r="FYN1" s="592"/>
      <c r="FYO1" s="592" t="s">
        <v>359</v>
      </c>
      <c r="FYP1" s="592"/>
      <c r="FYQ1" s="592"/>
      <c r="FYR1" s="592"/>
      <c r="FYS1" s="592"/>
      <c r="FYT1" s="592"/>
      <c r="FYU1" s="592"/>
      <c r="FYV1" s="592"/>
      <c r="FYW1" s="592"/>
      <c r="FYX1" s="592"/>
      <c r="FYY1" s="592"/>
      <c r="FYZ1" s="592"/>
      <c r="FZA1" s="592"/>
      <c r="FZB1" s="592"/>
      <c r="FZC1" s="592"/>
      <c r="FZD1" s="592"/>
      <c r="FZE1" s="592" t="s">
        <v>359</v>
      </c>
      <c r="FZF1" s="592"/>
      <c r="FZG1" s="592"/>
      <c r="FZH1" s="592"/>
      <c r="FZI1" s="592"/>
      <c r="FZJ1" s="592"/>
      <c r="FZK1" s="592"/>
      <c r="FZL1" s="592"/>
      <c r="FZM1" s="592"/>
      <c r="FZN1" s="592"/>
      <c r="FZO1" s="592"/>
      <c r="FZP1" s="592"/>
      <c r="FZQ1" s="592"/>
      <c r="FZR1" s="592"/>
      <c r="FZS1" s="592"/>
      <c r="FZT1" s="592"/>
      <c r="FZU1" s="592" t="s">
        <v>359</v>
      </c>
      <c r="FZV1" s="592"/>
      <c r="FZW1" s="592"/>
      <c r="FZX1" s="592"/>
      <c r="FZY1" s="592"/>
      <c r="FZZ1" s="592"/>
      <c r="GAA1" s="592"/>
      <c r="GAB1" s="592"/>
      <c r="GAC1" s="592"/>
      <c r="GAD1" s="592"/>
      <c r="GAE1" s="592"/>
      <c r="GAF1" s="592"/>
      <c r="GAG1" s="592"/>
      <c r="GAH1" s="592"/>
      <c r="GAI1" s="592"/>
      <c r="GAJ1" s="592"/>
      <c r="GAK1" s="592" t="s">
        <v>359</v>
      </c>
      <c r="GAL1" s="592"/>
      <c r="GAM1" s="592"/>
      <c r="GAN1" s="592"/>
      <c r="GAO1" s="592"/>
      <c r="GAP1" s="592"/>
      <c r="GAQ1" s="592"/>
      <c r="GAR1" s="592"/>
      <c r="GAS1" s="592"/>
      <c r="GAT1" s="592"/>
      <c r="GAU1" s="592"/>
      <c r="GAV1" s="592"/>
      <c r="GAW1" s="592"/>
      <c r="GAX1" s="592"/>
      <c r="GAY1" s="592"/>
      <c r="GAZ1" s="592"/>
      <c r="GBA1" s="592" t="s">
        <v>359</v>
      </c>
      <c r="GBB1" s="592"/>
      <c r="GBC1" s="592"/>
      <c r="GBD1" s="592"/>
      <c r="GBE1" s="592"/>
      <c r="GBF1" s="592"/>
      <c r="GBG1" s="592"/>
      <c r="GBH1" s="592"/>
      <c r="GBI1" s="592"/>
      <c r="GBJ1" s="592"/>
      <c r="GBK1" s="592"/>
      <c r="GBL1" s="592"/>
      <c r="GBM1" s="592"/>
      <c r="GBN1" s="592"/>
      <c r="GBO1" s="592"/>
      <c r="GBP1" s="592"/>
      <c r="GBQ1" s="592" t="s">
        <v>359</v>
      </c>
      <c r="GBR1" s="592"/>
      <c r="GBS1" s="592"/>
      <c r="GBT1" s="592"/>
      <c r="GBU1" s="592"/>
      <c r="GBV1" s="592"/>
      <c r="GBW1" s="592"/>
      <c r="GBX1" s="592"/>
      <c r="GBY1" s="592"/>
      <c r="GBZ1" s="592"/>
      <c r="GCA1" s="592"/>
      <c r="GCB1" s="592"/>
      <c r="GCC1" s="592"/>
      <c r="GCD1" s="592"/>
      <c r="GCE1" s="592"/>
      <c r="GCF1" s="592"/>
      <c r="GCG1" s="592" t="s">
        <v>359</v>
      </c>
      <c r="GCH1" s="592"/>
      <c r="GCI1" s="592"/>
      <c r="GCJ1" s="592"/>
      <c r="GCK1" s="592"/>
      <c r="GCL1" s="592"/>
      <c r="GCM1" s="592"/>
      <c r="GCN1" s="592"/>
      <c r="GCO1" s="592"/>
      <c r="GCP1" s="592"/>
      <c r="GCQ1" s="592"/>
      <c r="GCR1" s="592"/>
      <c r="GCS1" s="592"/>
      <c r="GCT1" s="592"/>
      <c r="GCU1" s="592"/>
      <c r="GCV1" s="592"/>
      <c r="GCW1" s="592" t="s">
        <v>359</v>
      </c>
      <c r="GCX1" s="592"/>
      <c r="GCY1" s="592"/>
      <c r="GCZ1" s="592"/>
      <c r="GDA1" s="592"/>
      <c r="GDB1" s="592"/>
      <c r="GDC1" s="592"/>
      <c r="GDD1" s="592"/>
      <c r="GDE1" s="592"/>
      <c r="GDF1" s="592"/>
      <c r="GDG1" s="592"/>
      <c r="GDH1" s="592"/>
      <c r="GDI1" s="592"/>
      <c r="GDJ1" s="592"/>
      <c r="GDK1" s="592"/>
      <c r="GDL1" s="592"/>
      <c r="GDM1" s="592" t="s">
        <v>359</v>
      </c>
      <c r="GDN1" s="592"/>
      <c r="GDO1" s="592"/>
      <c r="GDP1" s="592"/>
      <c r="GDQ1" s="592"/>
      <c r="GDR1" s="592"/>
      <c r="GDS1" s="592"/>
      <c r="GDT1" s="592"/>
      <c r="GDU1" s="592"/>
      <c r="GDV1" s="592"/>
      <c r="GDW1" s="592"/>
      <c r="GDX1" s="592"/>
      <c r="GDY1" s="592"/>
      <c r="GDZ1" s="592"/>
      <c r="GEA1" s="592"/>
      <c r="GEB1" s="592"/>
      <c r="GEC1" s="592" t="s">
        <v>359</v>
      </c>
      <c r="GED1" s="592"/>
      <c r="GEE1" s="592"/>
      <c r="GEF1" s="592"/>
      <c r="GEG1" s="592"/>
      <c r="GEH1" s="592"/>
      <c r="GEI1" s="592"/>
      <c r="GEJ1" s="592"/>
      <c r="GEK1" s="592"/>
      <c r="GEL1" s="592"/>
      <c r="GEM1" s="592"/>
      <c r="GEN1" s="592"/>
      <c r="GEO1" s="592"/>
      <c r="GEP1" s="592"/>
      <c r="GEQ1" s="592"/>
      <c r="GER1" s="592"/>
      <c r="GES1" s="592" t="s">
        <v>359</v>
      </c>
      <c r="GET1" s="592"/>
      <c r="GEU1" s="592"/>
      <c r="GEV1" s="592"/>
      <c r="GEW1" s="592"/>
      <c r="GEX1" s="592"/>
      <c r="GEY1" s="592"/>
      <c r="GEZ1" s="592"/>
      <c r="GFA1" s="592"/>
      <c r="GFB1" s="592"/>
      <c r="GFC1" s="592"/>
      <c r="GFD1" s="592"/>
      <c r="GFE1" s="592"/>
      <c r="GFF1" s="592"/>
      <c r="GFG1" s="592"/>
      <c r="GFH1" s="592"/>
      <c r="GFI1" s="592" t="s">
        <v>359</v>
      </c>
      <c r="GFJ1" s="592"/>
      <c r="GFK1" s="592"/>
      <c r="GFL1" s="592"/>
      <c r="GFM1" s="592"/>
      <c r="GFN1" s="592"/>
      <c r="GFO1" s="592"/>
      <c r="GFP1" s="592"/>
      <c r="GFQ1" s="592"/>
      <c r="GFR1" s="592"/>
      <c r="GFS1" s="592"/>
      <c r="GFT1" s="592"/>
      <c r="GFU1" s="592"/>
      <c r="GFV1" s="592"/>
      <c r="GFW1" s="592"/>
      <c r="GFX1" s="592"/>
      <c r="GFY1" s="592" t="s">
        <v>359</v>
      </c>
      <c r="GFZ1" s="592"/>
      <c r="GGA1" s="592"/>
      <c r="GGB1" s="592"/>
      <c r="GGC1" s="592"/>
      <c r="GGD1" s="592"/>
      <c r="GGE1" s="592"/>
      <c r="GGF1" s="592"/>
      <c r="GGG1" s="592"/>
      <c r="GGH1" s="592"/>
      <c r="GGI1" s="592"/>
      <c r="GGJ1" s="592"/>
      <c r="GGK1" s="592"/>
      <c r="GGL1" s="592"/>
      <c r="GGM1" s="592"/>
      <c r="GGN1" s="592"/>
      <c r="GGO1" s="592" t="s">
        <v>359</v>
      </c>
      <c r="GGP1" s="592"/>
      <c r="GGQ1" s="592"/>
      <c r="GGR1" s="592"/>
      <c r="GGS1" s="592"/>
      <c r="GGT1" s="592"/>
      <c r="GGU1" s="592"/>
      <c r="GGV1" s="592"/>
      <c r="GGW1" s="592"/>
      <c r="GGX1" s="592"/>
      <c r="GGY1" s="592"/>
      <c r="GGZ1" s="592"/>
      <c r="GHA1" s="592"/>
      <c r="GHB1" s="592"/>
      <c r="GHC1" s="592"/>
      <c r="GHD1" s="592"/>
      <c r="GHE1" s="592" t="s">
        <v>359</v>
      </c>
      <c r="GHF1" s="592"/>
      <c r="GHG1" s="592"/>
      <c r="GHH1" s="592"/>
      <c r="GHI1" s="592"/>
      <c r="GHJ1" s="592"/>
      <c r="GHK1" s="592"/>
      <c r="GHL1" s="592"/>
      <c r="GHM1" s="592"/>
      <c r="GHN1" s="592"/>
      <c r="GHO1" s="592"/>
      <c r="GHP1" s="592"/>
      <c r="GHQ1" s="592"/>
      <c r="GHR1" s="592"/>
      <c r="GHS1" s="592"/>
      <c r="GHT1" s="592"/>
      <c r="GHU1" s="592" t="s">
        <v>359</v>
      </c>
      <c r="GHV1" s="592"/>
      <c r="GHW1" s="592"/>
      <c r="GHX1" s="592"/>
      <c r="GHY1" s="592"/>
      <c r="GHZ1" s="592"/>
      <c r="GIA1" s="592"/>
      <c r="GIB1" s="592"/>
      <c r="GIC1" s="592"/>
      <c r="GID1" s="592"/>
      <c r="GIE1" s="592"/>
      <c r="GIF1" s="592"/>
      <c r="GIG1" s="592"/>
      <c r="GIH1" s="592"/>
      <c r="GII1" s="592"/>
      <c r="GIJ1" s="592"/>
      <c r="GIK1" s="592" t="s">
        <v>359</v>
      </c>
      <c r="GIL1" s="592"/>
      <c r="GIM1" s="592"/>
      <c r="GIN1" s="592"/>
      <c r="GIO1" s="592"/>
      <c r="GIP1" s="592"/>
      <c r="GIQ1" s="592"/>
      <c r="GIR1" s="592"/>
      <c r="GIS1" s="592"/>
      <c r="GIT1" s="592"/>
      <c r="GIU1" s="592"/>
      <c r="GIV1" s="592"/>
      <c r="GIW1" s="592"/>
      <c r="GIX1" s="592"/>
      <c r="GIY1" s="592"/>
      <c r="GIZ1" s="592"/>
      <c r="GJA1" s="592" t="s">
        <v>359</v>
      </c>
      <c r="GJB1" s="592"/>
      <c r="GJC1" s="592"/>
      <c r="GJD1" s="592"/>
      <c r="GJE1" s="592"/>
      <c r="GJF1" s="592"/>
      <c r="GJG1" s="592"/>
      <c r="GJH1" s="592"/>
      <c r="GJI1" s="592"/>
      <c r="GJJ1" s="592"/>
      <c r="GJK1" s="592"/>
      <c r="GJL1" s="592"/>
      <c r="GJM1" s="592"/>
      <c r="GJN1" s="592"/>
      <c r="GJO1" s="592"/>
      <c r="GJP1" s="592"/>
      <c r="GJQ1" s="592" t="s">
        <v>359</v>
      </c>
      <c r="GJR1" s="592"/>
      <c r="GJS1" s="592"/>
      <c r="GJT1" s="592"/>
      <c r="GJU1" s="592"/>
      <c r="GJV1" s="592"/>
      <c r="GJW1" s="592"/>
      <c r="GJX1" s="592"/>
      <c r="GJY1" s="592"/>
      <c r="GJZ1" s="592"/>
      <c r="GKA1" s="592"/>
      <c r="GKB1" s="592"/>
      <c r="GKC1" s="592"/>
      <c r="GKD1" s="592"/>
      <c r="GKE1" s="592"/>
      <c r="GKF1" s="592"/>
      <c r="GKG1" s="592" t="s">
        <v>359</v>
      </c>
      <c r="GKH1" s="592"/>
      <c r="GKI1" s="592"/>
      <c r="GKJ1" s="592"/>
      <c r="GKK1" s="592"/>
      <c r="GKL1" s="592"/>
      <c r="GKM1" s="592"/>
      <c r="GKN1" s="592"/>
      <c r="GKO1" s="592"/>
      <c r="GKP1" s="592"/>
      <c r="GKQ1" s="592"/>
      <c r="GKR1" s="592"/>
      <c r="GKS1" s="592"/>
      <c r="GKT1" s="592"/>
      <c r="GKU1" s="592"/>
      <c r="GKV1" s="592"/>
      <c r="GKW1" s="592" t="s">
        <v>359</v>
      </c>
      <c r="GKX1" s="592"/>
      <c r="GKY1" s="592"/>
      <c r="GKZ1" s="592"/>
      <c r="GLA1" s="592"/>
      <c r="GLB1" s="592"/>
      <c r="GLC1" s="592"/>
      <c r="GLD1" s="592"/>
      <c r="GLE1" s="592"/>
      <c r="GLF1" s="592"/>
      <c r="GLG1" s="592"/>
      <c r="GLH1" s="592"/>
      <c r="GLI1" s="592"/>
      <c r="GLJ1" s="592"/>
      <c r="GLK1" s="592"/>
      <c r="GLL1" s="592"/>
      <c r="GLM1" s="592" t="s">
        <v>359</v>
      </c>
      <c r="GLN1" s="592"/>
      <c r="GLO1" s="592"/>
      <c r="GLP1" s="592"/>
      <c r="GLQ1" s="592"/>
      <c r="GLR1" s="592"/>
      <c r="GLS1" s="592"/>
      <c r="GLT1" s="592"/>
      <c r="GLU1" s="592"/>
      <c r="GLV1" s="592"/>
      <c r="GLW1" s="592"/>
      <c r="GLX1" s="592"/>
      <c r="GLY1" s="592"/>
      <c r="GLZ1" s="592"/>
      <c r="GMA1" s="592"/>
      <c r="GMB1" s="592"/>
      <c r="GMC1" s="592" t="s">
        <v>359</v>
      </c>
      <c r="GMD1" s="592"/>
      <c r="GME1" s="592"/>
      <c r="GMF1" s="592"/>
      <c r="GMG1" s="592"/>
      <c r="GMH1" s="592"/>
      <c r="GMI1" s="592"/>
      <c r="GMJ1" s="592"/>
      <c r="GMK1" s="592"/>
      <c r="GML1" s="592"/>
      <c r="GMM1" s="592"/>
      <c r="GMN1" s="592"/>
      <c r="GMO1" s="592"/>
      <c r="GMP1" s="592"/>
      <c r="GMQ1" s="592"/>
      <c r="GMR1" s="592"/>
      <c r="GMS1" s="592" t="s">
        <v>359</v>
      </c>
      <c r="GMT1" s="592"/>
      <c r="GMU1" s="592"/>
      <c r="GMV1" s="592"/>
      <c r="GMW1" s="592"/>
      <c r="GMX1" s="592"/>
      <c r="GMY1" s="592"/>
      <c r="GMZ1" s="592"/>
      <c r="GNA1" s="592"/>
      <c r="GNB1" s="592"/>
      <c r="GNC1" s="592"/>
      <c r="GND1" s="592"/>
      <c r="GNE1" s="592"/>
      <c r="GNF1" s="592"/>
      <c r="GNG1" s="592"/>
      <c r="GNH1" s="592"/>
      <c r="GNI1" s="592" t="s">
        <v>359</v>
      </c>
      <c r="GNJ1" s="592"/>
      <c r="GNK1" s="592"/>
      <c r="GNL1" s="592"/>
      <c r="GNM1" s="592"/>
      <c r="GNN1" s="592"/>
      <c r="GNO1" s="592"/>
      <c r="GNP1" s="592"/>
      <c r="GNQ1" s="592"/>
      <c r="GNR1" s="592"/>
      <c r="GNS1" s="592"/>
      <c r="GNT1" s="592"/>
      <c r="GNU1" s="592"/>
      <c r="GNV1" s="592"/>
      <c r="GNW1" s="592"/>
      <c r="GNX1" s="592"/>
      <c r="GNY1" s="592" t="s">
        <v>359</v>
      </c>
      <c r="GNZ1" s="592"/>
      <c r="GOA1" s="592"/>
      <c r="GOB1" s="592"/>
      <c r="GOC1" s="592"/>
      <c r="GOD1" s="592"/>
      <c r="GOE1" s="592"/>
      <c r="GOF1" s="592"/>
      <c r="GOG1" s="592"/>
      <c r="GOH1" s="592"/>
      <c r="GOI1" s="592"/>
      <c r="GOJ1" s="592"/>
      <c r="GOK1" s="592"/>
      <c r="GOL1" s="592"/>
      <c r="GOM1" s="592"/>
      <c r="GON1" s="592"/>
      <c r="GOO1" s="592" t="s">
        <v>359</v>
      </c>
      <c r="GOP1" s="592"/>
      <c r="GOQ1" s="592"/>
      <c r="GOR1" s="592"/>
      <c r="GOS1" s="592"/>
      <c r="GOT1" s="592"/>
      <c r="GOU1" s="592"/>
      <c r="GOV1" s="592"/>
      <c r="GOW1" s="592"/>
      <c r="GOX1" s="592"/>
      <c r="GOY1" s="592"/>
      <c r="GOZ1" s="592"/>
      <c r="GPA1" s="592"/>
      <c r="GPB1" s="592"/>
      <c r="GPC1" s="592"/>
      <c r="GPD1" s="592"/>
      <c r="GPE1" s="592" t="s">
        <v>359</v>
      </c>
      <c r="GPF1" s="592"/>
      <c r="GPG1" s="592"/>
      <c r="GPH1" s="592"/>
      <c r="GPI1" s="592"/>
      <c r="GPJ1" s="592"/>
      <c r="GPK1" s="592"/>
      <c r="GPL1" s="592"/>
      <c r="GPM1" s="592"/>
      <c r="GPN1" s="592"/>
      <c r="GPO1" s="592"/>
      <c r="GPP1" s="592"/>
      <c r="GPQ1" s="592"/>
      <c r="GPR1" s="592"/>
      <c r="GPS1" s="592"/>
      <c r="GPT1" s="592"/>
      <c r="GPU1" s="592" t="s">
        <v>359</v>
      </c>
      <c r="GPV1" s="592"/>
      <c r="GPW1" s="592"/>
      <c r="GPX1" s="592"/>
      <c r="GPY1" s="592"/>
      <c r="GPZ1" s="592"/>
      <c r="GQA1" s="592"/>
      <c r="GQB1" s="592"/>
      <c r="GQC1" s="592"/>
      <c r="GQD1" s="592"/>
      <c r="GQE1" s="592"/>
      <c r="GQF1" s="592"/>
      <c r="GQG1" s="592"/>
      <c r="GQH1" s="592"/>
      <c r="GQI1" s="592"/>
      <c r="GQJ1" s="592"/>
      <c r="GQK1" s="592" t="s">
        <v>359</v>
      </c>
      <c r="GQL1" s="592"/>
      <c r="GQM1" s="592"/>
      <c r="GQN1" s="592"/>
      <c r="GQO1" s="592"/>
      <c r="GQP1" s="592"/>
      <c r="GQQ1" s="592"/>
      <c r="GQR1" s="592"/>
      <c r="GQS1" s="592"/>
      <c r="GQT1" s="592"/>
      <c r="GQU1" s="592"/>
      <c r="GQV1" s="592"/>
      <c r="GQW1" s="592"/>
      <c r="GQX1" s="592"/>
      <c r="GQY1" s="592"/>
      <c r="GQZ1" s="592"/>
      <c r="GRA1" s="592" t="s">
        <v>359</v>
      </c>
      <c r="GRB1" s="592"/>
      <c r="GRC1" s="592"/>
      <c r="GRD1" s="592"/>
      <c r="GRE1" s="592"/>
      <c r="GRF1" s="592"/>
      <c r="GRG1" s="592"/>
      <c r="GRH1" s="592"/>
      <c r="GRI1" s="592"/>
      <c r="GRJ1" s="592"/>
      <c r="GRK1" s="592"/>
      <c r="GRL1" s="592"/>
      <c r="GRM1" s="592"/>
      <c r="GRN1" s="592"/>
      <c r="GRO1" s="592"/>
      <c r="GRP1" s="592"/>
      <c r="GRQ1" s="592" t="s">
        <v>359</v>
      </c>
      <c r="GRR1" s="592"/>
      <c r="GRS1" s="592"/>
      <c r="GRT1" s="592"/>
      <c r="GRU1" s="592"/>
      <c r="GRV1" s="592"/>
      <c r="GRW1" s="592"/>
      <c r="GRX1" s="592"/>
      <c r="GRY1" s="592"/>
      <c r="GRZ1" s="592"/>
      <c r="GSA1" s="592"/>
      <c r="GSB1" s="592"/>
      <c r="GSC1" s="592"/>
      <c r="GSD1" s="592"/>
      <c r="GSE1" s="592"/>
      <c r="GSF1" s="592"/>
      <c r="GSG1" s="592" t="s">
        <v>359</v>
      </c>
      <c r="GSH1" s="592"/>
      <c r="GSI1" s="592"/>
      <c r="GSJ1" s="592"/>
      <c r="GSK1" s="592"/>
      <c r="GSL1" s="592"/>
      <c r="GSM1" s="592"/>
      <c r="GSN1" s="592"/>
      <c r="GSO1" s="592"/>
      <c r="GSP1" s="592"/>
      <c r="GSQ1" s="592"/>
      <c r="GSR1" s="592"/>
      <c r="GSS1" s="592"/>
      <c r="GST1" s="592"/>
      <c r="GSU1" s="592"/>
      <c r="GSV1" s="592"/>
      <c r="GSW1" s="592" t="s">
        <v>359</v>
      </c>
      <c r="GSX1" s="592"/>
      <c r="GSY1" s="592"/>
      <c r="GSZ1" s="592"/>
      <c r="GTA1" s="592"/>
      <c r="GTB1" s="592"/>
      <c r="GTC1" s="592"/>
      <c r="GTD1" s="592"/>
      <c r="GTE1" s="592"/>
      <c r="GTF1" s="592"/>
      <c r="GTG1" s="592"/>
      <c r="GTH1" s="592"/>
      <c r="GTI1" s="592"/>
      <c r="GTJ1" s="592"/>
      <c r="GTK1" s="592"/>
      <c r="GTL1" s="592"/>
      <c r="GTM1" s="592" t="s">
        <v>359</v>
      </c>
      <c r="GTN1" s="592"/>
      <c r="GTO1" s="592"/>
      <c r="GTP1" s="592"/>
      <c r="GTQ1" s="592"/>
      <c r="GTR1" s="592"/>
      <c r="GTS1" s="592"/>
      <c r="GTT1" s="592"/>
      <c r="GTU1" s="592"/>
      <c r="GTV1" s="592"/>
      <c r="GTW1" s="592"/>
      <c r="GTX1" s="592"/>
      <c r="GTY1" s="592"/>
      <c r="GTZ1" s="592"/>
      <c r="GUA1" s="592"/>
      <c r="GUB1" s="592"/>
      <c r="GUC1" s="592" t="s">
        <v>359</v>
      </c>
      <c r="GUD1" s="592"/>
      <c r="GUE1" s="592"/>
      <c r="GUF1" s="592"/>
      <c r="GUG1" s="592"/>
      <c r="GUH1" s="592"/>
      <c r="GUI1" s="592"/>
      <c r="GUJ1" s="592"/>
      <c r="GUK1" s="592"/>
      <c r="GUL1" s="592"/>
      <c r="GUM1" s="592"/>
      <c r="GUN1" s="592"/>
      <c r="GUO1" s="592"/>
      <c r="GUP1" s="592"/>
      <c r="GUQ1" s="592"/>
      <c r="GUR1" s="592"/>
      <c r="GUS1" s="592" t="s">
        <v>359</v>
      </c>
      <c r="GUT1" s="592"/>
      <c r="GUU1" s="592"/>
      <c r="GUV1" s="592"/>
      <c r="GUW1" s="592"/>
      <c r="GUX1" s="592"/>
      <c r="GUY1" s="592"/>
      <c r="GUZ1" s="592"/>
      <c r="GVA1" s="592"/>
      <c r="GVB1" s="592"/>
      <c r="GVC1" s="592"/>
      <c r="GVD1" s="592"/>
      <c r="GVE1" s="592"/>
      <c r="GVF1" s="592"/>
      <c r="GVG1" s="592"/>
      <c r="GVH1" s="592"/>
      <c r="GVI1" s="592" t="s">
        <v>359</v>
      </c>
      <c r="GVJ1" s="592"/>
      <c r="GVK1" s="592"/>
      <c r="GVL1" s="592"/>
      <c r="GVM1" s="592"/>
      <c r="GVN1" s="592"/>
      <c r="GVO1" s="592"/>
      <c r="GVP1" s="592"/>
      <c r="GVQ1" s="592"/>
      <c r="GVR1" s="592"/>
      <c r="GVS1" s="592"/>
      <c r="GVT1" s="592"/>
      <c r="GVU1" s="592"/>
      <c r="GVV1" s="592"/>
      <c r="GVW1" s="592"/>
      <c r="GVX1" s="592"/>
      <c r="GVY1" s="592" t="s">
        <v>359</v>
      </c>
      <c r="GVZ1" s="592"/>
      <c r="GWA1" s="592"/>
      <c r="GWB1" s="592"/>
      <c r="GWC1" s="592"/>
      <c r="GWD1" s="592"/>
      <c r="GWE1" s="592"/>
      <c r="GWF1" s="592"/>
      <c r="GWG1" s="592"/>
      <c r="GWH1" s="592"/>
      <c r="GWI1" s="592"/>
      <c r="GWJ1" s="592"/>
      <c r="GWK1" s="592"/>
      <c r="GWL1" s="592"/>
      <c r="GWM1" s="592"/>
      <c r="GWN1" s="592"/>
      <c r="GWO1" s="592" t="s">
        <v>359</v>
      </c>
      <c r="GWP1" s="592"/>
      <c r="GWQ1" s="592"/>
      <c r="GWR1" s="592"/>
      <c r="GWS1" s="592"/>
      <c r="GWT1" s="592"/>
      <c r="GWU1" s="592"/>
      <c r="GWV1" s="592"/>
      <c r="GWW1" s="592"/>
      <c r="GWX1" s="592"/>
      <c r="GWY1" s="592"/>
      <c r="GWZ1" s="592"/>
      <c r="GXA1" s="592"/>
      <c r="GXB1" s="592"/>
      <c r="GXC1" s="592"/>
      <c r="GXD1" s="592"/>
      <c r="GXE1" s="592" t="s">
        <v>359</v>
      </c>
      <c r="GXF1" s="592"/>
      <c r="GXG1" s="592"/>
      <c r="GXH1" s="592"/>
      <c r="GXI1" s="592"/>
      <c r="GXJ1" s="592"/>
      <c r="GXK1" s="592"/>
      <c r="GXL1" s="592"/>
      <c r="GXM1" s="592"/>
      <c r="GXN1" s="592"/>
      <c r="GXO1" s="592"/>
      <c r="GXP1" s="592"/>
      <c r="GXQ1" s="592"/>
      <c r="GXR1" s="592"/>
      <c r="GXS1" s="592"/>
      <c r="GXT1" s="592"/>
      <c r="GXU1" s="592" t="s">
        <v>359</v>
      </c>
      <c r="GXV1" s="592"/>
      <c r="GXW1" s="592"/>
      <c r="GXX1" s="592"/>
      <c r="GXY1" s="592"/>
      <c r="GXZ1" s="592"/>
      <c r="GYA1" s="592"/>
      <c r="GYB1" s="592"/>
      <c r="GYC1" s="592"/>
      <c r="GYD1" s="592"/>
      <c r="GYE1" s="592"/>
      <c r="GYF1" s="592"/>
      <c r="GYG1" s="592"/>
      <c r="GYH1" s="592"/>
      <c r="GYI1" s="592"/>
      <c r="GYJ1" s="592"/>
      <c r="GYK1" s="592" t="s">
        <v>359</v>
      </c>
      <c r="GYL1" s="592"/>
      <c r="GYM1" s="592"/>
      <c r="GYN1" s="592"/>
      <c r="GYO1" s="592"/>
      <c r="GYP1" s="592"/>
      <c r="GYQ1" s="592"/>
      <c r="GYR1" s="592"/>
      <c r="GYS1" s="592"/>
      <c r="GYT1" s="592"/>
      <c r="GYU1" s="592"/>
      <c r="GYV1" s="592"/>
      <c r="GYW1" s="592"/>
      <c r="GYX1" s="592"/>
      <c r="GYY1" s="592"/>
      <c r="GYZ1" s="592"/>
      <c r="GZA1" s="592" t="s">
        <v>359</v>
      </c>
      <c r="GZB1" s="592"/>
      <c r="GZC1" s="592"/>
      <c r="GZD1" s="592"/>
      <c r="GZE1" s="592"/>
      <c r="GZF1" s="592"/>
      <c r="GZG1" s="592"/>
      <c r="GZH1" s="592"/>
      <c r="GZI1" s="592"/>
      <c r="GZJ1" s="592"/>
      <c r="GZK1" s="592"/>
      <c r="GZL1" s="592"/>
      <c r="GZM1" s="592"/>
      <c r="GZN1" s="592"/>
      <c r="GZO1" s="592"/>
      <c r="GZP1" s="592"/>
      <c r="GZQ1" s="592" t="s">
        <v>359</v>
      </c>
      <c r="GZR1" s="592"/>
      <c r="GZS1" s="592"/>
      <c r="GZT1" s="592"/>
      <c r="GZU1" s="592"/>
      <c r="GZV1" s="592"/>
      <c r="GZW1" s="592"/>
      <c r="GZX1" s="592"/>
      <c r="GZY1" s="592"/>
      <c r="GZZ1" s="592"/>
      <c r="HAA1" s="592"/>
      <c r="HAB1" s="592"/>
      <c r="HAC1" s="592"/>
      <c r="HAD1" s="592"/>
      <c r="HAE1" s="592"/>
      <c r="HAF1" s="592"/>
      <c r="HAG1" s="592" t="s">
        <v>359</v>
      </c>
      <c r="HAH1" s="592"/>
      <c r="HAI1" s="592"/>
      <c r="HAJ1" s="592"/>
      <c r="HAK1" s="592"/>
      <c r="HAL1" s="592"/>
      <c r="HAM1" s="592"/>
      <c r="HAN1" s="592"/>
      <c r="HAO1" s="592"/>
      <c r="HAP1" s="592"/>
      <c r="HAQ1" s="592"/>
      <c r="HAR1" s="592"/>
      <c r="HAS1" s="592"/>
      <c r="HAT1" s="592"/>
      <c r="HAU1" s="592"/>
      <c r="HAV1" s="592"/>
      <c r="HAW1" s="592" t="s">
        <v>359</v>
      </c>
      <c r="HAX1" s="592"/>
      <c r="HAY1" s="592"/>
      <c r="HAZ1" s="592"/>
      <c r="HBA1" s="592"/>
      <c r="HBB1" s="592"/>
      <c r="HBC1" s="592"/>
      <c r="HBD1" s="592"/>
      <c r="HBE1" s="592"/>
      <c r="HBF1" s="592"/>
      <c r="HBG1" s="592"/>
      <c r="HBH1" s="592"/>
      <c r="HBI1" s="592"/>
      <c r="HBJ1" s="592"/>
      <c r="HBK1" s="592"/>
      <c r="HBL1" s="592"/>
      <c r="HBM1" s="592" t="s">
        <v>359</v>
      </c>
      <c r="HBN1" s="592"/>
      <c r="HBO1" s="592"/>
      <c r="HBP1" s="592"/>
      <c r="HBQ1" s="592"/>
      <c r="HBR1" s="592"/>
      <c r="HBS1" s="592"/>
      <c r="HBT1" s="592"/>
      <c r="HBU1" s="592"/>
      <c r="HBV1" s="592"/>
      <c r="HBW1" s="592"/>
      <c r="HBX1" s="592"/>
      <c r="HBY1" s="592"/>
      <c r="HBZ1" s="592"/>
      <c r="HCA1" s="592"/>
      <c r="HCB1" s="592"/>
      <c r="HCC1" s="592" t="s">
        <v>359</v>
      </c>
      <c r="HCD1" s="592"/>
      <c r="HCE1" s="592"/>
      <c r="HCF1" s="592"/>
      <c r="HCG1" s="592"/>
      <c r="HCH1" s="592"/>
      <c r="HCI1" s="592"/>
      <c r="HCJ1" s="592"/>
      <c r="HCK1" s="592"/>
      <c r="HCL1" s="592"/>
      <c r="HCM1" s="592"/>
      <c r="HCN1" s="592"/>
      <c r="HCO1" s="592"/>
      <c r="HCP1" s="592"/>
      <c r="HCQ1" s="592"/>
      <c r="HCR1" s="592"/>
      <c r="HCS1" s="592" t="s">
        <v>359</v>
      </c>
      <c r="HCT1" s="592"/>
      <c r="HCU1" s="592"/>
      <c r="HCV1" s="592"/>
      <c r="HCW1" s="592"/>
      <c r="HCX1" s="592"/>
      <c r="HCY1" s="592"/>
      <c r="HCZ1" s="592"/>
      <c r="HDA1" s="592"/>
      <c r="HDB1" s="592"/>
      <c r="HDC1" s="592"/>
      <c r="HDD1" s="592"/>
      <c r="HDE1" s="592"/>
      <c r="HDF1" s="592"/>
      <c r="HDG1" s="592"/>
      <c r="HDH1" s="592"/>
      <c r="HDI1" s="592" t="s">
        <v>359</v>
      </c>
      <c r="HDJ1" s="592"/>
      <c r="HDK1" s="592"/>
      <c r="HDL1" s="592"/>
      <c r="HDM1" s="592"/>
      <c r="HDN1" s="592"/>
      <c r="HDO1" s="592"/>
      <c r="HDP1" s="592"/>
      <c r="HDQ1" s="592"/>
      <c r="HDR1" s="592"/>
      <c r="HDS1" s="592"/>
      <c r="HDT1" s="592"/>
      <c r="HDU1" s="592"/>
      <c r="HDV1" s="592"/>
      <c r="HDW1" s="592"/>
      <c r="HDX1" s="592"/>
      <c r="HDY1" s="592" t="s">
        <v>359</v>
      </c>
      <c r="HDZ1" s="592"/>
      <c r="HEA1" s="592"/>
      <c r="HEB1" s="592"/>
      <c r="HEC1" s="592"/>
      <c r="HED1" s="592"/>
      <c r="HEE1" s="592"/>
      <c r="HEF1" s="592"/>
      <c r="HEG1" s="592"/>
      <c r="HEH1" s="592"/>
      <c r="HEI1" s="592"/>
      <c r="HEJ1" s="592"/>
      <c r="HEK1" s="592"/>
      <c r="HEL1" s="592"/>
      <c r="HEM1" s="592"/>
      <c r="HEN1" s="592"/>
      <c r="HEO1" s="592" t="s">
        <v>359</v>
      </c>
      <c r="HEP1" s="592"/>
      <c r="HEQ1" s="592"/>
      <c r="HER1" s="592"/>
      <c r="HES1" s="592"/>
      <c r="HET1" s="592"/>
      <c r="HEU1" s="592"/>
      <c r="HEV1" s="592"/>
      <c r="HEW1" s="592"/>
      <c r="HEX1" s="592"/>
      <c r="HEY1" s="592"/>
      <c r="HEZ1" s="592"/>
      <c r="HFA1" s="592"/>
      <c r="HFB1" s="592"/>
      <c r="HFC1" s="592"/>
      <c r="HFD1" s="592"/>
      <c r="HFE1" s="592" t="s">
        <v>359</v>
      </c>
      <c r="HFF1" s="592"/>
      <c r="HFG1" s="592"/>
      <c r="HFH1" s="592"/>
      <c r="HFI1" s="592"/>
      <c r="HFJ1" s="592"/>
      <c r="HFK1" s="592"/>
      <c r="HFL1" s="592"/>
      <c r="HFM1" s="592"/>
      <c r="HFN1" s="592"/>
      <c r="HFO1" s="592"/>
      <c r="HFP1" s="592"/>
      <c r="HFQ1" s="592"/>
      <c r="HFR1" s="592"/>
      <c r="HFS1" s="592"/>
      <c r="HFT1" s="592"/>
      <c r="HFU1" s="592" t="s">
        <v>359</v>
      </c>
      <c r="HFV1" s="592"/>
      <c r="HFW1" s="592"/>
      <c r="HFX1" s="592"/>
      <c r="HFY1" s="592"/>
      <c r="HFZ1" s="592"/>
      <c r="HGA1" s="592"/>
      <c r="HGB1" s="592"/>
      <c r="HGC1" s="592"/>
      <c r="HGD1" s="592"/>
      <c r="HGE1" s="592"/>
      <c r="HGF1" s="592"/>
      <c r="HGG1" s="592"/>
      <c r="HGH1" s="592"/>
      <c r="HGI1" s="592"/>
      <c r="HGJ1" s="592"/>
      <c r="HGK1" s="592" t="s">
        <v>359</v>
      </c>
      <c r="HGL1" s="592"/>
      <c r="HGM1" s="592"/>
      <c r="HGN1" s="592"/>
      <c r="HGO1" s="592"/>
      <c r="HGP1" s="592"/>
      <c r="HGQ1" s="592"/>
      <c r="HGR1" s="592"/>
      <c r="HGS1" s="592"/>
      <c r="HGT1" s="592"/>
      <c r="HGU1" s="592"/>
      <c r="HGV1" s="592"/>
      <c r="HGW1" s="592"/>
      <c r="HGX1" s="592"/>
      <c r="HGY1" s="592"/>
      <c r="HGZ1" s="592"/>
      <c r="HHA1" s="592" t="s">
        <v>359</v>
      </c>
      <c r="HHB1" s="592"/>
      <c r="HHC1" s="592"/>
      <c r="HHD1" s="592"/>
      <c r="HHE1" s="592"/>
      <c r="HHF1" s="592"/>
      <c r="HHG1" s="592"/>
      <c r="HHH1" s="592"/>
      <c r="HHI1" s="592"/>
      <c r="HHJ1" s="592"/>
      <c r="HHK1" s="592"/>
      <c r="HHL1" s="592"/>
      <c r="HHM1" s="592"/>
      <c r="HHN1" s="592"/>
      <c r="HHO1" s="592"/>
      <c r="HHP1" s="592"/>
      <c r="HHQ1" s="592" t="s">
        <v>359</v>
      </c>
      <c r="HHR1" s="592"/>
      <c r="HHS1" s="592"/>
      <c r="HHT1" s="592"/>
      <c r="HHU1" s="592"/>
      <c r="HHV1" s="592"/>
      <c r="HHW1" s="592"/>
      <c r="HHX1" s="592"/>
      <c r="HHY1" s="592"/>
      <c r="HHZ1" s="592"/>
      <c r="HIA1" s="592"/>
      <c r="HIB1" s="592"/>
      <c r="HIC1" s="592"/>
      <c r="HID1" s="592"/>
      <c r="HIE1" s="592"/>
      <c r="HIF1" s="592"/>
      <c r="HIG1" s="592" t="s">
        <v>359</v>
      </c>
      <c r="HIH1" s="592"/>
      <c r="HII1" s="592"/>
      <c r="HIJ1" s="592"/>
      <c r="HIK1" s="592"/>
      <c r="HIL1" s="592"/>
      <c r="HIM1" s="592"/>
      <c r="HIN1" s="592"/>
      <c r="HIO1" s="592"/>
      <c r="HIP1" s="592"/>
      <c r="HIQ1" s="592"/>
      <c r="HIR1" s="592"/>
      <c r="HIS1" s="592"/>
      <c r="HIT1" s="592"/>
      <c r="HIU1" s="592"/>
      <c r="HIV1" s="592"/>
      <c r="HIW1" s="592" t="s">
        <v>359</v>
      </c>
      <c r="HIX1" s="592"/>
      <c r="HIY1" s="592"/>
      <c r="HIZ1" s="592"/>
      <c r="HJA1" s="592"/>
      <c r="HJB1" s="592"/>
      <c r="HJC1" s="592"/>
      <c r="HJD1" s="592"/>
      <c r="HJE1" s="592"/>
      <c r="HJF1" s="592"/>
      <c r="HJG1" s="592"/>
      <c r="HJH1" s="592"/>
      <c r="HJI1" s="592"/>
      <c r="HJJ1" s="592"/>
      <c r="HJK1" s="592"/>
      <c r="HJL1" s="592"/>
      <c r="HJM1" s="592" t="s">
        <v>359</v>
      </c>
      <c r="HJN1" s="592"/>
      <c r="HJO1" s="592"/>
      <c r="HJP1" s="592"/>
      <c r="HJQ1" s="592"/>
      <c r="HJR1" s="592"/>
      <c r="HJS1" s="592"/>
      <c r="HJT1" s="592"/>
      <c r="HJU1" s="592"/>
      <c r="HJV1" s="592"/>
      <c r="HJW1" s="592"/>
      <c r="HJX1" s="592"/>
      <c r="HJY1" s="592"/>
      <c r="HJZ1" s="592"/>
      <c r="HKA1" s="592"/>
      <c r="HKB1" s="592"/>
      <c r="HKC1" s="592" t="s">
        <v>359</v>
      </c>
      <c r="HKD1" s="592"/>
      <c r="HKE1" s="592"/>
      <c r="HKF1" s="592"/>
      <c r="HKG1" s="592"/>
      <c r="HKH1" s="592"/>
      <c r="HKI1" s="592"/>
      <c r="HKJ1" s="592"/>
      <c r="HKK1" s="592"/>
      <c r="HKL1" s="592"/>
      <c r="HKM1" s="592"/>
      <c r="HKN1" s="592"/>
      <c r="HKO1" s="592"/>
      <c r="HKP1" s="592"/>
      <c r="HKQ1" s="592"/>
      <c r="HKR1" s="592"/>
      <c r="HKS1" s="592" t="s">
        <v>359</v>
      </c>
      <c r="HKT1" s="592"/>
      <c r="HKU1" s="592"/>
      <c r="HKV1" s="592"/>
      <c r="HKW1" s="592"/>
      <c r="HKX1" s="592"/>
      <c r="HKY1" s="592"/>
      <c r="HKZ1" s="592"/>
      <c r="HLA1" s="592"/>
      <c r="HLB1" s="592"/>
      <c r="HLC1" s="592"/>
      <c r="HLD1" s="592"/>
      <c r="HLE1" s="592"/>
      <c r="HLF1" s="592"/>
      <c r="HLG1" s="592"/>
      <c r="HLH1" s="592"/>
      <c r="HLI1" s="592" t="s">
        <v>359</v>
      </c>
      <c r="HLJ1" s="592"/>
      <c r="HLK1" s="592"/>
      <c r="HLL1" s="592"/>
      <c r="HLM1" s="592"/>
      <c r="HLN1" s="592"/>
      <c r="HLO1" s="592"/>
      <c r="HLP1" s="592"/>
      <c r="HLQ1" s="592"/>
      <c r="HLR1" s="592"/>
      <c r="HLS1" s="592"/>
      <c r="HLT1" s="592"/>
      <c r="HLU1" s="592"/>
      <c r="HLV1" s="592"/>
      <c r="HLW1" s="592"/>
      <c r="HLX1" s="592"/>
      <c r="HLY1" s="592" t="s">
        <v>359</v>
      </c>
      <c r="HLZ1" s="592"/>
      <c r="HMA1" s="592"/>
      <c r="HMB1" s="592"/>
      <c r="HMC1" s="592"/>
      <c r="HMD1" s="592"/>
      <c r="HME1" s="592"/>
      <c r="HMF1" s="592"/>
      <c r="HMG1" s="592"/>
      <c r="HMH1" s="592"/>
      <c r="HMI1" s="592"/>
      <c r="HMJ1" s="592"/>
      <c r="HMK1" s="592"/>
      <c r="HML1" s="592"/>
      <c r="HMM1" s="592"/>
      <c r="HMN1" s="592"/>
      <c r="HMO1" s="592" t="s">
        <v>359</v>
      </c>
      <c r="HMP1" s="592"/>
      <c r="HMQ1" s="592"/>
      <c r="HMR1" s="592"/>
      <c r="HMS1" s="592"/>
      <c r="HMT1" s="592"/>
      <c r="HMU1" s="592"/>
      <c r="HMV1" s="592"/>
      <c r="HMW1" s="592"/>
      <c r="HMX1" s="592"/>
      <c r="HMY1" s="592"/>
      <c r="HMZ1" s="592"/>
      <c r="HNA1" s="592"/>
      <c r="HNB1" s="592"/>
      <c r="HNC1" s="592"/>
      <c r="HND1" s="592"/>
      <c r="HNE1" s="592" t="s">
        <v>359</v>
      </c>
      <c r="HNF1" s="592"/>
      <c r="HNG1" s="592"/>
      <c r="HNH1" s="592"/>
      <c r="HNI1" s="592"/>
      <c r="HNJ1" s="592"/>
      <c r="HNK1" s="592"/>
      <c r="HNL1" s="592"/>
      <c r="HNM1" s="592"/>
      <c r="HNN1" s="592"/>
      <c r="HNO1" s="592"/>
      <c r="HNP1" s="592"/>
      <c r="HNQ1" s="592"/>
      <c r="HNR1" s="592"/>
      <c r="HNS1" s="592"/>
      <c r="HNT1" s="592"/>
      <c r="HNU1" s="592" t="s">
        <v>359</v>
      </c>
      <c r="HNV1" s="592"/>
      <c r="HNW1" s="592"/>
      <c r="HNX1" s="592"/>
      <c r="HNY1" s="592"/>
      <c r="HNZ1" s="592"/>
      <c r="HOA1" s="592"/>
      <c r="HOB1" s="592"/>
      <c r="HOC1" s="592"/>
      <c r="HOD1" s="592"/>
      <c r="HOE1" s="592"/>
      <c r="HOF1" s="592"/>
      <c r="HOG1" s="592"/>
      <c r="HOH1" s="592"/>
      <c r="HOI1" s="592"/>
      <c r="HOJ1" s="592"/>
      <c r="HOK1" s="592" t="s">
        <v>359</v>
      </c>
      <c r="HOL1" s="592"/>
      <c r="HOM1" s="592"/>
      <c r="HON1" s="592"/>
      <c r="HOO1" s="592"/>
      <c r="HOP1" s="592"/>
      <c r="HOQ1" s="592"/>
      <c r="HOR1" s="592"/>
      <c r="HOS1" s="592"/>
      <c r="HOT1" s="592"/>
      <c r="HOU1" s="592"/>
      <c r="HOV1" s="592"/>
      <c r="HOW1" s="592"/>
      <c r="HOX1" s="592"/>
      <c r="HOY1" s="592"/>
      <c r="HOZ1" s="592"/>
      <c r="HPA1" s="592" t="s">
        <v>359</v>
      </c>
      <c r="HPB1" s="592"/>
      <c r="HPC1" s="592"/>
      <c r="HPD1" s="592"/>
      <c r="HPE1" s="592"/>
      <c r="HPF1" s="592"/>
      <c r="HPG1" s="592"/>
      <c r="HPH1" s="592"/>
      <c r="HPI1" s="592"/>
      <c r="HPJ1" s="592"/>
      <c r="HPK1" s="592"/>
      <c r="HPL1" s="592"/>
      <c r="HPM1" s="592"/>
      <c r="HPN1" s="592"/>
      <c r="HPO1" s="592"/>
      <c r="HPP1" s="592"/>
      <c r="HPQ1" s="592" t="s">
        <v>359</v>
      </c>
      <c r="HPR1" s="592"/>
      <c r="HPS1" s="592"/>
      <c r="HPT1" s="592"/>
      <c r="HPU1" s="592"/>
      <c r="HPV1" s="592"/>
      <c r="HPW1" s="592"/>
      <c r="HPX1" s="592"/>
      <c r="HPY1" s="592"/>
      <c r="HPZ1" s="592"/>
      <c r="HQA1" s="592"/>
      <c r="HQB1" s="592"/>
      <c r="HQC1" s="592"/>
      <c r="HQD1" s="592"/>
      <c r="HQE1" s="592"/>
      <c r="HQF1" s="592"/>
      <c r="HQG1" s="592" t="s">
        <v>359</v>
      </c>
      <c r="HQH1" s="592"/>
      <c r="HQI1" s="592"/>
      <c r="HQJ1" s="592"/>
      <c r="HQK1" s="592"/>
      <c r="HQL1" s="592"/>
      <c r="HQM1" s="592"/>
      <c r="HQN1" s="592"/>
      <c r="HQO1" s="592"/>
      <c r="HQP1" s="592"/>
      <c r="HQQ1" s="592"/>
      <c r="HQR1" s="592"/>
      <c r="HQS1" s="592"/>
      <c r="HQT1" s="592"/>
      <c r="HQU1" s="592"/>
      <c r="HQV1" s="592"/>
      <c r="HQW1" s="592" t="s">
        <v>359</v>
      </c>
      <c r="HQX1" s="592"/>
      <c r="HQY1" s="592"/>
      <c r="HQZ1" s="592"/>
      <c r="HRA1" s="592"/>
      <c r="HRB1" s="592"/>
      <c r="HRC1" s="592"/>
      <c r="HRD1" s="592"/>
      <c r="HRE1" s="592"/>
      <c r="HRF1" s="592"/>
      <c r="HRG1" s="592"/>
      <c r="HRH1" s="592"/>
      <c r="HRI1" s="592"/>
      <c r="HRJ1" s="592"/>
      <c r="HRK1" s="592"/>
      <c r="HRL1" s="592"/>
      <c r="HRM1" s="592" t="s">
        <v>359</v>
      </c>
      <c r="HRN1" s="592"/>
      <c r="HRO1" s="592"/>
      <c r="HRP1" s="592"/>
      <c r="HRQ1" s="592"/>
      <c r="HRR1" s="592"/>
      <c r="HRS1" s="592"/>
      <c r="HRT1" s="592"/>
      <c r="HRU1" s="592"/>
      <c r="HRV1" s="592"/>
      <c r="HRW1" s="592"/>
      <c r="HRX1" s="592"/>
      <c r="HRY1" s="592"/>
      <c r="HRZ1" s="592"/>
      <c r="HSA1" s="592"/>
      <c r="HSB1" s="592"/>
      <c r="HSC1" s="592" t="s">
        <v>359</v>
      </c>
      <c r="HSD1" s="592"/>
      <c r="HSE1" s="592"/>
      <c r="HSF1" s="592"/>
      <c r="HSG1" s="592"/>
      <c r="HSH1" s="592"/>
      <c r="HSI1" s="592"/>
      <c r="HSJ1" s="592"/>
      <c r="HSK1" s="592"/>
      <c r="HSL1" s="592"/>
      <c r="HSM1" s="592"/>
      <c r="HSN1" s="592"/>
      <c r="HSO1" s="592"/>
      <c r="HSP1" s="592"/>
      <c r="HSQ1" s="592"/>
      <c r="HSR1" s="592"/>
      <c r="HSS1" s="592" t="s">
        <v>359</v>
      </c>
      <c r="HST1" s="592"/>
      <c r="HSU1" s="592"/>
      <c r="HSV1" s="592"/>
      <c r="HSW1" s="592"/>
      <c r="HSX1" s="592"/>
      <c r="HSY1" s="592"/>
      <c r="HSZ1" s="592"/>
      <c r="HTA1" s="592"/>
      <c r="HTB1" s="592"/>
      <c r="HTC1" s="592"/>
      <c r="HTD1" s="592"/>
      <c r="HTE1" s="592"/>
      <c r="HTF1" s="592"/>
      <c r="HTG1" s="592"/>
      <c r="HTH1" s="592"/>
      <c r="HTI1" s="592" t="s">
        <v>359</v>
      </c>
      <c r="HTJ1" s="592"/>
      <c r="HTK1" s="592"/>
      <c r="HTL1" s="592"/>
      <c r="HTM1" s="592"/>
      <c r="HTN1" s="592"/>
      <c r="HTO1" s="592"/>
      <c r="HTP1" s="592"/>
      <c r="HTQ1" s="592"/>
      <c r="HTR1" s="592"/>
      <c r="HTS1" s="592"/>
      <c r="HTT1" s="592"/>
      <c r="HTU1" s="592"/>
      <c r="HTV1" s="592"/>
      <c r="HTW1" s="592"/>
      <c r="HTX1" s="592"/>
      <c r="HTY1" s="592" t="s">
        <v>359</v>
      </c>
      <c r="HTZ1" s="592"/>
      <c r="HUA1" s="592"/>
      <c r="HUB1" s="592"/>
      <c r="HUC1" s="592"/>
      <c r="HUD1" s="592"/>
      <c r="HUE1" s="592"/>
      <c r="HUF1" s="592"/>
      <c r="HUG1" s="592"/>
      <c r="HUH1" s="592"/>
      <c r="HUI1" s="592"/>
      <c r="HUJ1" s="592"/>
      <c r="HUK1" s="592"/>
      <c r="HUL1" s="592"/>
      <c r="HUM1" s="592"/>
      <c r="HUN1" s="592"/>
      <c r="HUO1" s="592" t="s">
        <v>359</v>
      </c>
      <c r="HUP1" s="592"/>
      <c r="HUQ1" s="592"/>
      <c r="HUR1" s="592"/>
      <c r="HUS1" s="592"/>
      <c r="HUT1" s="592"/>
      <c r="HUU1" s="592"/>
      <c r="HUV1" s="592"/>
      <c r="HUW1" s="592"/>
      <c r="HUX1" s="592"/>
      <c r="HUY1" s="592"/>
      <c r="HUZ1" s="592"/>
      <c r="HVA1" s="592"/>
      <c r="HVB1" s="592"/>
      <c r="HVC1" s="592"/>
      <c r="HVD1" s="592"/>
      <c r="HVE1" s="592" t="s">
        <v>359</v>
      </c>
      <c r="HVF1" s="592"/>
      <c r="HVG1" s="592"/>
      <c r="HVH1" s="592"/>
      <c r="HVI1" s="592"/>
      <c r="HVJ1" s="592"/>
      <c r="HVK1" s="592"/>
      <c r="HVL1" s="592"/>
      <c r="HVM1" s="592"/>
      <c r="HVN1" s="592"/>
      <c r="HVO1" s="592"/>
      <c r="HVP1" s="592"/>
      <c r="HVQ1" s="592"/>
      <c r="HVR1" s="592"/>
      <c r="HVS1" s="592"/>
      <c r="HVT1" s="592"/>
      <c r="HVU1" s="592" t="s">
        <v>359</v>
      </c>
      <c r="HVV1" s="592"/>
      <c r="HVW1" s="592"/>
      <c r="HVX1" s="592"/>
      <c r="HVY1" s="592"/>
      <c r="HVZ1" s="592"/>
      <c r="HWA1" s="592"/>
      <c r="HWB1" s="592"/>
      <c r="HWC1" s="592"/>
      <c r="HWD1" s="592"/>
      <c r="HWE1" s="592"/>
      <c r="HWF1" s="592"/>
      <c r="HWG1" s="592"/>
      <c r="HWH1" s="592"/>
      <c r="HWI1" s="592"/>
      <c r="HWJ1" s="592"/>
      <c r="HWK1" s="592" t="s">
        <v>359</v>
      </c>
      <c r="HWL1" s="592"/>
      <c r="HWM1" s="592"/>
      <c r="HWN1" s="592"/>
      <c r="HWO1" s="592"/>
      <c r="HWP1" s="592"/>
      <c r="HWQ1" s="592"/>
      <c r="HWR1" s="592"/>
      <c r="HWS1" s="592"/>
      <c r="HWT1" s="592"/>
      <c r="HWU1" s="592"/>
      <c r="HWV1" s="592"/>
      <c r="HWW1" s="592"/>
      <c r="HWX1" s="592"/>
      <c r="HWY1" s="592"/>
      <c r="HWZ1" s="592"/>
      <c r="HXA1" s="592" t="s">
        <v>359</v>
      </c>
      <c r="HXB1" s="592"/>
      <c r="HXC1" s="592"/>
      <c r="HXD1" s="592"/>
      <c r="HXE1" s="592"/>
      <c r="HXF1" s="592"/>
      <c r="HXG1" s="592"/>
      <c r="HXH1" s="592"/>
      <c r="HXI1" s="592"/>
      <c r="HXJ1" s="592"/>
      <c r="HXK1" s="592"/>
      <c r="HXL1" s="592"/>
      <c r="HXM1" s="592"/>
      <c r="HXN1" s="592"/>
      <c r="HXO1" s="592"/>
      <c r="HXP1" s="592"/>
      <c r="HXQ1" s="592" t="s">
        <v>359</v>
      </c>
      <c r="HXR1" s="592"/>
      <c r="HXS1" s="592"/>
      <c r="HXT1" s="592"/>
      <c r="HXU1" s="592"/>
      <c r="HXV1" s="592"/>
      <c r="HXW1" s="592"/>
      <c r="HXX1" s="592"/>
      <c r="HXY1" s="592"/>
      <c r="HXZ1" s="592"/>
      <c r="HYA1" s="592"/>
      <c r="HYB1" s="592"/>
      <c r="HYC1" s="592"/>
      <c r="HYD1" s="592"/>
      <c r="HYE1" s="592"/>
      <c r="HYF1" s="592"/>
      <c r="HYG1" s="592" t="s">
        <v>359</v>
      </c>
      <c r="HYH1" s="592"/>
      <c r="HYI1" s="592"/>
      <c r="HYJ1" s="592"/>
      <c r="HYK1" s="592"/>
      <c r="HYL1" s="592"/>
      <c r="HYM1" s="592"/>
      <c r="HYN1" s="592"/>
      <c r="HYO1" s="592"/>
      <c r="HYP1" s="592"/>
      <c r="HYQ1" s="592"/>
      <c r="HYR1" s="592"/>
      <c r="HYS1" s="592"/>
      <c r="HYT1" s="592"/>
      <c r="HYU1" s="592"/>
      <c r="HYV1" s="592"/>
      <c r="HYW1" s="592" t="s">
        <v>359</v>
      </c>
      <c r="HYX1" s="592"/>
      <c r="HYY1" s="592"/>
      <c r="HYZ1" s="592"/>
      <c r="HZA1" s="592"/>
      <c r="HZB1" s="592"/>
      <c r="HZC1" s="592"/>
      <c r="HZD1" s="592"/>
      <c r="HZE1" s="592"/>
      <c r="HZF1" s="592"/>
      <c r="HZG1" s="592"/>
      <c r="HZH1" s="592"/>
      <c r="HZI1" s="592"/>
      <c r="HZJ1" s="592"/>
      <c r="HZK1" s="592"/>
      <c r="HZL1" s="592"/>
      <c r="HZM1" s="592" t="s">
        <v>359</v>
      </c>
      <c r="HZN1" s="592"/>
      <c r="HZO1" s="592"/>
      <c r="HZP1" s="592"/>
      <c r="HZQ1" s="592"/>
      <c r="HZR1" s="592"/>
      <c r="HZS1" s="592"/>
      <c r="HZT1" s="592"/>
      <c r="HZU1" s="592"/>
      <c r="HZV1" s="592"/>
      <c r="HZW1" s="592"/>
      <c r="HZX1" s="592"/>
      <c r="HZY1" s="592"/>
      <c r="HZZ1" s="592"/>
      <c r="IAA1" s="592"/>
      <c r="IAB1" s="592"/>
      <c r="IAC1" s="592" t="s">
        <v>359</v>
      </c>
      <c r="IAD1" s="592"/>
      <c r="IAE1" s="592"/>
      <c r="IAF1" s="592"/>
      <c r="IAG1" s="592"/>
      <c r="IAH1" s="592"/>
      <c r="IAI1" s="592"/>
      <c r="IAJ1" s="592"/>
      <c r="IAK1" s="592"/>
      <c r="IAL1" s="592"/>
      <c r="IAM1" s="592"/>
      <c r="IAN1" s="592"/>
      <c r="IAO1" s="592"/>
      <c r="IAP1" s="592"/>
      <c r="IAQ1" s="592"/>
      <c r="IAR1" s="592"/>
      <c r="IAS1" s="592" t="s">
        <v>359</v>
      </c>
      <c r="IAT1" s="592"/>
      <c r="IAU1" s="592"/>
      <c r="IAV1" s="592"/>
      <c r="IAW1" s="592"/>
      <c r="IAX1" s="592"/>
      <c r="IAY1" s="592"/>
      <c r="IAZ1" s="592"/>
      <c r="IBA1" s="592"/>
      <c r="IBB1" s="592"/>
      <c r="IBC1" s="592"/>
      <c r="IBD1" s="592"/>
      <c r="IBE1" s="592"/>
      <c r="IBF1" s="592"/>
      <c r="IBG1" s="592"/>
      <c r="IBH1" s="592"/>
      <c r="IBI1" s="592" t="s">
        <v>359</v>
      </c>
      <c r="IBJ1" s="592"/>
      <c r="IBK1" s="592"/>
      <c r="IBL1" s="592"/>
      <c r="IBM1" s="592"/>
      <c r="IBN1" s="592"/>
      <c r="IBO1" s="592"/>
      <c r="IBP1" s="592"/>
      <c r="IBQ1" s="592"/>
      <c r="IBR1" s="592"/>
      <c r="IBS1" s="592"/>
      <c r="IBT1" s="592"/>
      <c r="IBU1" s="592"/>
      <c r="IBV1" s="592"/>
      <c r="IBW1" s="592"/>
      <c r="IBX1" s="592"/>
      <c r="IBY1" s="592" t="s">
        <v>359</v>
      </c>
      <c r="IBZ1" s="592"/>
      <c r="ICA1" s="592"/>
      <c r="ICB1" s="592"/>
      <c r="ICC1" s="592"/>
      <c r="ICD1" s="592"/>
      <c r="ICE1" s="592"/>
      <c r="ICF1" s="592"/>
      <c r="ICG1" s="592"/>
      <c r="ICH1" s="592"/>
      <c r="ICI1" s="592"/>
      <c r="ICJ1" s="592"/>
      <c r="ICK1" s="592"/>
      <c r="ICL1" s="592"/>
      <c r="ICM1" s="592"/>
      <c r="ICN1" s="592"/>
      <c r="ICO1" s="592" t="s">
        <v>359</v>
      </c>
      <c r="ICP1" s="592"/>
      <c r="ICQ1" s="592"/>
      <c r="ICR1" s="592"/>
      <c r="ICS1" s="592"/>
      <c r="ICT1" s="592"/>
      <c r="ICU1" s="592"/>
      <c r="ICV1" s="592"/>
      <c r="ICW1" s="592"/>
      <c r="ICX1" s="592"/>
      <c r="ICY1" s="592"/>
      <c r="ICZ1" s="592"/>
      <c r="IDA1" s="592"/>
      <c r="IDB1" s="592"/>
      <c r="IDC1" s="592"/>
      <c r="IDD1" s="592"/>
      <c r="IDE1" s="592" t="s">
        <v>359</v>
      </c>
      <c r="IDF1" s="592"/>
      <c r="IDG1" s="592"/>
      <c r="IDH1" s="592"/>
      <c r="IDI1" s="592"/>
      <c r="IDJ1" s="592"/>
      <c r="IDK1" s="592"/>
      <c r="IDL1" s="592"/>
      <c r="IDM1" s="592"/>
      <c r="IDN1" s="592"/>
      <c r="IDO1" s="592"/>
      <c r="IDP1" s="592"/>
      <c r="IDQ1" s="592"/>
      <c r="IDR1" s="592"/>
      <c r="IDS1" s="592"/>
      <c r="IDT1" s="592"/>
      <c r="IDU1" s="592" t="s">
        <v>359</v>
      </c>
      <c r="IDV1" s="592"/>
      <c r="IDW1" s="592"/>
      <c r="IDX1" s="592"/>
      <c r="IDY1" s="592"/>
      <c r="IDZ1" s="592"/>
      <c r="IEA1" s="592"/>
      <c r="IEB1" s="592"/>
      <c r="IEC1" s="592"/>
      <c r="IED1" s="592"/>
      <c r="IEE1" s="592"/>
      <c r="IEF1" s="592"/>
      <c r="IEG1" s="592"/>
      <c r="IEH1" s="592"/>
      <c r="IEI1" s="592"/>
      <c r="IEJ1" s="592"/>
      <c r="IEK1" s="592" t="s">
        <v>359</v>
      </c>
      <c r="IEL1" s="592"/>
      <c r="IEM1" s="592"/>
      <c r="IEN1" s="592"/>
      <c r="IEO1" s="592"/>
      <c r="IEP1" s="592"/>
      <c r="IEQ1" s="592"/>
      <c r="IER1" s="592"/>
      <c r="IES1" s="592"/>
      <c r="IET1" s="592"/>
      <c r="IEU1" s="592"/>
      <c r="IEV1" s="592"/>
      <c r="IEW1" s="592"/>
      <c r="IEX1" s="592"/>
      <c r="IEY1" s="592"/>
      <c r="IEZ1" s="592"/>
      <c r="IFA1" s="592" t="s">
        <v>359</v>
      </c>
      <c r="IFB1" s="592"/>
      <c r="IFC1" s="592"/>
      <c r="IFD1" s="592"/>
      <c r="IFE1" s="592"/>
      <c r="IFF1" s="592"/>
      <c r="IFG1" s="592"/>
      <c r="IFH1" s="592"/>
      <c r="IFI1" s="592"/>
      <c r="IFJ1" s="592"/>
      <c r="IFK1" s="592"/>
      <c r="IFL1" s="592"/>
      <c r="IFM1" s="592"/>
      <c r="IFN1" s="592"/>
      <c r="IFO1" s="592"/>
      <c r="IFP1" s="592"/>
      <c r="IFQ1" s="592" t="s">
        <v>359</v>
      </c>
      <c r="IFR1" s="592"/>
      <c r="IFS1" s="592"/>
      <c r="IFT1" s="592"/>
      <c r="IFU1" s="592"/>
      <c r="IFV1" s="592"/>
      <c r="IFW1" s="592"/>
      <c r="IFX1" s="592"/>
      <c r="IFY1" s="592"/>
      <c r="IFZ1" s="592"/>
      <c r="IGA1" s="592"/>
      <c r="IGB1" s="592"/>
      <c r="IGC1" s="592"/>
      <c r="IGD1" s="592"/>
      <c r="IGE1" s="592"/>
      <c r="IGF1" s="592"/>
      <c r="IGG1" s="592" t="s">
        <v>359</v>
      </c>
      <c r="IGH1" s="592"/>
      <c r="IGI1" s="592"/>
      <c r="IGJ1" s="592"/>
      <c r="IGK1" s="592"/>
      <c r="IGL1" s="592"/>
      <c r="IGM1" s="592"/>
      <c r="IGN1" s="592"/>
      <c r="IGO1" s="592"/>
      <c r="IGP1" s="592"/>
      <c r="IGQ1" s="592"/>
      <c r="IGR1" s="592"/>
      <c r="IGS1" s="592"/>
      <c r="IGT1" s="592"/>
      <c r="IGU1" s="592"/>
      <c r="IGV1" s="592"/>
      <c r="IGW1" s="592" t="s">
        <v>359</v>
      </c>
      <c r="IGX1" s="592"/>
      <c r="IGY1" s="592"/>
      <c r="IGZ1" s="592"/>
      <c r="IHA1" s="592"/>
      <c r="IHB1" s="592"/>
      <c r="IHC1" s="592"/>
      <c r="IHD1" s="592"/>
      <c r="IHE1" s="592"/>
      <c r="IHF1" s="592"/>
      <c r="IHG1" s="592"/>
      <c r="IHH1" s="592"/>
      <c r="IHI1" s="592"/>
      <c r="IHJ1" s="592"/>
      <c r="IHK1" s="592"/>
      <c r="IHL1" s="592"/>
      <c r="IHM1" s="592" t="s">
        <v>359</v>
      </c>
      <c r="IHN1" s="592"/>
      <c r="IHO1" s="592"/>
      <c r="IHP1" s="592"/>
      <c r="IHQ1" s="592"/>
      <c r="IHR1" s="592"/>
      <c r="IHS1" s="592"/>
      <c r="IHT1" s="592"/>
      <c r="IHU1" s="592"/>
      <c r="IHV1" s="592"/>
      <c r="IHW1" s="592"/>
      <c r="IHX1" s="592"/>
      <c r="IHY1" s="592"/>
      <c r="IHZ1" s="592"/>
      <c r="IIA1" s="592"/>
      <c r="IIB1" s="592"/>
      <c r="IIC1" s="592" t="s">
        <v>359</v>
      </c>
      <c r="IID1" s="592"/>
      <c r="IIE1" s="592"/>
      <c r="IIF1" s="592"/>
      <c r="IIG1" s="592"/>
      <c r="IIH1" s="592"/>
      <c r="III1" s="592"/>
      <c r="IIJ1" s="592"/>
      <c r="IIK1" s="592"/>
      <c r="IIL1" s="592"/>
      <c r="IIM1" s="592"/>
      <c r="IIN1" s="592"/>
      <c r="IIO1" s="592"/>
      <c r="IIP1" s="592"/>
      <c r="IIQ1" s="592"/>
      <c r="IIR1" s="592"/>
      <c r="IIS1" s="592" t="s">
        <v>359</v>
      </c>
      <c r="IIT1" s="592"/>
      <c r="IIU1" s="592"/>
      <c r="IIV1" s="592"/>
      <c r="IIW1" s="592"/>
      <c r="IIX1" s="592"/>
      <c r="IIY1" s="592"/>
      <c r="IIZ1" s="592"/>
      <c r="IJA1" s="592"/>
      <c r="IJB1" s="592"/>
      <c r="IJC1" s="592"/>
      <c r="IJD1" s="592"/>
      <c r="IJE1" s="592"/>
      <c r="IJF1" s="592"/>
      <c r="IJG1" s="592"/>
      <c r="IJH1" s="592"/>
      <c r="IJI1" s="592" t="s">
        <v>359</v>
      </c>
      <c r="IJJ1" s="592"/>
      <c r="IJK1" s="592"/>
      <c r="IJL1" s="592"/>
      <c r="IJM1" s="592"/>
      <c r="IJN1" s="592"/>
      <c r="IJO1" s="592"/>
      <c r="IJP1" s="592"/>
      <c r="IJQ1" s="592"/>
      <c r="IJR1" s="592"/>
      <c r="IJS1" s="592"/>
      <c r="IJT1" s="592"/>
      <c r="IJU1" s="592"/>
      <c r="IJV1" s="592"/>
      <c r="IJW1" s="592"/>
      <c r="IJX1" s="592"/>
      <c r="IJY1" s="592" t="s">
        <v>359</v>
      </c>
      <c r="IJZ1" s="592"/>
      <c r="IKA1" s="592"/>
      <c r="IKB1" s="592"/>
      <c r="IKC1" s="592"/>
      <c r="IKD1" s="592"/>
      <c r="IKE1" s="592"/>
      <c r="IKF1" s="592"/>
      <c r="IKG1" s="592"/>
      <c r="IKH1" s="592"/>
      <c r="IKI1" s="592"/>
      <c r="IKJ1" s="592"/>
      <c r="IKK1" s="592"/>
      <c r="IKL1" s="592"/>
      <c r="IKM1" s="592"/>
      <c r="IKN1" s="592"/>
      <c r="IKO1" s="592" t="s">
        <v>359</v>
      </c>
      <c r="IKP1" s="592"/>
      <c r="IKQ1" s="592"/>
      <c r="IKR1" s="592"/>
      <c r="IKS1" s="592"/>
      <c r="IKT1" s="592"/>
      <c r="IKU1" s="592"/>
      <c r="IKV1" s="592"/>
      <c r="IKW1" s="592"/>
      <c r="IKX1" s="592"/>
      <c r="IKY1" s="592"/>
      <c r="IKZ1" s="592"/>
      <c r="ILA1" s="592"/>
      <c r="ILB1" s="592"/>
      <c r="ILC1" s="592"/>
      <c r="ILD1" s="592"/>
      <c r="ILE1" s="592" t="s">
        <v>359</v>
      </c>
      <c r="ILF1" s="592"/>
      <c r="ILG1" s="592"/>
      <c r="ILH1" s="592"/>
      <c r="ILI1" s="592"/>
      <c r="ILJ1" s="592"/>
      <c r="ILK1" s="592"/>
      <c r="ILL1" s="592"/>
      <c r="ILM1" s="592"/>
      <c r="ILN1" s="592"/>
      <c r="ILO1" s="592"/>
      <c r="ILP1" s="592"/>
      <c r="ILQ1" s="592"/>
      <c r="ILR1" s="592"/>
      <c r="ILS1" s="592"/>
      <c r="ILT1" s="592"/>
      <c r="ILU1" s="592" t="s">
        <v>359</v>
      </c>
      <c r="ILV1" s="592"/>
      <c r="ILW1" s="592"/>
      <c r="ILX1" s="592"/>
      <c r="ILY1" s="592"/>
      <c r="ILZ1" s="592"/>
      <c r="IMA1" s="592"/>
      <c r="IMB1" s="592"/>
      <c r="IMC1" s="592"/>
      <c r="IMD1" s="592"/>
      <c r="IME1" s="592"/>
      <c r="IMF1" s="592"/>
      <c r="IMG1" s="592"/>
      <c r="IMH1" s="592"/>
      <c r="IMI1" s="592"/>
      <c r="IMJ1" s="592"/>
      <c r="IMK1" s="592" t="s">
        <v>359</v>
      </c>
      <c r="IML1" s="592"/>
      <c r="IMM1" s="592"/>
      <c r="IMN1" s="592"/>
      <c r="IMO1" s="592"/>
      <c r="IMP1" s="592"/>
      <c r="IMQ1" s="592"/>
      <c r="IMR1" s="592"/>
      <c r="IMS1" s="592"/>
      <c r="IMT1" s="592"/>
      <c r="IMU1" s="592"/>
      <c r="IMV1" s="592"/>
      <c r="IMW1" s="592"/>
      <c r="IMX1" s="592"/>
      <c r="IMY1" s="592"/>
      <c r="IMZ1" s="592"/>
      <c r="INA1" s="592" t="s">
        <v>359</v>
      </c>
      <c r="INB1" s="592"/>
      <c r="INC1" s="592"/>
      <c r="IND1" s="592"/>
      <c r="INE1" s="592"/>
      <c r="INF1" s="592"/>
      <c r="ING1" s="592"/>
      <c r="INH1" s="592"/>
      <c r="INI1" s="592"/>
      <c r="INJ1" s="592"/>
      <c r="INK1" s="592"/>
      <c r="INL1" s="592"/>
      <c r="INM1" s="592"/>
      <c r="INN1" s="592"/>
      <c r="INO1" s="592"/>
      <c r="INP1" s="592"/>
      <c r="INQ1" s="592" t="s">
        <v>359</v>
      </c>
      <c r="INR1" s="592"/>
      <c r="INS1" s="592"/>
      <c r="INT1" s="592"/>
      <c r="INU1" s="592"/>
      <c r="INV1" s="592"/>
      <c r="INW1" s="592"/>
      <c r="INX1" s="592"/>
      <c r="INY1" s="592"/>
      <c r="INZ1" s="592"/>
      <c r="IOA1" s="592"/>
      <c r="IOB1" s="592"/>
      <c r="IOC1" s="592"/>
      <c r="IOD1" s="592"/>
      <c r="IOE1" s="592"/>
      <c r="IOF1" s="592"/>
      <c r="IOG1" s="592" t="s">
        <v>359</v>
      </c>
      <c r="IOH1" s="592"/>
      <c r="IOI1" s="592"/>
      <c r="IOJ1" s="592"/>
      <c r="IOK1" s="592"/>
      <c r="IOL1" s="592"/>
      <c r="IOM1" s="592"/>
      <c r="ION1" s="592"/>
      <c r="IOO1" s="592"/>
      <c r="IOP1" s="592"/>
      <c r="IOQ1" s="592"/>
      <c r="IOR1" s="592"/>
      <c r="IOS1" s="592"/>
      <c r="IOT1" s="592"/>
      <c r="IOU1" s="592"/>
      <c r="IOV1" s="592"/>
      <c r="IOW1" s="592" t="s">
        <v>359</v>
      </c>
      <c r="IOX1" s="592"/>
      <c r="IOY1" s="592"/>
      <c r="IOZ1" s="592"/>
      <c r="IPA1" s="592"/>
      <c r="IPB1" s="592"/>
      <c r="IPC1" s="592"/>
      <c r="IPD1" s="592"/>
      <c r="IPE1" s="592"/>
      <c r="IPF1" s="592"/>
      <c r="IPG1" s="592"/>
      <c r="IPH1" s="592"/>
      <c r="IPI1" s="592"/>
      <c r="IPJ1" s="592"/>
      <c r="IPK1" s="592"/>
      <c r="IPL1" s="592"/>
      <c r="IPM1" s="592" t="s">
        <v>359</v>
      </c>
      <c r="IPN1" s="592"/>
      <c r="IPO1" s="592"/>
      <c r="IPP1" s="592"/>
      <c r="IPQ1" s="592"/>
      <c r="IPR1" s="592"/>
      <c r="IPS1" s="592"/>
      <c r="IPT1" s="592"/>
      <c r="IPU1" s="592"/>
      <c r="IPV1" s="592"/>
      <c r="IPW1" s="592"/>
      <c r="IPX1" s="592"/>
      <c r="IPY1" s="592"/>
      <c r="IPZ1" s="592"/>
      <c r="IQA1" s="592"/>
      <c r="IQB1" s="592"/>
      <c r="IQC1" s="592" t="s">
        <v>359</v>
      </c>
      <c r="IQD1" s="592"/>
      <c r="IQE1" s="592"/>
      <c r="IQF1" s="592"/>
      <c r="IQG1" s="592"/>
      <c r="IQH1" s="592"/>
      <c r="IQI1" s="592"/>
      <c r="IQJ1" s="592"/>
      <c r="IQK1" s="592"/>
      <c r="IQL1" s="592"/>
      <c r="IQM1" s="592"/>
      <c r="IQN1" s="592"/>
      <c r="IQO1" s="592"/>
      <c r="IQP1" s="592"/>
      <c r="IQQ1" s="592"/>
      <c r="IQR1" s="592"/>
      <c r="IQS1" s="592" t="s">
        <v>359</v>
      </c>
      <c r="IQT1" s="592"/>
      <c r="IQU1" s="592"/>
      <c r="IQV1" s="592"/>
      <c r="IQW1" s="592"/>
      <c r="IQX1" s="592"/>
      <c r="IQY1" s="592"/>
      <c r="IQZ1" s="592"/>
      <c r="IRA1" s="592"/>
      <c r="IRB1" s="592"/>
      <c r="IRC1" s="592"/>
      <c r="IRD1" s="592"/>
      <c r="IRE1" s="592"/>
      <c r="IRF1" s="592"/>
      <c r="IRG1" s="592"/>
      <c r="IRH1" s="592"/>
      <c r="IRI1" s="592" t="s">
        <v>359</v>
      </c>
      <c r="IRJ1" s="592"/>
      <c r="IRK1" s="592"/>
      <c r="IRL1" s="592"/>
      <c r="IRM1" s="592"/>
      <c r="IRN1" s="592"/>
      <c r="IRO1" s="592"/>
      <c r="IRP1" s="592"/>
      <c r="IRQ1" s="592"/>
      <c r="IRR1" s="592"/>
      <c r="IRS1" s="592"/>
      <c r="IRT1" s="592"/>
      <c r="IRU1" s="592"/>
      <c r="IRV1" s="592"/>
      <c r="IRW1" s="592"/>
      <c r="IRX1" s="592"/>
      <c r="IRY1" s="592" t="s">
        <v>359</v>
      </c>
      <c r="IRZ1" s="592"/>
      <c r="ISA1" s="592"/>
      <c r="ISB1" s="592"/>
      <c r="ISC1" s="592"/>
      <c r="ISD1" s="592"/>
      <c r="ISE1" s="592"/>
      <c r="ISF1" s="592"/>
      <c r="ISG1" s="592"/>
      <c r="ISH1" s="592"/>
      <c r="ISI1" s="592"/>
      <c r="ISJ1" s="592"/>
      <c r="ISK1" s="592"/>
      <c r="ISL1" s="592"/>
      <c r="ISM1" s="592"/>
      <c r="ISN1" s="592"/>
      <c r="ISO1" s="592" t="s">
        <v>359</v>
      </c>
      <c r="ISP1" s="592"/>
      <c r="ISQ1" s="592"/>
      <c r="ISR1" s="592"/>
      <c r="ISS1" s="592"/>
      <c r="IST1" s="592"/>
      <c r="ISU1" s="592"/>
      <c r="ISV1" s="592"/>
      <c r="ISW1" s="592"/>
      <c r="ISX1" s="592"/>
      <c r="ISY1" s="592"/>
      <c r="ISZ1" s="592"/>
      <c r="ITA1" s="592"/>
      <c r="ITB1" s="592"/>
      <c r="ITC1" s="592"/>
      <c r="ITD1" s="592"/>
      <c r="ITE1" s="592" t="s">
        <v>359</v>
      </c>
      <c r="ITF1" s="592"/>
      <c r="ITG1" s="592"/>
      <c r="ITH1" s="592"/>
      <c r="ITI1" s="592"/>
      <c r="ITJ1" s="592"/>
      <c r="ITK1" s="592"/>
      <c r="ITL1" s="592"/>
      <c r="ITM1" s="592"/>
      <c r="ITN1" s="592"/>
      <c r="ITO1" s="592"/>
      <c r="ITP1" s="592"/>
      <c r="ITQ1" s="592"/>
      <c r="ITR1" s="592"/>
      <c r="ITS1" s="592"/>
      <c r="ITT1" s="592"/>
      <c r="ITU1" s="592" t="s">
        <v>359</v>
      </c>
      <c r="ITV1" s="592"/>
      <c r="ITW1" s="592"/>
      <c r="ITX1" s="592"/>
      <c r="ITY1" s="592"/>
      <c r="ITZ1" s="592"/>
      <c r="IUA1" s="592"/>
      <c r="IUB1" s="592"/>
      <c r="IUC1" s="592"/>
      <c r="IUD1" s="592"/>
      <c r="IUE1" s="592"/>
      <c r="IUF1" s="592"/>
      <c r="IUG1" s="592"/>
      <c r="IUH1" s="592"/>
      <c r="IUI1" s="592"/>
      <c r="IUJ1" s="592"/>
      <c r="IUK1" s="592" t="s">
        <v>359</v>
      </c>
      <c r="IUL1" s="592"/>
      <c r="IUM1" s="592"/>
      <c r="IUN1" s="592"/>
      <c r="IUO1" s="592"/>
      <c r="IUP1" s="592"/>
      <c r="IUQ1" s="592"/>
      <c r="IUR1" s="592"/>
      <c r="IUS1" s="592"/>
      <c r="IUT1" s="592"/>
      <c r="IUU1" s="592"/>
      <c r="IUV1" s="592"/>
      <c r="IUW1" s="592"/>
      <c r="IUX1" s="592"/>
      <c r="IUY1" s="592"/>
      <c r="IUZ1" s="592"/>
      <c r="IVA1" s="592" t="s">
        <v>359</v>
      </c>
      <c r="IVB1" s="592"/>
      <c r="IVC1" s="592"/>
      <c r="IVD1" s="592"/>
      <c r="IVE1" s="592"/>
      <c r="IVF1" s="592"/>
      <c r="IVG1" s="592"/>
      <c r="IVH1" s="592"/>
      <c r="IVI1" s="592"/>
      <c r="IVJ1" s="592"/>
      <c r="IVK1" s="592"/>
      <c r="IVL1" s="592"/>
      <c r="IVM1" s="592"/>
      <c r="IVN1" s="592"/>
      <c r="IVO1" s="592"/>
      <c r="IVP1" s="592"/>
      <c r="IVQ1" s="592" t="s">
        <v>359</v>
      </c>
      <c r="IVR1" s="592"/>
      <c r="IVS1" s="592"/>
      <c r="IVT1" s="592"/>
      <c r="IVU1" s="592"/>
      <c r="IVV1" s="592"/>
      <c r="IVW1" s="592"/>
      <c r="IVX1" s="592"/>
      <c r="IVY1" s="592"/>
      <c r="IVZ1" s="592"/>
      <c r="IWA1" s="592"/>
      <c r="IWB1" s="592"/>
      <c r="IWC1" s="592"/>
      <c r="IWD1" s="592"/>
      <c r="IWE1" s="592"/>
      <c r="IWF1" s="592"/>
      <c r="IWG1" s="592" t="s">
        <v>359</v>
      </c>
      <c r="IWH1" s="592"/>
      <c r="IWI1" s="592"/>
      <c r="IWJ1" s="592"/>
      <c r="IWK1" s="592"/>
      <c r="IWL1" s="592"/>
      <c r="IWM1" s="592"/>
      <c r="IWN1" s="592"/>
      <c r="IWO1" s="592"/>
      <c r="IWP1" s="592"/>
      <c r="IWQ1" s="592"/>
      <c r="IWR1" s="592"/>
      <c r="IWS1" s="592"/>
      <c r="IWT1" s="592"/>
      <c r="IWU1" s="592"/>
      <c r="IWV1" s="592"/>
      <c r="IWW1" s="592" t="s">
        <v>359</v>
      </c>
      <c r="IWX1" s="592"/>
      <c r="IWY1" s="592"/>
      <c r="IWZ1" s="592"/>
      <c r="IXA1" s="592"/>
      <c r="IXB1" s="592"/>
      <c r="IXC1" s="592"/>
      <c r="IXD1" s="592"/>
      <c r="IXE1" s="592"/>
      <c r="IXF1" s="592"/>
      <c r="IXG1" s="592"/>
      <c r="IXH1" s="592"/>
      <c r="IXI1" s="592"/>
      <c r="IXJ1" s="592"/>
      <c r="IXK1" s="592"/>
      <c r="IXL1" s="592"/>
      <c r="IXM1" s="592" t="s">
        <v>359</v>
      </c>
      <c r="IXN1" s="592"/>
      <c r="IXO1" s="592"/>
      <c r="IXP1" s="592"/>
      <c r="IXQ1" s="592"/>
      <c r="IXR1" s="592"/>
      <c r="IXS1" s="592"/>
      <c r="IXT1" s="592"/>
      <c r="IXU1" s="592"/>
      <c r="IXV1" s="592"/>
      <c r="IXW1" s="592"/>
      <c r="IXX1" s="592"/>
      <c r="IXY1" s="592"/>
      <c r="IXZ1" s="592"/>
      <c r="IYA1" s="592"/>
      <c r="IYB1" s="592"/>
      <c r="IYC1" s="592" t="s">
        <v>359</v>
      </c>
      <c r="IYD1" s="592"/>
      <c r="IYE1" s="592"/>
      <c r="IYF1" s="592"/>
      <c r="IYG1" s="592"/>
      <c r="IYH1" s="592"/>
      <c r="IYI1" s="592"/>
      <c r="IYJ1" s="592"/>
      <c r="IYK1" s="592"/>
      <c r="IYL1" s="592"/>
      <c r="IYM1" s="592"/>
      <c r="IYN1" s="592"/>
      <c r="IYO1" s="592"/>
      <c r="IYP1" s="592"/>
      <c r="IYQ1" s="592"/>
      <c r="IYR1" s="592"/>
      <c r="IYS1" s="592" t="s">
        <v>359</v>
      </c>
      <c r="IYT1" s="592"/>
      <c r="IYU1" s="592"/>
      <c r="IYV1" s="592"/>
      <c r="IYW1" s="592"/>
      <c r="IYX1" s="592"/>
      <c r="IYY1" s="592"/>
      <c r="IYZ1" s="592"/>
      <c r="IZA1" s="592"/>
      <c r="IZB1" s="592"/>
      <c r="IZC1" s="592"/>
      <c r="IZD1" s="592"/>
      <c r="IZE1" s="592"/>
      <c r="IZF1" s="592"/>
      <c r="IZG1" s="592"/>
      <c r="IZH1" s="592"/>
      <c r="IZI1" s="592" t="s">
        <v>359</v>
      </c>
      <c r="IZJ1" s="592"/>
      <c r="IZK1" s="592"/>
      <c r="IZL1" s="592"/>
      <c r="IZM1" s="592"/>
      <c r="IZN1" s="592"/>
      <c r="IZO1" s="592"/>
      <c r="IZP1" s="592"/>
      <c r="IZQ1" s="592"/>
      <c r="IZR1" s="592"/>
      <c r="IZS1" s="592"/>
      <c r="IZT1" s="592"/>
      <c r="IZU1" s="592"/>
      <c r="IZV1" s="592"/>
      <c r="IZW1" s="592"/>
      <c r="IZX1" s="592"/>
      <c r="IZY1" s="592" t="s">
        <v>359</v>
      </c>
      <c r="IZZ1" s="592"/>
      <c r="JAA1" s="592"/>
      <c r="JAB1" s="592"/>
      <c r="JAC1" s="592"/>
      <c r="JAD1" s="592"/>
      <c r="JAE1" s="592"/>
      <c r="JAF1" s="592"/>
      <c r="JAG1" s="592"/>
      <c r="JAH1" s="592"/>
      <c r="JAI1" s="592"/>
      <c r="JAJ1" s="592"/>
      <c r="JAK1" s="592"/>
      <c r="JAL1" s="592"/>
      <c r="JAM1" s="592"/>
      <c r="JAN1" s="592"/>
      <c r="JAO1" s="592" t="s">
        <v>359</v>
      </c>
      <c r="JAP1" s="592"/>
      <c r="JAQ1" s="592"/>
      <c r="JAR1" s="592"/>
      <c r="JAS1" s="592"/>
      <c r="JAT1" s="592"/>
      <c r="JAU1" s="592"/>
      <c r="JAV1" s="592"/>
      <c r="JAW1" s="592"/>
      <c r="JAX1" s="592"/>
      <c r="JAY1" s="592"/>
      <c r="JAZ1" s="592"/>
      <c r="JBA1" s="592"/>
      <c r="JBB1" s="592"/>
      <c r="JBC1" s="592"/>
      <c r="JBD1" s="592"/>
      <c r="JBE1" s="592" t="s">
        <v>359</v>
      </c>
      <c r="JBF1" s="592"/>
      <c r="JBG1" s="592"/>
      <c r="JBH1" s="592"/>
      <c r="JBI1" s="592"/>
      <c r="JBJ1" s="592"/>
      <c r="JBK1" s="592"/>
      <c r="JBL1" s="592"/>
      <c r="JBM1" s="592"/>
      <c r="JBN1" s="592"/>
      <c r="JBO1" s="592"/>
      <c r="JBP1" s="592"/>
      <c r="JBQ1" s="592"/>
      <c r="JBR1" s="592"/>
      <c r="JBS1" s="592"/>
      <c r="JBT1" s="592"/>
      <c r="JBU1" s="592" t="s">
        <v>359</v>
      </c>
      <c r="JBV1" s="592"/>
      <c r="JBW1" s="592"/>
      <c r="JBX1" s="592"/>
      <c r="JBY1" s="592"/>
      <c r="JBZ1" s="592"/>
      <c r="JCA1" s="592"/>
      <c r="JCB1" s="592"/>
      <c r="JCC1" s="592"/>
      <c r="JCD1" s="592"/>
      <c r="JCE1" s="592"/>
      <c r="JCF1" s="592"/>
      <c r="JCG1" s="592"/>
      <c r="JCH1" s="592"/>
      <c r="JCI1" s="592"/>
      <c r="JCJ1" s="592"/>
      <c r="JCK1" s="592" t="s">
        <v>359</v>
      </c>
      <c r="JCL1" s="592"/>
      <c r="JCM1" s="592"/>
      <c r="JCN1" s="592"/>
      <c r="JCO1" s="592"/>
      <c r="JCP1" s="592"/>
      <c r="JCQ1" s="592"/>
      <c r="JCR1" s="592"/>
      <c r="JCS1" s="592"/>
      <c r="JCT1" s="592"/>
      <c r="JCU1" s="592"/>
      <c r="JCV1" s="592"/>
      <c r="JCW1" s="592"/>
      <c r="JCX1" s="592"/>
      <c r="JCY1" s="592"/>
      <c r="JCZ1" s="592"/>
      <c r="JDA1" s="592" t="s">
        <v>359</v>
      </c>
      <c r="JDB1" s="592"/>
      <c r="JDC1" s="592"/>
      <c r="JDD1" s="592"/>
      <c r="JDE1" s="592"/>
      <c r="JDF1" s="592"/>
      <c r="JDG1" s="592"/>
      <c r="JDH1" s="592"/>
      <c r="JDI1" s="592"/>
      <c r="JDJ1" s="592"/>
      <c r="JDK1" s="592"/>
      <c r="JDL1" s="592"/>
      <c r="JDM1" s="592"/>
      <c r="JDN1" s="592"/>
      <c r="JDO1" s="592"/>
      <c r="JDP1" s="592"/>
      <c r="JDQ1" s="592" t="s">
        <v>359</v>
      </c>
      <c r="JDR1" s="592"/>
      <c r="JDS1" s="592"/>
      <c r="JDT1" s="592"/>
      <c r="JDU1" s="592"/>
      <c r="JDV1" s="592"/>
      <c r="JDW1" s="592"/>
      <c r="JDX1" s="592"/>
      <c r="JDY1" s="592"/>
      <c r="JDZ1" s="592"/>
      <c r="JEA1" s="592"/>
      <c r="JEB1" s="592"/>
      <c r="JEC1" s="592"/>
      <c r="JED1" s="592"/>
      <c r="JEE1" s="592"/>
      <c r="JEF1" s="592"/>
      <c r="JEG1" s="592" t="s">
        <v>359</v>
      </c>
      <c r="JEH1" s="592"/>
      <c r="JEI1" s="592"/>
      <c r="JEJ1" s="592"/>
      <c r="JEK1" s="592"/>
      <c r="JEL1" s="592"/>
      <c r="JEM1" s="592"/>
      <c r="JEN1" s="592"/>
      <c r="JEO1" s="592"/>
      <c r="JEP1" s="592"/>
      <c r="JEQ1" s="592"/>
      <c r="JER1" s="592"/>
      <c r="JES1" s="592"/>
      <c r="JET1" s="592"/>
      <c r="JEU1" s="592"/>
      <c r="JEV1" s="592"/>
      <c r="JEW1" s="592" t="s">
        <v>359</v>
      </c>
      <c r="JEX1" s="592"/>
      <c r="JEY1" s="592"/>
      <c r="JEZ1" s="592"/>
      <c r="JFA1" s="592"/>
      <c r="JFB1" s="592"/>
      <c r="JFC1" s="592"/>
      <c r="JFD1" s="592"/>
      <c r="JFE1" s="592"/>
      <c r="JFF1" s="592"/>
      <c r="JFG1" s="592"/>
      <c r="JFH1" s="592"/>
      <c r="JFI1" s="592"/>
      <c r="JFJ1" s="592"/>
      <c r="JFK1" s="592"/>
      <c r="JFL1" s="592"/>
      <c r="JFM1" s="592" t="s">
        <v>359</v>
      </c>
      <c r="JFN1" s="592"/>
      <c r="JFO1" s="592"/>
      <c r="JFP1" s="592"/>
      <c r="JFQ1" s="592"/>
      <c r="JFR1" s="592"/>
      <c r="JFS1" s="592"/>
      <c r="JFT1" s="592"/>
      <c r="JFU1" s="592"/>
      <c r="JFV1" s="592"/>
      <c r="JFW1" s="592"/>
      <c r="JFX1" s="592"/>
      <c r="JFY1" s="592"/>
      <c r="JFZ1" s="592"/>
      <c r="JGA1" s="592"/>
      <c r="JGB1" s="592"/>
      <c r="JGC1" s="592" t="s">
        <v>359</v>
      </c>
      <c r="JGD1" s="592"/>
      <c r="JGE1" s="592"/>
      <c r="JGF1" s="592"/>
      <c r="JGG1" s="592"/>
      <c r="JGH1" s="592"/>
      <c r="JGI1" s="592"/>
      <c r="JGJ1" s="592"/>
      <c r="JGK1" s="592"/>
      <c r="JGL1" s="592"/>
      <c r="JGM1" s="592"/>
      <c r="JGN1" s="592"/>
      <c r="JGO1" s="592"/>
      <c r="JGP1" s="592"/>
      <c r="JGQ1" s="592"/>
      <c r="JGR1" s="592"/>
      <c r="JGS1" s="592" t="s">
        <v>359</v>
      </c>
      <c r="JGT1" s="592"/>
      <c r="JGU1" s="592"/>
      <c r="JGV1" s="592"/>
      <c r="JGW1" s="592"/>
      <c r="JGX1" s="592"/>
      <c r="JGY1" s="592"/>
      <c r="JGZ1" s="592"/>
      <c r="JHA1" s="592"/>
      <c r="JHB1" s="592"/>
      <c r="JHC1" s="592"/>
      <c r="JHD1" s="592"/>
      <c r="JHE1" s="592"/>
      <c r="JHF1" s="592"/>
      <c r="JHG1" s="592"/>
      <c r="JHH1" s="592"/>
      <c r="JHI1" s="592" t="s">
        <v>359</v>
      </c>
      <c r="JHJ1" s="592"/>
      <c r="JHK1" s="592"/>
      <c r="JHL1" s="592"/>
      <c r="JHM1" s="592"/>
      <c r="JHN1" s="592"/>
      <c r="JHO1" s="592"/>
      <c r="JHP1" s="592"/>
      <c r="JHQ1" s="592"/>
      <c r="JHR1" s="592"/>
      <c r="JHS1" s="592"/>
      <c r="JHT1" s="592"/>
      <c r="JHU1" s="592"/>
      <c r="JHV1" s="592"/>
      <c r="JHW1" s="592"/>
      <c r="JHX1" s="592"/>
      <c r="JHY1" s="592" t="s">
        <v>359</v>
      </c>
      <c r="JHZ1" s="592"/>
      <c r="JIA1" s="592"/>
      <c r="JIB1" s="592"/>
      <c r="JIC1" s="592"/>
      <c r="JID1" s="592"/>
      <c r="JIE1" s="592"/>
      <c r="JIF1" s="592"/>
      <c r="JIG1" s="592"/>
      <c r="JIH1" s="592"/>
      <c r="JII1" s="592"/>
      <c r="JIJ1" s="592"/>
      <c r="JIK1" s="592"/>
      <c r="JIL1" s="592"/>
      <c r="JIM1" s="592"/>
      <c r="JIN1" s="592"/>
      <c r="JIO1" s="592" t="s">
        <v>359</v>
      </c>
      <c r="JIP1" s="592"/>
      <c r="JIQ1" s="592"/>
      <c r="JIR1" s="592"/>
      <c r="JIS1" s="592"/>
      <c r="JIT1" s="592"/>
      <c r="JIU1" s="592"/>
      <c r="JIV1" s="592"/>
      <c r="JIW1" s="592"/>
      <c r="JIX1" s="592"/>
      <c r="JIY1" s="592"/>
      <c r="JIZ1" s="592"/>
      <c r="JJA1" s="592"/>
      <c r="JJB1" s="592"/>
      <c r="JJC1" s="592"/>
      <c r="JJD1" s="592"/>
      <c r="JJE1" s="592" t="s">
        <v>359</v>
      </c>
      <c r="JJF1" s="592"/>
      <c r="JJG1" s="592"/>
      <c r="JJH1" s="592"/>
      <c r="JJI1" s="592"/>
      <c r="JJJ1" s="592"/>
      <c r="JJK1" s="592"/>
      <c r="JJL1" s="592"/>
      <c r="JJM1" s="592"/>
      <c r="JJN1" s="592"/>
      <c r="JJO1" s="592"/>
      <c r="JJP1" s="592"/>
      <c r="JJQ1" s="592"/>
      <c r="JJR1" s="592"/>
      <c r="JJS1" s="592"/>
      <c r="JJT1" s="592"/>
      <c r="JJU1" s="592" t="s">
        <v>359</v>
      </c>
      <c r="JJV1" s="592"/>
      <c r="JJW1" s="592"/>
      <c r="JJX1" s="592"/>
      <c r="JJY1" s="592"/>
      <c r="JJZ1" s="592"/>
      <c r="JKA1" s="592"/>
      <c r="JKB1" s="592"/>
      <c r="JKC1" s="592"/>
      <c r="JKD1" s="592"/>
      <c r="JKE1" s="592"/>
      <c r="JKF1" s="592"/>
      <c r="JKG1" s="592"/>
      <c r="JKH1" s="592"/>
      <c r="JKI1" s="592"/>
      <c r="JKJ1" s="592"/>
      <c r="JKK1" s="592" t="s">
        <v>359</v>
      </c>
      <c r="JKL1" s="592"/>
      <c r="JKM1" s="592"/>
      <c r="JKN1" s="592"/>
      <c r="JKO1" s="592"/>
      <c r="JKP1" s="592"/>
      <c r="JKQ1" s="592"/>
      <c r="JKR1" s="592"/>
      <c r="JKS1" s="592"/>
      <c r="JKT1" s="592"/>
      <c r="JKU1" s="592"/>
      <c r="JKV1" s="592"/>
      <c r="JKW1" s="592"/>
      <c r="JKX1" s="592"/>
      <c r="JKY1" s="592"/>
      <c r="JKZ1" s="592"/>
      <c r="JLA1" s="592" t="s">
        <v>359</v>
      </c>
      <c r="JLB1" s="592"/>
      <c r="JLC1" s="592"/>
      <c r="JLD1" s="592"/>
      <c r="JLE1" s="592"/>
      <c r="JLF1" s="592"/>
      <c r="JLG1" s="592"/>
      <c r="JLH1" s="592"/>
      <c r="JLI1" s="592"/>
      <c r="JLJ1" s="592"/>
      <c r="JLK1" s="592"/>
      <c r="JLL1" s="592"/>
      <c r="JLM1" s="592"/>
      <c r="JLN1" s="592"/>
      <c r="JLO1" s="592"/>
      <c r="JLP1" s="592"/>
      <c r="JLQ1" s="592" t="s">
        <v>359</v>
      </c>
      <c r="JLR1" s="592"/>
      <c r="JLS1" s="592"/>
      <c r="JLT1" s="592"/>
      <c r="JLU1" s="592"/>
      <c r="JLV1" s="592"/>
      <c r="JLW1" s="592"/>
      <c r="JLX1" s="592"/>
      <c r="JLY1" s="592"/>
      <c r="JLZ1" s="592"/>
      <c r="JMA1" s="592"/>
      <c r="JMB1" s="592"/>
      <c r="JMC1" s="592"/>
      <c r="JMD1" s="592"/>
      <c r="JME1" s="592"/>
      <c r="JMF1" s="592"/>
      <c r="JMG1" s="592" t="s">
        <v>359</v>
      </c>
      <c r="JMH1" s="592"/>
      <c r="JMI1" s="592"/>
      <c r="JMJ1" s="592"/>
      <c r="JMK1" s="592"/>
      <c r="JML1" s="592"/>
      <c r="JMM1" s="592"/>
      <c r="JMN1" s="592"/>
      <c r="JMO1" s="592"/>
      <c r="JMP1" s="592"/>
      <c r="JMQ1" s="592"/>
      <c r="JMR1" s="592"/>
      <c r="JMS1" s="592"/>
      <c r="JMT1" s="592"/>
      <c r="JMU1" s="592"/>
      <c r="JMV1" s="592"/>
      <c r="JMW1" s="592" t="s">
        <v>359</v>
      </c>
      <c r="JMX1" s="592"/>
      <c r="JMY1" s="592"/>
      <c r="JMZ1" s="592"/>
      <c r="JNA1" s="592"/>
      <c r="JNB1" s="592"/>
      <c r="JNC1" s="592"/>
      <c r="JND1" s="592"/>
      <c r="JNE1" s="592"/>
      <c r="JNF1" s="592"/>
      <c r="JNG1" s="592"/>
      <c r="JNH1" s="592"/>
      <c r="JNI1" s="592"/>
      <c r="JNJ1" s="592"/>
      <c r="JNK1" s="592"/>
      <c r="JNL1" s="592"/>
      <c r="JNM1" s="592" t="s">
        <v>359</v>
      </c>
      <c r="JNN1" s="592"/>
      <c r="JNO1" s="592"/>
      <c r="JNP1" s="592"/>
      <c r="JNQ1" s="592"/>
      <c r="JNR1" s="592"/>
      <c r="JNS1" s="592"/>
      <c r="JNT1" s="592"/>
      <c r="JNU1" s="592"/>
      <c r="JNV1" s="592"/>
      <c r="JNW1" s="592"/>
      <c r="JNX1" s="592"/>
      <c r="JNY1" s="592"/>
      <c r="JNZ1" s="592"/>
      <c r="JOA1" s="592"/>
      <c r="JOB1" s="592"/>
      <c r="JOC1" s="592" t="s">
        <v>359</v>
      </c>
      <c r="JOD1" s="592"/>
      <c r="JOE1" s="592"/>
      <c r="JOF1" s="592"/>
      <c r="JOG1" s="592"/>
      <c r="JOH1" s="592"/>
      <c r="JOI1" s="592"/>
      <c r="JOJ1" s="592"/>
      <c r="JOK1" s="592"/>
      <c r="JOL1" s="592"/>
      <c r="JOM1" s="592"/>
      <c r="JON1" s="592"/>
      <c r="JOO1" s="592"/>
      <c r="JOP1" s="592"/>
      <c r="JOQ1" s="592"/>
      <c r="JOR1" s="592"/>
      <c r="JOS1" s="592" t="s">
        <v>359</v>
      </c>
      <c r="JOT1" s="592"/>
      <c r="JOU1" s="592"/>
      <c r="JOV1" s="592"/>
      <c r="JOW1" s="592"/>
      <c r="JOX1" s="592"/>
      <c r="JOY1" s="592"/>
      <c r="JOZ1" s="592"/>
      <c r="JPA1" s="592"/>
      <c r="JPB1" s="592"/>
      <c r="JPC1" s="592"/>
      <c r="JPD1" s="592"/>
      <c r="JPE1" s="592"/>
      <c r="JPF1" s="592"/>
      <c r="JPG1" s="592"/>
      <c r="JPH1" s="592"/>
      <c r="JPI1" s="592" t="s">
        <v>359</v>
      </c>
      <c r="JPJ1" s="592"/>
      <c r="JPK1" s="592"/>
      <c r="JPL1" s="592"/>
      <c r="JPM1" s="592"/>
      <c r="JPN1" s="592"/>
      <c r="JPO1" s="592"/>
      <c r="JPP1" s="592"/>
      <c r="JPQ1" s="592"/>
      <c r="JPR1" s="592"/>
      <c r="JPS1" s="592"/>
      <c r="JPT1" s="592"/>
      <c r="JPU1" s="592"/>
      <c r="JPV1" s="592"/>
      <c r="JPW1" s="592"/>
      <c r="JPX1" s="592"/>
      <c r="JPY1" s="592" t="s">
        <v>359</v>
      </c>
      <c r="JPZ1" s="592"/>
      <c r="JQA1" s="592"/>
      <c r="JQB1" s="592"/>
      <c r="JQC1" s="592"/>
      <c r="JQD1" s="592"/>
      <c r="JQE1" s="592"/>
      <c r="JQF1" s="592"/>
      <c r="JQG1" s="592"/>
      <c r="JQH1" s="592"/>
      <c r="JQI1" s="592"/>
      <c r="JQJ1" s="592"/>
      <c r="JQK1" s="592"/>
      <c r="JQL1" s="592"/>
      <c r="JQM1" s="592"/>
      <c r="JQN1" s="592"/>
      <c r="JQO1" s="592" t="s">
        <v>359</v>
      </c>
      <c r="JQP1" s="592"/>
      <c r="JQQ1" s="592"/>
      <c r="JQR1" s="592"/>
      <c r="JQS1" s="592"/>
      <c r="JQT1" s="592"/>
      <c r="JQU1" s="592"/>
      <c r="JQV1" s="592"/>
      <c r="JQW1" s="592"/>
      <c r="JQX1" s="592"/>
      <c r="JQY1" s="592"/>
      <c r="JQZ1" s="592"/>
      <c r="JRA1" s="592"/>
      <c r="JRB1" s="592"/>
      <c r="JRC1" s="592"/>
      <c r="JRD1" s="592"/>
      <c r="JRE1" s="592" t="s">
        <v>359</v>
      </c>
      <c r="JRF1" s="592"/>
      <c r="JRG1" s="592"/>
      <c r="JRH1" s="592"/>
      <c r="JRI1" s="592"/>
      <c r="JRJ1" s="592"/>
      <c r="JRK1" s="592"/>
      <c r="JRL1" s="592"/>
      <c r="JRM1" s="592"/>
      <c r="JRN1" s="592"/>
      <c r="JRO1" s="592"/>
      <c r="JRP1" s="592"/>
      <c r="JRQ1" s="592"/>
      <c r="JRR1" s="592"/>
      <c r="JRS1" s="592"/>
      <c r="JRT1" s="592"/>
      <c r="JRU1" s="592" t="s">
        <v>359</v>
      </c>
      <c r="JRV1" s="592"/>
      <c r="JRW1" s="592"/>
      <c r="JRX1" s="592"/>
      <c r="JRY1" s="592"/>
      <c r="JRZ1" s="592"/>
      <c r="JSA1" s="592"/>
      <c r="JSB1" s="592"/>
      <c r="JSC1" s="592"/>
      <c r="JSD1" s="592"/>
      <c r="JSE1" s="592"/>
      <c r="JSF1" s="592"/>
      <c r="JSG1" s="592"/>
      <c r="JSH1" s="592"/>
      <c r="JSI1" s="592"/>
      <c r="JSJ1" s="592"/>
      <c r="JSK1" s="592" t="s">
        <v>359</v>
      </c>
      <c r="JSL1" s="592"/>
      <c r="JSM1" s="592"/>
      <c r="JSN1" s="592"/>
      <c r="JSO1" s="592"/>
      <c r="JSP1" s="592"/>
      <c r="JSQ1" s="592"/>
      <c r="JSR1" s="592"/>
      <c r="JSS1" s="592"/>
      <c r="JST1" s="592"/>
      <c r="JSU1" s="592"/>
      <c r="JSV1" s="592"/>
      <c r="JSW1" s="592"/>
      <c r="JSX1" s="592"/>
      <c r="JSY1" s="592"/>
      <c r="JSZ1" s="592"/>
      <c r="JTA1" s="592" t="s">
        <v>359</v>
      </c>
      <c r="JTB1" s="592"/>
      <c r="JTC1" s="592"/>
      <c r="JTD1" s="592"/>
      <c r="JTE1" s="592"/>
      <c r="JTF1" s="592"/>
      <c r="JTG1" s="592"/>
      <c r="JTH1" s="592"/>
      <c r="JTI1" s="592"/>
      <c r="JTJ1" s="592"/>
      <c r="JTK1" s="592"/>
      <c r="JTL1" s="592"/>
      <c r="JTM1" s="592"/>
      <c r="JTN1" s="592"/>
      <c r="JTO1" s="592"/>
      <c r="JTP1" s="592"/>
      <c r="JTQ1" s="592" t="s">
        <v>359</v>
      </c>
      <c r="JTR1" s="592"/>
      <c r="JTS1" s="592"/>
      <c r="JTT1" s="592"/>
      <c r="JTU1" s="592"/>
      <c r="JTV1" s="592"/>
      <c r="JTW1" s="592"/>
      <c r="JTX1" s="592"/>
      <c r="JTY1" s="592"/>
      <c r="JTZ1" s="592"/>
      <c r="JUA1" s="592"/>
      <c r="JUB1" s="592"/>
      <c r="JUC1" s="592"/>
      <c r="JUD1" s="592"/>
      <c r="JUE1" s="592"/>
      <c r="JUF1" s="592"/>
      <c r="JUG1" s="592" t="s">
        <v>359</v>
      </c>
      <c r="JUH1" s="592"/>
      <c r="JUI1" s="592"/>
      <c r="JUJ1" s="592"/>
      <c r="JUK1" s="592"/>
      <c r="JUL1" s="592"/>
      <c r="JUM1" s="592"/>
      <c r="JUN1" s="592"/>
      <c r="JUO1" s="592"/>
      <c r="JUP1" s="592"/>
      <c r="JUQ1" s="592"/>
      <c r="JUR1" s="592"/>
      <c r="JUS1" s="592"/>
      <c r="JUT1" s="592"/>
      <c r="JUU1" s="592"/>
      <c r="JUV1" s="592"/>
      <c r="JUW1" s="592" t="s">
        <v>359</v>
      </c>
      <c r="JUX1" s="592"/>
      <c r="JUY1" s="592"/>
      <c r="JUZ1" s="592"/>
      <c r="JVA1" s="592"/>
      <c r="JVB1" s="592"/>
      <c r="JVC1" s="592"/>
      <c r="JVD1" s="592"/>
      <c r="JVE1" s="592"/>
      <c r="JVF1" s="592"/>
      <c r="JVG1" s="592"/>
      <c r="JVH1" s="592"/>
      <c r="JVI1" s="592"/>
      <c r="JVJ1" s="592"/>
      <c r="JVK1" s="592"/>
      <c r="JVL1" s="592"/>
      <c r="JVM1" s="592" t="s">
        <v>359</v>
      </c>
      <c r="JVN1" s="592"/>
      <c r="JVO1" s="592"/>
      <c r="JVP1" s="592"/>
      <c r="JVQ1" s="592"/>
      <c r="JVR1" s="592"/>
      <c r="JVS1" s="592"/>
      <c r="JVT1" s="592"/>
      <c r="JVU1" s="592"/>
      <c r="JVV1" s="592"/>
      <c r="JVW1" s="592"/>
      <c r="JVX1" s="592"/>
      <c r="JVY1" s="592"/>
      <c r="JVZ1" s="592"/>
      <c r="JWA1" s="592"/>
      <c r="JWB1" s="592"/>
      <c r="JWC1" s="592" t="s">
        <v>359</v>
      </c>
      <c r="JWD1" s="592"/>
      <c r="JWE1" s="592"/>
      <c r="JWF1" s="592"/>
      <c r="JWG1" s="592"/>
      <c r="JWH1" s="592"/>
      <c r="JWI1" s="592"/>
      <c r="JWJ1" s="592"/>
      <c r="JWK1" s="592"/>
      <c r="JWL1" s="592"/>
      <c r="JWM1" s="592"/>
      <c r="JWN1" s="592"/>
      <c r="JWO1" s="592"/>
      <c r="JWP1" s="592"/>
      <c r="JWQ1" s="592"/>
      <c r="JWR1" s="592"/>
      <c r="JWS1" s="592" t="s">
        <v>359</v>
      </c>
      <c r="JWT1" s="592"/>
      <c r="JWU1" s="592"/>
      <c r="JWV1" s="592"/>
      <c r="JWW1" s="592"/>
      <c r="JWX1" s="592"/>
      <c r="JWY1" s="592"/>
      <c r="JWZ1" s="592"/>
      <c r="JXA1" s="592"/>
      <c r="JXB1" s="592"/>
      <c r="JXC1" s="592"/>
      <c r="JXD1" s="592"/>
      <c r="JXE1" s="592"/>
      <c r="JXF1" s="592"/>
      <c r="JXG1" s="592"/>
      <c r="JXH1" s="592"/>
      <c r="JXI1" s="592" t="s">
        <v>359</v>
      </c>
      <c r="JXJ1" s="592"/>
      <c r="JXK1" s="592"/>
      <c r="JXL1" s="592"/>
      <c r="JXM1" s="592"/>
      <c r="JXN1" s="592"/>
      <c r="JXO1" s="592"/>
      <c r="JXP1" s="592"/>
      <c r="JXQ1" s="592"/>
      <c r="JXR1" s="592"/>
      <c r="JXS1" s="592"/>
      <c r="JXT1" s="592"/>
      <c r="JXU1" s="592"/>
      <c r="JXV1" s="592"/>
      <c r="JXW1" s="592"/>
      <c r="JXX1" s="592"/>
      <c r="JXY1" s="592" t="s">
        <v>359</v>
      </c>
      <c r="JXZ1" s="592"/>
      <c r="JYA1" s="592"/>
      <c r="JYB1" s="592"/>
      <c r="JYC1" s="592"/>
      <c r="JYD1" s="592"/>
      <c r="JYE1" s="592"/>
      <c r="JYF1" s="592"/>
      <c r="JYG1" s="592"/>
      <c r="JYH1" s="592"/>
      <c r="JYI1" s="592"/>
      <c r="JYJ1" s="592"/>
      <c r="JYK1" s="592"/>
      <c r="JYL1" s="592"/>
      <c r="JYM1" s="592"/>
      <c r="JYN1" s="592"/>
      <c r="JYO1" s="592" t="s">
        <v>359</v>
      </c>
      <c r="JYP1" s="592"/>
      <c r="JYQ1" s="592"/>
      <c r="JYR1" s="592"/>
      <c r="JYS1" s="592"/>
      <c r="JYT1" s="592"/>
      <c r="JYU1" s="592"/>
      <c r="JYV1" s="592"/>
      <c r="JYW1" s="592"/>
      <c r="JYX1" s="592"/>
      <c r="JYY1" s="592"/>
      <c r="JYZ1" s="592"/>
      <c r="JZA1" s="592"/>
      <c r="JZB1" s="592"/>
      <c r="JZC1" s="592"/>
      <c r="JZD1" s="592"/>
      <c r="JZE1" s="592" t="s">
        <v>359</v>
      </c>
      <c r="JZF1" s="592"/>
      <c r="JZG1" s="592"/>
      <c r="JZH1" s="592"/>
      <c r="JZI1" s="592"/>
      <c r="JZJ1" s="592"/>
      <c r="JZK1" s="592"/>
      <c r="JZL1" s="592"/>
      <c r="JZM1" s="592"/>
      <c r="JZN1" s="592"/>
      <c r="JZO1" s="592"/>
      <c r="JZP1" s="592"/>
      <c r="JZQ1" s="592"/>
      <c r="JZR1" s="592"/>
      <c r="JZS1" s="592"/>
      <c r="JZT1" s="592"/>
      <c r="JZU1" s="592" t="s">
        <v>359</v>
      </c>
      <c r="JZV1" s="592"/>
      <c r="JZW1" s="592"/>
      <c r="JZX1" s="592"/>
      <c r="JZY1" s="592"/>
      <c r="JZZ1" s="592"/>
      <c r="KAA1" s="592"/>
      <c r="KAB1" s="592"/>
      <c r="KAC1" s="592"/>
      <c r="KAD1" s="592"/>
      <c r="KAE1" s="592"/>
      <c r="KAF1" s="592"/>
      <c r="KAG1" s="592"/>
      <c r="KAH1" s="592"/>
      <c r="KAI1" s="592"/>
      <c r="KAJ1" s="592"/>
      <c r="KAK1" s="592" t="s">
        <v>359</v>
      </c>
      <c r="KAL1" s="592"/>
      <c r="KAM1" s="592"/>
      <c r="KAN1" s="592"/>
      <c r="KAO1" s="592"/>
      <c r="KAP1" s="592"/>
      <c r="KAQ1" s="592"/>
      <c r="KAR1" s="592"/>
      <c r="KAS1" s="592"/>
      <c r="KAT1" s="592"/>
      <c r="KAU1" s="592"/>
      <c r="KAV1" s="592"/>
      <c r="KAW1" s="592"/>
      <c r="KAX1" s="592"/>
      <c r="KAY1" s="592"/>
      <c r="KAZ1" s="592"/>
      <c r="KBA1" s="592" t="s">
        <v>359</v>
      </c>
      <c r="KBB1" s="592"/>
      <c r="KBC1" s="592"/>
      <c r="KBD1" s="592"/>
      <c r="KBE1" s="592"/>
      <c r="KBF1" s="592"/>
      <c r="KBG1" s="592"/>
      <c r="KBH1" s="592"/>
      <c r="KBI1" s="592"/>
      <c r="KBJ1" s="592"/>
      <c r="KBK1" s="592"/>
      <c r="KBL1" s="592"/>
      <c r="KBM1" s="592"/>
      <c r="KBN1" s="592"/>
      <c r="KBO1" s="592"/>
      <c r="KBP1" s="592"/>
      <c r="KBQ1" s="592" t="s">
        <v>359</v>
      </c>
      <c r="KBR1" s="592"/>
      <c r="KBS1" s="592"/>
      <c r="KBT1" s="592"/>
      <c r="KBU1" s="592"/>
      <c r="KBV1" s="592"/>
      <c r="KBW1" s="592"/>
      <c r="KBX1" s="592"/>
      <c r="KBY1" s="592"/>
      <c r="KBZ1" s="592"/>
      <c r="KCA1" s="592"/>
      <c r="KCB1" s="592"/>
      <c r="KCC1" s="592"/>
      <c r="KCD1" s="592"/>
      <c r="KCE1" s="592"/>
      <c r="KCF1" s="592"/>
      <c r="KCG1" s="592" t="s">
        <v>359</v>
      </c>
      <c r="KCH1" s="592"/>
      <c r="KCI1" s="592"/>
      <c r="KCJ1" s="592"/>
      <c r="KCK1" s="592"/>
      <c r="KCL1" s="592"/>
      <c r="KCM1" s="592"/>
      <c r="KCN1" s="592"/>
      <c r="KCO1" s="592"/>
      <c r="KCP1" s="592"/>
      <c r="KCQ1" s="592"/>
      <c r="KCR1" s="592"/>
      <c r="KCS1" s="592"/>
      <c r="KCT1" s="592"/>
      <c r="KCU1" s="592"/>
      <c r="KCV1" s="592"/>
      <c r="KCW1" s="592" t="s">
        <v>359</v>
      </c>
      <c r="KCX1" s="592"/>
      <c r="KCY1" s="592"/>
      <c r="KCZ1" s="592"/>
      <c r="KDA1" s="592"/>
      <c r="KDB1" s="592"/>
      <c r="KDC1" s="592"/>
      <c r="KDD1" s="592"/>
      <c r="KDE1" s="592"/>
      <c r="KDF1" s="592"/>
      <c r="KDG1" s="592"/>
      <c r="KDH1" s="592"/>
      <c r="KDI1" s="592"/>
      <c r="KDJ1" s="592"/>
      <c r="KDK1" s="592"/>
      <c r="KDL1" s="592"/>
      <c r="KDM1" s="592" t="s">
        <v>359</v>
      </c>
      <c r="KDN1" s="592"/>
      <c r="KDO1" s="592"/>
      <c r="KDP1" s="592"/>
      <c r="KDQ1" s="592"/>
      <c r="KDR1" s="592"/>
      <c r="KDS1" s="592"/>
      <c r="KDT1" s="592"/>
      <c r="KDU1" s="592"/>
      <c r="KDV1" s="592"/>
      <c r="KDW1" s="592"/>
      <c r="KDX1" s="592"/>
      <c r="KDY1" s="592"/>
      <c r="KDZ1" s="592"/>
      <c r="KEA1" s="592"/>
      <c r="KEB1" s="592"/>
      <c r="KEC1" s="592" t="s">
        <v>359</v>
      </c>
      <c r="KED1" s="592"/>
      <c r="KEE1" s="592"/>
      <c r="KEF1" s="592"/>
      <c r="KEG1" s="592"/>
      <c r="KEH1" s="592"/>
      <c r="KEI1" s="592"/>
      <c r="KEJ1" s="592"/>
      <c r="KEK1" s="592"/>
      <c r="KEL1" s="592"/>
      <c r="KEM1" s="592"/>
      <c r="KEN1" s="592"/>
      <c r="KEO1" s="592"/>
      <c r="KEP1" s="592"/>
      <c r="KEQ1" s="592"/>
      <c r="KER1" s="592"/>
      <c r="KES1" s="592" t="s">
        <v>359</v>
      </c>
      <c r="KET1" s="592"/>
      <c r="KEU1" s="592"/>
      <c r="KEV1" s="592"/>
      <c r="KEW1" s="592"/>
      <c r="KEX1" s="592"/>
      <c r="KEY1" s="592"/>
      <c r="KEZ1" s="592"/>
      <c r="KFA1" s="592"/>
      <c r="KFB1" s="592"/>
      <c r="KFC1" s="592"/>
      <c r="KFD1" s="592"/>
      <c r="KFE1" s="592"/>
      <c r="KFF1" s="592"/>
      <c r="KFG1" s="592"/>
      <c r="KFH1" s="592"/>
      <c r="KFI1" s="592" t="s">
        <v>359</v>
      </c>
      <c r="KFJ1" s="592"/>
      <c r="KFK1" s="592"/>
      <c r="KFL1" s="592"/>
      <c r="KFM1" s="592"/>
      <c r="KFN1" s="592"/>
      <c r="KFO1" s="592"/>
      <c r="KFP1" s="592"/>
      <c r="KFQ1" s="592"/>
      <c r="KFR1" s="592"/>
      <c r="KFS1" s="592"/>
      <c r="KFT1" s="592"/>
      <c r="KFU1" s="592"/>
      <c r="KFV1" s="592"/>
      <c r="KFW1" s="592"/>
      <c r="KFX1" s="592"/>
      <c r="KFY1" s="592" t="s">
        <v>359</v>
      </c>
      <c r="KFZ1" s="592"/>
      <c r="KGA1" s="592"/>
      <c r="KGB1" s="592"/>
      <c r="KGC1" s="592"/>
      <c r="KGD1" s="592"/>
      <c r="KGE1" s="592"/>
      <c r="KGF1" s="592"/>
      <c r="KGG1" s="592"/>
      <c r="KGH1" s="592"/>
      <c r="KGI1" s="592"/>
      <c r="KGJ1" s="592"/>
      <c r="KGK1" s="592"/>
      <c r="KGL1" s="592"/>
      <c r="KGM1" s="592"/>
      <c r="KGN1" s="592"/>
      <c r="KGO1" s="592" t="s">
        <v>359</v>
      </c>
      <c r="KGP1" s="592"/>
      <c r="KGQ1" s="592"/>
      <c r="KGR1" s="592"/>
      <c r="KGS1" s="592"/>
      <c r="KGT1" s="592"/>
      <c r="KGU1" s="592"/>
      <c r="KGV1" s="592"/>
      <c r="KGW1" s="592"/>
      <c r="KGX1" s="592"/>
      <c r="KGY1" s="592"/>
      <c r="KGZ1" s="592"/>
      <c r="KHA1" s="592"/>
      <c r="KHB1" s="592"/>
      <c r="KHC1" s="592"/>
      <c r="KHD1" s="592"/>
      <c r="KHE1" s="592" t="s">
        <v>359</v>
      </c>
      <c r="KHF1" s="592"/>
      <c r="KHG1" s="592"/>
      <c r="KHH1" s="592"/>
      <c r="KHI1" s="592"/>
      <c r="KHJ1" s="592"/>
      <c r="KHK1" s="592"/>
      <c r="KHL1" s="592"/>
      <c r="KHM1" s="592"/>
      <c r="KHN1" s="592"/>
      <c r="KHO1" s="592"/>
      <c r="KHP1" s="592"/>
      <c r="KHQ1" s="592"/>
      <c r="KHR1" s="592"/>
      <c r="KHS1" s="592"/>
      <c r="KHT1" s="592"/>
      <c r="KHU1" s="592" t="s">
        <v>359</v>
      </c>
      <c r="KHV1" s="592"/>
      <c r="KHW1" s="592"/>
      <c r="KHX1" s="592"/>
      <c r="KHY1" s="592"/>
      <c r="KHZ1" s="592"/>
      <c r="KIA1" s="592"/>
      <c r="KIB1" s="592"/>
      <c r="KIC1" s="592"/>
      <c r="KID1" s="592"/>
      <c r="KIE1" s="592"/>
      <c r="KIF1" s="592"/>
      <c r="KIG1" s="592"/>
      <c r="KIH1" s="592"/>
      <c r="KII1" s="592"/>
      <c r="KIJ1" s="592"/>
      <c r="KIK1" s="592" t="s">
        <v>359</v>
      </c>
      <c r="KIL1" s="592"/>
      <c r="KIM1" s="592"/>
      <c r="KIN1" s="592"/>
      <c r="KIO1" s="592"/>
      <c r="KIP1" s="592"/>
      <c r="KIQ1" s="592"/>
      <c r="KIR1" s="592"/>
      <c r="KIS1" s="592"/>
      <c r="KIT1" s="592"/>
      <c r="KIU1" s="592"/>
      <c r="KIV1" s="592"/>
      <c r="KIW1" s="592"/>
      <c r="KIX1" s="592"/>
      <c r="KIY1" s="592"/>
      <c r="KIZ1" s="592"/>
      <c r="KJA1" s="592" t="s">
        <v>359</v>
      </c>
      <c r="KJB1" s="592"/>
      <c r="KJC1" s="592"/>
      <c r="KJD1" s="592"/>
      <c r="KJE1" s="592"/>
      <c r="KJF1" s="592"/>
      <c r="KJG1" s="592"/>
      <c r="KJH1" s="592"/>
      <c r="KJI1" s="592"/>
      <c r="KJJ1" s="592"/>
      <c r="KJK1" s="592"/>
      <c r="KJL1" s="592"/>
      <c r="KJM1" s="592"/>
      <c r="KJN1" s="592"/>
      <c r="KJO1" s="592"/>
      <c r="KJP1" s="592"/>
      <c r="KJQ1" s="592" t="s">
        <v>359</v>
      </c>
      <c r="KJR1" s="592"/>
      <c r="KJS1" s="592"/>
      <c r="KJT1" s="592"/>
      <c r="KJU1" s="592"/>
      <c r="KJV1" s="592"/>
      <c r="KJW1" s="592"/>
      <c r="KJX1" s="592"/>
      <c r="KJY1" s="592"/>
      <c r="KJZ1" s="592"/>
      <c r="KKA1" s="592"/>
      <c r="KKB1" s="592"/>
      <c r="KKC1" s="592"/>
      <c r="KKD1" s="592"/>
      <c r="KKE1" s="592"/>
      <c r="KKF1" s="592"/>
      <c r="KKG1" s="592" t="s">
        <v>359</v>
      </c>
      <c r="KKH1" s="592"/>
      <c r="KKI1" s="592"/>
      <c r="KKJ1" s="592"/>
      <c r="KKK1" s="592"/>
      <c r="KKL1" s="592"/>
      <c r="KKM1" s="592"/>
      <c r="KKN1" s="592"/>
      <c r="KKO1" s="592"/>
      <c r="KKP1" s="592"/>
      <c r="KKQ1" s="592"/>
      <c r="KKR1" s="592"/>
      <c r="KKS1" s="592"/>
      <c r="KKT1" s="592"/>
      <c r="KKU1" s="592"/>
      <c r="KKV1" s="592"/>
      <c r="KKW1" s="592" t="s">
        <v>359</v>
      </c>
      <c r="KKX1" s="592"/>
      <c r="KKY1" s="592"/>
      <c r="KKZ1" s="592"/>
      <c r="KLA1" s="592"/>
      <c r="KLB1" s="592"/>
      <c r="KLC1" s="592"/>
      <c r="KLD1" s="592"/>
      <c r="KLE1" s="592"/>
      <c r="KLF1" s="592"/>
      <c r="KLG1" s="592"/>
      <c r="KLH1" s="592"/>
      <c r="KLI1" s="592"/>
      <c r="KLJ1" s="592"/>
      <c r="KLK1" s="592"/>
      <c r="KLL1" s="592"/>
      <c r="KLM1" s="592" t="s">
        <v>359</v>
      </c>
      <c r="KLN1" s="592"/>
      <c r="KLO1" s="592"/>
      <c r="KLP1" s="592"/>
      <c r="KLQ1" s="592"/>
      <c r="KLR1" s="592"/>
      <c r="KLS1" s="592"/>
      <c r="KLT1" s="592"/>
      <c r="KLU1" s="592"/>
      <c r="KLV1" s="592"/>
      <c r="KLW1" s="592"/>
      <c r="KLX1" s="592"/>
      <c r="KLY1" s="592"/>
      <c r="KLZ1" s="592"/>
      <c r="KMA1" s="592"/>
      <c r="KMB1" s="592"/>
      <c r="KMC1" s="592" t="s">
        <v>359</v>
      </c>
      <c r="KMD1" s="592"/>
      <c r="KME1" s="592"/>
      <c r="KMF1" s="592"/>
      <c r="KMG1" s="592"/>
      <c r="KMH1" s="592"/>
      <c r="KMI1" s="592"/>
      <c r="KMJ1" s="592"/>
      <c r="KMK1" s="592"/>
      <c r="KML1" s="592"/>
      <c r="KMM1" s="592"/>
      <c r="KMN1" s="592"/>
      <c r="KMO1" s="592"/>
      <c r="KMP1" s="592"/>
      <c r="KMQ1" s="592"/>
      <c r="KMR1" s="592"/>
      <c r="KMS1" s="592" t="s">
        <v>359</v>
      </c>
      <c r="KMT1" s="592"/>
      <c r="KMU1" s="592"/>
      <c r="KMV1" s="592"/>
      <c r="KMW1" s="592"/>
      <c r="KMX1" s="592"/>
      <c r="KMY1" s="592"/>
      <c r="KMZ1" s="592"/>
      <c r="KNA1" s="592"/>
      <c r="KNB1" s="592"/>
      <c r="KNC1" s="592"/>
      <c r="KND1" s="592"/>
      <c r="KNE1" s="592"/>
      <c r="KNF1" s="592"/>
      <c r="KNG1" s="592"/>
      <c r="KNH1" s="592"/>
      <c r="KNI1" s="592" t="s">
        <v>359</v>
      </c>
      <c r="KNJ1" s="592"/>
      <c r="KNK1" s="592"/>
      <c r="KNL1" s="592"/>
      <c r="KNM1" s="592"/>
      <c r="KNN1" s="592"/>
      <c r="KNO1" s="592"/>
      <c r="KNP1" s="592"/>
      <c r="KNQ1" s="592"/>
      <c r="KNR1" s="592"/>
      <c r="KNS1" s="592"/>
      <c r="KNT1" s="592"/>
      <c r="KNU1" s="592"/>
      <c r="KNV1" s="592"/>
      <c r="KNW1" s="592"/>
      <c r="KNX1" s="592"/>
      <c r="KNY1" s="592" t="s">
        <v>359</v>
      </c>
      <c r="KNZ1" s="592"/>
      <c r="KOA1" s="592"/>
      <c r="KOB1" s="592"/>
      <c r="KOC1" s="592"/>
      <c r="KOD1" s="592"/>
      <c r="KOE1" s="592"/>
      <c r="KOF1" s="592"/>
      <c r="KOG1" s="592"/>
      <c r="KOH1" s="592"/>
      <c r="KOI1" s="592"/>
      <c r="KOJ1" s="592"/>
      <c r="KOK1" s="592"/>
      <c r="KOL1" s="592"/>
      <c r="KOM1" s="592"/>
      <c r="KON1" s="592"/>
      <c r="KOO1" s="592" t="s">
        <v>359</v>
      </c>
      <c r="KOP1" s="592"/>
      <c r="KOQ1" s="592"/>
      <c r="KOR1" s="592"/>
      <c r="KOS1" s="592"/>
      <c r="KOT1" s="592"/>
      <c r="KOU1" s="592"/>
      <c r="KOV1" s="592"/>
      <c r="KOW1" s="592"/>
      <c r="KOX1" s="592"/>
      <c r="KOY1" s="592"/>
      <c r="KOZ1" s="592"/>
      <c r="KPA1" s="592"/>
      <c r="KPB1" s="592"/>
      <c r="KPC1" s="592"/>
      <c r="KPD1" s="592"/>
      <c r="KPE1" s="592" t="s">
        <v>359</v>
      </c>
      <c r="KPF1" s="592"/>
      <c r="KPG1" s="592"/>
      <c r="KPH1" s="592"/>
      <c r="KPI1" s="592"/>
      <c r="KPJ1" s="592"/>
      <c r="KPK1" s="592"/>
      <c r="KPL1" s="592"/>
      <c r="KPM1" s="592"/>
      <c r="KPN1" s="592"/>
      <c r="KPO1" s="592"/>
      <c r="KPP1" s="592"/>
      <c r="KPQ1" s="592"/>
      <c r="KPR1" s="592"/>
      <c r="KPS1" s="592"/>
      <c r="KPT1" s="592"/>
      <c r="KPU1" s="592" t="s">
        <v>359</v>
      </c>
      <c r="KPV1" s="592"/>
      <c r="KPW1" s="592"/>
      <c r="KPX1" s="592"/>
      <c r="KPY1" s="592"/>
      <c r="KPZ1" s="592"/>
      <c r="KQA1" s="592"/>
      <c r="KQB1" s="592"/>
      <c r="KQC1" s="592"/>
      <c r="KQD1" s="592"/>
      <c r="KQE1" s="592"/>
      <c r="KQF1" s="592"/>
      <c r="KQG1" s="592"/>
      <c r="KQH1" s="592"/>
      <c r="KQI1" s="592"/>
      <c r="KQJ1" s="592"/>
      <c r="KQK1" s="592" t="s">
        <v>359</v>
      </c>
      <c r="KQL1" s="592"/>
      <c r="KQM1" s="592"/>
      <c r="KQN1" s="592"/>
      <c r="KQO1" s="592"/>
      <c r="KQP1" s="592"/>
      <c r="KQQ1" s="592"/>
      <c r="KQR1" s="592"/>
      <c r="KQS1" s="592"/>
      <c r="KQT1" s="592"/>
      <c r="KQU1" s="592"/>
      <c r="KQV1" s="592"/>
      <c r="KQW1" s="592"/>
      <c r="KQX1" s="592"/>
      <c r="KQY1" s="592"/>
      <c r="KQZ1" s="592"/>
      <c r="KRA1" s="592" t="s">
        <v>359</v>
      </c>
      <c r="KRB1" s="592"/>
      <c r="KRC1" s="592"/>
      <c r="KRD1" s="592"/>
      <c r="KRE1" s="592"/>
      <c r="KRF1" s="592"/>
      <c r="KRG1" s="592"/>
      <c r="KRH1" s="592"/>
      <c r="KRI1" s="592"/>
      <c r="KRJ1" s="592"/>
      <c r="KRK1" s="592"/>
      <c r="KRL1" s="592"/>
      <c r="KRM1" s="592"/>
      <c r="KRN1" s="592"/>
      <c r="KRO1" s="592"/>
      <c r="KRP1" s="592"/>
      <c r="KRQ1" s="592" t="s">
        <v>359</v>
      </c>
      <c r="KRR1" s="592"/>
      <c r="KRS1" s="592"/>
      <c r="KRT1" s="592"/>
      <c r="KRU1" s="592"/>
      <c r="KRV1" s="592"/>
      <c r="KRW1" s="592"/>
      <c r="KRX1" s="592"/>
      <c r="KRY1" s="592"/>
      <c r="KRZ1" s="592"/>
      <c r="KSA1" s="592"/>
      <c r="KSB1" s="592"/>
      <c r="KSC1" s="592"/>
      <c r="KSD1" s="592"/>
      <c r="KSE1" s="592"/>
      <c r="KSF1" s="592"/>
      <c r="KSG1" s="592" t="s">
        <v>359</v>
      </c>
      <c r="KSH1" s="592"/>
      <c r="KSI1" s="592"/>
      <c r="KSJ1" s="592"/>
      <c r="KSK1" s="592"/>
      <c r="KSL1" s="592"/>
      <c r="KSM1" s="592"/>
      <c r="KSN1" s="592"/>
      <c r="KSO1" s="592"/>
      <c r="KSP1" s="592"/>
      <c r="KSQ1" s="592"/>
      <c r="KSR1" s="592"/>
      <c r="KSS1" s="592"/>
      <c r="KST1" s="592"/>
      <c r="KSU1" s="592"/>
      <c r="KSV1" s="592"/>
      <c r="KSW1" s="592" t="s">
        <v>359</v>
      </c>
      <c r="KSX1" s="592"/>
      <c r="KSY1" s="592"/>
      <c r="KSZ1" s="592"/>
      <c r="KTA1" s="592"/>
      <c r="KTB1" s="592"/>
      <c r="KTC1" s="592"/>
      <c r="KTD1" s="592"/>
      <c r="KTE1" s="592"/>
      <c r="KTF1" s="592"/>
      <c r="KTG1" s="592"/>
      <c r="KTH1" s="592"/>
      <c r="KTI1" s="592"/>
      <c r="KTJ1" s="592"/>
      <c r="KTK1" s="592"/>
      <c r="KTL1" s="592"/>
      <c r="KTM1" s="592" t="s">
        <v>359</v>
      </c>
      <c r="KTN1" s="592"/>
      <c r="KTO1" s="592"/>
      <c r="KTP1" s="592"/>
      <c r="KTQ1" s="592"/>
      <c r="KTR1" s="592"/>
      <c r="KTS1" s="592"/>
      <c r="KTT1" s="592"/>
      <c r="KTU1" s="592"/>
      <c r="KTV1" s="592"/>
      <c r="KTW1" s="592"/>
      <c r="KTX1" s="592"/>
      <c r="KTY1" s="592"/>
      <c r="KTZ1" s="592"/>
      <c r="KUA1" s="592"/>
      <c r="KUB1" s="592"/>
      <c r="KUC1" s="592" t="s">
        <v>359</v>
      </c>
      <c r="KUD1" s="592"/>
      <c r="KUE1" s="592"/>
      <c r="KUF1" s="592"/>
      <c r="KUG1" s="592"/>
      <c r="KUH1" s="592"/>
      <c r="KUI1" s="592"/>
      <c r="KUJ1" s="592"/>
      <c r="KUK1" s="592"/>
      <c r="KUL1" s="592"/>
      <c r="KUM1" s="592"/>
      <c r="KUN1" s="592"/>
      <c r="KUO1" s="592"/>
      <c r="KUP1" s="592"/>
      <c r="KUQ1" s="592"/>
      <c r="KUR1" s="592"/>
      <c r="KUS1" s="592" t="s">
        <v>359</v>
      </c>
      <c r="KUT1" s="592"/>
      <c r="KUU1" s="592"/>
      <c r="KUV1" s="592"/>
      <c r="KUW1" s="592"/>
      <c r="KUX1" s="592"/>
      <c r="KUY1" s="592"/>
      <c r="KUZ1" s="592"/>
      <c r="KVA1" s="592"/>
      <c r="KVB1" s="592"/>
      <c r="KVC1" s="592"/>
      <c r="KVD1" s="592"/>
      <c r="KVE1" s="592"/>
      <c r="KVF1" s="592"/>
      <c r="KVG1" s="592"/>
      <c r="KVH1" s="592"/>
      <c r="KVI1" s="592" t="s">
        <v>359</v>
      </c>
      <c r="KVJ1" s="592"/>
      <c r="KVK1" s="592"/>
      <c r="KVL1" s="592"/>
      <c r="KVM1" s="592"/>
      <c r="KVN1" s="592"/>
      <c r="KVO1" s="592"/>
      <c r="KVP1" s="592"/>
      <c r="KVQ1" s="592"/>
      <c r="KVR1" s="592"/>
      <c r="KVS1" s="592"/>
      <c r="KVT1" s="592"/>
      <c r="KVU1" s="592"/>
      <c r="KVV1" s="592"/>
      <c r="KVW1" s="592"/>
      <c r="KVX1" s="592"/>
      <c r="KVY1" s="592" t="s">
        <v>359</v>
      </c>
      <c r="KVZ1" s="592"/>
      <c r="KWA1" s="592"/>
      <c r="KWB1" s="592"/>
      <c r="KWC1" s="592"/>
      <c r="KWD1" s="592"/>
      <c r="KWE1" s="592"/>
      <c r="KWF1" s="592"/>
      <c r="KWG1" s="592"/>
      <c r="KWH1" s="592"/>
      <c r="KWI1" s="592"/>
      <c r="KWJ1" s="592"/>
      <c r="KWK1" s="592"/>
      <c r="KWL1" s="592"/>
      <c r="KWM1" s="592"/>
      <c r="KWN1" s="592"/>
      <c r="KWO1" s="592" t="s">
        <v>359</v>
      </c>
      <c r="KWP1" s="592"/>
      <c r="KWQ1" s="592"/>
      <c r="KWR1" s="592"/>
      <c r="KWS1" s="592"/>
      <c r="KWT1" s="592"/>
      <c r="KWU1" s="592"/>
      <c r="KWV1" s="592"/>
      <c r="KWW1" s="592"/>
      <c r="KWX1" s="592"/>
      <c r="KWY1" s="592"/>
      <c r="KWZ1" s="592"/>
      <c r="KXA1" s="592"/>
      <c r="KXB1" s="592"/>
      <c r="KXC1" s="592"/>
      <c r="KXD1" s="592"/>
      <c r="KXE1" s="592" t="s">
        <v>359</v>
      </c>
      <c r="KXF1" s="592"/>
      <c r="KXG1" s="592"/>
      <c r="KXH1" s="592"/>
      <c r="KXI1" s="592"/>
      <c r="KXJ1" s="592"/>
      <c r="KXK1" s="592"/>
      <c r="KXL1" s="592"/>
      <c r="KXM1" s="592"/>
      <c r="KXN1" s="592"/>
      <c r="KXO1" s="592"/>
      <c r="KXP1" s="592"/>
      <c r="KXQ1" s="592"/>
      <c r="KXR1" s="592"/>
      <c r="KXS1" s="592"/>
      <c r="KXT1" s="592"/>
      <c r="KXU1" s="592" t="s">
        <v>359</v>
      </c>
      <c r="KXV1" s="592"/>
      <c r="KXW1" s="592"/>
      <c r="KXX1" s="592"/>
      <c r="KXY1" s="592"/>
      <c r="KXZ1" s="592"/>
      <c r="KYA1" s="592"/>
      <c r="KYB1" s="592"/>
      <c r="KYC1" s="592"/>
      <c r="KYD1" s="592"/>
      <c r="KYE1" s="592"/>
      <c r="KYF1" s="592"/>
      <c r="KYG1" s="592"/>
      <c r="KYH1" s="592"/>
      <c r="KYI1" s="592"/>
      <c r="KYJ1" s="592"/>
      <c r="KYK1" s="592" t="s">
        <v>359</v>
      </c>
      <c r="KYL1" s="592"/>
      <c r="KYM1" s="592"/>
      <c r="KYN1" s="592"/>
      <c r="KYO1" s="592"/>
      <c r="KYP1" s="592"/>
      <c r="KYQ1" s="592"/>
      <c r="KYR1" s="592"/>
      <c r="KYS1" s="592"/>
      <c r="KYT1" s="592"/>
      <c r="KYU1" s="592"/>
      <c r="KYV1" s="592"/>
      <c r="KYW1" s="592"/>
      <c r="KYX1" s="592"/>
      <c r="KYY1" s="592"/>
      <c r="KYZ1" s="592"/>
      <c r="KZA1" s="592" t="s">
        <v>359</v>
      </c>
      <c r="KZB1" s="592"/>
      <c r="KZC1" s="592"/>
      <c r="KZD1" s="592"/>
      <c r="KZE1" s="592"/>
      <c r="KZF1" s="592"/>
      <c r="KZG1" s="592"/>
      <c r="KZH1" s="592"/>
      <c r="KZI1" s="592"/>
      <c r="KZJ1" s="592"/>
      <c r="KZK1" s="592"/>
      <c r="KZL1" s="592"/>
      <c r="KZM1" s="592"/>
      <c r="KZN1" s="592"/>
      <c r="KZO1" s="592"/>
      <c r="KZP1" s="592"/>
      <c r="KZQ1" s="592" t="s">
        <v>359</v>
      </c>
      <c r="KZR1" s="592"/>
      <c r="KZS1" s="592"/>
      <c r="KZT1" s="592"/>
      <c r="KZU1" s="592"/>
      <c r="KZV1" s="592"/>
      <c r="KZW1" s="592"/>
      <c r="KZX1" s="592"/>
      <c r="KZY1" s="592"/>
      <c r="KZZ1" s="592"/>
      <c r="LAA1" s="592"/>
      <c r="LAB1" s="592"/>
      <c r="LAC1" s="592"/>
      <c r="LAD1" s="592"/>
      <c r="LAE1" s="592"/>
      <c r="LAF1" s="592"/>
      <c r="LAG1" s="592" t="s">
        <v>359</v>
      </c>
      <c r="LAH1" s="592"/>
      <c r="LAI1" s="592"/>
      <c r="LAJ1" s="592"/>
      <c r="LAK1" s="592"/>
      <c r="LAL1" s="592"/>
      <c r="LAM1" s="592"/>
      <c r="LAN1" s="592"/>
      <c r="LAO1" s="592"/>
      <c r="LAP1" s="592"/>
      <c r="LAQ1" s="592"/>
      <c r="LAR1" s="592"/>
      <c r="LAS1" s="592"/>
      <c r="LAT1" s="592"/>
      <c r="LAU1" s="592"/>
      <c r="LAV1" s="592"/>
      <c r="LAW1" s="592" t="s">
        <v>359</v>
      </c>
      <c r="LAX1" s="592"/>
      <c r="LAY1" s="592"/>
      <c r="LAZ1" s="592"/>
      <c r="LBA1" s="592"/>
      <c r="LBB1" s="592"/>
      <c r="LBC1" s="592"/>
      <c r="LBD1" s="592"/>
      <c r="LBE1" s="592"/>
      <c r="LBF1" s="592"/>
      <c r="LBG1" s="592"/>
      <c r="LBH1" s="592"/>
      <c r="LBI1" s="592"/>
      <c r="LBJ1" s="592"/>
      <c r="LBK1" s="592"/>
      <c r="LBL1" s="592"/>
      <c r="LBM1" s="592" t="s">
        <v>359</v>
      </c>
      <c r="LBN1" s="592"/>
      <c r="LBO1" s="592"/>
      <c r="LBP1" s="592"/>
      <c r="LBQ1" s="592"/>
      <c r="LBR1" s="592"/>
      <c r="LBS1" s="592"/>
      <c r="LBT1" s="592"/>
      <c r="LBU1" s="592"/>
      <c r="LBV1" s="592"/>
      <c r="LBW1" s="592"/>
      <c r="LBX1" s="592"/>
      <c r="LBY1" s="592"/>
      <c r="LBZ1" s="592"/>
      <c r="LCA1" s="592"/>
      <c r="LCB1" s="592"/>
      <c r="LCC1" s="592" t="s">
        <v>359</v>
      </c>
      <c r="LCD1" s="592"/>
      <c r="LCE1" s="592"/>
      <c r="LCF1" s="592"/>
      <c r="LCG1" s="592"/>
      <c r="LCH1" s="592"/>
      <c r="LCI1" s="592"/>
      <c r="LCJ1" s="592"/>
      <c r="LCK1" s="592"/>
      <c r="LCL1" s="592"/>
      <c r="LCM1" s="592"/>
      <c r="LCN1" s="592"/>
      <c r="LCO1" s="592"/>
      <c r="LCP1" s="592"/>
      <c r="LCQ1" s="592"/>
      <c r="LCR1" s="592"/>
      <c r="LCS1" s="592" t="s">
        <v>359</v>
      </c>
      <c r="LCT1" s="592"/>
      <c r="LCU1" s="592"/>
      <c r="LCV1" s="592"/>
      <c r="LCW1" s="592"/>
      <c r="LCX1" s="592"/>
      <c r="LCY1" s="592"/>
      <c r="LCZ1" s="592"/>
      <c r="LDA1" s="592"/>
      <c r="LDB1" s="592"/>
      <c r="LDC1" s="592"/>
      <c r="LDD1" s="592"/>
      <c r="LDE1" s="592"/>
      <c r="LDF1" s="592"/>
      <c r="LDG1" s="592"/>
      <c r="LDH1" s="592"/>
      <c r="LDI1" s="592" t="s">
        <v>359</v>
      </c>
      <c r="LDJ1" s="592"/>
      <c r="LDK1" s="592"/>
      <c r="LDL1" s="592"/>
      <c r="LDM1" s="592"/>
      <c r="LDN1" s="592"/>
      <c r="LDO1" s="592"/>
      <c r="LDP1" s="592"/>
      <c r="LDQ1" s="592"/>
      <c r="LDR1" s="592"/>
      <c r="LDS1" s="592"/>
      <c r="LDT1" s="592"/>
      <c r="LDU1" s="592"/>
      <c r="LDV1" s="592"/>
      <c r="LDW1" s="592"/>
      <c r="LDX1" s="592"/>
      <c r="LDY1" s="592" t="s">
        <v>359</v>
      </c>
      <c r="LDZ1" s="592"/>
      <c r="LEA1" s="592"/>
      <c r="LEB1" s="592"/>
      <c r="LEC1" s="592"/>
      <c r="LED1" s="592"/>
      <c r="LEE1" s="592"/>
      <c r="LEF1" s="592"/>
      <c r="LEG1" s="592"/>
      <c r="LEH1" s="592"/>
      <c r="LEI1" s="592"/>
      <c r="LEJ1" s="592"/>
      <c r="LEK1" s="592"/>
      <c r="LEL1" s="592"/>
      <c r="LEM1" s="592"/>
      <c r="LEN1" s="592"/>
      <c r="LEO1" s="592" t="s">
        <v>359</v>
      </c>
      <c r="LEP1" s="592"/>
      <c r="LEQ1" s="592"/>
      <c r="LER1" s="592"/>
      <c r="LES1" s="592"/>
      <c r="LET1" s="592"/>
      <c r="LEU1" s="592"/>
      <c r="LEV1" s="592"/>
      <c r="LEW1" s="592"/>
      <c r="LEX1" s="592"/>
      <c r="LEY1" s="592"/>
      <c r="LEZ1" s="592"/>
      <c r="LFA1" s="592"/>
      <c r="LFB1" s="592"/>
      <c r="LFC1" s="592"/>
      <c r="LFD1" s="592"/>
      <c r="LFE1" s="592" t="s">
        <v>359</v>
      </c>
      <c r="LFF1" s="592"/>
      <c r="LFG1" s="592"/>
      <c r="LFH1" s="592"/>
      <c r="LFI1" s="592"/>
      <c r="LFJ1" s="592"/>
      <c r="LFK1" s="592"/>
      <c r="LFL1" s="592"/>
      <c r="LFM1" s="592"/>
      <c r="LFN1" s="592"/>
      <c r="LFO1" s="592"/>
      <c r="LFP1" s="592"/>
      <c r="LFQ1" s="592"/>
      <c r="LFR1" s="592"/>
      <c r="LFS1" s="592"/>
      <c r="LFT1" s="592"/>
      <c r="LFU1" s="592" t="s">
        <v>359</v>
      </c>
      <c r="LFV1" s="592"/>
      <c r="LFW1" s="592"/>
      <c r="LFX1" s="592"/>
      <c r="LFY1" s="592"/>
      <c r="LFZ1" s="592"/>
      <c r="LGA1" s="592"/>
      <c r="LGB1" s="592"/>
      <c r="LGC1" s="592"/>
      <c r="LGD1" s="592"/>
      <c r="LGE1" s="592"/>
      <c r="LGF1" s="592"/>
      <c r="LGG1" s="592"/>
      <c r="LGH1" s="592"/>
      <c r="LGI1" s="592"/>
      <c r="LGJ1" s="592"/>
      <c r="LGK1" s="592" t="s">
        <v>359</v>
      </c>
      <c r="LGL1" s="592"/>
      <c r="LGM1" s="592"/>
      <c r="LGN1" s="592"/>
      <c r="LGO1" s="592"/>
      <c r="LGP1" s="592"/>
      <c r="LGQ1" s="592"/>
      <c r="LGR1" s="592"/>
      <c r="LGS1" s="592"/>
      <c r="LGT1" s="592"/>
      <c r="LGU1" s="592"/>
      <c r="LGV1" s="592"/>
      <c r="LGW1" s="592"/>
      <c r="LGX1" s="592"/>
      <c r="LGY1" s="592"/>
      <c r="LGZ1" s="592"/>
      <c r="LHA1" s="592" t="s">
        <v>359</v>
      </c>
      <c r="LHB1" s="592"/>
      <c r="LHC1" s="592"/>
      <c r="LHD1" s="592"/>
      <c r="LHE1" s="592"/>
      <c r="LHF1" s="592"/>
      <c r="LHG1" s="592"/>
      <c r="LHH1" s="592"/>
      <c r="LHI1" s="592"/>
      <c r="LHJ1" s="592"/>
      <c r="LHK1" s="592"/>
      <c r="LHL1" s="592"/>
      <c r="LHM1" s="592"/>
      <c r="LHN1" s="592"/>
      <c r="LHO1" s="592"/>
      <c r="LHP1" s="592"/>
      <c r="LHQ1" s="592" t="s">
        <v>359</v>
      </c>
      <c r="LHR1" s="592"/>
      <c r="LHS1" s="592"/>
      <c r="LHT1" s="592"/>
      <c r="LHU1" s="592"/>
      <c r="LHV1" s="592"/>
      <c r="LHW1" s="592"/>
      <c r="LHX1" s="592"/>
      <c r="LHY1" s="592"/>
      <c r="LHZ1" s="592"/>
      <c r="LIA1" s="592"/>
      <c r="LIB1" s="592"/>
      <c r="LIC1" s="592"/>
      <c r="LID1" s="592"/>
      <c r="LIE1" s="592"/>
      <c r="LIF1" s="592"/>
      <c r="LIG1" s="592" t="s">
        <v>359</v>
      </c>
      <c r="LIH1" s="592"/>
      <c r="LII1" s="592"/>
      <c r="LIJ1" s="592"/>
      <c r="LIK1" s="592"/>
      <c r="LIL1" s="592"/>
      <c r="LIM1" s="592"/>
      <c r="LIN1" s="592"/>
      <c r="LIO1" s="592"/>
      <c r="LIP1" s="592"/>
      <c r="LIQ1" s="592"/>
      <c r="LIR1" s="592"/>
      <c r="LIS1" s="592"/>
      <c r="LIT1" s="592"/>
      <c r="LIU1" s="592"/>
      <c r="LIV1" s="592"/>
      <c r="LIW1" s="592" t="s">
        <v>359</v>
      </c>
      <c r="LIX1" s="592"/>
      <c r="LIY1" s="592"/>
      <c r="LIZ1" s="592"/>
      <c r="LJA1" s="592"/>
      <c r="LJB1" s="592"/>
      <c r="LJC1" s="592"/>
      <c r="LJD1" s="592"/>
      <c r="LJE1" s="592"/>
      <c r="LJF1" s="592"/>
      <c r="LJG1" s="592"/>
      <c r="LJH1" s="592"/>
      <c r="LJI1" s="592"/>
      <c r="LJJ1" s="592"/>
      <c r="LJK1" s="592"/>
      <c r="LJL1" s="592"/>
      <c r="LJM1" s="592" t="s">
        <v>359</v>
      </c>
      <c r="LJN1" s="592"/>
      <c r="LJO1" s="592"/>
      <c r="LJP1" s="592"/>
      <c r="LJQ1" s="592"/>
      <c r="LJR1" s="592"/>
      <c r="LJS1" s="592"/>
      <c r="LJT1" s="592"/>
      <c r="LJU1" s="592"/>
      <c r="LJV1" s="592"/>
      <c r="LJW1" s="592"/>
      <c r="LJX1" s="592"/>
      <c r="LJY1" s="592"/>
      <c r="LJZ1" s="592"/>
      <c r="LKA1" s="592"/>
      <c r="LKB1" s="592"/>
      <c r="LKC1" s="592" t="s">
        <v>359</v>
      </c>
      <c r="LKD1" s="592"/>
      <c r="LKE1" s="592"/>
      <c r="LKF1" s="592"/>
      <c r="LKG1" s="592"/>
      <c r="LKH1" s="592"/>
      <c r="LKI1" s="592"/>
      <c r="LKJ1" s="592"/>
      <c r="LKK1" s="592"/>
      <c r="LKL1" s="592"/>
      <c r="LKM1" s="592"/>
      <c r="LKN1" s="592"/>
      <c r="LKO1" s="592"/>
      <c r="LKP1" s="592"/>
      <c r="LKQ1" s="592"/>
      <c r="LKR1" s="592"/>
      <c r="LKS1" s="592" t="s">
        <v>359</v>
      </c>
      <c r="LKT1" s="592"/>
      <c r="LKU1" s="592"/>
      <c r="LKV1" s="592"/>
      <c r="LKW1" s="592"/>
      <c r="LKX1" s="592"/>
      <c r="LKY1" s="592"/>
      <c r="LKZ1" s="592"/>
      <c r="LLA1" s="592"/>
      <c r="LLB1" s="592"/>
      <c r="LLC1" s="592"/>
      <c r="LLD1" s="592"/>
      <c r="LLE1" s="592"/>
      <c r="LLF1" s="592"/>
      <c r="LLG1" s="592"/>
      <c r="LLH1" s="592"/>
      <c r="LLI1" s="592" t="s">
        <v>359</v>
      </c>
      <c r="LLJ1" s="592"/>
      <c r="LLK1" s="592"/>
      <c r="LLL1" s="592"/>
      <c r="LLM1" s="592"/>
      <c r="LLN1" s="592"/>
      <c r="LLO1" s="592"/>
      <c r="LLP1" s="592"/>
      <c r="LLQ1" s="592"/>
      <c r="LLR1" s="592"/>
      <c r="LLS1" s="592"/>
      <c r="LLT1" s="592"/>
      <c r="LLU1" s="592"/>
      <c r="LLV1" s="592"/>
      <c r="LLW1" s="592"/>
      <c r="LLX1" s="592"/>
      <c r="LLY1" s="592" t="s">
        <v>359</v>
      </c>
      <c r="LLZ1" s="592"/>
      <c r="LMA1" s="592"/>
      <c r="LMB1" s="592"/>
      <c r="LMC1" s="592"/>
      <c r="LMD1" s="592"/>
      <c r="LME1" s="592"/>
      <c r="LMF1" s="592"/>
      <c r="LMG1" s="592"/>
      <c r="LMH1" s="592"/>
      <c r="LMI1" s="592"/>
      <c r="LMJ1" s="592"/>
      <c r="LMK1" s="592"/>
      <c r="LML1" s="592"/>
      <c r="LMM1" s="592"/>
      <c r="LMN1" s="592"/>
      <c r="LMO1" s="592" t="s">
        <v>359</v>
      </c>
      <c r="LMP1" s="592"/>
      <c r="LMQ1" s="592"/>
      <c r="LMR1" s="592"/>
      <c r="LMS1" s="592"/>
      <c r="LMT1" s="592"/>
      <c r="LMU1" s="592"/>
      <c r="LMV1" s="592"/>
      <c r="LMW1" s="592"/>
      <c r="LMX1" s="592"/>
      <c r="LMY1" s="592"/>
      <c r="LMZ1" s="592"/>
      <c r="LNA1" s="592"/>
      <c r="LNB1" s="592"/>
      <c r="LNC1" s="592"/>
      <c r="LND1" s="592"/>
      <c r="LNE1" s="592" t="s">
        <v>359</v>
      </c>
      <c r="LNF1" s="592"/>
      <c r="LNG1" s="592"/>
      <c r="LNH1" s="592"/>
      <c r="LNI1" s="592"/>
      <c r="LNJ1" s="592"/>
      <c r="LNK1" s="592"/>
      <c r="LNL1" s="592"/>
      <c r="LNM1" s="592"/>
      <c r="LNN1" s="592"/>
      <c r="LNO1" s="592"/>
      <c r="LNP1" s="592"/>
      <c r="LNQ1" s="592"/>
      <c r="LNR1" s="592"/>
      <c r="LNS1" s="592"/>
      <c r="LNT1" s="592"/>
      <c r="LNU1" s="592" t="s">
        <v>359</v>
      </c>
      <c r="LNV1" s="592"/>
      <c r="LNW1" s="592"/>
      <c r="LNX1" s="592"/>
      <c r="LNY1" s="592"/>
      <c r="LNZ1" s="592"/>
      <c r="LOA1" s="592"/>
      <c r="LOB1" s="592"/>
      <c r="LOC1" s="592"/>
      <c r="LOD1" s="592"/>
      <c r="LOE1" s="592"/>
      <c r="LOF1" s="592"/>
      <c r="LOG1" s="592"/>
      <c r="LOH1" s="592"/>
      <c r="LOI1" s="592"/>
      <c r="LOJ1" s="592"/>
      <c r="LOK1" s="592" t="s">
        <v>359</v>
      </c>
      <c r="LOL1" s="592"/>
      <c r="LOM1" s="592"/>
      <c r="LON1" s="592"/>
      <c r="LOO1" s="592"/>
      <c r="LOP1" s="592"/>
      <c r="LOQ1" s="592"/>
      <c r="LOR1" s="592"/>
      <c r="LOS1" s="592"/>
      <c r="LOT1" s="592"/>
      <c r="LOU1" s="592"/>
      <c r="LOV1" s="592"/>
      <c r="LOW1" s="592"/>
      <c r="LOX1" s="592"/>
      <c r="LOY1" s="592"/>
      <c r="LOZ1" s="592"/>
      <c r="LPA1" s="592" t="s">
        <v>359</v>
      </c>
      <c r="LPB1" s="592"/>
      <c r="LPC1" s="592"/>
      <c r="LPD1" s="592"/>
      <c r="LPE1" s="592"/>
      <c r="LPF1" s="592"/>
      <c r="LPG1" s="592"/>
      <c r="LPH1" s="592"/>
      <c r="LPI1" s="592"/>
      <c r="LPJ1" s="592"/>
      <c r="LPK1" s="592"/>
      <c r="LPL1" s="592"/>
      <c r="LPM1" s="592"/>
      <c r="LPN1" s="592"/>
      <c r="LPO1" s="592"/>
      <c r="LPP1" s="592"/>
      <c r="LPQ1" s="592" t="s">
        <v>359</v>
      </c>
      <c r="LPR1" s="592"/>
      <c r="LPS1" s="592"/>
      <c r="LPT1" s="592"/>
      <c r="LPU1" s="592"/>
      <c r="LPV1" s="592"/>
      <c r="LPW1" s="592"/>
      <c r="LPX1" s="592"/>
      <c r="LPY1" s="592"/>
      <c r="LPZ1" s="592"/>
      <c r="LQA1" s="592"/>
      <c r="LQB1" s="592"/>
      <c r="LQC1" s="592"/>
      <c r="LQD1" s="592"/>
      <c r="LQE1" s="592"/>
      <c r="LQF1" s="592"/>
      <c r="LQG1" s="592" t="s">
        <v>359</v>
      </c>
      <c r="LQH1" s="592"/>
      <c r="LQI1" s="592"/>
      <c r="LQJ1" s="592"/>
      <c r="LQK1" s="592"/>
      <c r="LQL1" s="592"/>
      <c r="LQM1" s="592"/>
      <c r="LQN1" s="592"/>
      <c r="LQO1" s="592"/>
      <c r="LQP1" s="592"/>
      <c r="LQQ1" s="592"/>
      <c r="LQR1" s="592"/>
      <c r="LQS1" s="592"/>
      <c r="LQT1" s="592"/>
      <c r="LQU1" s="592"/>
      <c r="LQV1" s="592"/>
      <c r="LQW1" s="592" t="s">
        <v>359</v>
      </c>
      <c r="LQX1" s="592"/>
      <c r="LQY1" s="592"/>
      <c r="LQZ1" s="592"/>
      <c r="LRA1" s="592"/>
      <c r="LRB1" s="592"/>
      <c r="LRC1" s="592"/>
      <c r="LRD1" s="592"/>
      <c r="LRE1" s="592"/>
      <c r="LRF1" s="592"/>
      <c r="LRG1" s="592"/>
      <c r="LRH1" s="592"/>
      <c r="LRI1" s="592"/>
      <c r="LRJ1" s="592"/>
      <c r="LRK1" s="592"/>
      <c r="LRL1" s="592"/>
      <c r="LRM1" s="592" t="s">
        <v>359</v>
      </c>
      <c r="LRN1" s="592"/>
      <c r="LRO1" s="592"/>
      <c r="LRP1" s="592"/>
      <c r="LRQ1" s="592"/>
      <c r="LRR1" s="592"/>
      <c r="LRS1" s="592"/>
      <c r="LRT1" s="592"/>
      <c r="LRU1" s="592"/>
      <c r="LRV1" s="592"/>
      <c r="LRW1" s="592"/>
      <c r="LRX1" s="592"/>
      <c r="LRY1" s="592"/>
      <c r="LRZ1" s="592"/>
      <c r="LSA1" s="592"/>
      <c r="LSB1" s="592"/>
      <c r="LSC1" s="592" t="s">
        <v>359</v>
      </c>
      <c r="LSD1" s="592"/>
      <c r="LSE1" s="592"/>
      <c r="LSF1" s="592"/>
      <c r="LSG1" s="592"/>
      <c r="LSH1" s="592"/>
      <c r="LSI1" s="592"/>
      <c r="LSJ1" s="592"/>
      <c r="LSK1" s="592"/>
      <c r="LSL1" s="592"/>
      <c r="LSM1" s="592"/>
      <c r="LSN1" s="592"/>
      <c r="LSO1" s="592"/>
      <c r="LSP1" s="592"/>
      <c r="LSQ1" s="592"/>
      <c r="LSR1" s="592"/>
      <c r="LSS1" s="592" t="s">
        <v>359</v>
      </c>
      <c r="LST1" s="592"/>
      <c r="LSU1" s="592"/>
      <c r="LSV1" s="592"/>
      <c r="LSW1" s="592"/>
      <c r="LSX1" s="592"/>
      <c r="LSY1" s="592"/>
      <c r="LSZ1" s="592"/>
      <c r="LTA1" s="592"/>
      <c r="LTB1" s="592"/>
      <c r="LTC1" s="592"/>
      <c r="LTD1" s="592"/>
      <c r="LTE1" s="592"/>
      <c r="LTF1" s="592"/>
      <c r="LTG1" s="592"/>
      <c r="LTH1" s="592"/>
      <c r="LTI1" s="592" t="s">
        <v>359</v>
      </c>
      <c r="LTJ1" s="592"/>
      <c r="LTK1" s="592"/>
      <c r="LTL1" s="592"/>
      <c r="LTM1" s="592"/>
      <c r="LTN1" s="592"/>
      <c r="LTO1" s="592"/>
      <c r="LTP1" s="592"/>
      <c r="LTQ1" s="592"/>
      <c r="LTR1" s="592"/>
      <c r="LTS1" s="592"/>
      <c r="LTT1" s="592"/>
      <c r="LTU1" s="592"/>
      <c r="LTV1" s="592"/>
      <c r="LTW1" s="592"/>
      <c r="LTX1" s="592"/>
      <c r="LTY1" s="592" t="s">
        <v>359</v>
      </c>
      <c r="LTZ1" s="592"/>
      <c r="LUA1" s="592"/>
      <c r="LUB1" s="592"/>
      <c r="LUC1" s="592"/>
      <c r="LUD1" s="592"/>
      <c r="LUE1" s="592"/>
      <c r="LUF1" s="592"/>
      <c r="LUG1" s="592"/>
      <c r="LUH1" s="592"/>
      <c r="LUI1" s="592"/>
      <c r="LUJ1" s="592"/>
      <c r="LUK1" s="592"/>
      <c r="LUL1" s="592"/>
      <c r="LUM1" s="592"/>
      <c r="LUN1" s="592"/>
      <c r="LUO1" s="592" t="s">
        <v>359</v>
      </c>
      <c r="LUP1" s="592"/>
      <c r="LUQ1" s="592"/>
      <c r="LUR1" s="592"/>
      <c r="LUS1" s="592"/>
      <c r="LUT1" s="592"/>
      <c r="LUU1" s="592"/>
      <c r="LUV1" s="592"/>
      <c r="LUW1" s="592"/>
      <c r="LUX1" s="592"/>
      <c r="LUY1" s="592"/>
      <c r="LUZ1" s="592"/>
      <c r="LVA1" s="592"/>
      <c r="LVB1" s="592"/>
      <c r="LVC1" s="592"/>
      <c r="LVD1" s="592"/>
      <c r="LVE1" s="592" t="s">
        <v>359</v>
      </c>
      <c r="LVF1" s="592"/>
      <c r="LVG1" s="592"/>
      <c r="LVH1" s="592"/>
      <c r="LVI1" s="592"/>
      <c r="LVJ1" s="592"/>
      <c r="LVK1" s="592"/>
      <c r="LVL1" s="592"/>
      <c r="LVM1" s="592"/>
      <c r="LVN1" s="592"/>
      <c r="LVO1" s="592"/>
      <c r="LVP1" s="592"/>
      <c r="LVQ1" s="592"/>
      <c r="LVR1" s="592"/>
      <c r="LVS1" s="592"/>
      <c r="LVT1" s="592"/>
      <c r="LVU1" s="592" t="s">
        <v>359</v>
      </c>
      <c r="LVV1" s="592"/>
      <c r="LVW1" s="592"/>
      <c r="LVX1" s="592"/>
      <c r="LVY1" s="592"/>
      <c r="LVZ1" s="592"/>
      <c r="LWA1" s="592"/>
      <c r="LWB1" s="592"/>
      <c r="LWC1" s="592"/>
      <c r="LWD1" s="592"/>
      <c r="LWE1" s="592"/>
      <c r="LWF1" s="592"/>
      <c r="LWG1" s="592"/>
      <c r="LWH1" s="592"/>
      <c r="LWI1" s="592"/>
      <c r="LWJ1" s="592"/>
      <c r="LWK1" s="592" t="s">
        <v>359</v>
      </c>
      <c r="LWL1" s="592"/>
      <c r="LWM1" s="592"/>
      <c r="LWN1" s="592"/>
      <c r="LWO1" s="592"/>
      <c r="LWP1" s="592"/>
      <c r="LWQ1" s="592"/>
      <c r="LWR1" s="592"/>
      <c r="LWS1" s="592"/>
      <c r="LWT1" s="592"/>
      <c r="LWU1" s="592"/>
      <c r="LWV1" s="592"/>
      <c r="LWW1" s="592"/>
      <c r="LWX1" s="592"/>
      <c r="LWY1" s="592"/>
      <c r="LWZ1" s="592"/>
      <c r="LXA1" s="592" t="s">
        <v>359</v>
      </c>
      <c r="LXB1" s="592"/>
      <c r="LXC1" s="592"/>
      <c r="LXD1" s="592"/>
      <c r="LXE1" s="592"/>
      <c r="LXF1" s="592"/>
      <c r="LXG1" s="592"/>
      <c r="LXH1" s="592"/>
      <c r="LXI1" s="592"/>
      <c r="LXJ1" s="592"/>
      <c r="LXK1" s="592"/>
      <c r="LXL1" s="592"/>
      <c r="LXM1" s="592"/>
      <c r="LXN1" s="592"/>
      <c r="LXO1" s="592"/>
      <c r="LXP1" s="592"/>
      <c r="LXQ1" s="592" t="s">
        <v>359</v>
      </c>
      <c r="LXR1" s="592"/>
      <c r="LXS1" s="592"/>
      <c r="LXT1" s="592"/>
      <c r="LXU1" s="592"/>
      <c r="LXV1" s="592"/>
      <c r="LXW1" s="592"/>
      <c r="LXX1" s="592"/>
      <c r="LXY1" s="592"/>
      <c r="LXZ1" s="592"/>
      <c r="LYA1" s="592"/>
      <c r="LYB1" s="592"/>
      <c r="LYC1" s="592"/>
      <c r="LYD1" s="592"/>
      <c r="LYE1" s="592"/>
      <c r="LYF1" s="592"/>
      <c r="LYG1" s="592" t="s">
        <v>359</v>
      </c>
      <c r="LYH1" s="592"/>
      <c r="LYI1" s="592"/>
      <c r="LYJ1" s="592"/>
      <c r="LYK1" s="592"/>
      <c r="LYL1" s="592"/>
      <c r="LYM1" s="592"/>
      <c r="LYN1" s="592"/>
      <c r="LYO1" s="592"/>
      <c r="LYP1" s="592"/>
      <c r="LYQ1" s="592"/>
      <c r="LYR1" s="592"/>
      <c r="LYS1" s="592"/>
      <c r="LYT1" s="592"/>
      <c r="LYU1" s="592"/>
      <c r="LYV1" s="592"/>
      <c r="LYW1" s="592" t="s">
        <v>359</v>
      </c>
      <c r="LYX1" s="592"/>
      <c r="LYY1" s="592"/>
      <c r="LYZ1" s="592"/>
      <c r="LZA1" s="592"/>
      <c r="LZB1" s="592"/>
      <c r="LZC1" s="592"/>
      <c r="LZD1" s="592"/>
      <c r="LZE1" s="592"/>
      <c r="LZF1" s="592"/>
      <c r="LZG1" s="592"/>
      <c r="LZH1" s="592"/>
      <c r="LZI1" s="592"/>
      <c r="LZJ1" s="592"/>
      <c r="LZK1" s="592"/>
      <c r="LZL1" s="592"/>
      <c r="LZM1" s="592" t="s">
        <v>359</v>
      </c>
      <c r="LZN1" s="592"/>
      <c r="LZO1" s="592"/>
      <c r="LZP1" s="592"/>
      <c r="LZQ1" s="592"/>
      <c r="LZR1" s="592"/>
      <c r="LZS1" s="592"/>
      <c r="LZT1" s="592"/>
      <c r="LZU1" s="592"/>
      <c r="LZV1" s="592"/>
      <c r="LZW1" s="592"/>
      <c r="LZX1" s="592"/>
      <c r="LZY1" s="592"/>
      <c r="LZZ1" s="592"/>
      <c r="MAA1" s="592"/>
      <c r="MAB1" s="592"/>
      <c r="MAC1" s="592" t="s">
        <v>359</v>
      </c>
      <c r="MAD1" s="592"/>
      <c r="MAE1" s="592"/>
      <c r="MAF1" s="592"/>
      <c r="MAG1" s="592"/>
      <c r="MAH1" s="592"/>
      <c r="MAI1" s="592"/>
      <c r="MAJ1" s="592"/>
      <c r="MAK1" s="592"/>
      <c r="MAL1" s="592"/>
      <c r="MAM1" s="592"/>
      <c r="MAN1" s="592"/>
      <c r="MAO1" s="592"/>
      <c r="MAP1" s="592"/>
      <c r="MAQ1" s="592"/>
      <c r="MAR1" s="592"/>
      <c r="MAS1" s="592" t="s">
        <v>359</v>
      </c>
      <c r="MAT1" s="592"/>
      <c r="MAU1" s="592"/>
      <c r="MAV1" s="592"/>
      <c r="MAW1" s="592"/>
      <c r="MAX1" s="592"/>
      <c r="MAY1" s="592"/>
      <c r="MAZ1" s="592"/>
      <c r="MBA1" s="592"/>
      <c r="MBB1" s="592"/>
      <c r="MBC1" s="592"/>
      <c r="MBD1" s="592"/>
      <c r="MBE1" s="592"/>
      <c r="MBF1" s="592"/>
      <c r="MBG1" s="592"/>
      <c r="MBH1" s="592"/>
      <c r="MBI1" s="592" t="s">
        <v>359</v>
      </c>
      <c r="MBJ1" s="592"/>
      <c r="MBK1" s="592"/>
      <c r="MBL1" s="592"/>
      <c r="MBM1" s="592"/>
      <c r="MBN1" s="592"/>
      <c r="MBO1" s="592"/>
      <c r="MBP1" s="592"/>
      <c r="MBQ1" s="592"/>
      <c r="MBR1" s="592"/>
      <c r="MBS1" s="592"/>
      <c r="MBT1" s="592"/>
      <c r="MBU1" s="592"/>
      <c r="MBV1" s="592"/>
      <c r="MBW1" s="592"/>
      <c r="MBX1" s="592"/>
      <c r="MBY1" s="592" t="s">
        <v>359</v>
      </c>
      <c r="MBZ1" s="592"/>
      <c r="MCA1" s="592"/>
      <c r="MCB1" s="592"/>
      <c r="MCC1" s="592"/>
      <c r="MCD1" s="592"/>
      <c r="MCE1" s="592"/>
      <c r="MCF1" s="592"/>
      <c r="MCG1" s="592"/>
      <c r="MCH1" s="592"/>
      <c r="MCI1" s="592"/>
      <c r="MCJ1" s="592"/>
      <c r="MCK1" s="592"/>
      <c r="MCL1" s="592"/>
      <c r="MCM1" s="592"/>
      <c r="MCN1" s="592"/>
      <c r="MCO1" s="592" t="s">
        <v>359</v>
      </c>
      <c r="MCP1" s="592"/>
      <c r="MCQ1" s="592"/>
      <c r="MCR1" s="592"/>
      <c r="MCS1" s="592"/>
      <c r="MCT1" s="592"/>
      <c r="MCU1" s="592"/>
      <c r="MCV1" s="592"/>
      <c r="MCW1" s="592"/>
      <c r="MCX1" s="592"/>
      <c r="MCY1" s="592"/>
      <c r="MCZ1" s="592"/>
      <c r="MDA1" s="592"/>
      <c r="MDB1" s="592"/>
      <c r="MDC1" s="592"/>
      <c r="MDD1" s="592"/>
      <c r="MDE1" s="592" t="s">
        <v>359</v>
      </c>
      <c r="MDF1" s="592"/>
      <c r="MDG1" s="592"/>
      <c r="MDH1" s="592"/>
      <c r="MDI1" s="592"/>
      <c r="MDJ1" s="592"/>
      <c r="MDK1" s="592"/>
      <c r="MDL1" s="592"/>
      <c r="MDM1" s="592"/>
      <c r="MDN1" s="592"/>
      <c r="MDO1" s="592"/>
      <c r="MDP1" s="592"/>
      <c r="MDQ1" s="592"/>
      <c r="MDR1" s="592"/>
      <c r="MDS1" s="592"/>
      <c r="MDT1" s="592"/>
      <c r="MDU1" s="592" t="s">
        <v>359</v>
      </c>
      <c r="MDV1" s="592"/>
      <c r="MDW1" s="592"/>
      <c r="MDX1" s="592"/>
      <c r="MDY1" s="592"/>
      <c r="MDZ1" s="592"/>
      <c r="MEA1" s="592"/>
      <c r="MEB1" s="592"/>
      <c r="MEC1" s="592"/>
      <c r="MED1" s="592"/>
      <c r="MEE1" s="592"/>
      <c r="MEF1" s="592"/>
      <c r="MEG1" s="592"/>
      <c r="MEH1" s="592"/>
      <c r="MEI1" s="592"/>
      <c r="MEJ1" s="592"/>
      <c r="MEK1" s="592" t="s">
        <v>359</v>
      </c>
      <c r="MEL1" s="592"/>
      <c r="MEM1" s="592"/>
      <c r="MEN1" s="592"/>
      <c r="MEO1" s="592"/>
      <c r="MEP1" s="592"/>
      <c r="MEQ1" s="592"/>
      <c r="MER1" s="592"/>
      <c r="MES1" s="592"/>
      <c r="MET1" s="592"/>
      <c r="MEU1" s="592"/>
      <c r="MEV1" s="592"/>
      <c r="MEW1" s="592"/>
      <c r="MEX1" s="592"/>
      <c r="MEY1" s="592"/>
      <c r="MEZ1" s="592"/>
      <c r="MFA1" s="592" t="s">
        <v>359</v>
      </c>
      <c r="MFB1" s="592"/>
      <c r="MFC1" s="592"/>
      <c r="MFD1" s="592"/>
      <c r="MFE1" s="592"/>
      <c r="MFF1" s="592"/>
      <c r="MFG1" s="592"/>
      <c r="MFH1" s="592"/>
      <c r="MFI1" s="592"/>
      <c r="MFJ1" s="592"/>
      <c r="MFK1" s="592"/>
      <c r="MFL1" s="592"/>
      <c r="MFM1" s="592"/>
      <c r="MFN1" s="592"/>
      <c r="MFO1" s="592"/>
      <c r="MFP1" s="592"/>
      <c r="MFQ1" s="592" t="s">
        <v>359</v>
      </c>
      <c r="MFR1" s="592"/>
      <c r="MFS1" s="592"/>
      <c r="MFT1" s="592"/>
      <c r="MFU1" s="592"/>
      <c r="MFV1" s="592"/>
      <c r="MFW1" s="592"/>
      <c r="MFX1" s="592"/>
      <c r="MFY1" s="592"/>
      <c r="MFZ1" s="592"/>
      <c r="MGA1" s="592"/>
      <c r="MGB1" s="592"/>
      <c r="MGC1" s="592"/>
      <c r="MGD1" s="592"/>
      <c r="MGE1" s="592"/>
      <c r="MGF1" s="592"/>
      <c r="MGG1" s="592" t="s">
        <v>359</v>
      </c>
      <c r="MGH1" s="592"/>
      <c r="MGI1" s="592"/>
      <c r="MGJ1" s="592"/>
      <c r="MGK1" s="592"/>
      <c r="MGL1" s="592"/>
      <c r="MGM1" s="592"/>
      <c r="MGN1" s="592"/>
      <c r="MGO1" s="592"/>
      <c r="MGP1" s="592"/>
      <c r="MGQ1" s="592"/>
      <c r="MGR1" s="592"/>
      <c r="MGS1" s="592"/>
      <c r="MGT1" s="592"/>
      <c r="MGU1" s="592"/>
      <c r="MGV1" s="592"/>
      <c r="MGW1" s="592" t="s">
        <v>359</v>
      </c>
      <c r="MGX1" s="592"/>
      <c r="MGY1" s="592"/>
      <c r="MGZ1" s="592"/>
      <c r="MHA1" s="592"/>
      <c r="MHB1" s="592"/>
      <c r="MHC1" s="592"/>
      <c r="MHD1" s="592"/>
      <c r="MHE1" s="592"/>
      <c r="MHF1" s="592"/>
      <c r="MHG1" s="592"/>
      <c r="MHH1" s="592"/>
      <c r="MHI1" s="592"/>
      <c r="MHJ1" s="592"/>
      <c r="MHK1" s="592"/>
      <c r="MHL1" s="592"/>
      <c r="MHM1" s="592" t="s">
        <v>359</v>
      </c>
      <c r="MHN1" s="592"/>
      <c r="MHO1" s="592"/>
      <c r="MHP1" s="592"/>
      <c r="MHQ1" s="592"/>
      <c r="MHR1" s="592"/>
      <c r="MHS1" s="592"/>
      <c r="MHT1" s="592"/>
      <c r="MHU1" s="592"/>
      <c r="MHV1" s="592"/>
      <c r="MHW1" s="592"/>
      <c r="MHX1" s="592"/>
      <c r="MHY1" s="592"/>
      <c r="MHZ1" s="592"/>
      <c r="MIA1" s="592"/>
      <c r="MIB1" s="592"/>
      <c r="MIC1" s="592" t="s">
        <v>359</v>
      </c>
      <c r="MID1" s="592"/>
      <c r="MIE1" s="592"/>
      <c r="MIF1" s="592"/>
      <c r="MIG1" s="592"/>
      <c r="MIH1" s="592"/>
      <c r="MII1" s="592"/>
      <c r="MIJ1" s="592"/>
      <c r="MIK1" s="592"/>
      <c r="MIL1" s="592"/>
      <c r="MIM1" s="592"/>
      <c r="MIN1" s="592"/>
      <c r="MIO1" s="592"/>
      <c r="MIP1" s="592"/>
      <c r="MIQ1" s="592"/>
      <c r="MIR1" s="592"/>
      <c r="MIS1" s="592" t="s">
        <v>359</v>
      </c>
      <c r="MIT1" s="592"/>
      <c r="MIU1" s="592"/>
      <c r="MIV1" s="592"/>
      <c r="MIW1" s="592"/>
      <c r="MIX1" s="592"/>
      <c r="MIY1" s="592"/>
      <c r="MIZ1" s="592"/>
      <c r="MJA1" s="592"/>
      <c r="MJB1" s="592"/>
      <c r="MJC1" s="592"/>
      <c r="MJD1" s="592"/>
      <c r="MJE1" s="592"/>
      <c r="MJF1" s="592"/>
      <c r="MJG1" s="592"/>
      <c r="MJH1" s="592"/>
      <c r="MJI1" s="592" t="s">
        <v>359</v>
      </c>
      <c r="MJJ1" s="592"/>
      <c r="MJK1" s="592"/>
      <c r="MJL1" s="592"/>
      <c r="MJM1" s="592"/>
      <c r="MJN1" s="592"/>
      <c r="MJO1" s="592"/>
      <c r="MJP1" s="592"/>
      <c r="MJQ1" s="592"/>
      <c r="MJR1" s="592"/>
      <c r="MJS1" s="592"/>
      <c r="MJT1" s="592"/>
      <c r="MJU1" s="592"/>
      <c r="MJV1" s="592"/>
      <c r="MJW1" s="592"/>
      <c r="MJX1" s="592"/>
      <c r="MJY1" s="592" t="s">
        <v>359</v>
      </c>
      <c r="MJZ1" s="592"/>
      <c r="MKA1" s="592"/>
      <c r="MKB1" s="592"/>
      <c r="MKC1" s="592"/>
      <c r="MKD1" s="592"/>
      <c r="MKE1" s="592"/>
      <c r="MKF1" s="592"/>
      <c r="MKG1" s="592"/>
      <c r="MKH1" s="592"/>
      <c r="MKI1" s="592"/>
      <c r="MKJ1" s="592"/>
      <c r="MKK1" s="592"/>
      <c r="MKL1" s="592"/>
      <c r="MKM1" s="592"/>
      <c r="MKN1" s="592"/>
      <c r="MKO1" s="592" t="s">
        <v>359</v>
      </c>
      <c r="MKP1" s="592"/>
      <c r="MKQ1" s="592"/>
      <c r="MKR1" s="592"/>
      <c r="MKS1" s="592"/>
      <c r="MKT1" s="592"/>
      <c r="MKU1" s="592"/>
      <c r="MKV1" s="592"/>
      <c r="MKW1" s="592"/>
      <c r="MKX1" s="592"/>
      <c r="MKY1" s="592"/>
      <c r="MKZ1" s="592"/>
      <c r="MLA1" s="592"/>
      <c r="MLB1" s="592"/>
      <c r="MLC1" s="592"/>
      <c r="MLD1" s="592"/>
      <c r="MLE1" s="592" t="s">
        <v>359</v>
      </c>
      <c r="MLF1" s="592"/>
      <c r="MLG1" s="592"/>
      <c r="MLH1" s="592"/>
      <c r="MLI1" s="592"/>
      <c r="MLJ1" s="592"/>
      <c r="MLK1" s="592"/>
      <c r="MLL1" s="592"/>
      <c r="MLM1" s="592"/>
      <c r="MLN1" s="592"/>
      <c r="MLO1" s="592"/>
      <c r="MLP1" s="592"/>
      <c r="MLQ1" s="592"/>
      <c r="MLR1" s="592"/>
      <c r="MLS1" s="592"/>
      <c r="MLT1" s="592"/>
      <c r="MLU1" s="592" t="s">
        <v>359</v>
      </c>
      <c r="MLV1" s="592"/>
      <c r="MLW1" s="592"/>
      <c r="MLX1" s="592"/>
      <c r="MLY1" s="592"/>
      <c r="MLZ1" s="592"/>
      <c r="MMA1" s="592"/>
      <c r="MMB1" s="592"/>
      <c r="MMC1" s="592"/>
      <c r="MMD1" s="592"/>
      <c r="MME1" s="592"/>
      <c r="MMF1" s="592"/>
      <c r="MMG1" s="592"/>
      <c r="MMH1" s="592"/>
      <c r="MMI1" s="592"/>
      <c r="MMJ1" s="592"/>
      <c r="MMK1" s="592" t="s">
        <v>359</v>
      </c>
      <c r="MML1" s="592"/>
      <c r="MMM1" s="592"/>
      <c r="MMN1" s="592"/>
      <c r="MMO1" s="592"/>
      <c r="MMP1" s="592"/>
      <c r="MMQ1" s="592"/>
      <c r="MMR1" s="592"/>
      <c r="MMS1" s="592"/>
      <c r="MMT1" s="592"/>
      <c r="MMU1" s="592"/>
      <c r="MMV1" s="592"/>
      <c r="MMW1" s="592"/>
      <c r="MMX1" s="592"/>
      <c r="MMY1" s="592"/>
      <c r="MMZ1" s="592"/>
      <c r="MNA1" s="592" t="s">
        <v>359</v>
      </c>
      <c r="MNB1" s="592"/>
      <c r="MNC1" s="592"/>
      <c r="MND1" s="592"/>
      <c r="MNE1" s="592"/>
      <c r="MNF1" s="592"/>
      <c r="MNG1" s="592"/>
      <c r="MNH1" s="592"/>
      <c r="MNI1" s="592"/>
      <c r="MNJ1" s="592"/>
      <c r="MNK1" s="592"/>
      <c r="MNL1" s="592"/>
      <c r="MNM1" s="592"/>
      <c r="MNN1" s="592"/>
      <c r="MNO1" s="592"/>
      <c r="MNP1" s="592"/>
      <c r="MNQ1" s="592" t="s">
        <v>359</v>
      </c>
      <c r="MNR1" s="592"/>
      <c r="MNS1" s="592"/>
      <c r="MNT1" s="592"/>
      <c r="MNU1" s="592"/>
      <c r="MNV1" s="592"/>
      <c r="MNW1" s="592"/>
      <c r="MNX1" s="592"/>
      <c r="MNY1" s="592"/>
      <c r="MNZ1" s="592"/>
      <c r="MOA1" s="592"/>
      <c r="MOB1" s="592"/>
      <c r="MOC1" s="592"/>
      <c r="MOD1" s="592"/>
      <c r="MOE1" s="592"/>
      <c r="MOF1" s="592"/>
      <c r="MOG1" s="592" t="s">
        <v>359</v>
      </c>
      <c r="MOH1" s="592"/>
      <c r="MOI1" s="592"/>
      <c r="MOJ1" s="592"/>
      <c r="MOK1" s="592"/>
      <c r="MOL1" s="592"/>
      <c r="MOM1" s="592"/>
      <c r="MON1" s="592"/>
      <c r="MOO1" s="592"/>
      <c r="MOP1" s="592"/>
      <c r="MOQ1" s="592"/>
      <c r="MOR1" s="592"/>
      <c r="MOS1" s="592"/>
      <c r="MOT1" s="592"/>
      <c r="MOU1" s="592"/>
      <c r="MOV1" s="592"/>
      <c r="MOW1" s="592" t="s">
        <v>359</v>
      </c>
      <c r="MOX1" s="592"/>
      <c r="MOY1" s="592"/>
      <c r="MOZ1" s="592"/>
      <c r="MPA1" s="592"/>
      <c r="MPB1" s="592"/>
      <c r="MPC1" s="592"/>
      <c r="MPD1" s="592"/>
      <c r="MPE1" s="592"/>
      <c r="MPF1" s="592"/>
      <c r="MPG1" s="592"/>
      <c r="MPH1" s="592"/>
      <c r="MPI1" s="592"/>
      <c r="MPJ1" s="592"/>
      <c r="MPK1" s="592"/>
      <c r="MPL1" s="592"/>
      <c r="MPM1" s="592" t="s">
        <v>359</v>
      </c>
      <c r="MPN1" s="592"/>
      <c r="MPO1" s="592"/>
      <c r="MPP1" s="592"/>
      <c r="MPQ1" s="592"/>
      <c r="MPR1" s="592"/>
      <c r="MPS1" s="592"/>
      <c r="MPT1" s="592"/>
      <c r="MPU1" s="592"/>
      <c r="MPV1" s="592"/>
      <c r="MPW1" s="592"/>
      <c r="MPX1" s="592"/>
      <c r="MPY1" s="592"/>
      <c r="MPZ1" s="592"/>
      <c r="MQA1" s="592"/>
      <c r="MQB1" s="592"/>
      <c r="MQC1" s="592" t="s">
        <v>359</v>
      </c>
      <c r="MQD1" s="592"/>
      <c r="MQE1" s="592"/>
      <c r="MQF1" s="592"/>
      <c r="MQG1" s="592"/>
      <c r="MQH1" s="592"/>
      <c r="MQI1" s="592"/>
      <c r="MQJ1" s="592"/>
      <c r="MQK1" s="592"/>
      <c r="MQL1" s="592"/>
      <c r="MQM1" s="592"/>
      <c r="MQN1" s="592"/>
      <c r="MQO1" s="592"/>
      <c r="MQP1" s="592"/>
      <c r="MQQ1" s="592"/>
      <c r="MQR1" s="592"/>
      <c r="MQS1" s="592" t="s">
        <v>359</v>
      </c>
      <c r="MQT1" s="592"/>
      <c r="MQU1" s="592"/>
      <c r="MQV1" s="592"/>
      <c r="MQW1" s="592"/>
      <c r="MQX1" s="592"/>
      <c r="MQY1" s="592"/>
      <c r="MQZ1" s="592"/>
      <c r="MRA1" s="592"/>
      <c r="MRB1" s="592"/>
      <c r="MRC1" s="592"/>
      <c r="MRD1" s="592"/>
      <c r="MRE1" s="592"/>
      <c r="MRF1" s="592"/>
      <c r="MRG1" s="592"/>
      <c r="MRH1" s="592"/>
      <c r="MRI1" s="592" t="s">
        <v>359</v>
      </c>
      <c r="MRJ1" s="592"/>
      <c r="MRK1" s="592"/>
      <c r="MRL1" s="592"/>
      <c r="MRM1" s="592"/>
      <c r="MRN1" s="592"/>
      <c r="MRO1" s="592"/>
      <c r="MRP1" s="592"/>
      <c r="MRQ1" s="592"/>
      <c r="MRR1" s="592"/>
      <c r="MRS1" s="592"/>
      <c r="MRT1" s="592"/>
      <c r="MRU1" s="592"/>
      <c r="MRV1" s="592"/>
      <c r="MRW1" s="592"/>
      <c r="MRX1" s="592"/>
      <c r="MRY1" s="592" t="s">
        <v>359</v>
      </c>
      <c r="MRZ1" s="592"/>
      <c r="MSA1" s="592"/>
      <c r="MSB1" s="592"/>
      <c r="MSC1" s="592"/>
      <c r="MSD1" s="592"/>
      <c r="MSE1" s="592"/>
      <c r="MSF1" s="592"/>
      <c r="MSG1" s="592"/>
      <c r="MSH1" s="592"/>
      <c r="MSI1" s="592"/>
      <c r="MSJ1" s="592"/>
      <c r="MSK1" s="592"/>
      <c r="MSL1" s="592"/>
      <c r="MSM1" s="592"/>
      <c r="MSN1" s="592"/>
      <c r="MSO1" s="592" t="s">
        <v>359</v>
      </c>
      <c r="MSP1" s="592"/>
      <c r="MSQ1" s="592"/>
      <c r="MSR1" s="592"/>
      <c r="MSS1" s="592"/>
      <c r="MST1" s="592"/>
      <c r="MSU1" s="592"/>
      <c r="MSV1" s="592"/>
      <c r="MSW1" s="592"/>
      <c r="MSX1" s="592"/>
      <c r="MSY1" s="592"/>
      <c r="MSZ1" s="592"/>
      <c r="MTA1" s="592"/>
      <c r="MTB1" s="592"/>
      <c r="MTC1" s="592"/>
      <c r="MTD1" s="592"/>
      <c r="MTE1" s="592" t="s">
        <v>359</v>
      </c>
      <c r="MTF1" s="592"/>
      <c r="MTG1" s="592"/>
      <c r="MTH1" s="592"/>
      <c r="MTI1" s="592"/>
      <c r="MTJ1" s="592"/>
      <c r="MTK1" s="592"/>
      <c r="MTL1" s="592"/>
      <c r="MTM1" s="592"/>
      <c r="MTN1" s="592"/>
      <c r="MTO1" s="592"/>
      <c r="MTP1" s="592"/>
      <c r="MTQ1" s="592"/>
      <c r="MTR1" s="592"/>
      <c r="MTS1" s="592"/>
      <c r="MTT1" s="592"/>
      <c r="MTU1" s="592" t="s">
        <v>359</v>
      </c>
      <c r="MTV1" s="592"/>
      <c r="MTW1" s="592"/>
      <c r="MTX1" s="592"/>
      <c r="MTY1" s="592"/>
      <c r="MTZ1" s="592"/>
      <c r="MUA1" s="592"/>
      <c r="MUB1" s="592"/>
      <c r="MUC1" s="592"/>
      <c r="MUD1" s="592"/>
      <c r="MUE1" s="592"/>
      <c r="MUF1" s="592"/>
      <c r="MUG1" s="592"/>
      <c r="MUH1" s="592"/>
      <c r="MUI1" s="592"/>
      <c r="MUJ1" s="592"/>
      <c r="MUK1" s="592" t="s">
        <v>359</v>
      </c>
      <c r="MUL1" s="592"/>
      <c r="MUM1" s="592"/>
      <c r="MUN1" s="592"/>
      <c r="MUO1" s="592"/>
      <c r="MUP1" s="592"/>
      <c r="MUQ1" s="592"/>
      <c r="MUR1" s="592"/>
      <c r="MUS1" s="592"/>
      <c r="MUT1" s="592"/>
      <c r="MUU1" s="592"/>
      <c r="MUV1" s="592"/>
      <c r="MUW1" s="592"/>
      <c r="MUX1" s="592"/>
      <c r="MUY1" s="592"/>
      <c r="MUZ1" s="592"/>
      <c r="MVA1" s="592" t="s">
        <v>359</v>
      </c>
      <c r="MVB1" s="592"/>
      <c r="MVC1" s="592"/>
      <c r="MVD1" s="592"/>
      <c r="MVE1" s="592"/>
      <c r="MVF1" s="592"/>
      <c r="MVG1" s="592"/>
      <c r="MVH1" s="592"/>
      <c r="MVI1" s="592"/>
      <c r="MVJ1" s="592"/>
      <c r="MVK1" s="592"/>
      <c r="MVL1" s="592"/>
      <c r="MVM1" s="592"/>
      <c r="MVN1" s="592"/>
      <c r="MVO1" s="592"/>
      <c r="MVP1" s="592"/>
      <c r="MVQ1" s="592" t="s">
        <v>359</v>
      </c>
      <c r="MVR1" s="592"/>
      <c r="MVS1" s="592"/>
      <c r="MVT1" s="592"/>
      <c r="MVU1" s="592"/>
      <c r="MVV1" s="592"/>
      <c r="MVW1" s="592"/>
      <c r="MVX1" s="592"/>
      <c r="MVY1" s="592"/>
      <c r="MVZ1" s="592"/>
      <c r="MWA1" s="592"/>
      <c r="MWB1" s="592"/>
      <c r="MWC1" s="592"/>
      <c r="MWD1" s="592"/>
      <c r="MWE1" s="592"/>
      <c r="MWF1" s="592"/>
      <c r="MWG1" s="592" t="s">
        <v>359</v>
      </c>
      <c r="MWH1" s="592"/>
      <c r="MWI1" s="592"/>
      <c r="MWJ1" s="592"/>
      <c r="MWK1" s="592"/>
      <c r="MWL1" s="592"/>
      <c r="MWM1" s="592"/>
      <c r="MWN1" s="592"/>
      <c r="MWO1" s="592"/>
      <c r="MWP1" s="592"/>
      <c r="MWQ1" s="592"/>
      <c r="MWR1" s="592"/>
      <c r="MWS1" s="592"/>
      <c r="MWT1" s="592"/>
      <c r="MWU1" s="592"/>
      <c r="MWV1" s="592"/>
      <c r="MWW1" s="592" t="s">
        <v>359</v>
      </c>
      <c r="MWX1" s="592"/>
      <c r="MWY1" s="592"/>
      <c r="MWZ1" s="592"/>
      <c r="MXA1" s="592"/>
      <c r="MXB1" s="592"/>
      <c r="MXC1" s="592"/>
      <c r="MXD1" s="592"/>
      <c r="MXE1" s="592"/>
      <c r="MXF1" s="592"/>
      <c r="MXG1" s="592"/>
      <c r="MXH1" s="592"/>
      <c r="MXI1" s="592"/>
      <c r="MXJ1" s="592"/>
      <c r="MXK1" s="592"/>
      <c r="MXL1" s="592"/>
      <c r="MXM1" s="592" t="s">
        <v>359</v>
      </c>
      <c r="MXN1" s="592"/>
      <c r="MXO1" s="592"/>
      <c r="MXP1" s="592"/>
      <c r="MXQ1" s="592"/>
      <c r="MXR1" s="592"/>
      <c r="MXS1" s="592"/>
      <c r="MXT1" s="592"/>
      <c r="MXU1" s="592"/>
      <c r="MXV1" s="592"/>
      <c r="MXW1" s="592"/>
      <c r="MXX1" s="592"/>
      <c r="MXY1" s="592"/>
      <c r="MXZ1" s="592"/>
      <c r="MYA1" s="592"/>
      <c r="MYB1" s="592"/>
      <c r="MYC1" s="592" t="s">
        <v>359</v>
      </c>
      <c r="MYD1" s="592"/>
      <c r="MYE1" s="592"/>
      <c r="MYF1" s="592"/>
      <c r="MYG1" s="592"/>
      <c r="MYH1" s="592"/>
      <c r="MYI1" s="592"/>
      <c r="MYJ1" s="592"/>
      <c r="MYK1" s="592"/>
      <c r="MYL1" s="592"/>
      <c r="MYM1" s="592"/>
      <c r="MYN1" s="592"/>
      <c r="MYO1" s="592"/>
      <c r="MYP1" s="592"/>
      <c r="MYQ1" s="592"/>
      <c r="MYR1" s="592"/>
      <c r="MYS1" s="592" t="s">
        <v>359</v>
      </c>
      <c r="MYT1" s="592"/>
      <c r="MYU1" s="592"/>
      <c r="MYV1" s="592"/>
      <c r="MYW1" s="592"/>
      <c r="MYX1" s="592"/>
      <c r="MYY1" s="592"/>
      <c r="MYZ1" s="592"/>
      <c r="MZA1" s="592"/>
      <c r="MZB1" s="592"/>
      <c r="MZC1" s="592"/>
      <c r="MZD1" s="592"/>
      <c r="MZE1" s="592"/>
      <c r="MZF1" s="592"/>
      <c r="MZG1" s="592"/>
      <c r="MZH1" s="592"/>
      <c r="MZI1" s="592" t="s">
        <v>359</v>
      </c>
      <c r="MZJ1" s="592"/>
      <c r="MZK1" s="592"/>
      <c r="MZL1" s="592"/>
      <c r="MZM1" s="592"/>
      <c r="MZN1" s="592"/>
      <c r="MZO1" s="592"/>
      <c r="MZP1" s="592"/>
      <c r="MZQ1" s="592"/>
      <c r="MZR1" s="592"/>
      <c r="MZS1" s="592"/>
      <c r="MZT1" s="592"/>
      <c r="MZU1" s="592"/>
      <c r="MZV1" s="592"/>
      <c r="MZW1" s="592"/>
      <c r="MZX1" s="592"/>
      <c r="MZY1" s="592" t="s">
        <v>359</v>
      </c>
      <c r="MZZ1" s="592"/>
      <c r="NAA1" s="592"/>
      <c r="NAB1" s="592"/>
      <c r="NAC1" s="592"/>
      <c r="NAD1" s="592"/>
      <c r="NAE1" s="592"/>
      <c r="NAF1" s="592"/>
      <c r="NAG1" s="592"/>
      <c r="NAH1" s="592"/>
      <c r="NAI1" s="592"/>
      <c r="NAJ1" s="592"/>
      <c r="NAK1" s="592"/>
      <c r="NAL1" s="592"/>
      <c r="NAM1" s="592"/>
      <c r="NAN1" s="592"/>
      <c r="NAO1" s="592" t="s">
        <v>359</v>
      </c>
      <c r="NAP1" s="592"/>
      <c r="NAQ1" s="592"/>
      <c r="NAR1" s="592"/>
      <c r="NAS1" s="592"/>
      <c r="NAT1" s="592"/>
      <c r="NAU1" s="592"/>
      <c r="NAV1" s="592"/>
      <c r="NAW1" s="592"/>
      <c r="NAX1" s="592"/>
      <c r="NAY1" s="592"/>
      <c r="NAZ1" s="592"/>
      <c r="NBA1" s="592"/>
      <c r="NBB1" s="592"/>
      <c r="NBC1" s="592"/>
      <c r="NBD1" s="592"/>
      <c r="NBE1" s="592" t="s">
        <v>359</v>
      </c>
      <c r="NBF1" s="592"/>
      <c r="NBG1" s="592"/>
      <c r="NBH1" s="592"/>
      <c r="NBI1" s="592"/>
      <c r="NBJ1" s="592"/>
      <c r="NBK1" s="592"/>
      <c r="NBL1" s="592"/>
      <c r="NBM1" s="592"/>
      <c r="NBN1" s="592"/>
      <c r="NBO1" s="592"/>
      <c r="NBP1" s="592"/>
      <c r="NBQ1" s="592"/>
      <c r="NBR1" s="592"/>
      <c r="NBS1" s="592"/>
      <c r="NBT1" s="592"/>
      <c r="NBU1" s="592" t="s">
        <v>359</v>
      </c>
      <c r="NBV1" s="592"/>
      <c r="NBW1" s="592"/>
      <c r="NBX1" s="592"/>
      <c r="NBY1" s="592"/>
      <c r="NBZ1" s="592"/>
      <c r="NCA1" s="592"/>
      <c r="NCB1" s="592"/>
      <c r="NCC1" s="592"/>
      <c r="NCD1" s="592"/>
      <c r="NCE1" s="592"/>
      <c r="NCF1" s="592"/>
      <c r="NCG1" s="592"/>
      <c r="NCH1" s="592"/>
      <c r="NCI1" s="592"/>
      <c r="NCJ1" s="592"/>
      <c r="NCK1" s="592" t="s">
        <v>359</v>
      </c>
      <c r="NCL1" s="592"/>
      <c r="NCM1" s="592"/>
      <c r="NCN1" s="592"/>
      <c r="NCO1" s="592"/>
      <c r="NCP1" s="592"/>
      <c r="NCQ1" s="592"/>
      <c r="NCR1" s="592"/>
      <c r="NCS1" s="592"/>
      <c r="NCT1" s="592"/>
      <c r="NCU1" s="592"/>
      <c r="NCV1" s="592"/>
      <c r="NCW1" s="592"/>
      <c r="NCX1" s="592"/>
      <c r="NCY1" s="592"/>
      <c r="NCZ1" s="592"/>
      <c r="NDA1" s="592" t="s">
        <v>359</v>
      </c>
      <c r="NDB1" s="592"/>
      <c r="NDC1" s="592"/>
      <c r="NDD1" s="592"/>
      <c r="NDE1" s="592"/>
      <c r="NDF1" s="592"/>
      <c r="NDG1" s="592"/>
      <c r="NDH1" s="592"/>
      <c r="NDI1" s="592"/>
      <c r="NDJ1" s="592"/>
      <c r="NDK1" s="592"/>
      <c r="NDL1" s="592"/>
      <c r="NDM1" s="592"/>
      <c r="NDN1" s="592"/>
      <c r="NDO1" s="592"/>
      <c r="NDP1" s="592"/>
      <c r="NDQ1" s="592" t="s">
        <v>359</v>
      </c>
      <c r="NDR1" s="592"/>
      <c r="NDS1" s="592"/>
      <c r="NDT1" s="592"/>
      <c r="NDU1" s="592"/>
      <c r="NDV1" s="592"/>
      <c r="NDW1" s="592"/>
      <c r="NDX1" s="592"/>
      <c r="NDY1" s="592"/>
      <c r="NDZ1" s="592"/>
      <c r="NEA1" s="592"/>
      <c r="NEB1" s="592"/>
      <c r="NEC1" s="592"/>
      <c r="NED1" s="592"/>
      <c r="NEE1" s="592"/>
      <c r="NEF1" s="592"/>
      <c r="NEG1" s="592" t="s">
        <v>359</v>
      </c>
      <c r="NEH1" s="592"/>
      <c r="NEI1" s="592"/>
      <c r="NEJ1" s="592"/>
      <c r="NEK1" s="592"/>
      <c r="NEL1" s="592"/>
      <c r="NEM1" s="592"/>
      <c r="NEN1" s="592"/>
      <c r="NEO1" s="592"/>
      <c r="NEP1" s="592"/>
      <c r="NEQ1" s="592"/>
      <c r="NER1" s="592"/>
      <c r="NES1" s="592"/>
      <c r="NET1" s="592"/>
      <c r="NEU1" s="592"/>
      <c r="NEV1" s="592"/>
      <c r="NEW1" s="592" t="s">
        <v>359</v>
      </c>
      <c r="NEX1" s="592"/>
      <c r="NEY1" s="592"/>
      <c r="NEZ1" s="592"/>
      <c r="NFA1" s="592"/>
      <c r="NFB1" s="592"/>
      <c r="NFC1" s="592"/>
      <c r="NFD1" s="592"/>
      <c r="NFE1" s="592"/>
      <c r="NFF1" s="592"/>
      <c r="NFG1" s="592"/>
      <c r="NFH1" s="592"/>
      <c r="NFI1" s="592"/>
      <c r="NFJ1" s="592"/>
      <c r="NFK1" s="592"/>
      <c r="NFL1" s="592"/>
      <c r="NFM1" s="592" t="s">
        <v>359</v>
      </c>
      <c r="NFN1" s="592"/>
      <c r="NFO1" s="592"/>
      <c r="NFP1" s="592"/>
      <c r="NFQ1" s="592"/>
      <c r="NFR1" s="592"/>
      <c r="NFS1" s="592"/>
      <c r="NFT1" s="592"/>
      <c r="NFU1" s="592"/>
      <c r="NFV1" s="592"/>
      <c r="NFW1" s="592"/>
      <c r="NFX1" s="592"/>
      <c r="NFY1" s="592"/>
      <c r="NFZ1" s="592"/>
      <c r="NGA1" s="592"/>
      <c r="NGB1" s="592"/>
      <c r="NGC1" s="592" t="s">
        <v>359</v>
      </c>
      <c r="NGD1" s="592"/>
      <c r="NGE1" s="592"/>
      <c r="NGF1" s="592"/>
      <c r="NGG1" s="592"/>
      <c r="NGH1" s="592"/>
      <c r="NGI1" s="592"/>
      <c r="NGJ1" s="592"/>
      <c r="NGK1" s="592"/>
      <c r="NGL1" s="592"/>
      <c r="NGM1" s="592"/>
      <c r="NGN1" s="592"/>
      <c r="NGO1" s="592"/>
      <c r="NGP1" s="592"/>
      <c r="NGQ1" s="592"/>
      <c r="NGR1" s="592"/>
      <c r="NGS1" s="592" t="s">
        <v>359</v>
      </c>
      <c r="NGT1" s="592"/>
      <c r="NGU1" s="592"/>
      <c r="NGV1" s="592"/>
      <c r="NGW1" s="592"/>
      <c r="NGX1" s="592"/>
      <c r="NGY1" s="592"/>
      <c r="NGZ1" s="592"/>
      <c r="NHA1" s="592"/>
      <c r="NHB1" s="592"/>
      <c r="NHC1" s="592"/>
      <c r="NHD1" s="592"/>
      <c r="NHE1" s="592"/>
      <c r="NHF1" s="592"/>
      <c r="NHG1" s="592"/>
      <c r="NHH1" s="592"/>
      <c r="NHI1" s="592" t="s">
        <v>359</v>
      </c>
      <c r="NHJ1" s="592"/>
      <c r="NHK1" s="592"/>
      <c r="NHL1" s="592"/>
      <c r="NHM1" s="592"/>
      <c r="NHN1" s="592"/>
      <c r="NHO1" s="592"/>
      <c r="NHP1" s="592"/>
      <c r="NHQ1" s="592"/>
      <c r="NHR1" s="592"/>
      <c r="NHS1" s="592"/>
      <c r="NHT1" s="592"/>
      <c r="NHU1" s="592"/>
      <c r="NHV1" s="592"/>
      <c r="NHW1" s="592"/>
      <c r="NHX1" s="592"/>
      <c r="NHY1" s="592" t="s">
        <v>359</v>
      </c>
      <c r="NHZ1" s="592"/>
      <c r="NIA1" s="592"/>
      <c r="NIB1" s="592"/>
      <c r="NIC1" s="592"/>
      <c r="NID1" s="592"/>
      <c r="NIE1" s="592"/>
      <c r="NIF1" s="592"/>
      <c r="NIG1" s="592"/>
      <c r="NIH1" s="592"/>
      <c r="NII1" s="592"/>
      <c r="NIJ1" s="592"/>
      <c r="NIK1" s="592"/>
      <c r="NIL1" s="592"/>
      <c r="NIM1" s="592"/>
      <c r="NIN1" s="592"/>
      <c r="NIO1" s="592" t="s">
        <v>359</v>
      </c>
      <c r="NIP1" s="592"/>
      <c r="NIQ1" s="592"/>
      <c r="NIR1" s="592"/>
      <c r="NIS1" s="592"/>
      <c r="NIT1" s="592"/>
      <c r="NIU1" s="592"/>
      <c r="NIV1" s="592"/>
      <c r="NIW1" s="592"/>
      <c r="NIX1" s="592"/>
      <c r="NIY1" s="592"/>
      <c r="NIZ1" s="592"/>
      <c r="NJA1" s="592"/>
      <c r="NJB1" s="592"/>
      <c r="NJC1" s="592"/>
      <c r="NJD1" s="592"/>
      <c r="NJE1" s="592" t="s">
        <v>359</v>
      </c>
      <c r="NJF1" s="592"/>
      <c r="NJG1" s="592"/>
      <c r="NJH1" s="592"/>
      <c r="NJI1" s="592"/>
      <c r="NJJ1" s="592"/>
      <c r="NJK1" s="592"/>
      <c r="NJL1" s="592"/>
      <c r="NJM1" s="592"/>
      <c r="NJN1" s="592"/>
      <c r="NJO1" s="592"/>
      <c r="NJP1" s="592"/>
      <c r="NJQ1" s="592"/>
      <c r="NJR1" s="592"/>
      <c r="NJS1" s="592"/>
      <c r="NJT1" s="592"/>
      <c r="NJU1" s="592" t="s">
        <v>359</v>
      </c>
      <c r="NJV1" s="592"/>
      <c r="NJW1" s="592"/>
      <c r="NJX1" s="592"/>
      <c r="NJY1" s="592"/>
      <c r="NJZ1" s="592"/>
      <c r="NKA1" s="592"/>
      <c r="NKB1" s="592"/>
      <c r="NKC1" s="592"/>
      <c r="NKD1" s="592"/>
      <c r="NKE1" s="592"/>
      <c r="NKF1" s="592"/>
      <c r="NKG1" s="592"/>
      <c r="NKH1" s="592"/>
      <c r="NKI1" s="592"/>
      <c r="NKJ1" s="592"/>
      <c r="NKK1" s="592" t="s">
        <v>359</v>
      </c>
      <c r="NKL1" s="592"/>
      <c r="NKM1" s="592"/>
      <c r="NKN1" s="592"/>
      <c r="NKO1" s="592"/>
      <c r="NKP1" s="592"/>
      <c r="NKQ1" s="592"/>
      <c r="NKR1" s="592"/>
      <c r="NKS1" s="592"/>
      <c r="NKT1" s="592"/>
      <c r="NKU1" s="592"/>
      <c r="NKV1" s="592"/>
      <c r="NKW1" s="592"/>
      <c r="NKX1" s="592"/>
      <c r="NKY1" s="592"/>
      <c r="NKZ1" s="592"/>
      <c r="NLA1" s="592" t="s">
        <v>359</v>
      </c>
      <c r="NLB1" s="592"/>
      <c r="NLC1" s="592"/>
      <c r="NLD1" s="592"/>
      <c r="NLE1" s="592"/>
      <c r="NLF1" s="592"/>
      <c r="NLG1" s="592"/>
      <c r="NLH1" s="592"/>
      <c r="NLI1" s="592"/>
      <c r="NLJ1" s="592"/>
      <c r="NLK1" s="592"/>
      <c r="NLL1" s="592"/>
      <c r="NLM1" s="592"/>
      <c r="NLN1" s="592"/>
      <c r="NLO1" s="592"/>
      <c r="NLP1" s="592"/>
      <c r="NLQ1" s="592" t="s">
        <v>359</v>
      </c>
      <c r="NLR1" s="592"/>
      <c r="NLS1" s="592"/>
      <c r="NLT1" s="592"/>
      <c r="NLU1" s="592"/>
      <c r="NLV1" s="592"/>
      <c r="NLW1" s="592"/>
      <c r="NLX1" s="592"/>
      <c r="NLY1" s="592"/>
      <c r="NLZ1" s="592"/>
      <c r="NMA1" s="592"/>
      <c r="NMB1" s="592"/>
      <c r="NMC1" s="592"/>
      <c r="NMD1" s="592"/>
      <c r="NME1" s="592"/>
      <c r="NMF1" s="592"/>
      <c r="NMG1" s="592" t="s">
        <v>359</v>
      </c>
      <c r="NMH1" s="592"/>
      <c r="NMI1" s="592"/>
      <c r="NMJ1" s="592"/>
      <c r="NMK1" s="592"/>
      <c r="NML1" s="592"/>
      <c r="NMM1" s="592"/>
      <c r="NMN1" s="592"/>
      <c r="NMO1" s="592"/>
      <c r="NMP1" s="592"/>
      <c r="NMQ1" s="592"/>
      <c r="NMR1" s="592"/>
      <c r="NMS1" s="592"/>
      <c r="NMT1" s="592"/>
      <c r="NMU1" s="592"/>
      <c r="NMV1" s="592"/>
      <c r="NMW1" s="592" t="s">
        <v>359</v>
      </c>
      <c r="NMX1" s="592"/>
      <c r="NMY1" s="592"/>
      <c r="NMZ1" s="592"/>
      <c r="NNA1" s="592"/>
      <c r="NNB1" s="592"/>
      <c r="NNC1" s="592"/>
      <c r="NND1" s="592"/>
      <c r="NNE1" s="592"/>
      <c r="NNF1" s="592"/>
      <c r="NNG1" s="592"/>
      <c r="NNH1" s="592"/>
      <c r="NNI1" s="592"/>
      <c r="NNJ1" s="592"/>
      <c r="NNK1" s="592"/>
      <c r="NNL1" s="592"/>
      <c r="NNM1" s="592" t="s">
        <v>359</v>
      </c>
      <c r="NNN1" s="592"/>
      <c r="NNO1" s="592"/>
      <c r="NNP1" s="592"/>
      <c r="NNQ1" s="592"/>
      <c r="NNR1" s="592"/>
      <c r="NNS1" s="592"/>
      <c r="NNT1" s="592"/>
      <c r="NNU1" s="592"/>
      <c r="NNV1" s="592"/>
      <c r="NNW1" s="592"/>
      <c r="NNX1" s="592"/>
      <c r="NNY1" s="592"/>
      <c r="NNZ1" s="592"/>
      <c r="NOA1" s="592"/>
      <c r="NOB1" s="592"/>
      <c r="NOC1" s="592" t="s">
        <v>359</v>
      </c>
      <c r="NOD1" s="592"/>
      <c r="NOE1" s="592"/>
      <c r="NOF1" s="592"/>
      <c r="NOG1" s="592"/>
      <c r="NOH1" s="592"/>
      <c r="NOI1" s="592"/>
      <c r="NOJ1" s="592"/>
      <c r="NOK1" s="592"/>
      <c r="NOL1" s="592"/>
      <c r="NOM1" s="592"/>
      <c r="NON1" s="592"/>
      <c r="NOO1" s="592"/>
      <c r="NOP1" s="592"/>
      <c r="NOQ1" s="592"/>
      <c r="NOR1" s="592"/>
      <c r="NOS1" s="592" t="s">
        <v>359</v>
      </c>
      <c r="NOT1" s="592"/>
      <c r="NOU1" s="592"/>
      <c r="NOV1" s="592"/>
      <c r="NOW1" s="592"/>
      <c r="NOX1" s="592"/>
      <c r="NOY1" s="592"/>
      <c r="NOZ1" s="592"/>
      <c r="NPA1" s="592"/>
      <c r="NPB1" s="592"/>
      <c r="NPC1" s="592"/>
      <c r="NPD1" s="592"/>
      <c r="NPE1" s="592"/>
      <c r="NPF1" s="592"/>
      <c r="NPG1" s="592"/>
      <c r="NPH1" s="592"/>
      <c r="NPI1" s="592" t="s">
        <v>359</v>
      </c>
      <c r="NPJ1" s="592"/>
      <c r="NPK1" s="592"/>
      <c r="NPL1" s="592"/>
      <c r="NPM1" s="592"/>
      <c r="NPN1" s="592"/>
      <c r="NPO1" s="592"/>
      <c r="NPP1" s="592"/>
      <c r="NPQ1" s="592"/>
      <c r="NPR1" s="592"/>
      <c r="NPS1" s="592"/>
      <c r="NPT1" s="592"/>
      <c r="NPU1" s="592"/>
      <c r="NPV1" s="592"/>
      <c r="NPW1" s="592"/>
      <c r="NPX1" s="592"/>
      <c r="NPY1" s="592" t="s">
        <v>359</v>
      </c>
      <c r="NPZ1" s="592"/>
      <c r="NQA1" s="592"/>
      <c r="NQB1" s="592"/>
      <c r="NQC1" s="592"/>
      <c r="NQD1" s="592"/>
      <c r="NQE1" s="592"/>
      <c r="NQF1" s="592"/>
      <c r="NQG1" s="592"/>
      <c r="NQH1" s="592"/>
      <c r="NQI1" s="592"/>
      <c r="NQJ1" s="592"/>
      <c r="NQK1" s="592"/>
      <c r="NQL1" s="592"/>
      <c r="NQM1" s="592"/>
      <c r="NQN1" s="592"/>
      <c r="NQO1" s="592" t="s">
        <v>359</v>
      </c>
      <c r="NQP1" s="592"/>
      <c r="NQQ1" s="592"/>
      <c r="NQR1" s="592"/>
      <c r="NQS1" s="592"/>
      <c r="NQT1" s="592"/>
      <c r="NQU1" s="592"/>
      <c r="NQV1" s="592"/>
      <c r="NQW1" s="592"/>
      <c r="NQX1" s="592"/>
      <c r="NQY1" s="592"/>
      <c r="NQZ1" s="592"/>
      <c r="NRA1" s="592"/>
      <c r="NRB1" s="592"/>
      <c r="NRC1" s="592"/>
      <c r="NRD1" s="592"/>
      <c r="NRE1" s="592" t="s">
        <v>359</v>
      </c>
      <c r="NRF1" s="592"/>
      <c r="NRG1" s="592"/>
      <c r="NRH1" s="592"/>
      <c r="NRI1" s="592"/>
      <c r="NRJ1" s="592"/>
      <c r="NRK1" s="592"/>
      <c r="NRL1" s="592"/>
      <c r="NRM1" s="592"/>
      <c r="NRN1" s="592"/>
      <c r="NRO1" s="592"/>
      <c r="NRP1" s="592"/>
      <c r="NRQ1" s="592"/>
      <c r="NRR1" s="592"/>
      <c r="NRS1" s="592"/>
      <c r="NRT1" s="592"/>
      <c r="NRU1" s="592" t="s">
        <v>359</v>
      </c>
      <c r="NRV1" s="592"/>
      <c r="NRW1" s="592"/>
      <c r="NRX1" s="592"/>
      <c r="NRY1" s="592"/>
      <c r="NRZ1" s="592"/>
      <c r="NSA1" s="592"/>
      <c r="NSB1" s="592"/>
      <c r="NSC1" s="592"/>
      <c r="NSD1" s="592"/>
      <c r="NSE1" s="592"/>
      <c r="NSF1" s="592"/>
      <c r="NSG1" s="592"/>
      <c r="NSH1" s="592"/>
      <c r="NSI1" s="592"/>
      <c r="NSJ1" s="592"/>
      <c r="NSK1" s="592" t="s">
        <v>359</v>
      </c>
      <c r="NSL1" s="592"/>
      <c r="NSM1" s="592"/>
      <c r="NSN1" s="592"/>
      <c r="NSO1" s="592"/>
      <c r="NSP1" s="592"/>
      <c r="NSQ1" s="592"/>
      <c r="NSR1" s="592"/>
      <c r="NSS1" s="592"/>
      <c r="NST1" s="592"/>
      <c r="NSU1" s="592"/>
      <c r="NSV1" s="592"/>
      <c r="NSW1" s="592"/>
      <c r="NSX1" s="592"/>
      <c r="NSY1" s="592"/>
      <c r="NSZ1" s="592"/>
      <c r="NTA1" s="592" t="s">
        <v>359</v>
      </c>
      <c r="NTB1" s="592"/>
      <c r="NTC1" s="592"/>
      <c r="NTD1" s="592"/>
      <c r="NTE1" s="592"/>
      <c r="NTF1" s="592"/>
      <c r="NTG1" s="592"/>
      <c r="NTH1" s="592"/>
      <c r="NTI1" s="592"/>
      <c r="NTJ1" s="592"/>
      <c r="NTK1" s="592"/>
      <c r="NTL1" s="592"/>
      <c r="NTM1" s="592"/>
      <c r="NTN1" s="592"/>
      <c r="NTO1" s="592"/>
      <c r="NTP1" s="592"/>
      <c r="NTQ1" s="592" t="s">
        <v>359</v>
      </c>
      <c r="NTR1" s="592"/>
      <c r="NTS1" s="592"/>
      <c r="NTT1" s="592"/>
      <c r="NTU1" s="592"/>
      <c r="NTV1" s="592"/>
      <c r="NTW1" s="592"/>
      <c r="NTX1" s="592"/>
      <c r="NTY1" s="592"/>
      <c r="NTZ1" s="592"/>
      <c r="NUA1" s="592"/>
      <c r="NUB1" s="592"/>
      <c r="NUC1" s="592"/>
      <c r="NUD1" s="592"/>
      <c r="NUE1" s="592"/>
      <c r="NUF1" s="592"/>
      <c r="NUG1" s="592" t="s">
        <v>359</v>
      </c>
      <c r="NUH1" s="592"/>
      <c r="NUI1" s="592"/>
      <c r="NUJ1" s="592"/>
      <c r="NUK1" s="592"/>
      <c r="NUL1" s="592"/>
      <c r="NUM1" s="592"/>
      <c r="NUN1" s="592"/>
      <c r="NUO1" s="592"/>
      <c r="NUP1" s="592"/>
      <c r="NUQ1" s="592"/>
      <c r="NUR1" s="592"/>
      <c r="NUS1" s="592"/>
      <c r="NUT1" s="592"/>
      <c r="NUU1" s="592"/>
      <c r="NUV1" s="592"/>
      <c r="NUW1" s="592" t="s">
        <v>359</v>
      </c>
      <c r="NUX1" s="592"/>
      <c r="NUY1" s="592"/>
      <c r="NUZ1" s="592"/>
      <c r="NVA1" s="592"/>
      <c r="NVB1" s="592"/>
      <c r="NVC1" s="592"/>
      <c r="NVD1" s="592"/>
      <c r="NVE1" s="592"/>
      <c r="NVF1" s="592"/>
      <c r="NVG1" s="592"/>
      <c r="NVH1" s="592"/>
      <c r="NVI1" s="592"/>
      <c r="NVJ1" s="592"/>
      <c r="NVK1" s="592"/>
      <c r="NVL1" s="592"/>
      <c r="NVM1" s="592" t="s">
        <v>359</v>
      </c>
      <c r="NVN1" s="592"/>
      <c r="NVO1" s="592"/>
      <c r="NVP1" s="592"/>
      <c r="NVQ1" s="592"/>
      <c r="NVR1" s="592"/>
      <c r="NVS1" s="592"/>
      <c r="NVT1" s="592"/>
      <c r="NVU1" s="592"/>
      <c r="NVV1" s="592"/>
      <c r="NVW1" s="592"/>
      <c r="NVX1" s="592"/>
      <c r="NVY1" s="592"/>
      <c r="NVZ1" s="592"/>
      <c r="NWA1" s="592"/>
      <c r="NWB1" s="592"/>
      <c r="NWC1" s="592" t="s">
        <v>359</v>
      </c>
      <c r="NWD1" s="592"/>
      <c r="NWE1" s="592"/>
      <c r="NWF1" s="592"/>
      <c r="NWG1" s="592"/>
      <c r="NWH1" s="592"/>
      <c r="NWI1" s="592"/>
      <c r="NWJ1" s="592"/>
      <c r="NWK1" s="592"/>
      <c r="NWL1" s="592"/>
      <c r="NWM1" s="592"/>
      <c r="NWN1" s="592"/>
      <c r="NWO1" s="592"/>
      <c r="NWP1" s="592"/>
      <c r="NWQ1" s="592"/>
      <c r="NWR1" s="592"/>
      <c r="NWS1" s="592" t="s">
        <v>359</v>
      </c>
      <c r="NWT1" s="592"/>
      <c r="NWU1" s="592"/>
      <c r="NWV1" s="592"/>
      <c r="NWW1" s="592"/>
      <c r="NWX1" s="592"/>
      <c r="NWY1" s="592"/>
      <c r="NWZ1" s="592"/>
      <c r="NXA1" s="592"/>
      <c r="NXB1" s="592"/>
      <c r="NXC1" s="592"/>
      <c r="NXD1" s="592"/>
      <c r="NXE1" s="592"/>
      <c r="NXF1" s="592"/>
      <c r="NXG1" s="592"/>
      <c r="NXH1" s="592"/>
      <c r="NXI1" s="592" t="s">
        <v>359</v>
      </c>
      <c r="NXJ1" s="592"/>
      <c r="NXK1" s="592"/>
      <c r="NXL1" s="592"/>
      <c r="NXM1" s="592"/>
      <c r="NXN1" s="592"/>
      <c r="NXO1" s="592"/>
      <c r="NXP1" s="592"/>
      <c r="NXQ1" s="592"/>
      <c r="NXR1" s="592"/>
      <c r="NXS1" s="592"/>
      <c r="NXT1" s="592"/>
      <c r="NXU1" s="592"/>
      <c r="NXV1" s="592"/>
      <c r="NXW1" s="592"/>
      <c r="NXX1" s="592"/>
      <c r="NXY1" s="592" t="s">
        <v>359</v>
      </c>
      <c r="NXZ1" s="592"/>
      <c r="NYA1" s="592"/>
      <c r="NYB1" s="592"/>
      <c r="NYC1" s="592"/>
      <c r="NYD1" s="592"/>
      <c r="NYE1" s="592"/>
      <c r="NYF1" s="592"/>
      <c r="NYG1" s="592"/>
      <c r="NYH1" s="592"/>
      <c r="NYI1" s="592"/>
      <c r="NYJ1" s="592"/>
      <c r="NYK1" s="592"/>
      <c r="NYL1" s="592"/>
      <c r="NYM1" s="592"/>
      <c r="NYN1" s="592"/>
      <c r="NYO1" s="592" t="s">
        <v>359</v>
      </c>
      <c r="NYP1" s="592"/>
      <c r="NYQ1" s="592"/>
      <c r="NYR1" s="592"/>
      <c r="NYS1" s="592"/>
      <c r="NYT1" s="592"/>
      <c r="NYU1" s="592"/>
      <c r="NYV1" s="592"/>
      <c r="NYW1" s="592"/>
      <c r="NYX1" s="592"/>
      <c r="NYY1" s="592"/>
      <c r="NYZ1" s="592"/>
      <c r="NZA1" s="592"/>
      <c r="NZB1" s="592"/>
      <c r="NZC1" s="592"/>
      <c r="NZD1" s="592"/>
      <c r="NZE1" s="592" t="s">
        <v>359</v>
      </c>
      <c r="NZF1" s="592"/>
      <c r="NZG1" s="592"/>
      <c r="NZH1" s="592"/>
      <c r="NZI1" s="592"/>
      <c r="NZJ1" s="592"/>
      <c r="NZK1" s="592"/>
      <c r="NZL1" s="592"/>
      <c r="NZM1" s="592"/>
      <c r="NZN1" s="592"/>
      <c r="NZO1" s="592"/>
      <c r="NZP1" s="592"/>
      <c r="NZQ1" s="592"/>
      <c r="NZR1" s="592"/>
      <c r="NZS1" s="592"/>
      <c r="NZT1" s="592"/>
      <c r="NZU1" s="592" t="s">
        <v>359</v>
      </c>
      <c r="NZV1" s="592"/>
      <c r="NZW1" s="592"/>
      <c r="NZX1" s="592"/>
      <c r="NZY1" s="592"/>
      <c r="NZZ1" s="592"/>
      <c r="OAA1" s="592"/>
      <c r="OAB1" s="592"/>
      <c r="OAC1" s="592"/>
      <c r="OAD1" s="592"/>
      <c r="OAE1" s="592"/>
      <c r="OAF1" s="592"/>
      <c r="OAG1" s="592"/>
      <c r="OAH1" s="592"/>
      <c r="OAI1" s="592"/>
      <c r="OAJ1" s="592"/>
      <c r="OAK1" s="592" t="s">
        <v>359</v>
      </c>
      <c r="OAL1" s="592"/>
      <c r="OAM1" s="592"/>
      <c r="OAN1" s="592"/>
      <c r="OAO1" s="592"/>
      <c r="OAP1" s="592"/>
      <c r="OAQ1" s="592"/>
      <c r="OAR1" s="592"/>
      <c r="OAS1" s="592"/>
      <c r="OAT1" s="592"/>
      <c r="OAU1" s="592"/>
      <c r="OAV1" s="592"/>
      <c r="OAW1" s="592"/>
      <c r="OAX1" s="592"/>
      <c r="OAY1" s="592"/>
      <c r="OAZ1" s="592"/>
      <c r="OBA1" s="592" t="s">
        <v>359</v>
      </c>
      <c r="OBB1" s="592"/>
      <c r="OBC1" s="592"/>
      <c r="OBD1" s="592"/>
      <c r="OBE1" s="592"/>
      <c r="OBF1" s="592"/>
      <c r="OBG1" s="592"/>
      <c r="OBH1" s="592"/>
      <c r="OBI1" s="592"/>
      <c r="OBJ1" s="592"/>
      <c r="OBK1" s="592"/>
      <c r="OBL1" s="592"/>
      <c r="OBM1" s="592"/>
      <c r="OBN1" s="592"/>
      <c r="OBO1" s="592"/>
      <c r="OBP1" s="592"/>
      <c r="OBQ1" s="592" t="s">
        <v>359</v>
      </c>
      <c r="OBR1" s="592"/>
      <c r="OBS1" s="592"/>
      <c r="OBT1" s="592"/>
      <c r="OBU1" s="592"/>
      <c r="OBV1" s="592"/>
      <c r="OBW1" s="592"/>
      <c r="OBX1" s="592"/>
      <c r="OBY1" s="592"/>
      <c r="OBZ1" s="592"/>
      <c r="OCA1" s="592"/>
      <c r="OCB1" s="592"/>
      <c r="OCC1" s="592"/>
      <c r="OCD1" s="592"/>
      <c r="OCE1" s="592"/>
      <c r="OCF1" s="592"/>
      <c r="OCG1" s="592" t="s">
        <v>359</v>
      </c>
      <c r="OCH1" s="592"/>
      <c r="OCI1" s="592"/>
      <c r="OCJ1" s="592"/>
      <c r="OCK1" s="592"/>
      <c r="OCL1" s="592"/>
      <c r="OCM1" s="592"/>
      <c r="OCN1" s="592"/>
      <c r="OCO1" s="592"/>
      <c r="OCP1" s="592"/>
      <c r="OCQ1" s="592"/>
      <c r="OCR1" s="592"/>
      <c r="OCS1" s="592"/>
      <c r="OCT1" s="592"/>
      <c r="OCU1" s="592"/>
      <c r="OCV1" s="592"/>
      <c r="OCW1" s="592" t="s">
        <v>359</v>
      </c>
      <c r="OCX1" s="592"/>
      <c r="OCY1" s="592"/>
      <c r="OCZ1" s="592"/>
      <c r="ODA1" s="592"/>
      <c r="ODB1" s="592"/>
      <c r="ODC1" s="592"/>
      <c r="ODD1" s="592"/>
      <c r="ODE1" s="592"/>
      <c r="ODF1" s="592"/>
      <c r="ODG1" s="592"/>
      <c r="ODH1" s="592"/>
      <c r="ODI1" s="592"/>
      <c r="ODJ1" s="592"/>
      <c r="ODK1" s="592"/>
      <c r="ODL1" s="592"/>
      <c r="ODM1" s="592" t="s">
        <v>359</v>
      </c>
      <c r="ODN1" s="592"/>
      <c r="ODO1" s="592"/>
      <c r="ODP1" s="592"/>
      <c r="ODQ1" s="592"/>
      <c r="ODR1" s="592"/>
      <c r="ODS1" s="592"/>
      <c r="ODT1" s="592"/>
      <c r="ODU1" s="592"/>
      <c r="ODV1" s="592"/>
      <c r="ODW1" s="592"/>
      <c r="ODX1" s="592"/>
      <c r="ODY1" s="592"/>
      <c r="ODZ1" s="592"/>
      <c r="OEA1" s="592"/>
      <c r="OEB1" s="592"/>
      <c r="OEC1" s="592" t="s">
        <v>359</v>
      </c>
      <c r="OED1" s="592"/>
      <c r="OEE1" s="592"/>
      <c r="OEF1" s="592"/>
      <c r="OEG1" s="592"/>
      <c r="OEH1" s="592"/>
      <c r="OEI1" s="592"/>
      <c r="OEJ1" s="592"/>
      <c r="OEK1" s="592"/>
      <c r="OEL1" s="592"/>
      <c r="OEM1" s="592"/>
      <c r="OEN1" s="592"/>
      <c r="OEO1" s="592"/>
      <c r="OEP1" s="592"/>
      <c r="OEQ1" s="592"/>
      <c r="OER1" s="592"/>
      <c r="OES1" s="592" t="s">
        <v>359</v>
      </c>
      <c r="OET1" s="592"/>
      <c r="OEU1" s="592"/>
      <c r="OEV1" s="592"/>
      <c r="OEW1" s="592"/>
      <c r="OEX1" s="592"/>
      <c r="OEY1" s="592"/>
      <c r="OEZ1" s="592"/>
      <c r="OFA1" s="592"/>
      <c r="OFB1" s="592"/>
      <c r="OFC1" s="592"/>
      <c r="OFD1" s="592"/>
      <c r="OFE1" s="592"/>
      <c r="OFF1" s="592"/>
      <c r="OFG1" s="592"/>
      <c r="OFH1" s="592"/>
      <c r="OFI1" s="592" t="s">
        <v>359</v>
      </c>
      <c r="OFJ1" s="592"/>
      <c r="OFK1" s="592"/>
      <c r="OFL1" s="592"/>
      <c r="OFM1" s="592"/>
      <c r="OFN1" s="592"/>
      <c r="OFO1" s="592"/>
      <c r="OFP1" s="592"/>
      <c r="OFQ1" s="592"/>
      <c r="OFR1" s="592"/>
      <c r="OFS1" s="592"/>
      <c r="OFT1" s="592"/>
      <c r="OFU1" s="592"/>
      <c r="OFV1" s="592"/>
      <c r="OFW1" s="592"/>
      <c r="OFX1" s="592"/>
      <c r="OFY1" s="592" t="s">
        <v>359</v>
      </c>
      <c r="OFZ1" s="592"/>
      <c r="OGA1" s="592"/>
      <c r="OGB1" s="592"/>
      <c r="OGC1" s="592"/>
      <c r="OGD1" s="592"/>
      <c r="OGE1" s="592"/>
      <c r="OGF1" s="592"/>
      <c r="OGG1" s="592"/>
      <c r="OGH1" s="592"/>
      <c r="OGI1" s="592"/>
      <c r="OGJ1" s="592"/>
      <c r="OGK1" s="592"/>
      <c r="OGL1" s="592"/>
      <c r="OGM1" s="592"/>
      <c r="OGN1" s="592"/>
      <c r="OGO1" s="592" t="s">
        <v>359</v>
      </c>
      <c r="OGP1" s="592"/>
      <c r="OGQ1" s="592"/>
      <c r="OGR1" s="592"/>
      <c r="OGS1" s="592"/>
      <c r="OGT1" s="592"/>
      <c r="OGU1" s="592"/>
      <c r="OGV1" s="592"/>
      <c r="OGW1" s="592"/>
      <c r="OGX1" s="592"/>
      <c r="OGY1" s="592"/>
      <c r="OGZ1" s="592"/>
      <c r="OHA1" s="592"/>
      <c r="OHB1" s="592"/>
      <c r="OHC1" s="592"/>
      <c r="OHD1" s="592"/>
      <c r="OHE1" s="592" t="s">
        <v>359</v>
      </c>
      <c r="OHF1" s="592"/>
      <c r="OHG1" s="592"/>
      <c r="OHH1" s="592"/>
      <c r="OHI1" s="592"/>
      <c r="OHJ1" s="592"/>
      <c r="OHK1" s="592"/>
      <c r="OHL1" s="592"/>
      <c r="OHM1" s="592"/>
      <c r="OHN1" s="592"/>
      <c r="OHO1" s="592"/>
      <c r="OHP1" s="592"/>
      <c r="OHQ1" s="592"/>
      <c r="OHR1" s="592"/>
      <c r="OHS1" s="592"/>
      <c r="OHT1" s="592"/>
      <c r="OHU1" s="592" t="s">
        <v>359</v>
      </c>
      <c r="OHV1" s="592"/>
      <c r="OHW1" s="592"/>
      <c r="OHX1" s="592"/>
      <c r="OHY1" s="592"/>
      <c r="OHZ1" s="592"/>
      <c r="OIA1" s="592"/>
      <c r="OIB1" s="592"/>
      <c r="OIC1" s="592"/>
      <c r="OID1" s="592"/>
      <c r="OIE1" s="592"/>
      <c r="OIF1" s="592"/>
      <c r="OIG1" s="592"/>
      <c r="OIH1" s="592"/>
      <c r="OII1" s="592"/>
      <c r="OIJ1" s="592"/>
      <c r="OIK1" s="592" t="s">
        <v>359</v>
      </c>
      <c r="OIL1" s="592"/>
      <c r="OIM1" s="592"/>
      <c r="OIN1" s="592"/>
      <c r="OIO1" s="592"/>
      <c r="OIP1" s="592"/>
      <c r="OIQ1" s="592"/>
      <c r="OIR1" s="592"/>
      <c r="OIS1" s="592"/>
      <c r="OIT1" s="592"/>
      <c r="OIU1" s="592"/>
      <c r="OIV1" s="592"/>
      <c r="OIW1" s="592"/>
      <c r="OIX1" s="592"/>
      <c r="OIY1" s="592"/>
      <c r="OIZ1" s="592"/>
      <c r="OJA1" s="592" t="s">
        <v>359</v>
      </c>
      <c r="OJB1" s="592"/>
      <c r="OJC1" s="592"/>
      <c r="OJD1" s="592"/>
      <c r="OJE1" s="592"/>
      <c r="OJF1" s="592"/>
      <c r="OJG1" s="592"/>
      <c r="OJH1" s="592"/>
      <c r="OJI1" s="592"/>
      <c r="OJJ1" s="592"/>
      <c r="OJK1" s="592"/>
      <c r="OJL1" s="592"/>
      <c r="OJM1" s="592"/>
      <c r="OJN1" s="592"/>
      <c r="OJO1" s="592"/>
      <c r="OJP1" s="592"/>
      <c r="OJQ1" s="592" t="s">
        <v>359</v>
      </c>
      <c r="OJR1" s="592"/>
      <c r="OJS1" s="592"/>
      <c r="OJT1" s="592"/>
      <c r="OJU1" s="592"/>
      <c r="OJV1" s="592"/>
      <c r="OJW1" s="592"/>
      <c r="OJX1" s="592"/>
      <c r="OJY1" s="592"/>
      <c r="OJZ1" s="592"/>
      <c r="OKA1" s="592"/>
      <c r="OKB1" s="592"/>
      <c r="OKC1" s="592"/>
      <c r="OKD1" s="592"/>
      <c r="OKE1" s="592"/>
      <c r="OKF1" s="592"/>
      <c r="OKG1" s="592" t="s">
        <v>359</v>
      </c>
      <c r="OKH1" s="592"/>
      <c r="OKI1" s="592"/>
      <c r="OKJ1" s="592"/>
      <c r="OKK1" s="592"/>
      <c r="OKL1" s="592"/>
      <c r="OKM1" s="592"/>
      <c r="OKN1" s="592"/>
      <c r="OKO1" s="592"/>
      <c r="OKP1" s="592"/>
      <c r="OKQ1" s="592"/>
      <c r="OKR1" s="592"/>
      <c r="OKS1" s="592"/>
      <c r="OKT1" s="592"/>
      <c r="OKU1" s="592"/>
      <c r="OKV1" s="592"/>
      <c r="OKW1" s="592" t="s">
        <v>359</v>
      </c>
      <c r="OKX1" s="592"/>
      <c r="OKY1" s="592"/>
      <c r="OKZ1" s="592"/>
      <c r="OLA1" s="592"/>
      <c r="OLB1" s="592"/>
      <c r="OLC1" s="592"/>
      <c r="OLD1" s="592"/>
      <c r="OLE1" s="592"/>
      <c r="OLF1" s="592"/>
      <c r="OLG1" s="592"/>
      <c r="OLH1" s="592"/>
      <c r="OLI1" s="592"/>
      <c r="OLJ1" s="592"/>
      <c r="OLK1" s="592"/>
      <c r="OLL1" s="592"/>
      <c r="OLM1" s="592" t="s">
        <v>359</v>
      </c>
      <c r="OLN1" s="592"/>
      <c r="OLO1" s="592"/>
      <c r="OLP1" s="592"/>
      <c r="OLQ1" s="592"/>
      <c r="OLR1" s="592"/>
      <c r="OLS1" s="592"/>
      <c r="OLT1" s="592"/>
      <c r="OLU1" s="592"/>
      <c r="OLV1" s="592"/>
      <c r="OLW1" s="592"/>
      <c r="OLX1" s="592"/>
      <c r="OLY1" s="592"/>
      <c r="OLZ1" s="592"/>
      <c r="OMA1" s="592"/>
      <c r="OMB1" s="592"/>
      <c r="OMC1" s="592" t="s">
        <v>359</v>
      </c>
      <c r="OMD1" s="592"/>
      <c r="OME1" s="592"/>
      <c r="OMF1" s="592"/>
      <c r="OMG1" s="592"/>
      <c r="OMH1" s="592"/>
      <c r="OMI1" s="592"/>
      <c r="OMJ1" s="592"/>
      <c r="OMK1" s="592"/>
      <c r="OML1" s="592"/>
      <c r="OMM1" s="592"/>
      <c r="OMN1" s="592"/>
      <c r="OMO1" s="592"/>
      <c r="OMP1" s="592"/>
      <c r="OMQ1" s="592"/>
      <c r="OMR1" s="592"/>
      <c r="OMS1" s="592" t="s">
        <v>359</v>
      </c>
      <c r="OMT1" s="592"/>
      <c r="OMU1" s="592"/>
      <c r="OMV1" s="592"/>
      <c r="OMW1" s="592"/>
      <c r="OMX1" s="592"/>
      <c r="OMY1" s="592"/>
      <c r="OMZ1" s="592"/>
      <c r="ONA1" s="592"/>
      <c r="ONB1" s="592"/>
      <c r="ONC1" s="592"/>
      <c r="OND1" s="592"/>
      <c r="ONE1" s="592"/>
      <c r="ONF1" s="592"/>
      <c r="ONG1" s="592"/>
      <c r="ONH1" s="592"/>
      <c r="ONI1" s="592" t="s">
        <v>359</v>
      </c>
      <c r="ONJ1" s="592"/>
      <c r="ONK1" s="592"/>
      <c r="ONL1" s="592"/>
      <c r="ONM1" s="592"/>
      <c r="ONN1" s="592"/>
      <c r="ONO1" s="592"/>
      <c r="ONP1" s="592"/>
      <c r="ONQ1" s="592"/>
      <c r="ONR1" s="592"/>
      <c r="ONS1" s="592"/>
      <c r="ONT1" s="592"/>
      <c r="ONU1" s="592"/>
      <c r="ONV1" s="592"/>
      <c r="ONW1" s="592"/>
      <c r="ONX1" s="592"/>
      <c r="ONY1" s="592" t="s">
        <v>359</v>
      </c>
      <c r="ONZ1" s="592"/>
      <c r="OOA1" s="592"/>
      <c r="OOB1" s="592"/>
      <c r="OOC1" s="592"/>
      <c r="OOD1" s="592"/>
      <c r="OOE1" s="592"/>
      <c r="OOF1" s="592"/>
      <c r="OOG1" s="592"/>
      <c r="OOH1" s="592"/>
      <c r="OOI1" s="592"/>
      <c r="OOJ1" s="592"/>
      <c r="OOK1" s="592"/>
      <c r="OOL1" s="592"/>
      <c r="OOM1" s="592"/>
      <c r="OON1" s="592"/>
      <c r="OOO1" s="592" t="s">
        <v>359</v>
      </c>
      <c r="OOP1" s="592"/>
      <c r="OOQ1" s="592"/>
      <c r="OOR1" s="592"/>
      <c r="OOS1" s="592"/>
      <c r="OOT1" s="592"/>
      <c r="OOU1" s="592"/>
      <c r="OOV1" s="592"/>
      <c r="OOW1" s="592"/>
      <c r="OOX1" s="592"/>
      <c r="OOY1" s="592"/>
      <c r="OOZ1" s="592"/>
      <c r="OPA1" s="592"/>
      <c r="OPB1" s="592"/>
      <c r="OPC1" s="592"/>
      <c r="OPD1" s="592"/>
      <c r="OPE1" s="592" t="s">
        <v>359</v>
      </c>
      <c r="OPF1" s="592"/>
      <c r="OPG1" s="592"/>
      <c r="OPH1" s="592"/>
      <c r="OPI1" s="592"/>
      <c r="OPJ1" s="592"/>
      <c r="OPK1" s="592"/>
      <c r="OPL1" s="592"/>
      <c r="OPM1" s="592"/>
      <c r="OPN1" s="592"/>
      <c r="OPO1" s="592"/>
      <c r="OPP1" s="592"/>
      <c r="OPQ1" s="592"/>
      <c r="OPR1" s="592"/>
      <c r="OPS1" s="592"/>
      <c r="OPT1" s="592"/>
      <c r="OPU1" s="592" t="s">
        <v>359</v>
      </c>
      <c r="OPV1" s="592"/>
      <c r="OPW1" s="592"/>
      <c r="OPX1" s="592"/>
      <c r="OPY1" s="592"/>
      <c r="OPZ1" s="592"/>
      <c r="OQA1" s="592"/>
      <c r="OQB1" s="592"/>
      <c r="OQC1" s="592"/>
      <c r="OQD1" s="592"/>
      <c r="OQE1" s="592"/>
      <c r="OQF1" s="592"/>
      <c r="OQG1" s="592"/>
      <c r="OQH1" s="592"/>
      <c r="OQI1" s="592"/>
      <c r="OQJ1" s="592"/>
      <c r="OQK1" s="592" t="s">
        <v>359</v>
      </c>
      <c r="OQL1" s="592"/>
      <c r="OQM1" s="592"/>
      <c r="OQN1" s="592"/>
      <c r="OQO1" s="592"/>
      <c r="OQP1" s="592"/>
      <c r="OQQ1" s="592"/>
      <c r="OQR1" s="592"/>
      <c r="OQS1" s="592"/>
      <c r="OQT1" s="592"/>
      <c r="OQU1" s="592"/>
      <c r="OQV1" s="592"/>
      <c r="OQW1" s="592"/>
      <c r="OQX1" s="592"/>
      <c r="OQY1" s="592"/>
      <c r="OQZ1" s="592"/>
      <c r="ORA1" s="592" t="s">
        <v>359</v>
      </c>
      <c r="ORB1" s="592"/>
      <c r="ORC1" s="592"/>
      <c r="ORD1" s="592"/>
      <c r="ORE1" s="592"/>
      <c r="ORF1" s="592"/>
      <c r="ORG1" s="592"/>
      <c r="ORH1" s="592"/>
      <c r="ORI1" s="592"/>
      <c r="ORJ1" s="592"/>
      <c r="ORK1" s="592"/>
      <c r="ORL1" s="592"/>
      <c r="ORM1" s="592"/>
      <c r="ORN1" s="592"/>
      <c r="ORO1" s="592"/>
      <c r="ORP1" s="592"/>
      <c r="ORQ1" s="592" t="s">
        <v>359</v>
      </c>
      <c r="ORR1" s="592"/>
      <c r="ORS1" s="592"/>
      <c r="ORT1" s="592"/>
      <c r="ORU1" s="592"/>
      <c r="ORV1" s="592"/>
      <c r="ORW1" s="592"/>
      <c r="ORX1" s="592"/>
      <c r="ORY1" s="592"/>
      <c r="ORZ1" s="592"/>
      <c r="OSA1" s="592"/>
      <c r="OSB1" s="592"/>
      <c r="OSC1" s="592"/>
      <c r="OSD1" s="592"/>
      <c r="OSE1" s="592"/>
      <c r="OSF1" s="592"/>
      <c r="OSG1" s="592" t="s">
        <v>359</v>
      </c>
      <c r="OSH1" s="592"/>
      <c r="OSI1" s="592"/>
      <c r="OSJ1" s="592"/>
      <c r="OSK1" s="592"/>
      <c r="OSL1" s="592"/>
      <c r="OSM1" s="592"/>
      <c r="OSN1" s="592"/>
      <c r="OSO1" s="592"/>
      <c r="OSP1" s="592"/>
      <c r="OSQ1" s="592"/>
      <c r="OSR1" s="592"/>
      <c r="OSS1" s="592"/>
      <c r="OST1" s="592"/>
      <c r="OSU1" s="592"/>
      <c r="OSV1" s="592"/>
      <c r="OSW1" s="592" t="s">
        <v>359</v>
      </c>
      <c r="OSX1" s="592"/>
      <c r="OSY1" s="592"/>
      <c r="OSZ1" s="592"/>
      <c r="OTA1" s="592"/>
      <c r="OTB1" s="592"/>
      <c r="OTC1" s="592"/>
      <c r="OTD1" s="592"/>
      <c r="OTE1" s="592"/>
      <c r="OTF1" s="592"/>
      <c r="OTG1" s="592"/>
      <c r="OTH1" s="592"/>
      <c r="OTI1" s="592"/>
      <c r="OTJ1" s="592"/>
      <c r="OTK1" s="592"/>
      <c r="OTL1" s="592"/>
      <c r="OTM1" s="592" t="s">
        <v>359</v>
      </c>
      <c r="OTN1" s="592"/>
      <c r="OTO1" s="592"/>
      <c r="OTP1" s="592"/>
      <c r="OTQ1" s="592"/>
      <c r="OTR1" s="592"/>
      <c r="OTS1" s="592"/>
      <c r="OTT1" s="592"/>
      <c r="OTU1" s="592"/>
      <c r="OTV1" s="592"/>
      <c r="OTW1" s="592"/>
      <c r="OTX1" s="592"/>
      <c r="OTY1" s="592"/>
      <c r="OTZ1" s="592"/>
      <c r="OUA1" s="592"/>
      <c r="OUB1" s="592"/>
      <c r="OUC1" s="592" t="s">
        <v>359</v>
      </c>
      <c r="OUD1" s="592"/>
      <c r="OUE1" s="592"/>
      <c r="OUF1" s="592"/>
      <c r="OUG1" s="592"/>
      <c r="OUH1" s="592"/>
      <c r="OUI1" s="592"/>
      <c r="OUJ1" s="592"/>
      <c r="OUK1" s="592"/>
      <c r="OUL1" s="592"/>
      <c r="OUM1" s="592"/>
      <c r="OUN1" s="592"/>
      <c r="OUO1" s="592"/>
      <c r="OUP1" s="592"/>
      <c r="OUQ1" s="592"/>
      <c r="OUR1" s="592"/>
      <c r="OUS1" s="592" t="s">
        <v>359</v>
      </c>
      <c r="OUT1" s="592"/>
      <c r="OUU1" s="592"/>
      <c r="OUV1" s="592"/>
      <c r="OUW1" s="592"/>
      <c r="OUX1" s="592"/>
      <c r="OUY1" s="592"/>
      <c r="OUZ1" s="592"/>
      <c r="OVA1" s="592"/>
      <c r="OVB1" s="592"/>
      <c r="OVC1" s="592"/>
      <c r="OVD1" s="592"/>
      <c r="OVE1" s="592"/>
      <c r="OVF1" s="592"/>
      <c r="OVG1" s="592"/>
      <c r="OVH1" s="592"/>
      <c r="OVI1" s="592" t="s">
        <v>359</v>
      </c>
      <c r="OVJ1" s="592"/>
      <c r="OVK1" s="592"/>
      <c r="OVL1" s="592"/>
      <c r="OVM1" s="592"/>
      <c r="OVN1" s="592"/>
      <c r="OVO1" s="592"/>
      <c r="OVP1" s="592"/>
      <c r="OVQ1" s="592"/>
      <c r="OVR1" s="592"/>
      <c r="OVS1" s="592"/>
      <c r="OVT1" s="592"/>
      <c r="OVU1" s="592"/>
      <c r="OVV1" s="592"/>
      <c r="OVW1" s="592"/>
      <c r="OVX1" s="592"/>
      <c r="OVY1" s="592" t="s">
        <v>359</v>
      </c>
      <c r="OVZ1" s="592"/>
      <c r="OWA1" s="592"/>
      <c r="OWB1" s="592"/>
      <c r="OWC1" s="592"/>
      <c r="OWD1" s="592"/>
      <c r="OWE1" s="592"/>
      <c r="OWF1" s="592"/>
      <c r="OWG1" s="592"/>
      <c r="OWH1" s="592"/>
      <c r="OWI1" s="592"/>
      <c r="OWJ1" s="592"/>
      <c r="OWK1" s="592"/>
      <c r="OWL1" s="592"/>
      <c r="OWM1" s="592"/>
      <c r="OWN1" s="592"/>
      <c r="OWO1" s="592" t="s">
        <v>359</v>
      </c>
      <c r="OWP1" s="592"/>
      <c r="OWQ1" s="592"/>
      <c r="OWR1" s="592"/>
      <c r="OWS1" s="592"/>
      <c r="OWT1" s="592"/>
      <c r="OWU1" s="592"/>
      <c r="OWV1" s="592"/>
      <c r="OWW1" s="592"/>
      <c r="OWX1" s="592"/>
      <c r="OWY1" s="592"/>
      <c r="OWZ1" s="592"/>
      <c r="OXA1" s="592"/>
      <c r="OXB1" s="592"/>
      <c r="OXC1" s="592"/>
      <c r="OXD1" s="592"/>
      <c r="OXE1" s="592" t="s">
        <v>359</v>
      </c>
      <c r="OXF1" s="592"/>
      <c r="OXG1" s="592"/>
      <c r="OXH1" s="592"/>
      <c r="OXI1" s="592"/>
      <c r="OXJ1" s="592"/>
      <c r="OXK1" s="592"/>
      <c r="OXL1" s="592"/>
      <c r="OXM1" s="592"/>
      <c r="OXN1" s="592"/>
      <c r="OXO1" s="592"/>
      <c r="OXP1" s="592"/>
      <c r="OXQ1" s="592"/>
      <c r="OXR1" s="592"/>
      <c r="OXS1" s="592"/>
      <c r="OXT1" s="592"/>
      <c r="OXU1" s="592" t="s">
        <v>359</v>
      </c>
      <c r="OXV1" s="592"/>
      <c r="OXW1" s="592"/>
      <c r="OXX1" s="592"/>
      <c r="OXY1" s="592"/>
      <c r="OXZ1" s="592"/>
      <c r="OYA1" s="592"/>
      <c r="OYB1" s="592"/>
      <c r="OYC1" s="592"/>
      <c r="OYD1" s="592"/>
      <c r="OYE1" s="592"/>
      <c r="OYF1" s="592"/>
      <c r="OYG1" s="592"/>
      <c r="OYH1" s="592"/>
      <c r="OYI1" s="592"/>
      <c r="OYJ1" s="592"/>
      <c r="OYK1" s="592" t="s">
        <v>359</v>
      </c>
      <c r="OYL1" s="592"/>
      <c r="OYM1" s="592"/>
      <c r="OYN1" s="592"/>
      <c r="OYO1" s="592"/>
      <c r="OYP1" s="592"/>
      <c r="OYQ1" s="592"/>
      <c r="OYR1" s="592"/>
      <c r="OYS1" s="592"/>
      <c r="OYT1" s="592"/>
      <c r="OYU1" s="592"/>
      <c r="OYV1" s="592"/>
      <c r="OYW1" s="592"/>
      <c r="OYX1" s="592"/>
      <c r="OYY1" s="592"/>
      <c r="OYZ1" s="592"/>
      <c r="OZA1" s="592" t="s">
        <v>359</v>
      </c>
      <c r="OZB1" s="592"/>
      <c r="OZC1" s="592"/>
      <c r="OZD1" s="592"/>
      <c r="OZE1" s="592"/>
      <c r="OZF1" s="592"/>
      <c r="OZG1" s="592"/>
      <c r="OZH1" s="592"/>
      <c r="OZI1" s="592"/>
      <c r="OZJ1" s="592"/>
      <c r="OZK1" s="592"/>
      <c r="OZL1" s="592"/>
      <c r="OZM1" s="592"/>
      <c r="OZN1" s="592"/>
      <c r="OZO1" s="592"/>
      <c r="OZP1" s="592"/>
      <c r="OZQ1" s="592" t="s">
        <v>359</v>
      </c>
      <c r="OZR1" s="592"/>
      <c r="OZS1" s="592"/>
      <c r="OZT1" s="592"/>
      <c r="OZU1" s="592"/>
      <c r="OZV1" s="592"/>
      <c r="OZW1" s="592"/>
      <c r="OZX1" s="592"/>
      <c r="OZY1" s="592"/>
      <c r="OZZ1" s="592"/>
      <c r="PAA1" s="592"/>
      <c r="PAB1" s="592"/>
      <c r="PAC1" s="592"/>
      <c r="PAD1" s="592"/>
      <c r="PAE1" s="592"/>
      <c r="PAF1" s="592"/>
      <c r="PAG1" s="592" t="s">
        <v>359</v>
      </c>
      <c r="PAH1" s="592"/>
      <c r="PAI1" s="592"/>
      <c r="PAJ1" s="592"/>
      <c r="PAK1" s="592"/>
      <c r="PAL1" s="592"/>
      <c r="PAM1" s="592"/>
      <c r="PAN1" s="592"/>
      <c r="PAO1" s="592"/>
      <c r="PAP1" s="592"/>
      <c r="PAQ1" s="592"/>
      <c r="PAR1" s="592"/>
      <c r="PAS1" s="592"/>
      <c r="PAT1" s="592"/>
      <c r="PAU1" s="592"/>
      <c r="PAV1" s="592"/>
      <c r="PAW1" s="592" t="s">
        <v>359</v>
      </c>
      <c r="PAX1" s="592"/>
      <c r="PAY1" s="592"/>
      <c r="PAZ1" s="592"/>
      <c r="PBA1" s="592"/>
      <c r="PBB1" s="592"/>
      <c r="PBC1" s="592"/>
      <c r="PBD1" s="592"/>
      <c r="PBE1" s="592"/>
      <c r="PBF1" s="592"/>
      <c r="PBG1" s="592"/>
      <c r="PBH1" s="592"/>
      <c r="PBI1" s="592"/>
      <c r="PBJ1" s="592"/>
      <c r="PBK1" s="592"/>
      <c r="PBL1" s="592"/>
      <c r="PBM1" s="592" t="s">
        <v>359</v>
      </c>
      <c r="PBN1" s="592"/>
      <c r="PBO1" s="592"/>
      <c r="PBP1" s="592"/>
      <c r="PBQ1" s="592"/>
      <c r="PBR1" s="592"/>
      <c r="PBS1" s="592"/>
      <c r="PBT1" s="592"/>
      <c r="PBU1" s="592"/>
      <c r="PBV1" s="592"/>
      <c r="PBW1" s="592"/>
      <c r="PBX1" s="592"/>
      <c r="PBY1" s="592"/>
      <c r="PBZ1" s="592"/>
      <c r="PCA1" s="592"/>
      <c r="PCB1" s="592"/>
      <c r="PCC1" s="592" t="s">
        <v>359</v>
      </c>
      <c r="PCD1" s="592"/>
      <c r="PCE1" s="592"/>
      <c r="PCF1" s="592"/>
      <c r="PCG1" s="592"/>
      <c r="PCH1" s="592"/>
      <c r="PCI1" s="592"/>
      <c r="PCJ1" s="592"/>
      <c r="PCK1" s="592"/>
      <c r="PCL1" s="592"/>
      <c r="PCM1" s="592"/>
      <c r="PCN1" s="592"/>
      <c r="PCO1" s="592"/>
      <c r="PCP1" s="592"/>
      <c r="PCQ1" s="592"/>
      <c r="PCR1" s="592"/>
      <c r="PCS1" s="592" t="s">
        <v>359</v>
      </c>
      <c r="PCT1" s="592"/>
      <c r="PCU1" s="592"/>
      <c r="PCV1" s="592"/>
      <c r="PCW1" s="592"/>
      <c r="PCX1" s="592"/>
      <c r="PCY1" s="592"/>
      <c r="PCZ1" s="592"/>
      <c r="PDA1" s="592"/>
      <c r="PDB1" s="592"/>
      <c r="PDC1" s="592"/>
      <c r="PDD1" s="592"/>
      <c r="PDE1" s="592"/>
      <c r="PDF1" s="592"/>
      <c r="PDG1" s="592"/>
      <c r="PDH1" s="592"/>
      <c r="PDI1" s="592" t="s">
        <v>359</v>
      </c>
      <c r="PDJ1" s="592"/>
      <c r="PDK1" s="592"/>
      <c r="PDL1" s="592"/>
      <c r="PDM1" s="592"/>
      <c r="PDN1" s="592"/>
      <c r="PDO1" s="592"/>
      <c r="PDP1" s="592"/>
      <c r="PDQ1" s="592"/>
      <c r="PDR1" s="592"/>
      <c r="PDS1" s="592"/>
      <c r="PDT1" s="592"/>
      <c r="PDU1" s="592"/>
      <c r="PDV1" s="592"/>
      <c r="PDW1" s="592"/>
      <c r="PDX1" s="592"/>
      <c r="PDY1" s="592" t="s">
        <v>359</v>
      </c>
      <c r="PDZ1" s="592"/>
      <c r="PEA1" s="592"/>
      <c r="PEB1" s="592"/>
      <c r="PEC1" s="592"/>
      <c r="PED1" s="592"/>
      <c r="PEE1" s="592"/>
      <c r="PEF1" s="592"/>
      <c r="PEG1" s="592"/>
      <c r="PEH1" s="592"/>
      <c r="PEI1" s="592"/>
      <c r="PEJ1" s="592"/>
      <c r="PEK1" s="592"/>
      <c r="PEL1" s="592"/>
      <c r="PEM1" s="592"/>
      <c r="PEN1" s="592"/>
      <c r="PEO1" s="592" t="s">
        <v>359</v>
      </c>
      <c r="PEP1" s="592"/>
      <c r="PEQ1" s="592"/>
      <c r="PER1" s="592"/>
      <c r="PES1" s="592"/>
      <c r="PET1" s="592"/>
      <c r="PEU1" s="592"/>
      <c r="PEV1" s="592"/>
      <c r="PEW1" s="592"/>
      <c r="PEX1" s="592"/>
      <c r="PEY1" s="592"/>
      <c r="PEZ1" s="592"/>
      <c r="PFA1" s="592"/>
      <c r="PFB1" s="592"/>
      <c r="PFC1" s="592"/>
      <c r="PFD1" s="592"/>
      <c r="PFE1" s="592" t="s">
        <v>359</v>
      </c>
      <c r="PFF1" s="592"/>
      <c r="PFG1" s="592"/>
      <c r="PFH1" s="592"/>
      <c r="PFI1" s="592"/>
      <c r="PFJ1" s="592"/>
      <c r="PFK1" s="592"/>
      <c r="PFL1" s="592"/>
      <c r="PFM1" s="592"/>
      <c r="PFN1" s="592"/>
      <c r="PFO1" s="592"/>
      <c r="PFP1" s="592"/>
      <c r="PFQ1" s="592"/>
      <c r="PFR1" s="592"/>
      <c r="PFS1" s="592"/>
      <c r="PFT1" s="592"/>
      <c r="PFU1" s="592" t="s">
        <v>359</v>
      </c>
      <c r="PFV1" s="592"/>
      <c r="PFW1" s="592"/>
      <c r="PFX1" s="592"/>
      <c r="PFY1" s="592"/>
      <c r="PFZ1" s="592"/>
      <c r="PGA1" s="592"/>
      <c r="PGB1" s="592"/>
      <c r="PGC1" s="592"/>
      <c r="PGD1" s="592"/>
      <c r="PGE1" s="592"/>
      <c r="PGF1" s="592"/>
      <c r="PGG1" s="592"/>
      <c r="PGH1" s="592"/>
      <c r="PGI1" s="592"/>
      <c r="PGJ1" s="592"/>
      <c r="PGK1" s="592" t="s">
        <v>359</v>
      </c>
      <c r="PGL1" s="592"/>
      <c r="PGM1" s="592"/>
      <c r="PGN1" s="592"/>
      <c r="PGO1" s="592"/>
      <c r="PGP1" s="592"/>
      <c r="PGQ1" s="592"/>
      <c r="PGR1" s="592"/>
      <c r="PGS1" s="592"/>
      <c r="PGT1" s="592"/>
      <c r="PGU1" s="592"/>
      <c r="PGV1" s="592"/>
      <c r="PGW1" s="592"/>
      <c r="PGX1" s="592"/>
      <c r="PGY1" s="592"/>
      <c r="PGZ1" s="592"/>
      <c r="PHA1" s="592" t="s">
        <v>359</v>
      </c>
      <c r="PHB1" s="592"/>
      <c r="PHC1" s="592"/>
      <c r="PHD1" s="592"/>
      <c r="PHE1" s="592"/>
      <c r="PHF1" s="592"/>
      <c r="PHG1" s="592"/>
      <c r="PHH1" s="592"/>
      <c r="PHI1" s="592"/>
      <c r="PHJ1" s="592"/>
      <c r="PHK1" s="592"/>
      <c r="PHL1" s="592"/>
      <c r="PHM1" s="592"/>
      <c r="PHN1" s="592"/>
      <c r="PHO1" s="592"/>
      <c r="PHP1" s="592"/>
      <c r="PHQ1" s="592" t="s">
        <v>359</v>
      </c>
      <c r="PHR1" s="592"/>
      <c r="PHS1" s="592"/>
      <c r="PHT1" s="592"/>
      <c r="PHU1" s="592"/>
      <c r="PHV1" s="592"/>
      <c r="PHW1" s="592"/>
      <c r="PHX1" s="592"/>
      <c r="PHY1" s="592"/>
      <c r="PHZ1" s="592"/>
      <c r="PIA1" s="592"/>
      <c r="PIB1" s="592"/>
      <c r="PIC1" s="592"/>
      <c r="PID1" s="592"/>
      <c r="PIE1" s="592"/>
      <c r="PIF1" s="592"/>
      <c r="PIG1" s="592" t="s">
        <v>359</v>
      </c>
      <c r="PIH1" s="592"/>
      <c r="PII1" s="592"/>
      <c r="PIJ1" s="592"/>
      <c r="PIK1" s="592"/>
      <c r="PIL1" s="592"/>
      <c r="PIM1" s="592"/>
      <c r="PIN1" s="592"/>
      <c r="PIO1" s="592"/>
      <c r="PIP1" s="592"/>
      <c r="PIQ1" s="592"/>
      <c r="PIR1" s="592"/>
      <c r="PIS1" s="592"/>
      <c r="PIT1" s="592"/>
      <c r="PIU1" s="592"/>
      <c r="PIV1" s="592"/>
      <c r="PIW1" s="592" t="s">
        <v>359</v>
      </c>
      <c r="PIX1" s="592"/>
      <c r="PIY1" s="592"/>
      <c r="PIZ1" s="592"/>
      <c r="PJA1" s="592"/>
      <c r="PJB1" s="592"/>
      <c r="PJC1" s="592"/>
      <c r="PJD1" s="592"/>
      <c r="PJE1" s="592"/>
      <c r="PJF1" s="592"/>
      <c r="PJG1" s="592"/>
      <c r="PJH1" s="592"/>
      <c r="PJI1" s="592"/>
      <c r="PJJ1" s="592"/>
      <c r="PJK1" s="592"/>
      <c r="PJL1" s="592"/>
      <c r="PJM1" s="592" t="s">
        <v>359</v>
      </c>
      <c r="PJN1" s="592"/>
      <c r="PJO1" s="592"/>
      <c r="PJP1" s="592"/>
      <c r="PJQ1" s="592"/>
      <c r="PJR1" s="592"/>
      <c r="PJS1" s="592"/>
      <c r="PJT1" s="592"/>
      <c r="PJU1" s="592"/>
      <c r="PJV1" s="592"/>
      <c r="PJW1" s="592"/>
      <c r="PJX1" s="592"/>
      <c r="PJY1" s="592"/>
      <c r="PJZ1" s="592"/>
      <c r="PKA1" s="592"/>
      <c r="PKB1" s="592"/>
      <c r="PKC1" s="592" t="s">
        <v>359</v>
      </c>
      <c r="PKD1" s="592"/>
      <c r="PKE1" s="592"/>
      <c r="PKF1" s="592"/>
      <c r="PKG1" s="592"/>
      <c r="PKH1" s="592"/>
      <c r="PKI1" s="592"/>
      <c r="PKJ1" s="592"/>
      <c r="PKK1" s="592"/>
      <c r="PKL1" s="592"/>
      <c r="PKM1" s="592"/>
      <c r="PKN1" s="592"/>
      <c r="PKO1" s="592"/>
      <c r="PKP1" s="592"/>
      <c r="PKQ1" s="592"/>
      <c r="PKR1" s="592"/>
      <c r="PKS1" s="592" t="s">
        <v>359</v>
      </c>
      <c r="PKT1" s="592"/>
      <c r="PKU1" s="592"/>
      <c r="PKV1" s="592"/>
      <c r="PKW1" s="592"/>
      <c r="PKX1" s="592"/>
      <c r="PKY1" s="592"/>
      <c r="PKZ1" s="592"/>
      <c r="PLA1" s="592"/>
      <c r="PLB1" s="592"/>
      <c r="PLC1" s="592"/>
      <c r="PLD1" s="592"/>
      <c r="PLE1" s="592"/>
      <c r="PLF1" s="592"/>
      <c r="PLG1" s="592"/>
      <c r="PLH1" s="592"/>
      <c r="PLI1" s="592" t="s">
        <v>359</v>
      </c>
      <c r="PLJ1" s="592"/>
      <c r="PLK1" s="592"/>
      <c r="PLL1" s="592"/>
      <c r="PLM1" s="592"/>
      <c r="PLN1" s="592"/>
      <c r="PLO1" s="592"/>
      <c r="PLP1" s="592"/>
      <c r="PLQ1" s="592"/>
      <c r="PLR1" s="592"/>
      <c r="PLS1" s="592"/>
      <c r="PLT1" s="592"/>
      <c r="PLU1" s="592"/>
      <c r="PLV1" s="592"/>
      <c r="PLW1" s="592"/>
      <c r="PLX1" s="592"/>
      <c r="PLY1" s="592" t="s">
        <v>359</v>
      </c>
      <c r="PLZ1" s="592"/>
      <c r="PMA1" s="592"/>
      <c r="PMB1" s="592"/>
      <c r="PMC1" s="592"/>
      <c r="PMD1" s="592"/>
      <c r="PME1" s="592"/>
      <c r="PMF1" s="592"/>
      <c r="PMG1" s="592"/>
      <c r="PMH1" s="592"/>
      <c r="PMI1" s="592"/>
      <c r="PMJ1" s="592"/>
      <c r="PMK1" s="592"/>
      <c r="PML1" s="592"/>
      <c r="PMM1" s="592"/>
      <c r="PMN1" s="592"/>
      <c r="PMO1" s="592" t="s">
        <v>359</v>
      </c>
      <c r="PMP1" s="592"/>
      <c r="PMQ1" s="592"/>
      <c r="PMR1" s="592"/>
      <c r="PMS1" s="592"/>
      <c r="PMT1" s="592"/>
      <c r="PMU1" s="592"/>
      <c r="PMV1" s="592"/>
      <c r="PMW1" s="592"/>
      <c r="PMX1" s="592"/>
      <c r="PMY1" s="592"/>
      <c r="PMZ1" s="592"/>
      <c r="PNA1" s="592"/>
      <c r="PNB1" s="592"/>
      <c r="PNC1" s="592"/>
      <c r="PND1" s="592"/>
      <c r="PNE1" s="592" t="s">
        <v>359</v>
      </c>
      <c r="PNF1" s="592"/>
      <c r="PNG1" s="592"/>
      <c r="PNH1" s="592"/>
      <c r="PNI1" s="592"/>
      <c r="PNJ1" s="592"/>
      <c r="PNK1" s="592"/>
      <c r="PNL1" s="592"/>
      <c r="PNM1" s="592"/>
      <c r="PNN1" s="592"/>
      <c r="PNO1" s="592"/>
      <c r="PNP1" s="592"/>
      <c r="PNQ1" s="592"/>
      <c r="PNR1" s="592"/>
      <c r="PNS1" s="592"/>
      <c r="PNT1" s="592"/>
      <c r="PNU1" s="592" t="s">
        <v>359</v>
      </c>
      <c r="PNV1" s="592"/>
      <c r="PNW1" s="592"/>
      <c r="PNX1" s="592"/>
      <c r="PNY1" s="592"/>
      <c r="PNZ1" s="592"/>
      <c r="POA1" s="592"/>
      <c r="POB1" s="592"/>
      <c r="POC1" s="592"/>
      <c r="POD1" s="592"/>
      <c r="POE1" s="592"/>
      <c r="POF1" s="592"/>
      <c r="POG1" s="592"/>
      <c r="POH1" s="592"/>
      <c r="POI1" s="592"/>
      <c r="POJ1" s="592"/>
      <c r="POK1" s="592" t="s">
        <v>359</v>
      </c>
      <c r="POL1" s="592"/>
      <c r="POM1" s="592"/>
      <c r="PON1" s="592"/>
      <c r="POO1" s="592"/>
      <c r="POP1" s="592"/>
      <c r="POQ1" s="592"/>
      <c r="POR1" s="592"/>
      <c r="POS1" s="592"/>
      <c r="POT1" s="592"/>
      <c r="POU1" s="592"/>
      <c r="POV1" s="592"/>
      <c r="POW1" s="592"/>
      <c r="POX1" s="592"/>
      <c r="POY1" s="592"/>
      <c r="POZ1" s="592"/>
      <c r="PPA1" s="592" t="s">
        <v>359</v>
      </c>
      <c r="PPB1" s="592"/>
      <c r="PPC1" s="592"/>
      <c r="PPD1" s="592"/>
      <c r="PPE1" s="592"/>
      <c r="PPF1" s="592"/>
      <c r="PPG1" s="592"/>
      <c r="PPH1" s="592"/>
      <c r="PPI1" s="592"/>
      <c r="PPJ1" s="592"/>
      <c r="PPK1" s="592"/>
      <c r="PPL1" s="592"/>
      <c r="PPM1" s="592"/>
      <c r="PPN1" s="592"/>
      <c r="PPO1" s="592"/>
      <c r="PPP1" s="592"/>
      <c r="PPQ1" s="592" t="s">
        <v>359</v>
      </c>
      <c r="PPR1" s="592"/>
      <c r="PPS1" s="592"/>
      <c r="PPT1" s="592"/>
      <c r="PPU1" s="592"/>
      <c r="PPV1" s="592"/>
      <c r="PPW1" s="592"/>
      <c r="PPX1" s="592"/>
      <c r="PPY1" s="592"/>
      <c r="PPZ1" s="592"/>
      <c r="PQA1" s="592"/>
      <c r="PQB1" s="592"/>
      <c r="PQC1" s="592"/>
      <c r="PQD1" s="592"/>
      <c r="PQE1" s="592"/>
      <c r="PQF1" s="592"/>
      <c r="PQG1" s="592" t="s">
        <v>359</v>
      </c>
      <c r="PQH1" s="592"/>
      <c r="PQI1" s="592"/>
      <c r="PQJ1" s="592"/>
      <c r="PQK1" s="592"/>
      <c r="PQL1" s="592"/>
      <c r="PQM1" s="592"/>
      <c r="PQN1" s="592"/>
      <c r="PQO1" s="592"/>
      <c r="PQP1" s="592"/>
      <c r="PQQ1" s="592"/>
      <c r="PQR1" s="592"/>
      <c r="PQS1" s="592"/>
      <c r="PQT1" s="592"/>
      <c r="PQU1" s="592"/>
      <c r="PQV1" s="592"/>
      <c r="PQW1" s="592" t="s">
        <v>359</v>
      </c>
      <c r="PQX1" s="592"/>
      <c r="PQY1" s="592"/>
      <c r="PQZ1" s="592"/>
      <c r="PRA1" s="592"/>
      <c r="PRB1" s="592"/>
      <c r="PRC1" s="592"/>
      <c r="PRD1" s="592"/>
      <c r="PRE1" s="592"/>
      <c r="PRF1" s="592"/>
      <c r="PRG1" s="592"/>
      <c r="PRH1" s="592"/>
      <c r="PRI1" s="592"/>
      <c r="PRJ1" s="592"/>
      <c r="PRK1" s="592"/>
      <c r="PRL1" s="592"/>
      <c r="PRM1" s="592" t="s">
        <v>359</v>
      </c>
      <c r="PRN1" s="592"/>
      <c r="PRO1" s="592"/>
      <c r="PRP1" s="592"/>
      <c r="PRQ1" s="592"/>
      <c r="PRR1" s="592"/>
      <c r="PRS1" s="592"/>
      <c r="PRT1" s="592"/>
      <c r="PRU1" s="592"/>
      <c r="PRV1" s="592"/>
      <c r="PRW1" s="592"/>
      <c r="PRX1" s="592"/>
      <c r="PRY1" s="592"/>
      <c r="PRZ1" s="592"/>
      <c r="PSA1" s="592"/>
      <c r="PSB1" s="592"/>
      <c r="PSC1" s="592" t="s">
        <v>359</v>
      </c>
      <c r="PSD1" s="592"/>
      <c r="PSE1" s="592"/>
      <c r="PSF1" s="592"/>
      <c r="PSG1" s="592"/>
      <c r="PSH1" s="592"/>
      <c r="PSI1" s="592"/>
      <c r="PSJ1" s="592"/>
      <c r="PSK1" s="592"/>
      <c r="PSL1" s="592"/>
      <c r="PSM1" s="592"/>
      <c r="PSN1" s="592"/>
      <c r="PSO1" s="592"/>
      <c r="PSP1" s="592"/>
      <c r="PSQ1" s="592"/>
      <c r="PSR1" s="592"/>
      <c r="PSS1" s="592" t="s">
        <v>359</v>
      </c>
      <c r="PST1" s="592"/>
      <c r="PSU1" s="592"/>
      <c r="PSV1" s="592"/>
      <c r="PSW1" s="592"/>
      <c r="PSX1" s="592"/>
      <c r="PSY1" s="592"/>
      <c r="PSZ1" s="592"/>
      <c r="PTA1" s="592"/>
      <c r="PTB1" s="592"/>
      <c r="PTC1" s="592"/>
      <c r="PTD1" s="592"/>
      <c r="PTE1" s="592"/>
      <c r="PTF1" s="592"/>
      <c r="PTG1" s="592"/>
      <c r="PTH1" s="592"/>
      <c r="PTI1" s="592" t="s">
        <v>359</v>
      </c>
      <c r="PTJ1" s="592"/>
      <c r="PTK1" s="592"/>
      <c r="PTL1" s="592"/>
      <c r="PTM1" s="592"/>
      <c r="PTN1" s="592"/>
      <c r="PTO1" s="592"/>
      <c r="PTP1" s="592"/>
      <c r="PTQ1" s="592"/>
      <c r="PTR1" s="592"/>
      <c r="PTS1" s="592"/>
      <c r="PTT1" s="592"/>
      <c r="PTU1" s="592"/>
      <c r="PTV1" s="592"/>
      <c r="PTW1" s="592"/>
      <c r="PTX1" s="592"/>
      <c r="PTY1" s="592" t="s">
        <v>359</v>
      </c>
      <c r="PTZ1" s="592"/>
      <c r="PUA1" s="592"/>
      <c r="PUB1" s="592"/>
      <c r="PUC1" s="592"/>
      <c r="PUD1" s="592"/>
      <c r="PUE1" s="592"/>
      <c r="PUF1" s="592"/>
      <c r="PUG1" s="592"/>
      <c r="PUH1" s="592"/>
      <c r="PUI1" s="592"/>
      <c r="PUJ1" s="592"/>
      <c r="PUK1" s="592"/>
      <c r="PUL1" s="592"/>
      <c r="PUM1" s="592"/>
      <c r="PUN1" s="592"/>
      <c r="PUO1" s="592" t="s">
        <v>359</v>
      </c>
      <c r="PUP1" s="592"/>
      <c r="PUQ1" s="592"/>
      <c r="PUR1" s="592"/>
      <c r="PUS1" s="592"/>
      <c r="PUT1" s="592"/>
      <c r="PUU1" s="592"/>
      <c r="PUV1" s="592"/>
      <c r="PUW1" s="592"/>
      <c r="PUX1" s="592"/>
      <c r="PUY1" s="592"/>
      <c r="PUZ1" s="592"/>
      <c r="PVA1" s="592"/>
      <c r="PVB1" s="592"/>
      <c r="PVC1" s="592"/>
      <c r="PVD1" s="592"/>
      <c r="PVE1" s="592" t="s">
        <v>359</v>
      </c>
      <c r="PVF1" s="592"/>
      <c r="PVG1" s="592"/>
      <c r="PVH1" s="592"/>
      <c r="PVI1" s="592"/>
      <c r="PVJ1" s="592"/>
      <c r="PVK1" s="592"/>
      <c r="PVL1" s="592"/>
      <c r="PVM1" s="592"/>
      <c r="PVN1" s="592"/>
      <c r="PVO1" s="592"/>
      <c r="PVP1" s="592"/>
      <c r="PVQ1" s="592"/>
      <c r="PVR1" s="592"/>
      <c r="PVS1" s="592"/>
      <c r="PVT1" s="592"/>
      <c r="PVU1" s="592" t="s">
        <v>359</v>
      </c>
      <c r="PVV1" s="592"/>
      <c r="PVW1" s="592"/>
      <c r="PVX1" s="592"/>
      <c r="PVY1" s="592"/>
      <c r="PVZ1" s="592"/>
      <c r="PWA1" s="592"/>
      <c r="PWB1" s="592"/>
      <c r="PWC1" s="592"/>
      <c r="PWD1" s="592"/>
      <c r="PWE1" s="592"/>
      <c r="PWF1" s="592"/>
      <c r="PWG1" s="592"/>
      <c r="PWH1" s="592"/>
      <c r="PWI1" s="592"/>
      <c r="PWJ1" s="592"/>
      <c r="PWK1" s="592" t="s">
        <v>359</v>
      </c>
      <c r="PWL1" s="592"/>
      <c r="PWM1" s="592"/>
      <c r="PWN1" s="592"/>
      <c r="PWO1" s="592"/>
      <c r="PWP1" s="592"/>
      <c r="PWQ1" s="592"/>
      <c r="PWR1" s="592"/>
      <c r="PWS1" s="592"/>
      <c r="PWT1" s="592"/>
      <c r="PWU1" s="592"/>
      <c r="PWV1" s="592"/>
      <c r="PWW1" s="592"/>
      <c r="PWX1" s="592"/>
      <c r="PWY1" s="592"/>
      <c r="PWZ1" s="592"/>
      <c r="PXA1" s="592" t="s">
        <v>359</v>
      </c>
      <c r="PXB1" s="592"/>
      <c r="PXC1" s="592"/>
      <c r="PXD1" s="592"/>
      <c r="PXE1" s="592"/>
      <c r="PXF1" s="592"/>
      <c r="PXG1" s="592"/>
      <c r="PXH1" s="592"/>
      <c r="PXI1" s="592"/>
      <c r="PXJ1" s="592"/>
      <c r="PXK1" s="592"/>
      <c r="PXL1" s="592"/>
      <c r="PXM1" s="592"/>
      <c r="PXN1" s="592"/>
      <c r="PXO1" s="592"/>
      <c r="PXP1" s="592"/>
      <c r="PXQ1" s="592" t="s">
        <v>359</v>
      </c>
      <c r="PXR1" s="592"/>
      <c r="PXS1" s="592"/>
      <c r="PXT1" s="592"/>
      <c r="PXU1" s="592"/>
      <c r="PXV1" s="592"/>
      <c r="PXW1" s="592"/>
      <c r="PXX1" s="592"/>
      <c r="PXY1" s="592"/>
      <c r="PXZ1" s="592"/>
      <c r="PYA1" s="592"/>
      <c r="PYB1" s="592"/>
      <c r="PYC1" s="592"/>
      <c r="PYD1" s="592"/>
      <c r="PYE1" s="592"/>
      <c r="PYF1" s="592"/>
      <c r="PYG1" s="592" t="s">
        <v>359</v>
      </c>
      <c r="PYH1" s="592"/>
      <c r="PYI1" s="592"/>
      <c r="PYJ1" s="592"/>
      <c r="PYK1" s="592"/>
      <c r="PYL1" s="592"/>
      <c r="PYM1" s="592"/>
      <c r="PYN1" s="592"/>
      <c r="PYO1" s="592"/>
      <c r="PYP1" s="592"/>
      <c r="PYQ1" s="592"/>
      <c r="PYR1" s="592"/>
      <c r="PYS1" s="592"/>
      <c r="PYT1" s="592"/>
      <c r="PYU1" s="592"/>
      <c r="PYV1" s="592"/>
      <c r="PYW1" s="592" t="s">
        <v>359</v>
      </c>
      <c r="PYX1" s="592"/>
      <c r="PYY1" s="592"/>
      <c r="PYZ1" s="592"/>
      <c r="PZA1" s="592"/>
      <c r="PZB1" s="592"/>
      <c r="PZC1" s="592"/>
      <c r="PZD1" s="592"/>
      <c r="PZE1" s="592"/>
      <c r="PZF1" s="592"/>
      <c r="PZG1" s="592"/>
      <c r="PZH1" s="592"/>
      <c r="PZI1" s="592"/>
      <c r="PZJ1" s="592"/>
      <c r="PZK1" s="592"/>
      <c r="PZL1" s="592"/>
      <c r="PZM1" s="592" t="s">
        <v>359</v>
      </c>
      <c r="PZN1" s="592"/>
      <c r="PZO1" s="592"/>
      <c r="PZP1" s="592"/>
      <c r="PZQ1" s="592"/>
      <c r="PZR1" s="592"/>
      <c r="PZS1" s="592"/>
      <c r="PZT1" s="592"/>
      <c r="PZU1" s="592"/>
      <c r="PZV1" s="592"/>
      <c r="PZW1" s="592"/>
      <c r="PZX1" s="592"/>
      <c r="PZY1" s="592"/>
      <c r="PZZ1" s="592"/>
      <c r="QAA1" s="592"/>
      <c r="QAB1" s="592"/>
      <c r="QAC1" s="592" t="s">
        <v>359</v>
      </c>
      <c r="QAD1" s="592"/>
      <c r="QAE1" s="592"/>
      <c r="QAF1" s="592"/>
      <c r="QAG1" s="592"/>
      <c r="QAH1" s="592"/>
      <c r="QAI1" s="592"/>
      <c r="QAJ1" s="592"/>
      <c r="QAK1" s="592"/>
      <c r="QAL1" s="592"/>
      <c r="QAM1" s="592"/>
      <c r="QAN1" s="592"/>
      <c r="QAO1" s="592"/>
      <c r="QAP1" s="592"/>
      <c r="QAQ1" s="592"/>
      <c r="QAR1" s="592"/>
      <c r="QAS1" s="592" t="s">
        <v>359</v>
      </c>
      <c r="QAT1" s="592"/>
      <c r="QAU1" s="592"/>
      <c r="QAV1" s="592"/>
      <c r="QAW1" s="592"/>
      <c r="QAX1" s="592"/>
      <c r="QAY1" s="592"/>
      <c r="QAZ1" s="592"/>
      <c r="QBA1" s="592"/>
      <c r="QBB1" s="592"/>
      <c r="QBC1" s="592"/>
      <c r="QBD1" s="592"/>
      <c r="QBE1" s="592"/>
      <c r="QBF1" s="592"/>
      <c r="QBG1" s="592"/>
      <c r="QBH1" s="592"/>
      <c r="QBI1" s="592" t="s">
        <v>359</v>
      </c>
      <c r="QBJ1" s="592"/>
      <c r="QBK1" s="592"/>
      <c r="QBL1" s="592"/>
      <c r="QBM1" s="592"/>
      <c r="QBN1" s="592"/>
      <c r="QBO1" s="592"/>
      <c r="QBP1" s="592"/>
      <c r="QBQ1" s="592"/>
      <c r="QBR1" s="592"/>
      <c r="QBS1" s="592"/>
      <c r="QBT1" s="592"/>
      <c r="QBU1" s="592"/>
      <c r="QBV1" s="592"/>
      <c r="QBW1" s="592"/>
      <c r="QBX1" s="592"/>
      <c r="QBY1" s="592" t="s">
        <v>359</v>
      </c>
      <c r="QBZ1" s="592"/>
      <c r="QCA1" s="592"/>
      <c r="QCB1" s="592"/>
      <c r="QCC1" s="592"/>
      <c r="QCD1" s="592"/>
      <c r="QCE1" s="592"/>
      <c r="QCF1" s="592"/>
      <c r="QCG1" s="592"/>
      <c r="QCH1" s="592"/>
      <c r="QCI1" s="592"/>
      <c r="QCJ1" s="592"/>
      <c r="QCK1" s="592"/>
      <c r="QCL1" s="592"/>
      <c r="QCM1" s="592"/>
      <c r="QCN1" s="592"/>
      <c r="QCO1" s="592" t="s">
        <v>359</v>
      </c>
      <c r="QCP1" s="592"/>
      <c r="QCQ1" s="592"/>
      <c r="QCR1" s="592"/>
      <c r="QCS1" s="592"/>
      <c r="QCT1" s="592"/>
      <c r="QCU1" s="592"/>
      <c r="QCV1" s="592"/>
      <c r="QCW1" s="592"/>
      <c r="QCX1" s="592"/>
      <c r="QCY1" s="592"/>
      <c r="QCZ1" s="592"/>
      <c r="QDA1" s="592"/>
      <c r="QDB1" s="592"/>
      <c r="QDC1" s="592"/>
      <c r="QDD1" s="592"/>
      <c r="QDE1" s="592" t="s">
        <v>359</v>
      </c>
      <c r="QDF1" s="592"/>
      <c r="QDG1" s="592"/>
      <c r="QDH1" s="592"/>
      <c r="QDI1" s="592"/>
      <c r="QDJ1" s="592"/>
      <c r="QDK1" s="592"/>
      <c r="QDL1" s="592"/>
      <c r="QDM1" s="592"/>
      <c r="QDN1" s="592"/>
      <c r="QDO1" s="592"/>
      <c r="QDP1" s="592"/>
      <c r="QDQ1" s="592"/>
      <c r="QDR1" s="592"/>
      <c r="QDS1" s="592"/>
      <c r="QDT1" s="592"/>
      <c r="QDU1" s="592" t="s">
        <v>359</v>
      </c>
      <c r="QDV1" s="592"/>
      <c r="QDW1" s="592"/>
      <c r="QDX1" s="592"/>
      <c r="QDY1" s="592"/>
      <c r="QDZ1" s="592"/>
      <c r="QEA1" s="592"/>
      <c r="QEB1" s="592"/>
      <c r="QEC1" s="592"/>
      <c r="QED1" s="592"/>
      <c r="QEE1" s="592"/>
      <c r="QEF1" s="592"/>
      <c r="QEG1" s="592"/>
      <c r="QEH1" s="592"/>
      <c r="QEI1" s="592"/>
      <c r="QEJ1" s="592"/>
      <c r="QEK1" s="592" t="s">
        <v>359</v>
      </c>
      <c r="QEL1" s="592"/>
      <c r="QEM1" s="592"/>
      <c r="QEN1" s="592"/>
      <c r="QEO1" s="592"/>
      <c r="QEP1" s="592"/>
      <c r="QEQ1" s="592"/>
      <c r="QER1" s="592"/>
      <c r="QES1" s="592"/>
      <c r="QET1" s="592"/>
      <c r="QEU1" s="592"/>
      <c r="QEV1" s="592"/>
      <c r="QEW1" s="592"/>
      <c r="QEX1" s="592"/>
      <c r="QEY1" s="592"/>
      <c r="QEZ1" s="592"/>
      <c r="QFA1" s="592" t="s">
        <v>359</v>
      </c>
      <c r="QFB1" s="592"/>
      <c r="QFC1" s="592"/>
      <c r="QFD1" s="592"/>
      <c r="QFE1" s="592"/>
      <c r="QFF1" s="592"/>
      <c r="QFG1" s="592"/>
      <c r="QFH1" s="592"/>
      <c r="QFI1" s="592"/>
      <c r="QFJ1" s="592"/>
      <c r="QFK1" s="592"/>
      <c r="QFL1" s="592"/>
      <c r="QFM1" s="592"/>
      <c r="QFN1" s="592"/>
      <c r="QFO1" s="592"/>
      <c r="QFP1" s="592"/>
      <c r="QFQ1" s="592" t="s">
        <v>359</v>
      </c>
      <c r="QFR1" s="592"/>
      <c r="QFS1" s="592"/>
      <c r="QFT1" s="592"/>
      <c r="QFU1" s="592"/>
      <c r="QFV1" s="592"/>
      <c r="QFW1" s="592"/>
      <c r="QFX1" s="592"/>
      <c r="QFY1" s="592"/>
      <c r="QFZ1" s="592"/>
      <c r="QGA1" s="592"/>
      <c r="QGB1" s="592"/>
      <c r="QGC1" s="592"/>
      <c r="QGD1" s="592"/>
      <c r="QGE1" s="592"/>
      <c r="QGF1" s="592"/>
      <c r="QGG1" s="592" t="s">
        <v>359</v>
      </c>
      <c r="QGH1" s="592"/>
      <c r="QGI1" s="592"/>
      <c r="QGJ1" s="592"/>
      <c r="QGK1" s="592"/>
      <c r="QGL1" s="592"/>
      <c r="QGM1" s="592"/>
      <c r="QGN1" s="592"/>
      <c r="QGO1" s="592"/>
      <c r="QGP1" s="592"/>
      <c r="QGQ1" s="592"/>
      <c r="QGR1" s="592"/>
      <c r="QGS1" s="592"/>
      <c r="QGT1" s="592"/>
      <c r="QGU1" s="592"/>
      <c r="QGV1" s="592"/>
      <c r="QGW1" s="592" t="s">
        <v>359</v>
      </c>
      <c r="QGX1" s="592"/>
      <c r="QGY1" s="592"/>
      <c r="QGZ1" s="592"/>
      <c r="QHA1" s="592"/>
      <c r="QHB1" s="592"/>
      <c r="QHC1" s="592"/>
      <c r="QHD1" s="592"/>
      <c r="QHE1" s="592"/>
      <c r="QHF1" s="592"/>
      <c r="QHG1" s="592"/>
      <c r="QHH1" s="592"/>
      <c r="QHI1" s="592"/>
      <c r="QHJ1" s="592"/>
      <c r="QHK1" s="592"/>
      <c r="QHL1" s="592"/>
      <c r="QHM1" s="592" t="s">
        <v>359</v>
      </c>
      <c r="QHN1" s="592"/>
      <c r="QHO1" s="592"/>
      <c r="QHP1" s="592"/>
      <c r="QHQ1" s="592"/>
      <c r="QHR1" s="592"/>
      <c r="QHS1" s="592"/>
      <c r="QHT1" s="592"/>
      <c r="QHU1" s="592"/>
      <c r="QHV1" s="592"/>
      <c r="QHW1" s="592"/>
      <c r="QHX1" s="592"/>
      <c r="QHY1" s="592"/>
      <c r="QHZ1" s="592"/>
      <c r="QIA1" s="592"/>
      <c r="QIB1" s="592"/>
      <c r="QIC1" s="592" t="s">
        <v>359</v>
      </c>
      <c r="QID1" s="592"/>
      <c r="QIE1" s="592"/>
      <c r="QIF1" s="592"/>
      <c r="QIG1" s="592"/>
      <c r="QIH1" s="592"/>
      <c r="QII1" s="592"/>
      <c r="QIJ1" s="592"/>
      <c r="QIK1" s="592"/>
      <c r="QIL1" s="592"/>
      <c r="QIM1" s="592"/>
      <c r="QIN1" s="592"/>
      <c r="QIO1" s="592"/>
      <c r="QIP1" s="592"/>
      <c r="QIQ1" s="592"/>
      <c r="QIR1" s="592"/>
      <c r="QIS1" s="592" t="s">
        <v>359</v>
      </c>
      <c r="QIT1" s="592"/>
      <c r="QIU1" s="592"/>
      <c r="QIV1" s="592"/>
      <c r="QIW1" s="592"/>
      <c r="QIX1" s="592"/>
      <c r="QIY1" s="592"/>
      <c r="QIZ1" s="592"/>
      <c r="QJA1" s="592"/>
      <c r="QJB1" s="592"/>
      <c r="QJC1" s="592"/>
      <c r="QJD1" s="592"/>
      <c r="QJE1" s="592"/>
      <c r="QJF1" s="592"/>
      <c r="QJG1" s="592"/>
      <c r="QJH1" s="592"/>
      <c r="QJI1" s="592" t="s">
        <v>359</v>
      </c>
      <c r="QJJ1" s="592"/>
      <c r="QJK1" s="592"/>
      <c r="QJL1" s="592"/>
      <c r="QJM1" s="592"/>
      <c r="QJN1" s="592"/>
      <c r="QJO1" s="592"/>
      <c r="QJP1" s="592"/>
      <c r="QJQ1" s="592"/>
      <c r="QJR1" s="592"/>
      <c r="QJS1" s="592"/>
      <c r="QJT1" s="592"/>
      <c r="QJU1" s="592"/>
      <c r="QJV1" s="592"/>
      <c r="QJW1" s="592"/>
      <c r="QJX1" s="592"/>
      <c r="QJY1" s="592" t="s">
        <v>359</v>
      </c>
      <c r="QJZ1" s="592"/>
      <c r="QKA1" s="592"/>
      <c r="QKB1" s="592"/>
      <c r="QKC1" s="592"/>
      <c r="QKD1" s="592"/>
      <c r="QKE1" s="592"/>
      <c r="QKF1" s="592"/>
      <c r="QKG1" s="592"/>
      <c r="QKH1" s="592"/>
      <c r="QKI1" s="592"/>
      <c r="QKJ1" s="592"/>
      <c r="QKK1" s="592"/>
      <c r="QKL1" s="592"/>
      <c r="QKM1" s="592"/>
      <c r="QKN1" s="592"/>
      <c r="QKO1" s="592" t="s">
        <v>359</v>
      </c>
      <c r="QKP1" s="592"/>
      <c r="QKQ1" s="592"/>
      <c r="QKR1" s="592"/>
      <c r="QKS1" s="592"/>
      <c r="QKT1" s="592"/>
      <c r="QKU1" s="592"/>
      <c r="QKV1" s="592"/>
      <c r="QKW1" s="592"/>
      <c r="QKX1" s="592"/>
      <c r="QKY1" s="592"/>
      <c r="QKZ1" s="592"/>
      <c r="QLA1" s="592"/>
      <c r="QLB1" s="592"/>
      <c r="QLC1" s="592"/>
      <c r="QLD1" s="592"/>
      <c r="QLE1" s="592" t="s">
        <v>359</v>
      </c>
      <c r="QLF1" s="592"/>
      <c r="QLG1" s="592"/>
      <c r="QLH1" s="592"/>
      <c r="QLI1" s="592"/>
      <c r="QLJ1" s="592"/>
      <c r="QLK1" s="592"/>
      <c r="QLL1" s="592"/>
      <c r="QLM1" s="592"/>
      <c r="QLN1" s="592"/>
      <c r="QLO1" s="592"/>
      <c r="QLP1" s="592"/>
      <c r="QLQ1" s="592"/>
      <c r="QLR1" s="592"/>
      <c r="QLS1" s="592"/>
      <c r="QLT1" s="592"/>
      <c r="QLU1" s="592" t="s">
        <v>359</v>
      </c>
      <c r="QLV1" s="592"/>
      <c r="QLW1" s="592"/>
      <c r="QLX1" s="592"/>
      <c r="QLY1" s="592"/>
      <c r="QLZ1" s="592"/>
      <c r="QMA1" s="592"/>
      <c r="QMB1" s="592"/>
      <c r="QMC1" s="592"/>
      <c r="QMD1" s="592"/>
      <c r="QME1" s="592"/>
      <c r="QMF1" s="592"/>
      <c r="QMG1" s="592"/>
      <c r="QMH1" s="592"/>
      <c r="QMI1" s="592"/>
      <c r="QMJ1" s="592"/>
      <c r="QMK1" s="592" t="s">
        <v>359</v>
      </c>
      <c r="QML1" s="592"/>
      <c r="QMM1" s="592"/>
      <c r="QMN1" s="592"/>
      <c r="QMO1" s="592"/>
      <c r="QMP1" s="592"/>
      <c r="QMQ1" s="592"/>
      <c r="QMR1" s="592"/>
      <c r="QMS1" s="592"/>
      <c r="QMT1" s="592"/>
      <c r="QMU1" s="592"/>
      <c r="QMV1" s="592"/>
      <c r="QMW1" s="592"/>
      <c r="QMX1" s="592"/>
      <c r="QMY1" s="592"/>
      <c r="QMZ1" s="592"/>
      <c r="QNA1" s="592" t="s">
        <v>359</v>
      </c>
      <c r="QNB1" s="592"/>
      <c r="QNC1" s="592"/>
      <c r="QND1" s="592"/>
      <c r="QNE1" s="592"/>
      <c r="QNF1" s="592"/>
      <c r="QNG1" s="592"/>
      <c r="QNH1" s="592"/>
      <c r="QNI1" s="592"/>
      <c r="QNJ1" s="592"/>
      <c r="QNK1" s="592"/>
      <c r="QNL1" s="592"/>
      <c r="QNM1" s="592"/>
      <c r="QNN1" s="592"/>
      <c r="QNO1" s="592"/>
      <c r="QNP1" s="592"/>
      <c r="QNQ1" s="592" t="s">
        <v>359</v>
      </c>
      <c r="QNR1" s="592"/>
      <c r="QNS1" s="592"/>
      <c r="QNT1" s="592"/>
      <c r="QNU1" s="592"/>
      <c r="QNV1" s="592"/>
      <c r="QNW1" s="592"/>
      <c r="QNX1" s="592"/>
      <c r="QNY1" s="592"/>
      <c r="QNZ1" s="592"/>
      <c r="QOA1" s="592"/>
      <c r="QOB1" s="592"/>
      <c r="QOC1" s="592"/>
      <c r="QOD1" s="592"/>
      <c r="QOE1" s="592"/>
      <c r="QOF1" s="592"/>
      <c r="QOG1" s="592" t="s">
        <v>359</v>
      </c>
      <c r="QOH1" s="592"/>
      <c r="QOI1" s="592"/>
      <c r="QOJ1" s="592"/>
      <c r="QOK1" s="592"/>
      <c r="QOL1" s="592"/>
      <c r="QOM1" s="592"/>
      <c r="QON1" s="592"/>
      <c r="QOO1" s="592"/>
      <c r="QOP1" s="592"/>
      <c r="QOQ1" s="592"/>
      <c r="QOR1" s="592"/>
      <c r="QOS1" s="592"/>
      <c r="QOT1" s="592"/>
      <c r="QOU1" s="592"/>
      <c r="QOV1" s="592"/>
      <c r="QOW1" s="592" t="s">
        <v>359</v>
      </c>
      <c r="QOX1" s="592"/>
      <c r="QOY1" s="592"/>
      <c r="QOZ1" s="592"/>
      <c r="QPA1" s="592"/>
      <c r="QPB1" s="592"/>
      <c r="QPC1" s="592"/>
      <c r="QPD1" s="592"/>
      <c r="QPE1" s="592"/>
      <c r="QPF1" s="592"/>
      <c r="QPG1" s="592"/>
      <c r="QPH1" s="592"/>
      <c r="QPI1" s="592"/>
      <c r="QPJ1" s="592"/>
      <c r="QPK1" s="592"/>
      <c r="QPL1" s="592"/>
      <c r="QPM1" s="592" t="s">
        <v>359</v>
      </c>
      <c r="QPN1" s="592"/>
      <c r="QPO1" s="592"/>
      <c r="QPP1" s="592"/>
      <c r="QPQ1" s="592"/>
      <c r="QPR1" s="592"/>
      <c r="QPS1" s="592"/>
      <c r="QPT1" s="592"/>
      <c r="QPU1" s="592"/>
      <c r="QPV1" s="592"/>
      <c r="QPW1" s="592"/>
      <c r="QPX1" s="592"/>
      <c r="QPY1" s="592"/>
      <c r="QPZ1" s="592"/>
      <c r="QQA1" s="592"/>
      <c r="QQB1" s="592"/>
      <c r="QQC1" s="592" t="s">
        <v>359</v>
      </c>
      <c r="QQD1" s="592"/>
      <c r="QQE1" s="592"/>
      <c r="QQF1" s="592"/>
      <c r="QQG1" s="592"/>
      <c r="QQH1" s="592"/>
      <c r="QQI1" s="592"/>
      <c r="QQJ1" s="592"/>
      <c r="QQK1" s="592"/>
      <c r="QQL1" s="592"/>
      <c r="QQM1" s="592"/>
      <c r="QQN1" s="592"/>
      <c r="QQO1" s="592"/>
      <c r="QQP1" s="592"/>
      <c r="QQQ1" s="592"/>
      <c r="QQR1" s="592"/>
      <c r="QQS1" s="592" t="s">
        <v>359</v>
      </c>
      <c r="QQT1" s="592"/>
      <c r="QQU1" s="592"/>
      <c r="QQV1" s="592"/>
      <c r="QQW1" s="592"/>
      <c r="QQX1" s="592"/>
      <c r="QQY1" s="592"/>
      <c r="QQZ1" s="592"/>
      <c r="QRA1" s="592"/>
      <c r="QRB1" s="592"/>
      <c r="QRC1" s="592"/>
      <c r="QRD1" s="592"/>
      <c r="QRE1" s="592"/>
      <c r="QRF1" s="592"/>
      <c r="QRG1" s="592"/>
      <c r="QRH1" s="592"/>
      <c r="QRI1" s="592" t="s">
        <v>359</v>
      </c>
      <c r="QRJ1" s="592"/>
      <c r="QRK1" s="592"/>
      <c r="QRL1" s="592"/>
      <c r="QRM1" s="592"/>
      <c r="QRN1" s="592"/>
      <c r="QRO1" s="592"/>
      <c r="QRP1" s="592"/>
      <c r="QRQ1" s="592"/>
      <c r="QRR1" s="592"/>
      <c r="QRS1" s="592"/>
      <c r="QRT1" s="592"/>
      <c r="QRU1" s="592"/>
      <c r="QRV1" s="592"/>
      <c r="QRW1" s="592"/>
      <c r="QRX1" s="592"/>
      <c r="QRY1" s="592" t="s">
        <v>359</v>
      </c>
      <c r="QRZ1" s="592"/>
      <c r="QSA1" s="592"/>
      <c r="QSB1" s="592"/>
      <c r="QSC1" s="592"/>
      <c r="QSD1" s="592"/>
      <c r="QSE1" s="592"/>
      <c r="QSF1" s="592"/>
      <c r="QSG1" s="592"/>
      <c r="QSH1" s="592"/>
      <c r="QSI1" s="592"/>
      <c r="QSJ1" s="592"/>
      <c r="QSK1" s="592"/>
      <c r="QSL1" s="592"/>
      <c r="QSM1" s="592"/>
      <c r="QSN1" s="592"/>
      <c r="QSO1" s="592" t="s">
        <v>359</v>
      </c>
      <c r="QSP1" s="592"/>
      <c r="QSQ1" s="592"/>
      <c r="QSR1" s="592"/>
      <c r="QSS1" s="592"/>
      <c r="QST1" s="592"/>
      <c r="QSU1" s="592"/>
      <c r="QSV1" s="592"/>
      <c r="QSW1" s="592"/>
      <c r="QSX1" s="592"/>
      <c r="QSY1" s="592"/>
      <c r="QSZ1" s="592"/>
      <c r="QTA1" s="592"/>
      <c r="QTB1" s="592"/>
      <c r="QTC1" s="592"/>
      <c r="QTD1" s="592"/>
      <c r="QTE1" s="592" t="s">
        <v>359</v>
      </c>
      <c r="QTF1" s="592"/>
      <c r="QTG1" s="592"/>
      <c r="QTH1" s="592"/>
      <c r="QTI1" s="592"/>
      <c r="QTJ1" s="592"/>
      <c r="QTK1" s="592"/>
      <c r="QTL1" s="592"/>
      <c r="QTM1" s="592"/>
      <c r="QTN1" s="592"/>
      <c r="QTO1" s="592"/>
      <c r="QTP1" s="592"/>
      <c r="QTQ1" s="592"/>
      <c r="QTR1" s="592"/>
      <c r="QTS1" s="592"/>
      <c r="QTT1" s="592"/>
      <c r="QTU1" s="592" t="s">
        <v>359</v>
      </c>
      <c r="QTV1" s="592"/>
      <c r="QTW1" s="592"/>
      <c r="QTX1" s="592"/>
      <c r="QTY1" s="592"/>
      <c r="QTZ1" s="592"/>
      <c r="QUA1" s="592"/>
      <c r="QUB1" s="592"/>
      <c r="QUC1" s="592"/>
      <c r="QUD1" s="592"/>
      <c r="QUE1" s="592"/>
      <c r="QUF1" s="592"/>
      <c r="QUG1" s="592"/>
      <c r="QUH1" s="592"/>
      <c r="QUI1" s="592"/>
      <c r="QUJ1" s="592"/>
      <c r="QUK1" s="592" t="s">
        <v>359</v>
      </c>
      <c r="QUL1" s="592"/>
      <c r="QUM1" s="592"/>
      <c r="QUN1" s="592"/>
      <c r="QUO1" s="592"/>
      <c r="QUP1" s="592"/>
      <c r="QUQ1" s="592"/>
      <c r="QUR1" s="592"/>
      <c r="QUS1" s="592"/>
      <c r="QUT1" s="592"/>
      <c r="QUU1" s="592"/>
      <c r="QUV1" s="592"/>
      <c r="QUW1" s="592"/>
      <c r="QUX1" s="592"/>
      <c r="QUY1" s="592"/>
      <c r="QUZ1" s="592"/>
      <c r="QVA1" s="592" t="s">
        <v>359</v>
      </c>
      <c r="QVB1" s="592"/>
      <c r="QVC1" s="592"/>
      <c r="QVD1" s="592"/>
      <c r="QVE1" s="592"/>
      <c r="QVF1" s="592"/>
      <c r="QVG1" s="592"/>
      <c r="QVH1" s="592"/>
      <c r="QVI1" s="592"/>
      <c r="QVJ1" s="592"/>
      <c r="QVK1" s="592"/>
      <c r="QVL1" s="592"/>
      <c r="QVM1" s="592"/>
      <c r="QVN1" s="592"/>
      <c r="QVO1" s="592"/>
      <c r="QVP1" s="592"/>
      <c r="QVQ1" s="592" t="s">
        <v>359</v>
      </c>
      <c r="QVR1" s="592"/>
      <c r="QVS1" s="592"/>
      <c r="QVT1" s="592"/>
      <c r="QVU1" s="592"/>
      <c r="QVV1" s="592"/>
      <c r="QVW1" s="592"/>
      <c r="QVX1" s="592"/>
      <c r="QVY1" s="592"/>
      <c r="QVZ1" s="592"/>
      <c r="QWA1" s="592"/>
      <c r="QWB1" s="592"/>
      <c r="QWC1" s="592"/>
      <c r="QWD1" s="592"/>
      <c r="QWE1" s="592"/>
      <c r="QWF1" s="592"/>
      <c r="QWG1" s="592" t="s">
        <v>359</v>
      </c>
      <c r="QWH1" s="592"/>
      <c r="QWI1" s="592"/>
      <c r="QWJ1" s="592"/>
      <c r="QWK1" s="592"/>
      <c r="QWL1" s="592"/>
      <c r="QWM1" s="592"/>
      <c r="QWN1" s="592"/>
      <c r="QWO1" s="592"/>
      <c r="QWP1" s="592"/>
      <c r="QWQ1" s="592"/>
      <c r="QWR1" s="592"/>
      <c r="QWS1" s="592"/>
      <c r="QWT1" s="592"/>
      <c r="QWU1" s="592"/>
      <c r="QWV1" s="592"/>
      <c r="QWW1" s="592" t="s">
        <v>359</v>
      </c>
      <c r="QWX1" s="592"/>
      <c r="QWY1" s="592"/>
      <c r="QWZ1" s="592"/>
      <c r="QXA1" s="592"/>
      <c r="QXB1" s="592"/>
      <c r="QXC1" s="592"/>
      <c r="QXD1" s="592"/>
      <c r="QXE1" s="592"/>
      <c r="QXF1" s="592"/>
      <c r="QXG1" s="592"/>
      <c r="QXH1" s="592"/>
      <c r="QXI1" s="592"/>
      <c r="QXJ1" s="592"/>
      <c r="QXK1" s="592"/>
      <c r="QXL1" s="592"/>
      <c r="QXM1" s="592" t="s">
        <v>359</v>
      </c>
      <c r="QXN1" s="592"/>
      <c r="QXO1" s="592"/>
      <c r="QXP1" s="592"/>
      <c r="QXQ1" s="592"/>
      <c r="QXR1" s="592"/>
      <c r="QXS1" s="592"/>
      <c r="QXT1" s="592"/>
      <c r="QXU1" s="592"/>
      <c r="QXV1" s="592"/>
      <c r="QXW1" s="592"/>
      <c r="QXX1" s="592"/>
      <c r="QXY1" s="592"/>
      <c r="QXZ1" s="592"/>
      <c r="QYA1" s="592"/>
      <c r="QYB1" s="592"/>
      <c r="QYC1" s="592" t="s">
        <v>359</v>
      </c>
      <c r="QYD1" s="592"/>
      <c r="QYE1" s="592"/>
      <c r="QYF1" s="592"/>
      <c r="QYG1" s="592"/>
      <c r="QYH1" s="592"/>
      <c r="QYI1" s="592"/>
      <c r="QYJ1" s="592"/>
      <c r="QYK1" s="592"/>
      <c r="QYL1" s="592"/>
      <c r="QYM1" s="592"/>
      <c r="QYN1" s="592"/>
      <c r="QYO1" s="592"/>
      <c r="QYP1" s="592"/>
      <c r="QYQ1" s="592"/>
      <c r="QYR1" s="592"/>
      <c r="QYS1" s="592" t="s">
        <v>359</v>
      </c>
      <c r="QYT1" s="592"/>
      <c r="QYU1" s="592"/>
      <c r="QYV1" s="592"/>
      <c r="QYW1" s="592"/>
      <c r="QYX1" s="592"/>
      <c r="QYY1" s="592"/>
      <c r="QYZ1" s="592"/>
      <c r="QZA1" s="592"/>
      <c r="QZB1" s="592"/>
      <c r="QZC1" s="592"/>
      <c r="QZD1" s="592"/>
      <c r="QZE1" s="592"/>
      <c r="QZF1" s="592"/>
      <c r="QZG1" s="592"/>
      <c r="QZH1" s="592"/>
      <c r="QZI1" s="592" t="s">
        <v>359</v>
      </c>
      <c r="QZJ1" s="592"/>
      <c r="QZK1" s="592"/>
      <c r="QZL1" s="592"/>
      <c r="QZM1" s="592"/>
      <c r="QZN1" s="592"/>
      <c r="QZO1" s="592"/>
      <c r="QZP1" s="592"/>
      <c r="QZQ1" s="592"/>
      <c r="QZR1" s="592"/>
      <c r="QZS1" s="592"/>
      <c r="QZT1" s="592"/>
      <c r="QZU1" s="592"/>
      <c r="QZV1" s="592"/>
      <c r="QZW1" s="592"/>
      <c r="QZX1" s="592"/>
      <c r="QZY1" s="592" t="s">
        <v>359</v>
      </c>
      <c r="QZZ1" s="592"/>
      <c r="RAA1" s="592"/>
      <c r="RAB1" s="592"/>
      <c r="RAC1" s="592"/>
      <c r="RAD1" s="592"/>
      <c r="RAE1" s="592"/>
      <c r="RAF1" s="592"/>
      <c r="RAG1" s="592"/>
      <c r="RAH1" s="592"/>
      <c r="RAI1" s="592"/>
      <c r="RAJ1" s="592"/>
      <c r="RAK1" s="592"/>
      <c r="RAL1" s="592"/>
      <c r="RAM1" s="592"/>
      <c r="RAN1" s="592"/>
      <c r="RAO1" s="592" t="s">
        <v>359</v>
      </c>
      <c r="RAP1" s="592"/>
      <c r="RAQ1" s="592"/>
      <c r="RAR1" s="592"/>
      <c r="RAS1" s="592"/>
      <c r="RAT1" s="592"/>
      <c r="RAU1" s="592"/>
      <c r="RAV1" s="592"/>
      <c r="RAW1" s="592"/>
      <c r="RAX1" s="592"/>
      <c r="RAY1" s="592"/>
      <c r="RAZ1" s="592"/>
      <c r="RBA1" s="592"/>
      <c r="RBB1" s="592"/>
      <c r="RBC1" s="592"/>
      <c r="RBD1" s="592"/>
      <c r="RBE1" s="592" t="s">
        <v>359</v>
      </c>
      <c r="RBF1" s="592"/>
      <c r="RBG1" s="592"/>
      <c r="RBH1" s="592"/>
      <c r="RBI1" s="592"/>
      <c r="RBJ1" s="592"/>
      <c r="RBK1" s="592"/>
      <c r="RBL1" s="592"/>
      <c r="RBM1" s="592"/>
      <c r="RBN1" s="592"/>
      <c r="RBO1" s="592"/>
      <c r="RBP1" s="592"/>
      <c r="RBQ1" s="592"/>
      <c r="RBR1" s="592"/>
      <c r="RBS1" s="592"/>
      <c r="RBT1" s="592"/>
      <c r="RBU1" s="592" t="s">
        <v>359</v>
      </c>
      <c r="RBV1" s="592"/>
      <c r="RBW1" s="592"/>
      <c r="RBX1" s="592"/>
      <c r="RBY1" s="592"/>
      <c r="RBZ1" s="592"/>
      <c r="RCA1" s="592"/>
      <c r="RCB1" s="592"/>
      <c r="RCC1" s="592"/>
      <c r="RCD1" s="592"/>
      <c r="RCE1" s="592"/>
      <c r="RCF1" s="592"/>
      <c r="RCG1" s="592"/>
      <c r="RCH1" s="592"/>
      <c r="RCI1" s="592"/>
      <c r="RCJ1" s="592"/>
      <c r="RCK1" s="592" t="s">
        <v>359</v>
      </c>
      <c r="RCL1" s="592"/>
      <c r="RCM1" s="592"/>
      <c r="RCN1" s="592"/>
      <c r="RCO1" s="592"/>
      <c r="RCP1" s="592"/>
      <c r="RCQ1" s="592"/>
      <c r="RCR1" s="592"/>
      <c r="RCS1" s="592"/>
      <c r="RCT1" s="592"/>
      <c r="RCU1" s="592"/>
      <c r="RCV1" s="592"/>
      <c r="RCW1" s="592"/>
      <c r="RCX1" s="592"/>
      <c r="RCY1" s="592"/>
      <c r="RCZ1" s="592"/>
      <c r="RDA1" s="592" t="s">
        <v>359</v>
      </c>
      <c r="RDB1" s="592"/>
      <c r="RDC1" s="592"/>
      <c r="RDD1" s="592"/>
      <c r="RDE1" s="592"/>
      <c r="RDF1" s="592"/>
      <c r="RDG1" s="592"/>
      <c r="RDH1" s="592"/>
      <c r="RDI1" s="592"/>
      <c r="RDJ1" s="592"/>
      <c r="RDK1" s="592"/>
      <c r="RDL1" s="592"/>
      <c r="RDM1" s="592"/>
      <c r="RDN1" s="592"/>
      <c r="RDO1" s="592"/>
      <c r="RDP1" s="592"/>
      <c r="RDQ1" s="592" t="s">
        <v>359</v>
      </c>
      <c r="RDR1" s="592"/>
      <c r="RDS1" s="592"/>
      <c r="RDT1" s="592"/>
      <c r="RDU1" s="592"/>
      <c r="RDV1" s="592"/>
      <c r="RDW1" s="592"/>
      <c r="RDX1" s="592"/>
      <c r="RDY1" s="592"/>
      <c r="RDZ1" s="592"/>
      <c r="REA1" s="592"/>
      <c r="REB1" s="592"/>
      <c r="REC1" s="592"/>
      <c r="RED1" s="592"/>
      <c r="REE1" s="592"/>
      <c r="REF1" s="592"/>
      <c r="REG1" s="592" t="s">
        <v>359</v>
      </c>
      <c r="REH1" s="592"/>
      <c r="REI1" s="592"/>
      <c r="REJ1" s="592"/>
      <c r="REK1" s="592"/>
      <c r="REL1" s="592"/>
      <c r="REM1" s="592"/>
      <c r="REN1" s="592"/>
      <c r="REO1" s="592"/>
      <c r="REP1" s="592"/>
      <c r="REQ1" s="592"/>
      <c r="RER1" s="592"/>
      <c r="RES1" s="592"/>
      <c r="RET1" s="592"/>
      <c r="REU1" s="592"/>
      <c r="REV1" s="592"/>
      <c r="REW1" s="592" t="s">
        <v>359</v>
      </c>
      <c r="REX1" s="592"/>
      <c r="REY1" s="592"/>
      <c r="REZ1" s="592"/>
      <c r="RFA1" s="592"/>
      <c r="RFB1" s="592"/>
      <c r="RFC1" s="592"/>
      <c r="RFD1" s="592"/>
      <c r="RFE1" s="592"/>
      <c r="RFF1" s="592"/>
      <c r="RFG1" s="592"/>
      <c r="RFH1" s="592"/>
      <c r="RFI1" s="592"/>
      <c r="RFJ1" s="592"/>
      <c r="RFK1" s="592"/>
      <c r="RFL1" s="592"/>
      <c r="RFM1" s="592" t="s">
        <v>359</v>
      </c>
      <c r="RFN1" s="592"/>
      <c r="RFO1" s="592"/>
      <c r="RFP1" s="592"/>
      <c r="RFQ1" s="592"/>
      <c r="RFR1" s="592"/>
      <c r="RFS1" s="592"/>
      <c r="RFT1" s="592"/>
      <c r="RFU1" s="592"/>
      <c r="RFV1" s="592"/>
      <c r="RFW1" s="592"/>
      <c r="RFX1" s="592"/>
      <c r="RFY1" s="592"/>
      <c r="RFZ1" s="592"/>
      <c r="RGA1" s="592"/>
      <c r="RGB1" s="592"/>
      <c r="RGC1" s="592" t="s">
        <v>359</v>
      </c>
      <c r="RGD1" s="592"/>
      <c r="RGE1" s="592"/>
      <c r="RGF1" s="592"/>
      <c r="RGG1" s="592"/>
      <c r="RGH1" s="592"/>
      <c r="RGI1" s="592"/>
      <c r="RGJ1" s="592"/>
      <c r="RGK1" s="592"/>
      <c r="RGL1" s="592"/>
      <c r="RGM1" s="592"/>
      <c r="RGN1" s="592"/>
      <c r="RGO1" s="592"/>
      <c r="RGP1" s="592"/>
      <c r="RGQ1" s="592"/>
      <c r="RGR1" s="592"/>
      <c r="RGS1" s="592" t="s">
        <v>359</v>
      </c>
      <c r="RGT1" s="592"/>
      <c r="RGU1" s="592"/>
      <c r="RGV1" s="592"/>
      <c r="RGW1" s="592"/>
      <c r="RGX1" s="592"/>
      <c r="RGY1" s="592"/>
      <c r="RGZ1" s="592"/>
      <c r="RHA1" s="592"/>
      <c r="RHB1" s="592"/>
      <c r="RHC1" s="592"/>
      <c r="RHD1" s="592"/>
      <c r="RHE1" s="592"/>
      <c r="RHF1" s="592"/>
      <c r="RHG1" s="592"/>
      <c r="RHH1" s="592"/>
      <c r="RHI1" s="592" t="s">
        <v>359</v>
      </c>
      <c r="RHJ1" s="592"/>
      <c r="RHK1" s="592"/>
      <c r="RHL1" s="592"/>
      <c r="RHM1" s="592"/>
      <c r="RHN1" s="592"/>
      <c r="RHO1" s="592"/>
      <c r="RHP1" s="592"/>
      <c r="RHQ1" s="592"/>
      <c r="RHR1" s="592"/>
      <c r="RHS1" s="592"/>
      <c r="RHT1" s="592"/>
      <c r="RHU1" s="592"/>
      <c r="RHV1" s="592"/>
      <c r="RHW1" s="592"/>
      <c r="RHX1" s="592"/>
      <c r="RHY1" s="592" t="s">
        <v>359</v>
      </c>
      <c r="RHZ1" s="592"/>
      <c r="RIA1" s="592"/>
      <c r="RIB1" s="592"/>
      <c r="RIC1" s="592"/>
      <c r="RID1" s="592"/>
      <c r="RIE1" s="592"/>
      <c r="RIF1" s="592"/>
      <c r="RIG1" s="592"/>
      <c r="RIH1" s="592"/>
      <c r="RII1" s="592"/>
      <c r="RIJ1" s="592"/>
      <c r="RIK1" s="592"/>
      <c r="RIL1" s="592"/>
      <c r="RIM1" s="592"/>
      <c r="RIN1" s="592"/>
      <c r="RIO1" s="592" t="s">
        <v>359</v>
      </c>
      <c r="RIP1" s="592"/>
      <c r="RIQ1" s="592"/>
      <c r="RIR1" s="592"/>
      <c r="RIS1" s="592"/>
      <c r="RIT1" s="592"/>
      <c r="RIU1" s="592"/>
      <c r="RIV1" s="592"/>
      <c r="RIW1" s="592"/>
      <c r="RIX1" s="592"/>
      <c r="RIY1" s="592"/>
      <c r="RIZ1" s="592"/>
      <c r="RJA1" s="592"/>
      <c r="RJB1" s="592"/>
      <c r="RJC1" s="592"/>
      <c r="RJD1" s="592"/>
      <c r="RJE1" s="592" t="s">
        <v>359</v>
      </c>
      <c r="RJF1" s="592"/>
      <c r="RJG1" s="592"/>
      <c r="RJH1" s="592"/>
      <c r="RJI1" s="592"/>
      <c r="RJJ1" s="592"/>
      <c r="RJK1" s="592"/>
      <c r="RJL1" s="592"/>
      <c r="RJM1" s="592"/>
      <c r="RJN1" s="592"/>
      <c r="RJO1" s="592"/>
      <c r="RJP1" s="592"/>
      <c r="RJQ1" s="592"/>
      <c r="RJR1" s="592"/>
      <c r="RJS1" s="592"/>
      <c r="RJT1" s="592"/>
      <c r="RJU1" s="592" t="s">
        <v>359</v>
      </c>
      <c r="RJV1" s="592"/>
      <c r="RJW1" s="592"/>
      <c r="RJX1" s="592"/>
      <c r="RJY1" s="592"/>
      <c r="RJZ1" s="592"/>
      <c r="RKA1" s="592"/>
      <c r="RKB1" s="592"/>
      <c r="RKC1" s="592"/>
      <c r="RKD1" s="592"/>
      <c r="RKE1" s="592"/>
      <c r="RKF1" s="592"/>
      <c r="RKG1" s="592"/>
      <c r="RKH1" s="592"/>
      <c r="RKI1" s="592"/>
      <c r="RKJ1" s="592"/>
      <c r="RKK1" s="592" t="s">
        <v>359</v>
      </c>
      <c r="RKL1" s="592"/>
      <c r="RKM1" s="592"/>
      <c r="RKN1" s="592"/>
      <c r="RKO1" s="592"/>
      <c r="RKP1" s="592"/>
      <c r="RKQ1" s="592"/>
      <c r="RKR1" s="592"/>
      <c r="RKS1" s="592"/>
      <c r="RKT1" s="592"/>
      <c r="RKU1" s="592"/>
      <c r="RKV1" s="592"/>
      <c r="RKW1" s="592"/>
      <c r="RKX1" s="592"/>
      <c r="RKY1" s="592"/>
      <c r="RKZ1" s="592"/>
      <c r="RLA1" s="592" t="s">
        <v>359</v>
      </c>
      <c r="RLB1" s="592"/>
      <c r="RLC1" s="592"/>
      <c r="RLD1" s="592"/>
      <c r="RLE1" s="592"/>
      <c r="RLF1" s="592"/>
      <c r="RLG1" s="592"/>
      <c r="RLH1" s="592"/>
      <c r="RLI1" s="592"/>
      <c r="RLJ1" s="592"/>
      <c r="RLK1" s="592"/>
      <c r="RLL1" s="592"/>
      <c r="RLM1" s="592"/>
      <c r="RLN1" s="592"/>
      <c r="RLO1" s="592"/>
      <c r="RLP1" s="592"/>
      <c r="RLQ1" s="592" t="s">
        <v>359</v>
      </c>
      <c r="RLR1" s="592"/>
      <c r="RLS1" s="592"/>
      <c r="RLT1" s="592"/>
      <c r="RLU1" s="592"/>
      <c r="RLV1" s="592"/>
      <c r="RLW1" s="592"/>
      <c r="RLX1" s="592"/>
      <c r="RLY1" s="592"/>
      <c r="RLZ1" s="592"/>
      <c r="RMA1" s="592"/>
      <c r="RMB1" s="592"/>
      <c r="RMC1" s="592"/>
      <c r="RMD1" s="592"/>
      <c r="RME1" s="592"/>
      <c r="RMF1" s="592"/>
      <c r="RMG1" s="592" t="s">
        <v>359</v>
      </c>
      <c r="RMH1" s="592"/>
      <c r="RMI1" s="592"/>
      <c r="RMJ1" s="592"/>
      <c r="RMK1" s="592"/>
      <c r="RML1" s="592"/>
      <c r="RMM1" s="592"/>
      <c r="RMN1" s="592"/>
      <c r="RMO1" s="592"/>
      <c r="RMP1" s="592"/>
      <c r="RMQ1" s="592"/>
      <c r="RMR1" s="592"/>
      <c r="RMS1" s="592"/>
      <c r="RMT1" s="592"/>
      <c r="RMU1" s="592"/>
      <c r="RMV1" s="592"/>
      <c r="RMW1" s="592" t="s">
        <v>359</v>
      </c>
      <c r="RMX1" s="592"/>
      <c r="RMY1" s="592"/>
      <c r="RMZ1" s="592"/>
      <c r="RNA1" s="592"/>
      <c r="RNB1" s="592"/>
      <c r="RNC1" s="592"/>
      <c r="RND1" s="592"/>
      <c r="RNE1" s="592"/>
      <c r="RNF1" s="592"/>
      <c r="RNG1" s="592"/>
      <c r="RNH1" s="592"/>
      <c r="RNI1" s="592"/>
      <c r="RNJ1" s="592"/>
      <c r="RNK1" s="592"/>
      <c r="RNL1" s="592"/>
      <c r="RNM1" s="592" t="s">
        <v>359</v>
      </c>
      <c r="RNN1" s="592"/>
      <c r="RNO1" s="592"/>
      <c r="RNP1" s="592"/>
      <c r="RNQ1" s="592"/>
      <c r="RNR1" s="592"/>
      <c r="RNS1" s="592"/>
      <c r="RNT1" s="592"/>
      <c r="RNU1" s="592"/>
      <c r="RNV1" s="592"/>
      <c r="RNW1" s="592"/>
      <c r="RNX1" s="592"/>
      <c r="RNY1" s="592"/>
      <c r="RNZ1" s="592"/>
      <c r="ROA1" s="592"/>
      <c r="ROB1" s="592"/>
      <c r="ROC1" s="592" t="s">
        <v>359</v>
      </c>
      <c r="ROD1" s="592"/>
      <c r="ROE1" s="592"/>
      <c r="ROF1" s="592"/>
      <c r="ROG1" s="592"/>
      <c r="ROH1" s="592"/>
      <c r="ROI1" s="592"/>
      <c r="ROJ1" s="592"/>
      <c r="ROK1" s="592"/>
      <c r="ROL1" s="592"/>
      <c r="ROM1" s="592"/>
      <c r="RON1" s="592"/>
      <c r="ROO1" s="592"/>
      <c r="ROP1" s="592"/>
      <c r="ROQ1" s="592"/>
      <c r="ROR1" s="592"/>
      <c r="ROS1" s="592" t="s">
        <v>359</v>
      </c>
      <c r="ROT1" s="592"/>
      <c r="ROU1" s="592"/>
      <c r="ROV1" s="592"/>
      <c r="ROW1" s="592"/>
      <c r="ROX1" s="592"/>
      <c r="ROY1" s="592"/>
      <c r="ROZ1" s="592"/>
      <c r="RPA1" s="592"/>
      <c r="RPB1" s="592"/>
      <c r="RPC1" s="592"/>
      <c r="RPD1" s="592"/>
      <c r="RPE1" s="592"/>
      <c r="RPF1" s="592"/>
      <c r="RPG1" s="592"/>
      <c r="RPH1" s="592"/>
      <c r="RPI1" s="592" t="s">
        <v>359</v>
      </c>
      <c r="RPJ1" s="592"/>
      <c r="RPK1" s="592"/>
      <c r="RPL1" s="592"/>
      <c r="RPM1" s="592"/>
      <c r="RPN1" s="592"/>
      <c r="RPO1" s="592"/>
      <c r="RPP1" s="592"/>
      <c r="RPQ1" s="592"/>
      <c r="RPR1" s="592"/>
      <c r="RPS1" s="592"/>
      <c r="RPT1" s="592"/>
      <c r="RPU1" s="592"/>
      <c r="RPV1" s="592"/>
      <c r="RPW1" s="592"/>
      <c r="RPX1" s="592"/>
      <c r="RPY1" s="592" t="s">
        <v>359</v>
      </c>
      <c r="RPZ1" s="592"/>
      <c r="RQA1" s="592"/>
      <c r="RQB1" s="592"/>
      <c r="RQC1" s="592"/>
      <c r="RQD1" s="592"/>
      <c r="RQE1" s="592"/>
      <c r="RQF1" s="592"/>
      <c r="RQG1" s="592"/>
      <c r="RQH1" s="592"/>
      <c r="RQI1" s="592"/>
      <c r="RQJ1" s="592"/>
      <c r="RQK1" s="592"/>
      <c r="RQL1" s="592"/>
      <c r="RQM1" s="592"/>
      <c r="RQN1" s="592"/>
      <c r="RQO1" s="592" t="s">
        <v>359</v>
      </c>
      <c r="RQP1" s="592"/>
      <c r="RQQ1" s="592"/>
      <c r="RQR1" s="592"/>
      <c r="RQS1" s="592"/>
      <c r="RQT1" s="592"/>
      <c r="RQU1" s="592"/>
      <c r="RQV1" s="592"/>
      <c r="RQW1" s="592"/>
      <c r="RQX1" s="592"/>
      <c r="RQY1" s="592"/>
      <c r="RQZ1" s="592"/>
      <c r="RRA1" s="592"/>
      <c r="RRB1" s="592"/>
      <c r="RRC1" s="592"/>
      <c r="RRD1" s="592"/>
      <c r="RRE1" s="592" t="s">
        <v>359</v>
      </c>
      <c r="RRF1" s="592"/>
      <c r="RRG1" s="592"/>
      <c r="RRH1" s="592"/>
      <c r="RRI1" s="592"/>
      <c r="RRJ1" s="592"/>
      <c r="RRK1" s="592"/>
      <c r="RRL1" s="592"/>
      <c r="RRM1" s="592"/>
      <c r="RRN1" s="592"/>
      <c r="RRO1" s="592"/>
      <c r="RRP1" s="592"/>
      <c r="RRQ1" s="592"/>
      <c r="RRR1" s="592"/>
      <c r="RRS1" s="592"/>
      <c r="RRT1" s="592"/>
      <c r="RRU1" s="592" t="s">
        <v>359</v>
      </c>
      <c r="RRV1" s="592"/>
      <c r="RRW1" s="592"/>
      <c r="RRX1" s="592"/>
      <c r="RRY1" s="592"/>
      <c r="RRZ1" s="592"/>
      <c r="RSA1" s="592"/>
      <c r="RSB1" s="592"/>
      <c r="RSC1" s="592"/>
      <c r="RSD1" s="592"/>
      <c r="RSE1" s="592"/>
      <c r="RSF1" s="592"/>
      <c r="RSG1" s="592"/>
      <c r="RSH1" s="592"/>
      <c r="RSI1" s="592"/>
      <c r="RSJ1" s="592"/>
      <c r="RSK1" s="592" t="s">
        <v>359</v>
      </c>
      <c r="RSL1" s="592"/>
      <c r="RSM1" s="592"/>
      <c r="RSN1" s="592"/>
      <c r="RSO1" s="592"/>
      <c r="RSP1" s="592"/>
      <c r="RSQ1" s="592"/>
      <c r="RSR1" s="592"/>
      <c r="RSS1" s="592"/>
      <c r="RST1" s="592"/>
      <c r="RSU1" s="592"/>
      <c r="RSV1" s="592"/>
      <c r="RSW1" s="592"/>
      <c r="RSX1" s="592"/>
      <c r="RSY1" s="592"/>
      <c r="RSZ1" s="592"/>
      <c r="RTA1" s="592" t="s">
        <v>359</v>
      </c>
      <c r="RTB1" s="592"/>
      <c r="RTC1" s="592"/>
      <c r="RTD1" s="592"/>
      <c r="RTE1" s="592"/>
      <c r="RTF1" s="592"/>
      <c r="RTG1" s="592"/>
      <c r="RTH1" s="592"/>
      <c r="RTI1" s="592"/>
      <c r="RTJ1" s="592"/>
      <c r="RTK1" s="592"/>
      <c r="RTL1" s="592"/>
      <c r="RTM1" s="592"/>
      <c r="RTN1" s="592"/>
      <c r="RTO1" s="592"/>
      <c r="RTP1" s="592"/>
      <c r="RTQ1" s="592" t="s">
        <v>359</v>
      </c>
      <c r="RTR1" s="592"/>
      <c r="RTS1" s="592"/>
      <c r="RTT1" s="592"/>
      <c r="RTU1" s="592"/>
      <c r="RTV1" s="592"/>
      <c r="RTW1" s="592"/>
      <c r="RTX1" s="592"/>
      <c r="RTY1" s="592"/>
      <c r="RTZ1" s="592"/>
      <c r="RUA1" s="592"/>
      <c r="RUB1" s="592"/>
      <c r="RUC1" s="592"/>
      <c r="RUD1" s="592"/>
      <c r="RUE1" s="592"/>
      <c r="RUF1" s="592"/>
      <c r="RUG1" s="592" t="s">
        <v>359</v>
      </c>
      <c r="RUH1" s="592"/>
      <c r="RUI1" s="592"/>
      <c r="RUJ1" s="592"/>
      <c r="RUK1" s="592"/>
      <c r="RUL1" s="592"/>
      <c r="RUM1" s="592"/>
      <c r="RUN1" s="592"/>
      <c r="RUO1" s="592"/>
      <c r="RUP1" s="592"/>
      <c r="RUQ1" s="592"/>
      <c r="RUR1" s="592"/>
      <c r="RUS1" s="592"/>
      <c r="RUT1" s="592"/>
      <c r="RUU1" s="592"/>
      <c r="RUV1" s="592"/>
      <c r="RUW1" s="592" t="s">
        <v>359</v>
      </c>
      <c r="RUX1" s="592"/>
      <c r="RUY1" s="592"/>
      <c r="RUZ1" s="592"/>
      <c r="RVA1" s="592"/>
      <c r="RVB1" s="592"/>
      <c r="RVC1" s="592"/>
      <c r="RVD1" s="592"/>
      <c r="RVE1" s="592"/>
      <c r="RVF1" s="592"/>
      <c r="RVG1" s="592"/>
      <c r="RVH1" s="592"/>
      <c r="RVI1" s="592"/>
      <c r="RVJ1" s="592"/>
      <c r="RVK1" s="592"/>
      <c r="RVL1" s="592"/>
      <c r="RVM1" s="592" t="s">
        <v>359</v>
      </c>
      <c r="RVN1" s="592"/>
      <c r="RVO1" s="592"/>
      <c r="RVP1" s="592"/>
      <c r="RVQ1" s="592"/>
      <c r="RVR1" s="592"/>
      <c r="RVS1" s="592"/>
      <c r="RVT1" s="592"/>
      <c r="RVU1" s="592"/>
      <c r="RVV1" s="592"/>
      <c r="RVW1" s="592"/>
      <c r="RVX1" s="592"/>
      <c r="RVY1" s="592"/>
      <c r="RVZ1" s="592"/>
      <c r="RWA1" s="592"/>
      <c r="RWB1" s="592"/>
      <c r="RWC1" s="592" t="s">
        <v>359</v>
      </c>
      <c r="RWD1" s="592"/>
      <c r="RWE1" s="592"/>
      <c r="RWF1" s="592"/>
      <c r="RWG1" s="592"/>
      <c r="RWH1" s="592"/>
      <c r="RWI1" s="592"/>
      <c r="RWJ1" s="592"/>
      <c r="RWK1" s="592"/>
      <c r="RWL1" s="592"/>
      <c r="RWM1" s="592"/>
      <c r="RWN1" s="592"/>
      <c r="RWO1" s="592"/>
      <c r="RWP1" s="592"/>
      <c r="RWQ1" s="592"/>
      <c r="RWR1" s="592"/>
      <c r="RWS1" s="592" t="s">
        <v>359</v>
      </c>
      <c r="RWT1" s="592"/>
      <c r="RWU1" s="592"/>
      <c r="RWV1" s="592"/>
      <c r="RWW1" s="592"/>
      <c r="RWX1" s="592"/>
      <c r="RWY1" s="592"/>
      <c r="RWZ1" s="592"/>
      <c r="RXA1" s="592"/>
      <c r="RXB1" s="592"/>
      <c r="RXC1" s="592"/>
      <c r="RXD1" s="592"/>
      <c r="RXE1" s="592"/>
      <c r="RXF1" s="592"/>
      <c r="RXG1" s="592"/>
      <c r="RXH1" s="592"/>
      <c r="RXI1" s="592" t="s">
        <v>359</v>
      </c>
      <c r="RXJ1" s="592"/>
      <c r="RXK1" s="592"/>
      <c r="RXL1" s="592"/>
      <c r="RXM1" s="592"/>
      <c r="RXN1" s="592"/>
      <c r="RXO1" s="592"/>
      <c r="RXP1" s="592"/>
      <c r="RXQ1" s="592"/>
      <c r="RXR1" s="592"/>
      <c r="RXS1" s="592"/>
      <c r="RXT1" s="592"/>
      <c r="RXU1" s="592"/>
      <c r="RXV1" s="592"/>
      <c r="RXW1" s="592"/>
      <c r="RXX1" s="592"/>
      <c r="RXY1" s="592" t="s">
        <v>359</v>
      </c>
      <c r="RXZ1" s="592"/>
      <c r="RYA1" s="592"/>
      <c r="RYB1" s="592"/>
      <c r="RYC1" s="592"/>
      <c r="RYD1" s="592"/>
      <c r="RYE1" s="592"/>
      <c r="RYF1" s="592"/>
      <c r="RYG1" s="592"/>
      <c r="RYH1" s="592"/>
      <c r="RYI1" s="592"/>
      <c r="RYJ1" s="592"/>
      <c r="RYK1" s="592"/>
      <c r="RYL1" s="592"/>
      <c r="RYM1" s="592"/>
      <c r="RYN1" s="592"/>
      <c r="RYO1" s="592" t="s">
        <v>359</v>
      </c>
      <c r="RYP1" s="592"/>
      <c r="RYQ1" s="592"/>
      <c r="RYR1" s="592"/>
      <c r="RYS1" s="592"/>
      <c r="RYT1" s="592"/>
      <c r="RYU1" s="592"/>
      <c r="RYV1" s="592"/>
      <c r="RYW1" s="592"/>
      <c r="RYX1" s="592"/>
      <c r="RYY1" s="592"/>
      <c r="RYZ1" s="592"/>
      <c r="RZA1" s="592"/>
      <c r="RZB1" s="592"/>
      <c r="RZC1" s="592"/>
      <c r="RZD1" s="592"/>
      <c r="RZE1" s="592" t="s">
        <v>359</v>
      </c>
      <c r="RZF1" s="592"/>
      <c r="RZG1" s="592"/>
      <c r="RZH1" s="592"/>
      <c r="RZI1" s="592"/>
      <c r="RZJ1" s="592"/>
      <c r="RZK1" s="592"/>
      <c r="RZL1" s="592"/>
      <c r="RZM1" s="592"/>
      <c r="RZN1" s="592"/>
      <c r="RZO1" s="592"/>
      <c r="RZP1" s="592"/>
      <c r="RZQ1" s="592"/>
      <c r="RZR1" s="592"/>
      <c r="RZS1" s="592"/>
      <c r="RZT1" s="592"/>
      <c r="RZU1" s="592" t="s">
        <v>359</v>
      </c>
      <c r="RZV1" s="592"/>
      <c r="RZW1" s="592"/>
      <c r="RZX1" s="592"/>
      <c r="RZY1" s="592"/>
      <c r="RZZ1" s="592"/>
      <c r="SAA1" s="592"/>
      <c r="SAB1" s="592"/>
      <c r="SAC1" s="592"/>
      <c r="SAD1" s="592"/>
      <c r="SAE1" s="592"/>
      <c r="SAF1" s="592"/>
      <c r="SAG1" s="592"/>
      <c r="SAH1" s="592"/>
      <c r="SAI1" s="592"/>
      <c r="SAJ1" s="592"/>
      <c r="SAK1" s="592" t="s">
        <v>359</v>
      </c>
      <c r="SAL1" s="592"/>
      <c r="SAM1" s="592"/>
      <c r="SAN1" s="592"/>
      <c r="SAO1" s="592"/>
      <c r="SAP1" s="592"/>
      <c r="SAQ1" s="592"/>
      <c r="SAR1" s="592"/>
      <c r="SAS1" s="592"/>
      <c r="SAT1" s="592"/>
      <c r="SAU1" s="592"/>
      <c r="SAV1" s="592"/>
      <c r="SAW1" s="592"/>
      <c r="SAX1" s="592"/>
      <c r="SAY1" s="592"/>
      <c r="SAZ1" s="592"/>
      <c r="SBA1" s="592" t="s">
        <v>359</v>
      </c>
      <c r="SBB1" s="592"/>
      <c r="SBC1" s="592"/>
      <c r="SBD1" s="592"/>
      <c r="SBE1" s="592"/>
      <c r="SBF1" s="592"/>
      <c r="SBG1" s="592"/>
      <c r="SBH1" s="592"/>
      <c r="SBI1" s="592"/>
      <c r="SBJ1" s="592"/>
      <c r="SBK1" s="592"/>
      <c r="SBL1" s="592"/>
      <c r="SBM1" s="592"/>
      <c r="SBN1" s="592"/>
      <c r="SBO1" s="592"/>
      <c r="SBP1" s="592"/>
      <c r="SBQ1" s="592" t="s">
        <v>359</v>
      </c>
      <c r="SBR1" s="592"/>
      <c r="SBS1" s="592"/>
      <c r="SBT1" s="592"/>
      <c r="SBU1" s="592"/>
      <c r="SBV1" s="592"/>
      <c r="SBW1" s="592"/>
      <c r="SBX1" s="592"/>
      <c r="SBY1" s="592"/>
      <c r="SBZ1" s="592"/>
      <c r="SCA1" s="592"/>
      <c r="SCB1" s="592"/>
      <c r="SCC1" s="592"/>
      <c r="SCD1" s="592"/>
      <c r="SCE1" s="592"/>
      <c r="SCF1" s="592"/>
      <c r="SCG1" s="592" t="s">
        <v>359</v>
      </c>
      <c r="SCH1" s="592"/>
      <c r="SCI1" s="592"/>
      <c r="SCJ1" s="592"/>
      <c r="SCK1" s="592"/>
      <c r="SCL1" s="592"/>
      <c r="SCM1" s="592"/>
      <c r="SCN1" s="592"/>
      <c r="SCO1" s="592"/>
      <c r="SCP1" s="592"/>
      <c r="SCQ1" s="592"/>
      <c r="SCR1" s="592"/>
      <c r="SCS1" s="592"/>
      <c r="SCT1" s="592"/>
      <c r="SCU1" s="592"/>
      <c r="SCV1" s="592"/>
      <c r="SCW1" s="592" t="s">
        <v>359</v>
      </c>
      <c r="SCX1" s="592"/>
      <c r="SCY1" s="592"/>
      <c r="SCZ1" s="592"/>
      <c r="SDA1" s="592"/>
      <c r="SDB1" s="592"/>
      <c r="SDC1" s="592"/>
      <c r="SDD1" s="592"/>
      <c r="SDE1" s="592"/>
      <c r="SDF1" s="592"/>
      <c r="SDG1" s="592"/>
      <c r="SDH1" s="592"/>
      <c r="SDI1" s="592"/>
      <c r="SDJ1" s="592"/>
      <c r="SDK1" s="592"/>
      <c r="SDL1" s="592"/>
      <c r="SDM1" s="592" t="s">
        <v>359</v>
      </c>
      <c r="SDN1" s="592"/>
      <c r="SDO1" s="592"/>
      <c r="SDP1" s="592"/>
      <c r="SDQ1" s="592"/>
      <c r="SDR1" s="592"/>
      <c r="SDS1" s="592"/>
      <c r="SDT1" s="592"/>
      <c r="SDU1" s="592"/>
      <c r="SDV1" s="592"/>
      <c r="SDW1" s="592"/>
      <c r="SDX1" s="592"/>
      <c r="SDY1" s="592"/>
      <c r="SDZ1" s="592"/>
      <c r="SEA1" s="592"/>
      <c r="SEB1" s="592"/>
      <c r="SEC1" s="592" t="s">
        <v>359</v>
      </c>
      <c r="SED1" s="592"/>
      <c r="SEE1" s="592"/>
      <c r="SEF1" s="592"/>
      <c r="SEG1" s="592"/>
      <c r="SEH1" s="592"/>
      <c r="SEI1" s="592"/>
      <c r="SEJ1" s="592"/>
      <c r="SEK1" s="592"/>
      <c r="SEL1" s="592"/>
      <c r="SEM1" s="592"/>
      <c r="SEN1" s="592"/>
      <c r="SEO1" s="592"/>
      <c r="SEP1" s="592"/>
      <c r="SEQ1" s="592"/>
      <c r="SER1" s="592"/>
      <c r="SES1" s="592" t="s">
        <v>359</v>
      </c>
      <c r="SET1" s="592"/>
      <c r="SEU1" s="592"/>
      <c r="SEV1" s="592"/>
      <c r="SEW1" s="592"/>
      <c r="SEX1" s="592"/>
      <c r="SEY1" s="592"/>
      <c r="SEZ1" s="592"/>
      <c r="SFA1" s="592"/>
      <c r="SFB1" s="592"/>
      <c r="SFC1" s="592"/>
      <c r="SFD1" s="592"/>
      <c r="SFE1" s="592"/>
      <c r="SFF1" s="592"/>
      <c r="SFG1" s="592"/>
      <c r="SFH1" s="592"/>
      <c r="SFI1" s="592" t="s">
        <v>359</v>
      </c>
      <c r="SFJ1" s="592"/>
      <c r="SFK1" s="592"/>
      <c r="SFL1" s="592"/>
      <c r="SFM1" s="592"/>
      <c r="SFN1" s="592"/>
      <c r="SFO1" s="592"/>
      <c r="SFP1" s="592"/>
      <c r="SFQ1" s="592"/>
      <c r="SFR1" s="592"/>
      <c r="SFS1" s="592"/>
      <c r="SFT1" s="592"/>
      <c r="SFU1" s="592"/>
      <c r="SFV1" s="592"/>
      <c r="SFW1" s="592"/>
      <c r="SFX1" s="592"/>
      <c r="SFY1" s="592" t="s">
        <v>359</v>
      </c>
      <c r="SFZ1" s="592"/>
      <c r="SGA1" s="592"/>
      <c r="SGB1" s="592"/>
      <c r="SGC1" s="592"/>
      <c r="SGD1" s="592"/>
      <c r="SGE1" s="592"/>
      <c r="SGF1" s="592"/>
      <c r="SGG1" s="592"/>
      <c r="SGH1" s="592"/>
      <c r="SGI1" s="592"/>
      <c r="SGJ1" s="592"/>
      <c r="SGK1" s="592"/>
      <c r="SGL1" s="592"/>
      <c r="SGM1" s="592"/>
      <c r="SGN1" s="592"/>
      <c r="SGO1" s="592" t="s">
        <v>359</v>
      </c>
      <c r="SGP1" s="592"/>
      <c r="SGQ1" s="592"/>
      <c r="SGR1" s="592"/>
      <c r="SGS1" s="592"/>
      <c r="SGT1" s="592"/>
      <c r="SGU1" s="592"/>
      <c r="SGV1" s="592"/>
      <c r="SGW1" s="592"/>
      <c r="SGX1" s="592"/>
      <c r="SGY1" s="592"/>
      <c r="SGZ1" s="592"/>
      <c r="SHA1" s="592"/>
      <c r="SHB1" s="592"/>
      <c r="SHC1" s="592"/>
      <c r="SHD1" s="592"/>
      <c r="SHE1" s="592" t="s">
        <v>359</v>
      </c>
      <c r="SHF1" s="592"/>
      <c r="SHG1" s="592"/>
      <c r="SHH1" s="592"/>
      <c r="SHI1" s="592"/>
      <c r="SHJ1" s="592"/>
      <c r="SHK1" s="592"/>
      <c r="SHL1" s="592"/>
      <c r="SHM1" s="592"/>
      <c r="SHN1" s="592"/>
      <c r="SHO1" s="592"/>
      <c r="SHP1" s="592"/>
      <c r="SHQ1" s="592"/>
      <c r="SHR1" s="592"/>
      <c r="SHS1" s="592"/>
      <c r="SHT1" s="592"/>
      <c r="SHU1" s="592" t="s">
        <v>359</v>
      </c>
      <c r="SHV1" s="592"/>
      <c r="SHW1" s="592"/>
      <c r="SHX1" s="592"/>
      <c r="SHY1" s="592"/>
      <c r="SHZ1" s="592"/>
      <c r="SIA1" s="592"/>
      <c r="SIB1" s="592"/>
      <c r="SIC1" s="592"/>
      <c r="SID1" s="592"/>
      <c r="SIE1" s="592"/>
      <c r="SIF1" s="592"/>
      <c r="SIG1" s="592"/>
      <c r="SIH1" s="592"/>
      <c r="SII1" s="592"/>
      <c r="SIJ1" s="592"/>
      <c r="SIK1" s="592" t="s">
        <v>359</v>
      </c>
      <c r="SIL1" s="592"/>
      <c r="SIM1" s="592"/>
      <c r="SIN1" s="592"/>
      <c r="SIO1" s="592"/>
      <c r="SIP1" s="592"/>
      <c r="SIQ1" s="592"/>
      <c r="SIR1" s="592"/>
      <c r="SIS1" s="592"/>
      <c r="SIT1" s="592"/>
      <c r="SIU1" s="592"/>
      <c r="SIV1" s="592"/>
      <c r="SIW1" s="592"/>
      <c r="SIX1" s="592"/>
      <c r="SIY1" s="592"/>
      <c r="SIZ1" s="592"/>
      <c r="SJA1" s="592" t="s">
        <v>359</v>
      </c>
      <c r="SJB1" s="592"/>
      <c r="SJC1" s="592"/>
      <c r="SJD1" s="592"/>
      <c r="SJE1" s="592"/>
      <c r="SJF1" s="592"/>
      <c r="SJG1" s="592"/>
      <c r="SJH1" s="592"/>
      <c r="SJI1" s="592"/>
      <c r="SJJ1" s="592"/>
      <c r="SJK1" s="592"/>
      <c r="SJL1" s="592"/>
      <c r="SJM1" s="592"/>
      <c r="SJN1" s="592"/>
      <c r="SJO1" s="592"/>
      <c r="SJP1" s="592"/>
      <c r="SJQ1" s="592" t="s">
        <v>359</v>
      </c>
      <c r="SJR1" s="592"/>
      <c r="SJS1" s="592"/>
      <c r="SJT1" s="592"/>
      <c r="SJU1" s="592"/>
      <c r="SJV1" s="592"/>
      <c r="SJW1" s="592"/>
      <c r="SJX1" s="592"/>
      <c r="SJY1" s="592"/>
      <c r="SJZ1" s="592"/>
      <c r="SKA1" s="592"/>
      <c r="SKB1" s="592"/>
      <c r="SKC1" s="592"/>
      <c r="SKD1" s="592"/>
      <c r="SKE1" s="592"/>
      <c r="SKF1" s="592"/>
      <c r="SKG1" s="592" t="s">
        <v>359</v>
      </c>
      <c r="SKH1" s="592"/>
      <c r="SKI1" s="592"/>
      <c r="SKJ1" s="592"/>
      <c r="SKK1" s="592"/>
      <c r="SKL1" s="592"/>
      <c r="SKM1" s="592"/>
      <c r="SKN1" s="592"/>
      <c r="SKO1" s="592"/>
      <c r="SKP1" s="592"/>
      <c r="SKQ1" s="592"/>
      <c r="SKR1" s="592"/>
      <c r="SKS1" s="592"/>
      <c r="SKT1" s="592"/>
      <c r="SKU1" s="592"/>
      <c r="SKV1" s="592"/>
      <c r="SKW1" s="592" t="s">
        <v>359</v>
      </c>
      <c r="SKX1" s="592"/>
      <c r="SKY1" s="592"/>
      <c r="SKZ1" s="592"/>
      <c r="SLA1" s="592"/>
      <c r="SLB1" s="592"/>
      <c r="SLC1" s="592"/>
      <c r="SLD1" s="592"/>
      <c r="SLE1" s="592"/>
      <c r="SLF1" s="592"/>
      <c r="SLG1" s="592"/>
      <c r="SLH1" s="592"/>
      <c r="SLI1" s="592"/>
      <c r="SLJ1" s="592"/>
      <c r="SLK1" s="592"/>
      <c r="SLL1" s="592"/>
      <c r="SLM1" s="592" t="s">
        <v>359</v>
      </c>
      <c r="SLN1" s="592"/>
      <c r="SLO1" s="592"/>
      <c r="SLP1" s="592"/>
      <c r="SLQ1" s="592"/>
      <c r="SLR1" s="592"/>
      <c r="SLS1" s="592"/>
      <c r="SLT1" s="592"/>
      <c r="SLU1" s="592"/>
      <c r="SLV1" s="592"/>
      <c r="SLW1" s="592"/>
      <c r="SLX1" s="592"/>
      <c r="SLY1" s="592"/>
      <c r="SLZ1" s="592"/>
      <c r="SMA1" s="592"/>
      <c r="SMB1" s="592"/>
      <c r="SMC1" s="592" t="s">
        <v>359</v>
      </c>
      <c r="SMD1" s="592"/>
      <c r="SME1" s="592"/>
      <c r="SMF1" s="592"/>
      <c r="SMG1" s="592"/>
      <c r="SMH1" s="592"/>
      <c r="SMI1" s="592"/>
      <c r="SMJ1" s="592"/>
      <c r="SMK1" s="592"/>
      <c r="SML1" s="592"/>
      <c r="SMM1" s="592"/>
      <c r="SMN1" s="592"/>
      <c r="SMO1" s="592"/>
      <c r="SMP1" s="592"/>
      <c r="SMQ1" s="592"/>
      <c r="SMR1" s="592"/>
      <c r="SMS1" s="592" t="s">
        <v>359</v>
      </c>
      <c r="SMT1" s="592"/>
      <c r="SMU1" s="592"/>
      <c r="SMV1" s="592"/>
      <c r="SMW1" s="592"/>
      <c r="SMX1" s="592"/>
      <c r="SMY1" s="592"/>
      <c r="SMZ1" s="592"/>
      <c r="SNA1" s="592"/>
      <c r="SNB1" s="592"/>
      <c r="SNC1" s="592"/>
      <c r="SND1" s="592"/>
      <c r="SNE1" s="592"/>
      <c r="SNF1" s="592"/>
      <c r="SNG1" s="592"/>
      <c r="SNH1" s="592"/>
      <c r="SNI1" s="592" t="s">
        <v>359</v>
      </c>
      <c r="SNJ1" s="592"/>
      <c r="SNK1" s="592"/>
      <c r="SNL1" s="592"/>
      <c r="SNM1" s="592"/>
      <c r="SNN1" s="592"/>
      <c r="SNO1" s="592"/>
      <c r="SNP1" s="592"/>
      <c r="SNQ1" s="592"/>
      <c r="SNR1" s="592"/>
      <c r="SNS1" s="592"/>
      <c r="SNT1" s="592"/>
      <c r="SNU1" s="592"/>
      <c r="SNV1" s="592"/>
      <c r="SNW1" s="592"/>
      <c r="SNX1" s="592"/>
      <c r="SNY1" s="592" t="s">
        <v>359</v>
      </c>
      <c r="SNZ1" s="592"/>
      <c r="SOA1" s="592"/>
      <c r="SOB1" s="592"/>
      <c r="SOC1" s="592"/>
      <c r="SOD1" s="592"/>
      <c r="SOE1" s="592"/>
      <c r="SOF1" s="592"/>
      <c r="SOG1" s="592"/>
      <c r="SOH1" s="592"/>
      <c r="SOI1" s="592"/>
      <c r="SOJ1" s="592"/>
      <c r="SOK1" s="592"/>
      <c r="SOL1" s="592"/>
      <c r="SOM1" s="592"/>
      <c r="SON1" s="592"/>
      <c r="SOO1" s="592" t="s">
        <v>359</v>
      </c>
      <c r="SOP1" s="592"/>
      <c r="SOQ1" s="592"/>
      <c r="SOR1" s="592"/>
      <c r="SOS1" s="592"/>
      <c r="SOT1" s="592"/>
      <c r="SOU1" s="592"/>
      <c r="SOV1" s="592"/>
      <c r="SOW1" s="592"/>
      <c r="SOX1" s="592"/>
      <c r="SOY1" s="592"/>
      <c r="SOZ1" s="592"/>
      <c r="SPA1" s="592"/>
      <c r="SPB1" s="592"/>
      <c r="SPC1" s="592"/>
      <c r="SPD1" s="592"/>
      <c r="SPE1" s="592" t="s">
        <v>359</v>
      </c>
      <c r="SPF1" s="592"/>
      <c r="SPG1" s="592"/>
      <c r="SPH1" s="592"/>
      <c r="SPI1" s="592"/>
      <c r="SPJ1" s="592"/>
      <c r="SPK1" s="592"/>
      <c r="SPL1" s="592"/>
      <c r="SPM1" s="592"/>
      <c r="SPN1" s="592"/>
      <c r="SPO1" s="592"/>
      <c r="SPP1" s="592"/>
      <c r="SPQ1" s="592"/>
      <c r="SPR1" s="592"/>
      <c r="SPS1" s="592"/>
      <c r="SPT1" s="592"/>
      <c r="SPU1" s="592" t="s">
        <v>359</v>
      </c>
      <c r="SPV1" s="592"/>
      <c r="SPW1" s="592"/>
      <c r="SPX1" s="592"/>
      <c r="SPY1" s="592"/>
      <c r="SPZ1" s="592"/>
      <c r="SQA1" s="592"/>
      <c r="SQB1" s="592"/>
      <c r="SQC1" s="592"/>
      <c r="SQD1" s="592"/>
      <c r="SQE1" s="592"/>
      <c r="SQF1" s="592"/>
      <c r="SQG1" s="592"/>
      <c r="SQH1" s="592"/>
      <c r="SQI1" s="592"/>
      <c r="SQJ1" s="592"/>
      <c r="SQK1" s="592" t="s">
        <v>359</v>
      </c>
      <c r="SQL1" s="592"/>
      <c r="SQM1" s="592"/>
      <c r="SQN1" s="592"/>
      <c r="SQO1" s="592"/>
      <c r="SQP1" s="592"/>
      <c r="SQQ1" s="592"/>
      <c r="SQR1" s="592"/>
      <c r="SQS1" s="592"/>
      <c r="SQT1" s="592"/>
      <c r="SQU1" s="592"/>
      <c r="SQV1" s="592"/>
      <c r="SQW1" s="592"/>
      <c r="SQX1" s="592"/>
      <c r="SQY1" s="592"/>
      <c r="SQZ1" s="592"/>
      <c r="SRA1" s="592" t="s">
        <v>359</v>
      </c>
      <c r="SRB1" s="592"/>
      <c r="SRC1" s="592"/>
      <c r="SRD1" s="592"/>
      <c r="SRE1" s="592"/>
      <c r="SRF1" s="592"/>
      <c r="SRG1" s="592"/>
      <c r="SRH1" s="592"/>
      <c r="SRI1" s="592"/>
      <c r="SRJ1" s="592"/>
      <c r="SRK1" s="592"/>
      <c r="SRL1" s="592"/>
      <c r="SRM1" s="592"/>
      <c r="SRN1" s="592"/>
      <c r="SRO1" s="592"/>
      <c r="SRP1" s="592"/>
      <c r="SRQ1" s="592" t="s">
        <v>359</v>
      </c>
      <c r="SRR1" s="592"/>
      <c r="SRS1" s="592"/>
      <c r="SRT1" s="592"/>
      <c r="SRU1" s="592"/>
      <c r="SRV1" s="592"/>
      <c r="SRW1" s="592"/>
      <c r="SRX1" s="592"/>
      <c r="SRY1" s="592"/>
      <c r="SRZ1" s="592"/>
      <c r="SSA1" s="592"/>
      <c r="SSB1" s="592"/>
      <c r="SSC1" s="592"/>
      <c r="SSD1" s="592"/>
      <c r="SSE1" s="592"/>
      <c r="SSF1" s="592"/>
      <c r="SSG1" s="592" t="s">
        <v>359</v>
      </c>
      <c r="SSH1" s="592"/>
      <c r="SSI1" s="592"/>
      <c r="SSJ1" s="592"/>
      <c r="SSK1" s="592"/>
      <c r="SSL1" s="592"/>
      <c r="SSM1" s="592"/>
      <c r="SSN1" s="592"/>
      <c r="SSO1" s="592"/>
      <c r="SSP1" s="592"/>
      <c r="SSQ1" s="592"/>
      <c r="SSR1" s="592"/>
      <c r="SSS1" s="592"/>
      <c r="SST1" s="592"/>
      <c r="SSU1" s="592"/>
      <c r="SSV1" s="592"/>
      <c r="SSW1" s="592" t="s">
        <v>359</v>
      </c>
      <c r="SSX1" s="592"/>
      <c r="SSY1" s="592"/>
      <c r="SSZ1" s="592"/>
      <c r="STA1" s="592"/>
      <c r="STB1" s="592"/>
      <c r="STC1" s="592"/>
      <c r="STD1" s="592"/>
      <c r="STE1" s="592"/>
      <c r="STF1" s="592"/>
      <c r="STG1" s="592"/>
      <c r="STH1" s="592"/>
      <c r="STI1" s="592"/>
      <c r="STJ1" s="592"/>
      <c r="STK1" s="592"/>
      <c r="STL1" s="592"/>
      <c r="STM1" s="592" t="s">
        <v>359</v>
      </c>
      <c r="STN1" s="592"/>
      <c r="STO1" s="592"/>
      <c r="STP1" s="592"/>
      <c r="STQ1" s="592"/>
      <c r="STR1" s="592"/>
      <c r="STS1" s="592"/>
      <c r="STT1" s="592"/>
      <c r="STU1" s="592"/>
      <c r="STV1" s="592"/>
      <c r="STW1" s="592"/>
      <c r="STX1" s="592"/>
      <c r="STY1" s="592"/>
      <c r="STZ1" s="592"/>
      <c r="SUA1" s="592"/>
      <c r="SUB1" s="592"/>
      <c r="SUC1" s="592" t="s">
        <v>359</v>
      </c>
      <c r="SUD1" s="592"/>
      <c r="SUE1" s="592"/>
      <c r="SUF1" s="592"/>
      <c r="SUG1" s="592"/>
      <c r="SUH1" s="592"/>
      <c r="SUI1" s="592"/>
      <c r="SUJ1" s="592"/>
      <c r="SUK1" s="592"/>
      <c r="SUL1" s="592"/>
      <c r="SUM1" s="592"/>
      <c r="SUN1" s="592"/>
      <c r="SUO1" s="592"/>
      <c r="SUP1" s="592"/>
      <c r="SUQ1" s="592"/>
      <c r="SUR1" s="592"/>
      <c r="SUS1" s="592" t="s">
        <v>359</v>
      </c>
      <c r="SUT1" s="592"/>
      <c r="SUU1" s="592"/>
      <c r="SUV1" s="592"/>
      <c r="SUW1" s="592"/>
      <c r="SUX1" s="592"/>
      <c r="SUY1" s="592"/>
      <c r="SUZ1" s="592"/>
      <c r="SVA1" s="592"/>
      <c r="SVB1" s="592"/>
      <c r="SVC1" s="592"/>
      <c r="SVD1" s="592"/>
      <c r="SVE1" s="592"/>
      <c r="SVF1" s="592"/>
      <c r="SVG1" s="592"/>
      <c r="SVH1" s="592"/>
      <c r="SVI1" s="592" t="s">
        <v>359</v>
      </c>
      <c r="SVJ1" s="592"/>
      <c r="SVK1" s="592"/>
      <c r="SVL1" s="592"/>
      <c r="SVM1" s="592"/>
      <c r="SVN1" s="592"/>
      <c r="SVO1" s="592"/>
      <c r="SVP1" s="592"/>
      <c r="SVQ1" s="592"/>
      <c r="SVR1" s="592"/>
      <c r="SVS1" s="592"/>
      <c r="SVT1" s="592"/>
      <c r="SVU1" s="592"/>
      <c r="SVV1" s="592"/>
      <c r="SVW1" s="592"/>
      <c r="SVX1" s="592"/>
      <c r="SVY1" s="592" t="s">
        <v>359</v>
      </c>
      <c r="SVZ1" s="592"/>
      <c r="SWA1" s="592"/>
      <c r="SWB1" s="592"/>
      <c r="SWC1" s="592"/>
      <c r="SWD1" s="592"/>
      <c r="SWE1" s="592"/>
      <c r="SWF1" s="592"/>
      <c r="SWG1" s="592"/>
      <c r="SWH1" s="592"/>
      <c r="SWI1" s="592"/>
      <c r="SWJ1" s="592"/>
      <c r="SWK1" s="592"/>
      <c r="SWL1" s="592"/>
      <c r="SWM1" s="592"/>
      <c r="SWN1" s="592"/>
      <c r="SWO1" s="592" t="s">
        <v>359</v>
      </c>
      <c r="SWP1" s="592"/>
      <c r="SWQ1" s="592"/>
      <c r="SWR1" s="592"/>
      <c r="SWS1" s="592"/>
      <c r="SWT1" s="592"/>
      <c r="SWU1" s="592"/>
      <c r="SWV1" s="592"/>
      <c r="SWW1" s="592"/>
      <c r="SWX1" s="592"/>
      <c r="SWY1" s="592"/>
      <c r="SWZ1" s="592"/>
      <c r="SXA1" s="592"/>
      <c r="SXB1" s="592"/>
      <c r="SXC1" s="592"/>
      <c r="SXD1" s="592"/>
      <c r="SXE1" s="592" t="s">
        <v>359</v>
      </c>
      <c r="SXF1" s="592"/>
      <c r="SXG1" s="592"/>
      <c r="SXH1" s="592"/>
      <c r="SXI1" s="592"/>
      <c r="SXJ1" s="592"/>
      <c r="SXK1" s="592"/>
      <c r="SXL1" s="592"/>
      <c r="SXM1" s="592"/>
      <c r="SXN1" s="592"/>
      <c r="SXO1" s="592"/>
      <c r="SXP1" s="592"/>
      <c r="SXQ1" s="592"/>
      <c r="SXR1" s="592"/>
      <c r="SXS1" s="592"/>
      <c r="SXT1" s="592"/>
      <c r="SXU1" s="592" t="s">
        <v>359</v>
      </c>
      <c r="SXV1" s="592"/>
      <c r="SXW1" s="592"/>
      <c r="SXX1" s="592"/>
      <c r="SXY1" s="592"/>
      <c r="SXZ1" s="592"/>
      <c r="SYA1" s="592"/>
      <c r="SYB1" s="592"/>
      <c r="SYC1" s="592"/>
      <c r="SYD1" s="592"/>
      <c r="SYE1" s="592"/>
      <c r="SYF1" s="592"/>
      <c r="SYG1" s="592"/>
      <c r="SYH1" s="592"/>
      <c r="SYI1" s="592"/>
      <c r="SYJ1" s="592"/>
      <c r="SYK1" s="592" t="s">
        <v>359</v>
      </c>
      <c r="SYL1" s="592"/>
      <c r="SYM1" s="592"/>
      <c r="SYN1" s="592"/>
      <c r="SYO1" s="592"/>
      <c r="SYP1" s="592"/>
      <c r="SYQ1" s="592"/>
      <c r="SYR1" s="592"/>
      <c r="SYS1" s="592"/>
      <c r="SYT1" s="592"/>
      <c r="SYU1" s="592"/>
      <c r="SYV1" s="592"/>
      <c r="SYW1" s="592"/>
      <c r="SYX1" s="592"/>
      <c r="SYY1" s="592"/>
      <c r="SYZ1" s="592"/>
      <c r="SZA1" s="592" t="s">
        <v>359</v>
      </c>
      <c r="SZB1" s="592"/>
      <c r="SZC1" s="592"/>
      <c r="SZD1" s="592"/>
      <c r="SZE1" s="592"/>
      <c r="SZF1" s="592"/>
      <c r="SZG1" s="592"/>
      <c r="SZH1" s="592"/>
      <c r="SZI1" s="592"/>
      <c r="SZJ1" s="592"/>
      <c r="SZK1" s="592"/>
      <c r="SZL1" s="592"/>
      <c r="SZM1" s="592"/>
      <c r="SZN1" s="592"/>
      <c r="SZO1" s="592"/>
      <c r="SZP1" s="592"/>
      <c r="SZQ1" s="592" t="s">
        <v>359</v>
      </c>
      <c r="SZR1" s="592"/>
      <c r="SZS1" s="592"/>
      <c r="SZT1" s="592"/>
      <c r="SZU1" s="592"/>
      <c r="SZV1" s="592"/>
      <c r="SZW1" s="592"/>
      <c r="SZX1" s="592"/>
      <c r="SZY1" s="592"/>
      <c r="SZZ1" s="592"/>
      <c r="TAA1" s="592"/>
      <c r="TAB1" s="592"/>
      <c r="TAC1" s="592"/>
      <c r="TAD1" s="592"/>
      <c r="TAE1" s="592"/>
      <c r="TAF1" s="592"/>
      <c r="TAG1" s="592" t="s">
        <v>359</v>
      </c>
      <c r="TAH1" s="592"/>
      <c r="TAI1" s="592"/>
      <c r="TAJ1" s="592"/>
      <c r="TAK1" s="592"/>
      <c r="TAL1" s="592"/>
      <c r="TAM1" s="592"/>
      <c r="TAN1" s="592"/>
      <c r="TAO1" s="592"/>
      <c r="TAP1" s="592"/>
      <c r="TAQ1" s="592"/>
      <c r="TAR1" s="592"/>
      <c r="TAS1" s="592"/>
      <c r="TAT1" s="592"/>
      <c r="TAU1" s="592"/>
      <c r="TAV1" s="592"/>
      <c r="TAW1" s="592" t="s">
        <v>359</v>
      </c>
      <c r="TAX1" s="592"/>
      <c r="TAY1" s="592"/>
      <c r="TAZ1" s="592"/>
      <c r="TBA1" s="592"/>
      <c r="TBB1" s="592"/>
      <c r="TBC1" s="592"/>
      <c r="TBD1" s="592"/>
      <c r="TBE1" s="592"/>
      <c r="TBF1" s="592"/>
      <c r="TBG1" s="592"/>
      <c r="TBH1" s="592"/>
      <c r="TBI1" s="592"/>
      <c r="TBJ1" s="592"/>
      <c r="TBK1" s="592"/>
      <c r="TBL1" s="592"/>
      <c r="TBM1" s="592" t="s">
        <v>359</v>
      </c>
      <c r="TBN1" s="592"/>
      <c r="TBO1" s="592"/>
      <c r="TBP1" s="592"/>
      <c r="TBQ1" s="592"/>
      <c r="TBR1" s="592"/>
      <c r="TBS1" s="592"/>
      <c r="TBT1" s="592"/>
      <c r="TBU1" s="592"/>
      <c r="TBV1" s="592"/>
      <c r="TBW1" s="592"/>
      <c r="TBX1" s="592"/>
      <c r="TBY1" s="592"/>
      <c r="TBZ1" s="592"/>
      <c r="TCA1" s="592"/>
      <c r="TCB1" s="592"/>
      <c r="TCC1" s="592" t="s">
        <v>359</v>
      </c>
      <c r="TCD1" s="592"/>
      <c r="TCE1" s="592"/>
      <c r="TCF1" s="592"/>
      <c r="TCG1" s="592"/>
      <c r="TCH1" s="592"/>
      <c r="TCI1" s="592"/>
      <c r="TCJ1" s="592"/>
      <c r="TCK1" s="592"/>
      <c r="TCL1" s="592"/>
      <c r="TCM1" s="592"/>
      <c r="TCN1" s="592"/>
      <c r="TCO1" s="592"/>
      <c r="TCP1" s="592"/>
      <c r="TCQ1" s="592"/>
      <c r="TCR1" s="592"/>
      <c r="TCS1" s="592" t="s">
        <v>359</v>
      </c>
      <c r="TCT1" s="592"/>
      <c r="TCU1" s="592"/>
      <c r="TCV1" s="592"/>
      <c r="TCW1" s="592"/>
      <c r="TCX1" s="592"/>
      <c r="TCY1" s="592"/>
      <c r="TCZ1" s="592"/>
      <c r="TDA1" s="592"/>
      <c r="TDB1" s="592"/>
      <c r="TDC1" s="592"/>
      <c r="TDD1" s="592"/>
      <c r="TDE1" s="592"/>
      <c r="TDF1" s="592"/>
      <c r="TDG1" s="592"/>
      <c r="TDH1" s="592"/>
      <c r="TDI1" s="592" t="s">
        <v>359</v>
      </c>
      <c r="TDJ1" s="592"/>
      <c r="TDK1" s="592"/>
      <c r="TDL1" s="592"/>
      <c r="TDM1" s="592"/>
      <c r="TDN1" s="592"/>
      <c r="TDO1" s="592"/>
      <c r="TDP1" s="592"/>
      <c r="TDQ1" s="592"/>
      <c r="TDR1" s="592"/>
      <c r="TDS1" s="592"/>
      <c r="TDT1" s="592"/>
      <c r="TDU1" s="592"/>
      <c r="TDV1" s="592"/>
      <c r="TDW1" s="592"/>
      <c r="TDX1" s="592"/>
      <c r="TDY1" s="592" t="s">
        <v>359</v>
      </c>
      <c r="TDZ1" s="592"/>
      <c r="TEA1" s="592"/>
      <c r="TEB1" s="592"/>
      <c r="TEC1" s="592"/>
      <c r="TED1" s="592"/>
      <c r="TEE1" s="592"/>
      <c r="TEF1" s="592"/>
      <c r="TEG1" s="592"/>
      <c r="TEH1" s="592"/>
      <c r="TEI1" s="592"/>
      <c r="TEJ1" s="592"/>
      <c r="TEK1" s="592"/>
      <c r="TEL1" s="592"/>
      <c r="TEM1" s="592"/>
      <c r="TEN1" s="592"/>
      <c r="TEO1" s="592" t="s">
        <v>359</v>
      </c>
      <c r="TEP1" s="592"/>
      <c r="TEQ1" s="592"/>
      <c r="TER1" s="592"/>
      <c r="TES1" s="592"/>
      <c r="TET1" s="592"/>
      <c r="TEU1" s="592"/>
      <c r="TEV1" s="592"/>
      <c r="TEW1" s="592"/>
      <c r="TEX1" s="592"/>
      <c r="TEY1" s="592"/>
      <c r="TEZ1" s="592"/>
      <c r="TFA1" s="592"/>
      <c r="TFB1" s="592"/>
      <c r="TFC1" s="592"/>
      <c r="TFD1" s="592"/>
      <c r="TFE1" s="592" t="s">
        <v>359</v>
      </c>
      <c r="TFF1" s="592"/>
      <c r="TFG1" s="592"/>
      <c r="TFH1" s="592"/>
      <c r="TFI1" s="592"/>
      <c r="TFJ1" s="592"/>
      <c r="TFK1" s="592"/>
      <c r="TFL1" s="592"/>
      <c r="TFM1" s="592"/>
      <c r="TFN1" s="592"/>
      <c r="TFO1" s="592"/>
      <c r="TFP1" s="592"/>
      <c r="TFQ1" s="592"/>
      <c r="TFR1" s="592"/>
      <c r="TFS1" s="592"/>
      <c r="TFT1" s="592"/>
      <c r="TFU1" s="592" t="s">
        <v>359</v>
      </c>
      <c r="TFV1" s="592"/>
      <c r="TFW1" s="592"/>
      <c r="TFX1" s="592"/>
      <c r="TFY1" s="592"/>
      <c r="TFZ1" s="592"/>
      <c r="TGA1" s="592"/>
      <c r="TGB1" s="592"/>
      <c r="TGC1" s="592"/>
      <c r="TGD1" s="592"/>
      <c r="TGE1" s="592"/>
      <c r="TGF1" s="592"/>
      <c r="TGG1" s="592"/>
      <c r="TGH1" s="592"/>
      <c r="TGI1" s="592"/>
      <c r="TGJ1" s="592"/>
      <c r="TGK1" s="592" t="s">
        <v>359</v>
      </c>
      <c r="TGL1" s="592"/>
      <c r="TGM1" s="592"/>
      <c r="TGN1" s="592"/>
      <c r="TGO1" s="592"/>
      <c r="TGP1" s="592"/>
      <c r="TGQ1" s="592"/>
      <c r="TGR1" s="592"/>
      <c r="TGS1" s="592"/>
      <c r="TGT1" s="592"/>
      <c r="TGU1" s="592"/>
      <c r="TGV1" s="592"/>
      <c r="TGW1" s="592"/>
      <c r="TGX1" s="592"/>
      <c r="TGY1" s="592"/>
      <c r="TGZ1" s="592"/>
      <c r="THA1" s="592" t="s">
        <v>359</v>
      </c>
      <c r="THB1" s="592"/>
      <c r="THC1" s="592"/>
      <c r="THD1" s="592"/>
      <c r="THE1" s="592"/>
      <c r="THF1" s="592"/>
      <c r="THG1" s="592"/>
      <c r="THH1" s="592"/>
      <c r="THI1" s="592"/>
      <c r="THJ1" s="592"/>
      <c r="THK1" s="592"/>
      <c r="THL1" s="592"/>
      <c r="THM1" s="592"/>
      <c r="THN1" s="592"/>
      <c r="THO1" s="592"/>
      <c r="THP1" s="592"/>
      <c r="THQ1" s="592" t="s">
        <v>359</v>
      </c>
      <c r="THR1" s="592"/>
      <c r="THS1" s="592"/>
      <c r="THT1" s="592"/>
      <c r="THU1" s="592"/>
      <c r="THV1" s="592"/>
      <c r="THW1" s="592"/>
      <c r="THX1" s="592"/>
      <c r="THY1" s="592"/>
      <c r="THZ1" s="592"/>
      <c r="TIA1" s="592"/>
      <c r="TIB1" s="592"/>
      <c r="TIC1" s="592"/>
      <c r="TID1" s="592"/>
      <c r="TIE1" s="592"/>
      <c r="TIF1" s="592"/>
      <c r="TIG1" s="592" t="s">
        <v>359</v>
      </c>
      <c r="TIH1" s="592"/>
      <c r="TII1" s="592"/>
      <c r="TIJ1" s="592"/>
      <c r="TIK1" s="592"/>
      <c r="TIL1" s="592"/>
      <c r="TIM1" s="592"/>
      <c r="TIN1" s="592"/>
      <c r="TIO1" s="592"/>
      <c r="TIP1" s="592"/>
      <c r="TIQ1" s="592"/>
      <c r="TIR1" s="592"/>
      <c r="TIS1" s="592"/>
      <c r="TIT1" s="592"/>
      <c r="TIU1" s="592"/>
      <c r="TIV1" s="592"/>
      <c r="TIW1" s="592" t="s">
        <v>359</v>
      </c>
      <c r="TIX1" s="592"/>
      <c r="TIY1" s="592"/>
      <c r="TIZ1" s="592"/>
      <c r="TJA1" s="592"/>
      <c r="TJB1" s="592"/>
      <c r="TJC1" s="592"/>
      <c r="TJD1" s="592"/>
      <c r="TJE1" s="592"/>
      <c r="TJF1" s="592"/>
      <c r="TJG1" s="592"/>
      <c r="TJH1" s="592"/>
      <c r="TJI1" s="592"/>
      <c r="TJJ1" s="592"/>
      <c r="TJK1" s="592"/>
      <c r="TJL1" s="592"/>
      <c r="TJM1" s="592" t="s">
        <v>359</v>
      </c>
      <c r="TJN1" s="592"/>
      <c r="TJO1" s="592"/>
      <c r="TJP1" s="592"/>
      <c r="TJQ1" s="592"/>
      <c r="TJR1" s="592"/>
      <c r="TJS1" s="592"/>
      <c r="TJT1" s="592"/>
      <c r="TJU1" s="592"/>
      <c r="TJV1" s="592"/>
      <c r="TJW1" s="592"/>
      <c r="TJX1" s="592"/>
      <c r="TJY1" s="592"/>
      <c r="TJZ1" s="592"/>
      <c r="TKA1" s="592"/>
      <c r="TKB1" s="592"/>
      <c r="TKC1" s="592" t="s">
        <v>359</v>
      </c>
      <c r="TKD1" s="592"/>
      <c r="TKE1" s="592"/>
      <c r="TKF1" s="592"/>
      <c r="TKG1" s="592"/>
      <c r="TKH1" s="592"/>
      <c r="TKI1" s="592"/>
      <c r="TKJ1" s="592"/>
      <c r="TKK1" s="592"/>
      <c r="TKL1" s="592"/>
      <c r="TKM1" s="592"/>
      <c r="TKN1" s="592"/>
      <c r="TKO1" s="592"/>
      <c r="TKP1" s="592"/>
      <c r="TKQ1" s="592"/>
      <c r="TKR1" s="592"/>
      <c r="TKS1" s="592" t="s">
        <v>359</v>
      </c>
      <c r="TKT1" s="592"/>
      <c r="TKU1" s="592"/>
      <c r="TKV1" s="592"/>
      <c r="TKW1" s="592"/>
      <c r="TKX1" s="592"/>
      <c r="TKY1" s="592"/>
      <c r="TKZ1" s="592"/>
      <c r="TLA1" s="592"/>
      <c r="TLB1" s="592"/>
      <c r="TLC1" s="592"/>
      <c r="TLD1" s="592"/>
      <c r="TLE1" s="592"/>
      <c r="TLF1" s="592"/>
      <c r="TLG1" s="592"/>
      <c r="TLH1" s="592"/>
      <c r="TLI1" s="592" t="s">
        <v>359</v>
      </c>
      <c r="TLJ1" s="592"/>
      <c r="TLK1" s="592"/>
      <c r="TLL1" s="592"/>
      <c r="TLM1" s="592"/>
      <c r="TLN1" s="592"/>
      <c r="TLO1" s="592"/>
      <c r="TLP1" s="592"/>
      <c r="TLQ1" s="592"/>
      <c r="TLR1" s="592"/>
      <c r="TLS1" s="592"/>
      <c r="TLT1" s="592"/>
      <c r="TLU1" s="592"/>
      <c r="TLV1" s="592"/>
      <c r="TLW1" s="592"/>
      <c r="TLX1" s="592"/>
      <c r="TLY1" s="592" t="s">
        <v>359</v>
      </c>
      <c r="TLZ1" s="592"/>
      <c r="TMA1" s="592"/>
      <c r="TMB1" s="592"/>
      <c r="TMC1" s="592"/>
      <c r="TMD1" s="592"/>
      <c r="TME1" s="592"/>
      <c r="TMF1" s="592"/>
      <c r="TMG1" s="592"/>
      <c r="TMH1" s="592"/>
      <c r="TMI1" s="592"/>
      <c r="TMJ1" s="592"/>
      <c r="TMK1" s="592"/>
      <c r="TML1" s="592"/>
      <c r="TMM1" s="592"/>
      <c r="TMN1" s="592"/>
      <c r="TMO1" s="592" t="s">
        <v>359</v>
      </c>
      <c r="TMP1" s="592"/>
      <c r="TMQ1" s="592"/>
      <c r="TMR1" s="592"/>
      <c r="TMS1" s="592"/>
      <c r="TMT1" s="592"/>
      <c r="TMU1" s="592"/>
      <c r="TMV1" s="592"/>
      <c r="TMW1" s="592"/>
      <c r="TMX1" s="592"/>
      <c r="TMY1" s="592"/>
      <c r="TMZ1" s="592"/>
      <c r="TNA1" s="592"/>
      <c r="TNB1" s="592"/>
      <c r="TNC1" s="592"/>
      <c r="TND1" s="592"/>
      <c r="TNE1" s="592" t="s">
        <v>359</v>
      </c>
      <c r="TNF1" s="592"/>
      <c r="TNG1" s="592"/>
      <c r="TNH1" s="592"/>
      <c r="TNI1" s="592"/>
      <c r="TNJ1" s="592"/>
      <c r="TNK1" s="592"/>
      <c r="TNL1" s="592"/>
      <c r="TNM1" s="592"/>
      <c r="TNN1" s="592"/>
      <c r="TNO1" s="592"/>
      <c r="TNP1" s="592"/>
      <c r="TNQ1" s="592"/>
      <c r="TNR1" s="592"/>
      <c r="TNS1" s="592"/>
      <c r="TNT1" s="592"/>
      <c r="TNU1" s="592" t="s">
        <v>359</v>
      </c>
      <c r="TNV1" s="592"/>
      <c r="TNW1" s="592"/>
      <c r="TNX1" s="592"/>
      <c r="TNY1" s="592"/>
      <c r="TNZ1" s="592"/>
      <c r="TOA1" s="592"/>
      <c r="TOB1" s="592"/>
      <c r="TOC1" s="592"/>
      <c r="TOD1" s="592"/>
      <c r="TOE1" s="592"/>
      <c r="TOF1" s="592"/>
      <c r="TOG1" s="592"/>
      <c r="TOH1" s="592"/>
      <c r="TOI1" s="592"/>
      <c r="TOJ1" s="592"/>
      <c r="TOK1" s="592" t="s">
        <v>359</v>
      </c>
      <c r="TOL1" s="592"/>
      <c r="TOM1" s="592"/>
      <c r="TON1" s="592"/>
      <c r="TOO1" s="592"/>
      <c r="TOP1" s="592"/>
      <c r="TOQ1" s="592"/>
      <c r="TOR1" s="592"/>
      <c r="TOS1" s="592"/>
      <c r="TOT1" s="592"/>
      <c r="TOU1" s="592"/>
      <c r="TOV1" s="592"/>
      <c r="TOW1" s="592"/>
      <c r="TOX1" s="592"/>
      <c r="TOY1" s="592"/>
      <c r="TOZ1" s="592"/>
      <c r="TPA1" s="592" t="s">
        <v>359</v>
      </c>
      <c r="TPB1" s="592"/>
      <c r="TPC1" s="592"/>
      <c r="TPD1" s="592"/>
      <c r="TPE1" s="592"/>
      <c r="TPF1" s="592"/>
      <c r="TPG1" s="592"/>
      <c r="TPH1" s="592"/>
      <c r="TPI1" s="592"/>
      <c r="TPJ1" s="592"/>
      <c r="TPK1" s="592"/>
      <c r="TPL1" s="592"/>
      <c r="TPM1" s="592"/>
      <c r="TPN1" s="592"/>
      <c r="TPO1" s="592"/>
      <c r="TPP1" s="592"/>
      <c r="TPQ1" s="592" t="s">
        <v>359</v>
      </c>
      <c r="TPR1" s="592"/>
      <c r="TPS1" s="592"/>
      <c r="TPT1" s="592"/>
      <c r="TPU1" s="592"/>
      <c r="TPV1" s="592"/>
      <c r="TPW1" s="592"/>
      <c r="TPX1" s="592"/>
      <c r="TPY1" s="592"/>
      <c r="TPZ1" s="592"/>
      <c r="TQA1" s="592"/>
      <c r="TQB1" s="592"/>
      <c r="TQC1" s="592"/>
      <c r="TQD1" s="592"/>
      <c r="TQE1" s="592"/>
      <c r="TQF1" s="592"/>
      <c r="TQG1" s="592" t="s">
        <v>359</v>
      </c>
      <c r="TQH1" s="592"/>
      <c r="TQI1" s="592"/>
      <c r="TQJ1" s="592"/>
      <c r="TQK1" s="592"/>
      <c r="TQL1" s="592"/>
      <c r="TQM1" s="592"/>
      <c r="TQN1" s="592"/>
      <c r="TQO1" s="592"/>
      <c r="TQP1" s="592"/>
      <c r="TQQ1" s="592"/>
      <c r="TQR1" s="592"/>
      <c r="TQS1" s="592"/>
      <c r="TQT1" s="592"/>
      <c r="TQU1" s="592"/>
      <c r="TQV1" s="592"/>
      <c r="TQW1" s="592" t="s">
        <v>359</v>
      </c>
      <c r="TQX1" s="592"/>
      <c r="TQY1" s="592"/>
      <c r="TQZ1" s="592"/>
      <c r="TRA1" s="592"/>
      <c r="TRB1" s="592"/>
      <c r="TRC1" s="592"/>
      <c r="TRD1" s="592"/>
      <c r="TRE1" s="592"/>
      <c r="TRF1" s="592"/>
      <c r="TRG1" s="592"/>
      <c r="TRH1" s="592"/>
      <c r="TRI1" s="592"/>
      <c r="TRJ1" s="592"/>
      <c r="TRK1" s="592"/>
      <c r="TRL1" s="592"/>
      <c r="TRM1" s="592" t="s">
        <v>359</v>
      </c>
      <c r="TRN1" s="592"/>
      <c r="TRO1" s="592"/>
      <c r="TRP1" s="592"/>
      <c r="TRQ1" s="592"/>
      <c r="TRR1" s="592"/>
      <c r="TRS1" s="592"/>
      <c r="TRT1" s="592"/>
      <c r="TRU1" s="592"/>
      <c r="TRV1" s="592"/>
      <c r="TRW1" s="592"/>
      <c r="TRX1" s="592"/>
      <c r="TRY1" s="592"/>
      <c r="TRZ1" s="592"/>
      <c r="TSA1" s="592"/>
      <c r="TSB1" s="592"/>
      <c r="TSC1" s="592" t="s">
        <v>359</v>
      </c>
      <c r="TSD1" s="592"/>
      <c r="TSE1" s="592"/>
      <c r="TSF1" s="592"/>
      <c r="TSG1" s="592"/>
      <c r="TSH1" s="592"/>
      <c r="TSI1" s="592"/>
      <c r="TSJ1" s="592"/>
      <c r="TSK1" s="592"/>
      <c r="TSL1" s="592"/>
      <c r="TSM1" s="592"/>
      <c r="TSN1" s="592"/>
      <c r="TSO1" s="592"/>
      <c r="TSP1" s="592"/>
      <c r="TSQ1" s="592"/>
      <c r="TSR1" s="592"/>
      <c r="TSS1" s="592" t="s">
        <v>359</v>
      </c>
      <c r="TST1" s="592"/>
      <c r="TSU1" s="592"/>
      <c r="TSV1" s="592"/>
      <c r="TSW1" s="592"/>
      <c r="TSX1" s="592"/>
      <c r="TSY1" s="592"/>
      <c r="TSZ1" s="592"/>
      <c r="TTA1" s="592"/>
      <c r="TTB1" s="592"/>
      <c r="TTC1" s="592"/>
      <c r="TTD1" s="592"/>
      <c r="TTE1" s="592"/>
      <c r="TTF1" s="592"/>
      <c r="TTG1" s="592"/>
      <c r="TTH1" s="592"/>
      <c r="TTI1" s="592" t="s">
        <v>359</v>
      </c>
      <c r="TTJ1" s="592"/>
      <c r="TTK1" s="592"/>
      <c r="TTL1" s="592"/>
      <c r="TTM1" s="592"/>
      <c r="TTN1" s="592"/>
      <c r="TTO1" s="592"/>
      <c r="TTP1" s="592"/>
      <c r="TTQ1" s="592"/>
      <c r="TTR1" s="592"/>
      <c r="TTS1" s="592"/>
      <c r="TTT1" s="592"/>
      <c r="TTU1" s="592"/>
      <c r="TTV1" s="592"/>
      <c r="TTW1" s="592"/>
      <c r="TTX1" s="592"/>
      <c r="TTY1" s="592" t="s">
        <v>359</v>
      </c>
      <c r="TTZ1" s="592"/>
      <c r="TUA1" s="592"/>
      <c r="TUB1" s="592"/>
      <c r="TUC1" s="592"/>
      <c r="TUD1" s="592"/>
      <c r="TUE1" s="592"/>
      <c r="TUF1" s="592"/>
      <c r="TUG1" s="592"/>
      <c r="TUH1" s="592"/>
      <c r="TUI1" s="592"/>
      <c r="TUJ1" s="592"/>
      <c r="TUK1" s="592"/>
      <c r="TUL1" s="592"/>
      <c r="TUM1" s="592"/>
      <c r="TUN1" s="592"/>
      <c r="TUO1" s="592" t="s">
        <v>359</v>
      </c>
      <c r="TUP1" s="592"/>
      <c r="TUQ1" s="592"/>
      <c r="TUR1" s="592"/>
      <c r="TUS1" s="592"/>
      <c r="TUT1" s="592"/>
      <c r="TUU1" s="592"/>
      <c r="TUV1" s="592"/>
      <c r="TUW1" s="592"/>
      <c r="TUX1" s="592"/>
      <c r="TUY1" s="592"/>
      <c r="TUZ1" s="592"/>
      <c r="TVA1" s="592"/>
      <c r="TVB1" s="592"/>
      <c r="TVC1" s="592"/>
      <c r="TVD1" s="592"/>
      <c r="TVE1" s="592" t="s">
        <v>359</v>
      </c>
      <c r="TVF1" s="592"/>
      <c r="TVG1" s="592"/>
      <c r="TVH1" s="592"/>
      <c r="TVI1" s="592"/>
      <c r="TVJ1" s="592"/>
      <c r="TVK1" s="592"/>
      <c r="TVL1" s="592"/>
      <c r="TVM1" s="592"/>
      <c r="TVN1" s="592"/>
      <c r="TVO1" s="592"/>
      <c r="TVP1" s="592"/>
      <c r="TVQ1" s="592"/>
      <c r="TVR1" s="592"/>
      <c r="TVS1" s="592"/>
      <c r="TVT1" s="592"/>
      <c r="TVU1" s="592" t="s">
        <v>359</v>
      </c>
      <c r="TVV1" s="592"/>
      <c r="TVW1" s="592"/>
      <c r="TVX1" s="592"/>
      <c r="TVY1" s="592"/>
      <c r="TVZ1" s="592"/>
      <c r="TWA1" s="592"/>
      <c r="TWB1" s="592"/>
      <c r="TWC1" s="592"/>
      <c r="TWD1" s="592"/>
      <c r="TWE1" s="592"/>
      <c r="TWF1" s="592"/>
      <c r="TWG1" s="592"/>
      <c r="TWH1" s="592"/>
      <c r="TWI1" s="592"/>
      <c r="TWJ1" s="592"/>
      <c r="TWK1" s="592" t="s">
        <v>359</v>
      </c>
      <c r="TWL1" s="592"/>
      <c r="TWM1" s="592"/>
      <c r="TWN1" s="592"/>
      <c r="TWO1" s="592"/>
      <c r="TWP1" s="592"/>
      <c r="TWQ1" s="592"/>
      <c r="TWR1" s="592"/>
      <c r="TWS1" s="592"/>
      <c r="TWT1" s="592"/>
      <c r="TWU1" s="592"/>
      <c r="TWV1" s="592"/>
      <c r="TWW1" s="592"/>
      <c r="TWX1" s="592"/>
      <c r="TWY1" s="592"/>
      <c r="TWZ1" s="592"/>
      <c r="TXA1" s="592" t="s">
        <v>359</v>
      </c>
      <c r="TXB1" s="592"/>
      <c r="TXC1" s="592"/>
      <c r="TXD1" s="592"/>
      <c r="TXE1" s="592"/>
      <c r="TXF1" s="592"/>
      <c r="TXG1" s="592"/>
      <c r="TXH1" s="592"/>
      <c r="TXI1" s="592"/>
      <c r="TXJ1" s="592"/>
      <c r="TXK1" s="592"/>
      <c r="TXL1" s="592"/>
      <c r="TXM1" s="592"/>
      <c r="TXN1" s="592"/>
      <c r="TXO1" s="592"/>
      <c r="TXP1" s="592"/>
      <c r="TXQ1" s="592" t="s">
        <v>359</v>
      </c>
      <c r="TXR1" s="592"/>
      <c r="TXS1" s="592"/>
      <c r="TXT1" s="592"/>
      <c r="TXU1" s="592"/>
      <c r="TXV1" s="592"/>
      <c r="TXW1" s="592"/>
      <c r="TXX1" s="592"/>
      <c r="TXY1" s="592"/>
      <c r="TXZ1" s="592"/>
      <c r="TYA1" s="592"/>
      <c r="TYB1" s="592"/>
      <c r="TYC1" s="592"/>
      <c r="TYD1" s="592"/>
      <c r="TYE1" s="592"/>
      <c r="TYF1" s="592"/>
      <c r="TYG1" s="592" t="s">
        <v>359</v>
      </c>
      <c r="TYH1" s="592"/>
      <c r="TYI1" s="592"/>
      <c r="TYJ1" s="592"/>
      <c r="TYK1" s="592"/>
      <c r="TYL1" s="592"/>
      <c r="TYM1" s="592"/>
      <c r="TYN1" s="592"/>
      <c r="TYO1" s="592"/>
      <c r="TYP1" s="592"/>
      <c r="TYQ1" s="592"/>
      <c r="TYR1" s="592"/>
      <c r="TYS1" s="592"/>
      <c r="TYT1" s="592"/>
      <c r="TYU1" s="592"/>
      <c r="TYV1" s="592"/>
      <c r="TYW1" s="592" t="s">
        <v>359</v>
      </c>
      <c r="TYX1" s="592"/>
      <c r="TYY1" s="592"/>
      <c r="TYZ1" s="592"/>
      <c r="TZA1" s="592"/>
      <c r="TZB1" s="592"/>
      <c r="TZC1" s="592"/>
      <c r="TZD1" s="592"/>
      <c r="TZE1" s="592"/>
      <c r="TZF1" s="592"/>
      <c r="TZG1" s="592"/>
      <c r="TZH1" s="592"/>
      <c r="TZI1" s="592"/>
      <c r="TZJ1" s="592"/>
      <c r="TZK1" s="592"/>
      <c r="TZL1" s="592"/>
      <c r="TZM1" s="592" t="s">
        <v>359</v>
      </c>
      <c r="TZN1" s="592"/>
      <c r="TZO1" s="592"/>
      <c r="TZP1" s="592"/>
      <c r="TZQ1" s="592"/>
      <c r="TZR1" s="592"/>
      <c r="TZS1" s="592"/>
      <c r="TZT1" s="592"/>
      <c r="TZU1" s="592"/>
      <c r="TZV1" s="592"/>
      <c r="TZW1" s="592"/>
      <c r="TZX1" s="592"/>
      <c r="TZY1" s="592"/>
      <c r="TZZ1" s="592"/>
      <c r="UAA1" s="592"/>
      <c r="UAB1" s="592"/>
      <c r="UAC1" s="592" t="s">
        <v>359</v>
      </c>
      <c r="UAD1" s="592"/>
      <c r="UAE1" s="592"/>
      <c r="UAF1" s="592"/>
      <c r="UAG1" s="592"/>
      <c r="UAH1" s="592"/>
      <c r="UAI1" s="592"/>
      <c r="UAJ1" s="592"/>
      <c r="UAK1" s="592"/>
      <c r="UAL1" s="592"/>
      <c r="UAM1" s="592"/>
      <c r="UAN1" s="592"/>
      <c r="UAO1" s="592"/>
      <c r="UAP1" s="592"/>
      <c r="UAQ1" s="592"/>
      <c r="UAR1" s="592"/>
      <c r="UAS1" s="592" t="s">
        <v>359</v>
      </c>
      <c r="UAT1" s="592"/>
      <c r="UAU1" s="592"/>
      <c r="UAV1" s="592"/>
      <c r="UAW1" s="592"/>
      <c r="UAX1" s="592"/>
      <c r="UAY1" s="592"/>
      <c r="UAZ1" s="592"/>
      <c r="UBA1" s="592"/>
      <c r="UBB1" s="592"/>
      <c r="UBC1" s="592"/>
      <c r="UBD1" s="592"/>
      <c r="UBE1" s="592"/>
      <c r="UBF1" s="592"/>
      <c r="UBG1" s="592"/>
      <c r="UBH1" s="592"/>
      <c r="UBI1" s="592" t="s">
        <v>359</v>
      </c>
      <c r="UBJ1" s="592"/>
      <c r="UBK1" s="592"/>
      <c r="UBL1" s="592"/>
      <c r="UBM1" s="592"/>
      <c r="UBN1" s="592"/>
      <c r="UBO1" s="592"/>
      <c r="UBP1" s="592"/>
      <c r="UBQ1" s="592"/>
      <c r="UBR1" s="592"/>
      <c r="UBS1" s="592"/>
      <c r="UBT1" s="592"/>
      <c r="UBU1" s="592"/>
      <c r="UBV1" s="592"/>
      <c r="UBW1" s="592"/>
      <c r="UBX1" s="592"/>
      <c r="UBY1" s="592" t="s">
        <v>359</v>
      </c>
      <c r="UBZ1" s="592"/>
      <c r="UCA1" s="592"/>
      <c r="UCB1" s="592"/>
      <c r="UCC1" s="592"/>
      <c r="UCD1" s="592"/>
      <c r="UCE1" s="592"/>
      <c r="UCF1" s="592"/>
      <c r="UCG1" s="592"/>
      <c r="UCH1" s="592"/>
      <c r="UCI1" s="592"/>
      <c r="UCJ1" s="592"/>
      <c r="UCK1" s="592"/>
      <c r="UCL1" s="592"/>
      <c r="UCM1" s="592"/>
      <c r="UCN1" s="592"/>
      <c r="UCO1" s="592" t="s">
        <v>359</v>
      </c>
      <c r="UCP1" s="592"/>
      <c r="UCQ1" s="592"/>
      <c r="UCR1" s="592"/>
      <c r="UCS1" s="592"/>
      <c r="UCT1" s="592"/>
      <c r="UCU1" s="592"/>
      <c r="UCV1" s="592"/>
      <c r="UCW1" s="592"/>
      <c r="UCX1" s="592"/>
      <c r="UCY1" s="592"/>
      <c r="UCZ1" s="592"/>
      <c r="UDA1" s="592"/>
      <c r="UDB1" s="592"/>
      <c r="UDC1" s="592"/>
      <c r="UDD1" s="592"/>
      <c r="UDE1" s="592" t="s">
        <v>359</v>
      </c>
      <c r="UDF1" s="592"/>
      <c r="UDG1" s="592"/>
      <c r="UDH1" s="592"/>
      <c r="UDI1" s="592"/>
      <c r="UDJ1" s="592"/>
      <c r="UDK1" s="592"/>
      <c r="UDL1" s="592"/>
      <c r="UDM1" s="592"/>
      <c r="UDN1" s="592"/>
      <c r="UDO1" s="592"/>
      <c r="UDP1" s="592"/>
      <c r="UDQ1" s="592"/>
      <c r="UDR1" s="592"/>
      <c r="UDS1" s="592"/>
      <c r="UDT1" s="592"/>
      <c r="UDU1" s="592" t="s">
        <v>359</v>
      </c>
      <c r="UDV1" s="592"/>
      <c r="UDW1" s="592"/>
      <c r="UDX1" s="592"/>
      <c r="UDY1" s="592"/>
      <c r="UDZ1" s="592"/>
      <c r="UEA1" s="592"/>
      <c r="UEB1" s="592"/>
      <c r="UEC1" s="592"/>
      <c r="UED1" s="592"/>
      <c r="UEE1" s="592"/>
      <c r="UEF1" s="592"/>
      <c r="UEG1" s="592"/>
      <c r="UEH1" s="592"/>
      <c r="UEI1" s="592"/>
      <c r="UEJ1" s="592"/>
      <c r="UEK1" s="592" t="s">
        <v>359</v>
      </c>
      <c r="UEL1" s="592"/>
      <c r="UEM1" s="592"/>
      <c r="UEN1" s="592"/>
      <c r="UEO1" s="592"/>
      <c r="UEP1" s="592"/>
      <c r="UEQ1" s="592"/>
      <c r="UER1" s="592"/>
      <c r="UES1" s="592"/>
      <c r="UET1" s="592"/>
      <c r="UEU1" s="592"/>
      <c r="UEV1" s="592"/>
      <c r="UEW1" s="592"/>
      <c r="UEX1" s="592"/>
      <c r="UEY1" s="592"/>
      <c r="UEZ1" s="592"/>
      <c r="UFA1" s="592" t="s">
        <v>359</v>
      </c>
      <c r="UFB1" s="592"/>
      <c r="UFC1" s="592"/>
      <c r="UFD1" s="592"/>
      <c r="UFE1" s="592"/>
      <c r="UFF1" s="592"/>
      <c r="UFG1" s="592"/>
      <c r="UFH1" s="592"/>
      <c r="UFI1" s="592"/>
      <c r="UFJ1" s="592"/>
      <c r="UFK1" s="592"/>
      <c r="UFL1" s="592"/>
      <c r="UFM1" s="592"/>
      <c r="UFN1" s="592"/>
      <c r="UFO1" s="592"/>
      <c r="UFP1" s="592"/>
      <c r="UFQ1" s="592" t="s">
        <v>359</v>
      </c>
      <c r="UFR1" s="592"/>
      <c r="UFS1" s="592"/>
      <c r="UFT1" s="592"/>
      <c r="UFU1" s="592"/>
      <c r="UFV1" s="592"/>
      <c r="UFW1" s="592"/>
      <c r="UFX1" s="592"/>
      <c r="UFY1" s="592"/>
      <c r="UFZ1" s="592"/>
      <c r="UGA1" s="592"/>
      <c r="UGB1" s="592"/>
      <c r="UGC1" s="592"/>
      <c r="UGD1" s="592"/>
      <c r="UGE1" s="592"/>
      <c r="UGF1" s="592"/>
      <c r="UGG1" s="592" t="s">
        <v>359</v>
      </c>
      <c r="UGH1" s="592"/>
      <c r="UGI1" s="592"/>
      <c r="UGJ1" s="592"/>
      <c r="UGK1" s="592"/>
      <c r="UGL1" s="592"/>
      <c r="UGM1" s="592"/>
      <c r="UGN1" s="592"/>
      <c r="UGO1" s="592"/>
      <c r="UGP1" s="592"/>
      <c r="UGQ1" s="592"/>
      <c r="UGR1" s="592"/>
      <c r="UGS1" s="592"/>
      <c r="UGT1" s="592"/>
      <c r="UGU1" s="592"/>
      <c r="UGV1" s="592"/>
      <c r="UGW1" s="592" t="s">
        <v>359</v>
      </c>
      <c r="UGX1" s="592"/>
      <c r="UGY1" s="592"/>
      <c r="UGZ1" s="592"/>
      <c r="UHA1" s="592"/>
      <c r="UHB1" s="592"/>
      <c r="UHC1" s="592"/>
      <c r="UHD1" s="592"/>
      <c r="UHE1" s="592"/>
      <c r="UHF1" s="592"/>
      <c r="UHG1" s="592"/>
      <c r="UHH1" s="592"/>
      <c r="UHI1" s="592"/>
      <c r="UHJ1" s="592"/>
      <c r="UHK1" s="592"/>
      <c r="UHL1" s="592"/>
      <c r="UHM1" s="592" t="s">
        <v>359</v>
      </c>
      <c r="UHN1" s="592"/>
      <c r="UHO1" s="592"/>
      <c r="UHP1" s="592"/>
      <c r="UHQ1" s="592"/>
      <c r="UHR1" s="592"/>
      <c r="UHS1" s="592"/>
      <c r="UHT1" s="592"/>
      <c r="UHU1" s="592"/>
      <c r="UHV1" s="592"/>
      <c r="UHW1" s="592"/>
      <c r="UHX1" s="592"/>
      <c r="UHY1" s="592"/>
      <c r="UHZ1" s="592"/>
      <c r="UIA1" s="592"/>
      <c r="UIB1" s="592"/>
      <c r="UIC1" s="592" t="s">
        <v>359</v>
      </c>
      <c r="UID1" s="592"/>
      <c r="UIE1" s="592"/>
      <c r="UIF1" s="592"/>
      <c r="UIG1" s="592"/>
      <c r="UIH1" s="592"/>
      <c r="UII1" s="592"/>
      <c r="UIJ1" s="592"/>
      <c r="UIK1" s="592"/>
      <c r="UIL1" s="592"/>
      <c r="UIM1" s="592"/>
      <c r="UIN1" s="592"/>
      <c r="UIO1" s="592"/>
      <c r="UIP1" s="592"/>
      <c r="UIQ1" s="592"/>
      <c r="UIR1" s="592"/>
      <c r="UIS1" s="592" t="s">
        <v>359</v>
      </c>
      <c r="UIT1" s="592"/>
      <c r="UIU1" s="592"/>
      <c r="UIV1" s="592"/>
      <c r="UIW1" s="592"/>
      <c r="UIX1" s="592"/>
      <c r="UIY1" s="592"/>
      <c r="UIZ1" s="592"/>
      <c r="UJA1" s="592"/>
      <c r="UJB1" s="592"/>
      <c r="UJC1" s="592"/>
      <c r="UJD1" s="592"/>
      <c r="UJE1" s="592"/>
      <c r="UJF1" s="592"/>
      <c r="UJG1" s="592"/>
      <c r="UJH1" s="592"/>
      <c r="UJI1" s="592" t="s">
        <v>359</v>
      </c>
      <c r="UJJ1" s="592"/>
      <c r="UJK1" s="592"/>
      <c r="UJL1" s="592"/>
      <c r="UJM1" s="592"/>
      <c r="UJN1" s="592"/>
      <c r="UJO1" s="592"/>
      <c r="UJP1" s="592"/>
      <c r="UJQ1" s="592"/>
      <c r="UJR1" s="592"/>
      <c r="UJS1" s="592"/>
      <c r="UJT1" s="592"/>
      <c r="UJU1" s="592"/>
      <c r="UJV1" s="592"/>
      <c r="UJW1" s="592"/>
      <c r="UJX1" s="592"/>
      <c r="UJY1" s="592" t="s">
        <v>359</v>
      </c>
      <c r="UJZ1" s="592"/>
      <c r="UKA1" s="592"/>
      <c r="UKB1" s="592"/>
      <c r="UKC1" s="592"/>
      <c r="UKD1" s="592"/>
      <c r="UKE1" s="592"/>
      <c r="UKF1" s="592"/>
      <c r="UKG1" s="592"/>
      <c r="UKH1" s="592"/>
      <c r="UKI1" s="592"/>
      <c r="UKJ1" s="592"/>
      <c r="UKK1" s="592"/>
      <c r="UKL1" s="592"/>
      <c r="UKM1" s="592"/>
      <c r="UKN1" s="592"/>
      <c r="UKO1" s="592" t="s">
        <v>359</v>
      </c>
      <c r="UKP1" s="592"/>
      <c r="UKQ1" s="592"/>
      <c r="UKR1" s="592"/>
      <c r="UKS1" s="592"/>
      <c r="UKT1" s="592"/>
      <c r="UKU1" s="592"/>
      <c r="UKV1" s="592"/>
      <c r="UKW1" s="592"/>
      <c r="UKX1" s="592"/>
      <c r="UKY1" s="592"/>
      <c r="UKZ1" s="592"/>
      <c r="ULA1" s="592"/>
      <c r="ULB1" s="592"/>
      <c r="ULC1" s="592"/>
      <c r="ULD1" s="592"/>
      <c r="ULE1" s="592" t="s">
        <v>359</v>
      </c>
      <c r="ULF1" s="592"/>
      <c r="ULG1" s="592"/>
      <c r="ULH1" s="592"/>
      <c r="ULI1" s="592"/>
      <c r="ULJ1" s="592"/>
      <c r="ULK1" s="592"/>
      <c r="ULL1" s="592"/>
      <c r="ULM1" s="592"/>
      <c r="ULN1" s="592"/>
      <c r="ULO1" s="592"/>
      <c r="ULP1" s="592"/>
      <c r="ULQ1" s="592"/>
      <c r="ULR1" s="592"/>
      <c r="ULS1" s="592"/>
      <c r="ULT1" s="592"/>
      <c r="ULU1" s="592" t="s">
        <v>359</v>
      </c>
      <c r="ULV1" s="592"/>
      <c r="ULW1" s="592"/>
      <c r="ULX1" s="592"/>
      <c r="ULY1" s="592"/>
      <c r="ULZ1" s="592"/>
      <c r="UMA1" s="592"/>
      <c r="UMB1" s="592"/>
      <c r="UMC1" s="592"/>
      <c r="UMD1" s="592"/>
      <c r="UME1" s="592"/>
      <c r="UMF1" s="592"/>
      <c r="UMG1" s="592"/>
      <c r="UMH1" s="592"/>
      <c r="UMI1" s="592"/>
      <c r="UMJ1" s="592"/>
      <c r="UMK1" s="592" t="s">
        <v>359</v>
      </c>
      <c r="UML1" s="592"/>
      <c r="UMM1" s="592"/>
      <c r="UMN1" s="592"/>
      <c r="UMO1" s="592"/>
      <c r="UMP1" s="592"/>
      <c r="UMQ1" s="592"/>
      <c r="UMR1" s="592"/>
      <c r="UMS1" s="592"/>
      <c r="UMT1" s="592"/>
      <c r="UMU1" s="592"/>
      <c r="UMV1" s="592"/>
      <c r="UMW1" s="592"/>
      <c r="UMX1" s="592"/>
      <c r="UMY1" s="592"/>
      <c r="UMZ1" s="592"/>
      <c r="UNA1" s="592" t="s">
        <v>359</v>
      </c>
      <c r="UNB1" s="592"/>
      <c r="UNC1" s="592"/>
      <c r="UND1" s="592"/>
      <c r="UNE1" s="592"/>
      <c r="UNF1" s="592"/>
      <c r="UNG1" s="592"/>
      <c r="UNH1" s="592"/>
      <c r="UNI1" s="592"/>
      <c r="UNJ1" s="592"/>
      <c r="UNK1" s="592"/>
      <c r="UNL1" s="592"/>
      <c r="UNM1" s="592"/>
      <c r="UNN1" s="592"/>
      <c r="UNO1" s="592"/>
      <c r="UNP1" s="592"/>
      <c r="UNQ1" s="592" t="s">
        <v>359</v>
      </c>
      <c r="UNR1" s="592"/>
      <c r="UNS1" s="592"/>
      <c r="UNT1" s="592"/>
      <c r="UNU1" s="592"/>
      <c r="UNV1" s="592"/>
      <c r="UNW1" s="592"/>
      <c r="UNX1" s="592"/>
      <c r="UNY1" s="592"/>
      <c r="UNZ1" s="592"/>
      <c r="UOA1" s="592"/>
      <c r="UOB1" s="592"/>
      <c r="UOC1" s="592"/>
      <c r="UOD1" s="592"/>
      <c r="UOE1" s="592"/>
      <c r="UOF1" s="592"/>
      <c r="UOG1" s="592" t="s">
        <v>359</v>
      </c>
      <c r="UOH1" s="592"/>
      <c r="UOI1" s="592"/>
      <c r="UOJ1" s="592"/>
      <c r="UOK1" s="592"/>
      <c r="UOL1" s="592"/>
      <c r="UOM1" s="592"/>
      <c r="UON1" s="592"/>
      <c r="UOO1" s="592"/>
      <c r="UOP1" s="592"/>
      <c r="UOQ1" s="592"/>
      <c r="UOR1" s="592"/>
      <c r="UOS1" s="592"/>
      <c r="UOT1" s="592"/>
      <c r="UOU1" s="592"/>
      <c r="UOV1" s="592"/>
      <c r="UOW1" s="592" t="s">
        <v>359</v>
      </c>
      <c r="UOX1" s="592"/>
      <c r="UOY1" s="592"/>
      <c r="UOZ1" s="592"/>
      <c r="UPA1" s="592"/>
      <c r="UPB1" s="592"/>
      <c r="UPC1" s="592"/>
      <c r="UPD1" s="592"/>
      <c r="UPE1" s="592"/>
      <c r="UPF1" s="592"/>
      <c r="UPG1" s="592"/>
      <c r="UPH1" s="592"/>
      <c r="UPI1" s="592"/>
      <c r="UPJ1" s="592"/>
      <c r="UPK1" s="592"/>
      <c r="UPL1" s="592"/>
      <c r="UPM1" s="592" t="s">
        <v>359</v>
      </c>
      <c r="UPN1" s="592"/>
      <c r="UPO1" s="592"/>
      <c r="UPP1" s="592"/>
      <c r="UPQ1" s="592"/>
      <c r="UPR1" s="592"/>
      <c r="UPS1" s="592"/>
      <c r="UPT1" s="592"/>
      <c r="UPU1" s="592"/>
      <c r="UPV1" s="592"/>
      <c r="UPW1" s="592"/>
      <c r="UPX1" s="592"/>
      <c r="UPY1" s="592"/>
      <c r="UPZ1" s="592"/>
      <c r="UQA1" s="592"/>
      <c r="UQB1" s="592"/>
      <c r="UQC1" s="592" t="s">
        <v>359</v>
      </c>
      <c r="UQD1" s="592"/>
      <c r="UQE1" s="592"/>
      <c r="UQF1" s="592"/>
      <c r="UQG1" s="592"/>
      <c r="UQH1" s="592"/>
      <c r="UQI1" s="592"/>
      <c r="UQJ1" s="592"/>
      <c r="UQK1" s="592"/>
      <c r="UQL1" s="592"/>
      <c r="UQM1" s="592"/>
      <c r="UQN1" s="592"/>
      <c r="UQO1" s="592"/>
      <c r="UQP1" s="592"/>
      <c r="UQQ1" s="592"/>
      <c r="UQR1" s="592"/>
      <c r="UQS1" s="592" t="s">
        <v>359</v>
      </c>
      <c r="UQT1" s="592"/>
      <c r="UQU1" s="592"/>
      <c r="UQV1" s="592"/>
      <c r="UQW1" s="592"/>
      <c r="UQX1" s="592"/>
      <c r="UQY1" s="592"/>
      <c r="UQZ1" s="592"/>
      <c r="URA1" s="592"/>
      <c r="URB1" s="592"/>
      <c r="URC1" s="592"/>
      <c r="URD1" s="592"/>
      <c r="URE1" s="592"/>
      <c r="URF1" s="592"/>
      <c r="URG1" s="592"/>
      <c r="URH1" s="592"/>
      <c r="URI1" s="592" t="s">
        <v>359</v>
      </c>
      <c r="URJ1" s="592"/>
      <c r="URK1" s="592"/>
      <c r="URL1" s="592"/>
      <c r="URM1" s="592"/>
      <c r="URN1" s="592"/>
      <c r="URO1" s="592"/>
      <c r="URP1" s="592"/>
      <c r="URQ1" s="592"/>
      <c r="URR1" s="592"/>
      <c r="URS1" s="592"/>
      <c r="URT1" s="592"/>
      <c r="URU1" s="592"/>
      <c r="URV1" s="592"/>
      <c r="URW1" s="592"/>
      <c r="URX1" s="592"/>
      <c r="URY1" s="592" t="s">
        <v>359</v>
      </c>
      <c r="URZ1" s="592"/>
      <c r="USA1" s="592"/>
      <c r="USB1" s="592"/>
      <c r="USC1" s="592"/>
      <c r="USD1" s="592"/>
      <c r="USE1" s="592"/>
      <c r="USF1" s="592"/>
      <c r="USG1" s="592"/>
      <c r="USH1" s="592"/>
      <c r="USI1" s="592"/>
      <c r="USJ1" s="592"/>
      <c r="USK1" s="592"/>
      <c r="USL1" s="592"/>
      <c r="USM1" s="592"/>
      <c r="USN1" s="592"/>
      <c r="USO1" s="592" t="s">
        <v>359</v>
      </c>
      <c r="USP1" s="592"/>
      <c r="USQ1" s="592"/>
      <c r="USR1" s="592"/>
      <c r="USS1" s="592"/>
      <c r="UST1" s="592"/>
      <c r="USU1" s="592"/>
      <c r="USV1" s="592"/>
      <c r="USW1" s="592"/>
      <c r="USX1" s="592"/>
      <c r="USY1" s="592"/>
      <c r="USZ1" s="592"/>
      <c r="UTA1" s="592"/>
      <c r="UTB1" s="592"/>
      <c r="UTC1" s="592"/>
      <c r="UTD1" s="592"/>
      <c r="UTE1" s="592" t="s">
        <v>359</v>
      </c>
      <c r="UTF1" s="592"/>
      <c r="UTG1" s="592"/>
      <c r="UTH1" s="592"/>
      <c r="UTI1" s="592"/>
      <c r="UTJ1" s="592"/>
      <c r="UTK1" s="592"/>
      <c r="UTL1" s="592"/>
      <c r="UTM1" s="592"/>
      <c r="UTN1" s="592"/>
      <c r="UTO1" s="592"/>
      <c r="UTP1" s="592"/>
      <c r="UTQ1" s="592"/>
      <c r="UTR1" s="592"/>
      <c r="UTS1" s="592"/>
      <c r="UTT1" s="592"/>
      <c r="UTU1" s="592" t="s">
        <v>359</v>
      </c>
      <c r="UTV1" s="592"/>
      <c r="UTW1" s="592"/>
      <c r="UTX1" s="592"/>
      <c r="UTY1" s="592"/>
      <c r="UTZ1" s="592"/>
      <c r="UUA1" s="592"/>
      <c r="UUB1" s="592"/>
      <c r="UUC1" s="592"/>
      <c r="UUD1" s="592"/>
      <c r="UUE1" s="592"/>
      <c r="UUF1" s="592"/>
      <c r="UUG1" s="592"/>
      <c r="UUH1" s="592"/>
      <c r="UUI1" s="592"/>
      <c r="UUJ1" s="592"/>
      <c r="UUK1" s="592" t="s">
        <v>359</v>
      </c>
      <c r="UUL1" s="592"/>
      <c r="UUM1" s="592"/>
      <c r="UUN1" s="592"/>
      <c r="UUO1" s="592"/>
      <c r="UUP1" s="592"/>
      <c r="UUQ1" s="592"/>
      <c r="UUR1" s="592"/>
      <c r="UUS1" s="592"/>
      <c r="UUT1" s="592"/>
      <c r="UUU1" s="592"/>
      <c r="UUV1" s="592"/>
      <c r="UUW1" s="592"/>
      <c r="UUX1" s="592"/>
      <c r="UUY1" s="592"/>
      <c r="UUZ1" s="592"/>
      <c r="UVA1" s="592" t="s">
        <v>359</v>
      </c>
      <c r="UVB1" s="592"/>
      <c r="UVC1" s="592"/>
      <c r="UVD1" s="592"/>
      <c r="UVE1" s="592"/>
      <c r="UVF1" s="592"/>
      <c r="UVG1" s="592"/>
      <c r="UVH1" s="592"/>
      <c r="UVI1" s="592"/>
      <c r="UVJ1" s="592"/>
      <c r="UVK1" s="592"/>
      <c r="UVL1" s="592"/>
      <c r="UVM1" s="592"/>
      <c r="UVN1" s="592"/>
      <c r="UVO1" s="592"/>
      <c r="UVP1" s="592"/>
      <c r="UVQ1" s="592" t="s">
        <v>359</v>
      </c>
      <c r="UVR1" s="592"/>
      <c r="UVS1" s="592"/>
      <c r="UVT1" s="592"/>
      <c r="UVU1" s="592"/>
      <c r="UVV1" s="592"/>
      <c r="UVW1" s="592"/>
      <c r="UVX1" s="592"/>
      <c r="UVY1" s="592"/>
      <c r="UVZ1" s="592"/>
      <c r="UWA1" s="592"/>
      <c r="UWB1" s="592"/>
      <c r="UWC1" s="592"/>
      <c r="UWD1" s="592"/>
      <c r="UWE1" s="592"/>
      <c r="UWF1" s="592"/>
      <c r="UWG1" s="592" t="s">
        <v>359</v>
      </c>
      <c r="UWH1" s="592"/>
      <c r="UWI1" s="592"/>
      <c r="UWJ1" s="592"/>
      <c r="UWK1" s="592"/>
      <c r="UWL1" s="592"/>
      <c r="UWM1" s="592"/>
      <c r="UWN1" s="592"/>
      <c r="UWO1" s="592"/>
      <c r="UWP1" s="592"/>
      <c r="UWQ1" s="592"/>
      <c r="UWR1" s="592"/>
      <c r="UWS1" s="592"/>
      <c r="UWT1" s="592"/>
      <c r="UWU1" s="592"/>
      <c r="UWV1" s="592"/>
      <c r="UWW1" s="592" t="s">
        <v>359</v>
      </c>
      <c r="UWX1" s="592"/>
      <c r="UWY1" s="592"/>
      <c r="UWZ1" s="592"/>
      <c r="UXA1" s="592"/>
      <c r="UXB1" s="592"/>
      <c r="UXC1" s="592"/>
      <c r="UXD1" s="592"/>
      <c r="UXE1" s="592"/>
      <c r="UXF1" s="592"/>
      <c r="UXG1" s="592"/>
      <c r="UXH1" s="592"/>
      <c r="UXI1" s="592"/>
      <c r="UXJ1" s="592"/>
      <c r="UXK1" s="592"/>
      <c r="UXL1" s="592"/>
      <c r="UXM1" s="592" t="s">
        <v>359</v>
      </c>
      <c r="UXN1" s="592"/>
      <c r="UXO1" s="592"/>
      <c r="UXP1" s="592"/>
      <c r="UXQ1" s="592"/>
      <c r="UXR1" s="592"/>
      <c r="UXS1" s="592"/>
      <c r="UXT1" s="592"/>
      <c r="UXU1" s="592"/>
      <c r="UXV1" s="592"/>
      <c r="UXW1" s="592"/>
      <c r="UXX1" s="592"/>
      <c r="UXY1" s="592"/>
      <c r="UXZ1" s="592"/>
      <c r="UYA1" s="592"/>
      <c r="UYB1" s="592"/>
      <c r="UYC1" s="592" t="s">
        <v>359</v>
      </c>
      <c r="UYD1" s="592"/>
      <c r="UYE1" s="592"/>
      <c r="UYF1" s="592"/>
      <c r="UYG1" s="592"/>
      <c r="UYH1" s="592"/>
      <c r="UYI1" s="592"/>
      <c r="UYJ1" s="592"/>
      <c r="UYK1" s="592"/>
      <c r="UYL1" s="592"/>
      <c r="UYM1" s="592"/>
      <c r="UYN1" s="592"/>
      <c r="UYO1" s="592"/>
      <c r="UYP1" s="592"/>
      <c r="UYQ1" s="592"/>
      <c r="UYR1" s="592"/>
      <c r="UYS1" s="592" t="s">
        <v>359</v>
      </c>
      <c r="UYT1" s="592"/>
      <c r="UYU1" s="592"/>
      <c r="UYV1" s="592"/>
      <c r="UYW1" s="592"/>
      <c r="UYX1" s="592"/>
      <c r="UYY1" s="592"/>
      <c r="UYZ1" s="592"/>
      <c r="UZA1" s="592"/>
      <c r="UZB1" s="592"/>
      <c r="UZC1" s="592"/>
      <c r="UZD1" s="592"/>
      <c r="UZE1" s="592"/>
      <c r="UZF1" s="592"/>
      <c r="UZG1" s="592"/>
      <c r="UZH1" s="592"/>
      <c r="UZI1" s="592" t="s">
        <v>359</v>
      </c>
      <c r="UZJ1" s="592"/>
      <c r="UZK1" s="592"/>
      <c r="UZL1" s="592"/>
      <c r="UZM1" s="592"/>
      <c r="UZN1" s="592"/>
      <c r="UZO1" s="592"/>
      <c r="UZP1" s="592"/>
      <c r="UZQ1" s="592"/>
      <c r="UZR1" s="592"/>
      <c r="UZS1" s="592"/>
      <c r="UZT1" s="592"/>
      <c r="UZU1" s="592"/>
      <c r="UZV1" s="592"/>
      <c r="UZW1" s="592"/>
      <c r="UZX1" s="592"/>
      <c r="UZY1" s="592" t="s">
        <v>359</v>
      </c>
      <c r="UZZ1" s="592"/>
      <c r="VAA1" s="592"/>
      <c r="VAB1" s="592"/>
      <c r="VAC1" s="592"/>
      <c r="VAD1" s="592"/>
      <c r="VAE1" s="592"/>
      <c r="VAF1" s="592"/>
      <c r="VAG1" s="592"/>
      <c r="VAH1" s="592"/>
      <c r="VAI1" s="592"/>
      <c r="VAJ1" s="592"/>
      <c r="VAK1" s="592"/>
      <c r="VAL1" s="592"/>
      <c r="VAM1" s="592"/>
      <c r="VAN1" s="592"/>
      <c r="VAO1" s="592" t="s">
        <v>359</v>
      </c>
      <c r="VAP1" s="592"/>
      <c r="VAQ1" s="592"/>
      <c r="VAR1" s="592"/>
      <c r="VAS1" s="592"/>
      <c r="VAT1" s="592"/>
      <c r="VAU1" s="592"/>
      <c r="VAV1" s="592"/>
      <c r="VAW1" s="592"/>
      <c r="VAX1" s="592"/>
      <c r="VAY1" s="592"/>
      <c r="VAZ1" s="592"/>
      <c r="VBA1" s="592"/>
      <c r="VBB1" s="592"/>
      <c r="VBC1" s="592"/>
      <c r="VBD1" s="592"/>
      <c r="VBE1" s="592" t="s">
        <v>359</v>
      </c>
      <c r="VBF1" s="592"/>
      <c r="VBG1" s="592"/>
      <c r="VBH1" s="592"/>
      <c r="VBI1" s="592"/>
      <c r="VBJ1" s="592"/>
      <c r="VBK1" s="592"/>
      <c r="VBL1" s="592"/>
      <c r="VBM1" s="592"/>
      <c r="VBN1" s="592"/>
      <c r="VBO1" s="592"/>
      <c r="VBP1" s="592"/>
      <c r="VBQ1" s="592"/>
      <c r="VBR1" s="592"/>
      <c r="VBS1" s="592"/>
      <c r="VBT1" s="592"/>
      <c r="VBU1" s="592" t="s">
        <v>359</v>
      </c>
      <c r="VBV1" s="592"/>
      <c r="VBW1" s="592"/>
      <c r="VBX1" s="592"/>
      <c r="VBY1" s="592"/>
      <c r="VBZ1" s="592"/>
      <c r="VCA1" s="592"/>
      <c r="VCB1" s="592"/>
      <c r="VCC1" s="592"/>
      <c r="VCD1" s="592"/>
      <c r="VCE1" s="592"/>
      <c r="VCF1" s="592"/>
      <c r="VCG1" s="592"/>
      <c r="VCH1" s="592"/>
      <c r="VCI1" s="592"/>
      <c r="VCJ1" s="592"/>
      <c r="VCK1" s="592" t="s">
        <v>359</v>
      </c>
      <c r="VCL1" s="592"/>
      <c r="VCM1" s="592"/>
      <c r="VCN1" s="592"/>
      <c r="VCO1" s="592"/>
      <c r="VCP1" s="592"/>
      <c r="VCQ1" s="592"/>
      <c r="VCR1" s="592"/>
      <c r="VCS1" s="592"/>
      <c r="VCT1" s="592"/>
      <c r="VCU1" s="592"/>
      <c r="VCV1" s="592"/>
      <c r="VCW1" s="592"/>
      <c r="VCX1" s="592"/>
      <c r="VCY1" s="592"/>
      <c r="VCZ1" s="592"/>
      <c r="VDA1" s="592" t="s">
        <v>359</v>
      </c>
      <c r="VDB1" s="592"/>
      <c r="VDC1" s="592"/>
      <c r="VDD1" s="592"/>
      <c r="VDE1" s="592"/>
      <c r="VDF1" s="592"/>
      <c r="VDG1" s="592"/>
      <c r="VDH1" s="592"/>
      <c r="VDI1" s="592"/>
      <c r="VDJ1" s="592"/>
      <c r="VDK1" s="592"/>
      <c r="VDL1" s="592"/>
      <c r="VDM1" s="592"/>
      <c r="VDN1" s="592"/>
      <c r="VDO1" s="592"/>
      <c r="VDP1" s="592"/>
      <c r="VDQ1" s="592" t="s">
        <v>359</v>
      </c>
      <c r="VDR1" s="592"/>
      <c r="VDS1" s="592"/>
      <c r="VDT1" s="592"/>
      <c r="VDU1" s="592"/>
      <c r="VDV1" s="592"/>
      <c r="VDW1" s="592"/>
      <c r="VDX1" s="592"/>
      <c r="VDY1" s="592"/>
      <c r="VDZ1" s="592"/>
      <c r="VEA1" s="592"/>
      <c r="VEB1" s="592"/>
      <c r="VEC1" s="592"/>
      <c r="VED1" s="592"/>
      <c r="VEE1" s="592"/>
      <c r="VEF1" s="592"/>
      <c r="VEG1" s="592" t="s">
        <v>359</v>
      </c>
      <c r="VEH1" s="592"/>
      <c r="VEI1" s="592"/>
      <c r="VEJ1" s="592"/>
      <c r="VEK1" s="592"/>
      <c r="VEL1" s="592"/>
      <c r="VEM1" s="592"/>
      <c r="VEN1" s="592"/>
      <c r="VEO1" s="592"/>
      <c r="VEP1" s="592"/>
      <c r="VEQ1" s="592"/>
      <c r="VER1" s="592"/>
      <c r="VES1" s="592"/>
      <c r="VET1" s="592"/>
      <c r="VEU1" s="592"/>
      <c r="VEV1" s="592"/>
      <c r="VEW1" s="592" t="s">
        <v>359</v>
      </c>
      <c r="VEX1" s="592"/>
      <c r="VEY1" s="592"/>
      <c r="VEZ1" s="592"/>
      <c r="VFA1" s="592"/>
      <c r="VFB1" s="592"/>
      <c r="VFC1" s="592"/>
      <c r="VFD1" s="592"/>
      <c r="VFE1" s="592"/>
      <c r="VFF1" s="592"/>
      <c r="VFG1" s="592"/>
      <c r="VFH1" s="592"/>
      <c r="VFI1" s="592"/>
      <c r="VFJ1" s="592"/>
      <c r="VFK1" s="592"/>
      <c r="VFL1" s="592"/>
      <c r="VFM1" s="592" t="s">
        <v>359</v>
      </c>
      <c r="VFN1" s="592"/>
      <c r="VFO1" s="592"/>
      <c r="VFP1" s="592"/>
      <c r="VFQ1" s="592"/>
      <c r="VFR1" s="592"/>
      <c r="VFS1" s="592"/>
      <c r="VFT1" s="592"/>
      <c r="VFU1" s="592"/>
      <c r="VFV1" s="592"/>
      <c r="VFW1" s="592"/>
      <c r="VFX1" s="592"/>
      <c r="VFY1" s="592"/>
      <c r="VFZ1" s="592"/>
      <c r="VGA1" s="592"/>
      <c r="VGB1" s="592"/>
      <c r="VGC1" s="592" t="s">
        <v>359</v>
      </c>
      <c r="VGD1" s="592"/>
      <c r="VGE1" s="592"/>
      <c r="VGF1" s="592"/>
      <c r="VGG1" s="592"/>
      <c r="VGH1" s="592"/>
      <c r="VGI1" s="592"/>
      <c r="VGJ1" s="592"/>
      <c r="VGK1" s="592"/>
      <c r="VGL1" s="592"/>
      <c r="VGM1" s="592"/>
      <c r="VGN1" s="592"/>
      <c r="VGO1" s="592"/>
      <c r="VGP1" s="592"/>
      <c r="VGQ1" s="592"/>
      <c r="VGR1" s="592"/>
      <c r="VGS1" s="592" t="s">
        <v>359</v>
      </c>
      <c r="VGT1" s="592"/>
      <c r="VGU1" s="592"/>
      <c r="VGV1" s="592"/>
      <c r="VGW1" s="592"/>
      <c r="VGX1" s="592"/>
      <c r="VGY1" s="592"/>
      <c r="VGZ1" s="592"/>
      <c r="VHA1" s="592"/>
      <c r="VHB1" s="592"/>
      <c r="VHC1" s="592"/>
      <c r="VHD1" s="592"/>
      <c r="VHE1" s="592"/>
      <c r="VHF1" s="592"/>
      <c r="VHG1" s="592"/>
      <c r="VHH1" s="592"/>
      <c r="VHI1" s="592" t="s">
        <v>359</v>
      </c>
      <c r="VHJ1" s="592"/>
      <c r="VHK1" s="592"/>
      <c r="VHL1" s="592"/>
      <c r="VHM1" s="592"/>
      <c r="VHN1" s="592"/>
      <c r="VHO1" s="592"/>
      <c r="VHP1" s="592"/>
      <c r="VHQ1" s="592"/>
      <c r="VHR1" s="592"/>
      <c r="VHS1" s="592"/>
      <c r="VHT1" s="592"/>
      <c r="VHU1" s="592"/>
      <c r="VHV1" s="592"/>
      <c r="VHW1" s="592"/>
      <c r="VHX1" s="592"/>
      <c r="VHY1" s="592" t="s">
        <v>359</v>
      </c>
      <c r="VHZ1" s="592"/>
      <c r="VIA1" s="592"/>
      <c r="VIB1" s="592"/>
      <c r="VIC1" s="592"/>
      <c r="VID1" s="592"/>
      <c r="VIE1" s="592"/>
      <c r="VIF1" s="592"/>
      <c r="VIG1" s="592"/>
      <c r="VIH1" s="592"/>
      <c r="VII1" s="592"/>
      <c r="VIJ1" s="592"/>
      <c r="VIK1" s="592"/>
      <c r="VIL1" s="592"/>
      <c r="VIM1" s="592"/>
      <c r="VIN1" s="592"/>
      <c r="VIO1" s="592" t="s">
        <v>359</v>
      </c>
      <c r="VIP1" s="592"/>
      <c r="VIQ1" s="592"/>
      <c r="VIR1" s="592"/>
      <c r="VIS1" s="592"/>
      <c r="VIT1" s="592"/>
      <c r="VIU1" s="592"/>
      <c r="VIV1" s="592"/>
      <c r="VIW1" s="592"/>
      <c r="VIX1" s="592"/>
      <c r="VIY1" s="592"/>
      <c r="VIZ1" s="592"/>
      <c r="VJA1" s="592"/>
      <c r="VJB1" s="592"/>
      <c r="VJC1" s="592"/>
      <c r="VJD1" s="592"/>
      <c r="VJE1" s="592" t="s">
        <v>359</v>
      </c>
      <c r="VJF1" s="592"/>
      <c r="VJG1" s="592"/>
      <c r="VJH1" s="592"/>
      <c r="VJI1" s="592"/>
      <c r="VJJ1" s="592"/>
      <c r="VJK1" s="592"/>
      <c r="VJL1" s="592"/>
      <c r="VJM1" s="592"/>
      <c r="VJN1" s="592"/>
      <c r="VJO1" s="592"/>
      <c r="VJP1" s="592"/>
      <c r="VJQ1" s="592"/>
      <c r="VJR1" s="592"/>
      <c r="VJS1" s="592"/>
      <c r="VJT1" s="592"/>
      <c r="VJU1" s="592" t="s">
        <v>359</v>
      </c>
      <c r="VJV1" s="592"/>
      <c r="VJW1" s="592"/>
      <c r="VJX1" s="592"/>
      <c r="VJY1" s="592"/>
      <c r="VJZ1" s="592"/>
      <c r="VKA1" s="592"/>
      <c r="VKB1" s="592"/>
      <c r="VKC1" s="592"/>
      <c r="VKD1" s="592"/>
      <c r="VKE1" s="592"/>
      <c r="VKF1" s="592"/>
      <c r="VKG1" s="592"/>
      <c r="VKH1" s="592"/>
      <c r="VKI1" s="592"/>
      <c r="VKJ1" s="592"/>
      <c r="VKK1" s="592" t="s">
        <v>359</v>
      </c>
      <c r="VKL1" s="592"/>
      <c r="VKM1" s="592"/>
      <c r="VKN1" s="592"/>
      <c r="VKO1" s="592"/>
      <c r="VKP1" s="592"/>
      <c r="VKQ1" s="592"/>
      <c r="VKR1" s="592"/>
      <c r="VKS1" s="592"/>
      <c r="VKT1" s="592"/>
      <c r="VKU1" s="592"/>
      <c r="VKV1" s="592"/>
      <c r="VKW1" s="592"/>
      <c r="VKX1" s="592"/>
      <c r="VKY1" s="592"/>
      <c r="VKZ1" s="592"/>
      <c r="VLA1" s="592" t="s">
        <v>359</v>
      </c>
      <c r="VLB1" s="592"/>
      <c r="VLC1" s="592"/>
      <c r="VLD1" s="592"/>
      <c r="VLE1" s="592"/>
      <c r="VLF1" s="592"/>
      <c r="VLG1" s="592"/>
      <c r="VLH1" s="592"/>
      <c r="VLI1" s="592"/>
      <c r="VLJ1" s="592"/>
      <c r="VLK1" s="592"/>
      <c r="VLL1" s="592"/>
      <c r="VLM1" s="592"/>
      <c r="VLN1" s="592"/>
      <c r="VLO1" s="592"/>
      <c r="VLP1" s="592"/>
      <c r="VLQ1" s="592" t="s">
        <v>359</v>
      </c>
      <c r="VLR1" s="592"/>
      <c r="VLS1" s="592"/>
      <c r="VLT1" s="592"/>
      <c r="VLU1" s="592"/>
      <c r="VLV1" s="592"/>
      <c r="VLW1" s="592"/>
      <c r="VLX1" s="592"/>
      <c r="VLY1" s="592"/>
      <c r="VLZ1" s="592"/>
      <c r="VMA1" s="592"/>
      <c r="VMB1" s="592"/>
      <c r="VMC1" s="592"/>
      <c r="VMD1" s="592"/>
      <c r="VME1" s="592"/>
      <c r="VMF1" s="592"/>
      <c r="VMG1" s="592" t="s">
        <v>359</v>
      </c>
      <c r="VMH1" s="592"/>
      <c r="VMI1" s="592"/>
      <c r="VMJ1" s="592"/>
      <c r="VMK1" s="592"/>
      <c r="VML1" s="592"/>
      <c r="VMM1" s="592"/>
      <c r="VMN1" s="592"/>
      <c r="VMO1" s="592"/>
      <c r="VMP1" s="592"/>
      <c r="VMQ1" s="592"/>
      <c r="VMR1" s="592"/>
      <c r="VMS1" s="592"/>
      <c r="VMT1" s="592"/>
      <c r="VMU1" s="592"/>
      <c r="VMV1" s="592"/>
      <c r="VMW1" s="592" t="s">
        <v>359</v>
      </c>
      <c r="VMX1" s="592"/>
      <c r="VMY1" s="592"/>
      <c r="VMZ1" s="592"/>
      <c r="VNA1" s="592"/>
      <c r="VNB1" s="592"/>
      <c r="VNC1" s="592"/>
      <c r="VND1" s="592"/>
      <c r="VNE1" s="592"/>
      <c r="VNF1" s="592"/>
      <c r="VNG1" s="592"/>
      <c r="VNH1" s="592"/>
      <c r="VNI1" s="592"/>
      <c r="VNJ1" s="592"/>
      <c r="VNK1" s="592"/>
      <c r="VNL1" s="592"/>
      <c r="VNM1" s="592" t="s">
        <v>359</v>
      </c>
      <c r="VNN1" s="592"/>
      <c r="VNO1" s="592"/>
      <c r="VNP1" s="592"/>
      <c r="VNQ1" s="592"/>
      <c r="VNR1" s="592"/>
      <c r="VNS1" s="592"/>
      <c r="VNT1" s="592"/>
      <c r="VNU1" s="592"/>
      <c r="VNV1" s="592"/>
      <c r="VNW1" s="592"/>
      <c r="VNX1" s="592"/>
      <c r="VNY1" s="592"/>
      <c r="VNZ1" s="592"/>
      <c r="VOA1" s="592"/>
      <c r="VOB1" s="592"/>
      <c r="VOC1" s="592" t="s">
        <v>359</v>
      </c>
      <c r="VOD1" s="592"/>
      <c r="VOE1" s="592"/>
      <c r="VOF1" s="592"/>
      <c r="VOG1" s="592"/>
      <c r="VOH1" s="592"/>
      <c r="VOI1" s="592"/>
      <c r="VOJ1" s="592"/>
      <c r="VOK1" s="592"/>
      <c r="VOL1" s="592"/>
      <c r="VOM1" s="592"/>
      <c r="VON1" s="592"/>
      <c r="VOO1" s="592"/>
      <c r="VOP1" s="592"/>
      <c r="VOQ1" s="592"/>
      <c r="VOR1" s="592"/>
      <c r="VOS1" s="592" t="s">
        <v>359</v>
      </c>
      <c r="VOT1" s="592"/>
      <c r="VOU1" s="592"/>
      <c r="VOV1" s="592"/>
      <c r="VOW1" s="592"/>
      <c r="VOX1" s="592"/>
      <c r="VOY1" s="592"/>
      <c r="VOZ1" s="592"/>
      <c r="VPA1" s="592"/>
      <c r="VPB1" s="592"/>
      <c r="VPC1" s="592"/>
      <c r="VPD1" s="592"/>
      <c r="VPE1" s="592"/>
      <c r="VPF1" s="592"/>
      <c r="VPG1" s="592"/>
      <c r="VPH1" s="592"/>
      <c r="VPI1" s="592" t="s">
        <v>359</v>
      </c>
      <c r="VPJ1" s="592"/>
      <c r="VPK1" s="592"/>
      <c r="VPL1" s="592"/>
      <c r="VPM1" s="592"/>
      <c r="VPN1" s="592"/>
      <c r="VPO1" s="592"/>
      <c r="VPP1" s="592"/>
      <c r="VPQ1" s="592"/>
      <c r="VPR1" s="592"/>
      <c r="VPS1" s="592"/>
      <c r="VPT1" s="592"/>
      <c r="VPU1" s="592"/>
      <c r="VPV1" s="592"/>
      <c r="VPW1" s="592"/>
      <c r="VPX1" s="592"/>
      <c r="VPY1" s="592" t="s">
        <v>359</v>
      </c>
      <c r="VPZ1" s="592"/>
      <c r="VQA1" s="592"/>
      <c r="VQB1" s="592"/>
      <c r="VQC1" s="592"/>
      <c r="VQD1" s="592"/>
      <c r="VQE1" s="592"/>
      <c r="VQF1" s="592"/>
      <c r="VQG1" s="592"/>
      <c r="VQH1" s="592"/>
      <c r="VQI1" s="592"/>
      <c r="VQJ1" s="592"/>
      <c r="VQK1" s="592"/>
      <c r="VQL1" s="592"/>
      <c r="VQM1" s="592"/>
      <c r="VQN1" s="592"/>
      <c r="VQO1" s="592" t="s">
        <v>359</v>
      </c>
      <c r="VQP1" s="592"/>
      <c r="VQQ1" s="592"/>
      <c r="VQR1" s="592"/>
      <c r="VQS1" s="592"/>
      <c r="VQT1" s="592"/>
      <c r="VQU1" s="592"/>
      <c r="VQV1" s="592"/>
      <c r="VQW1" s="592"/>
      <c r="VQX1" s="592"/>
      <c r="VQY1" s="592"/>
      <c r="VQZ1" s="592"/>
      <c r="VRA1" s="592"/>
      <c r="VRB1" s="592"/>
      <c r="VRC1" s="592"/>
      <c r="VRD1" s="592"/>
      <c r="VRE1" s="592" t="s">
        <v>359</v>
      </c>
      <c r="VRF1" s="592"/>
      <c r="VRG1" s="592"/>
      <c r="VRH1" s="592"/>
      <c r="VRI1" s="592"/>
      <c r="VRJ1" s="592"/>
      <c r="VRK1" s="592"/>
      <c r="VRL1" s="592"/>
      <c r="VRM1" s="592"/>
      <c r="VRN1" s="592"/>
      <c r="VRO1" s="592"/>
      <c r="VRP1" s="592"/>
      <c r="VRQ1" s="592"/>
      <c r="VRR1" s="592"/>
      <c r="VRS1" s="592"/>
      <c r="VRT1" s="592"/>
      <c r="VRU1" s="592" t="s">
        <v>359</v>
      </c>
      <c r="VRV1" s="592"/>
      <c r="VRW1" s="592"/>
      <c r="VRX1" s="592"/>
      <c r="VRY1" s="592"/>
      <c r="VRZ1" s="592"/>
      <c r="VSA1" s="592"/>
      <c r="VSB1" s="592"/>
      <c r="VSC1" s="592"/>
      <c r="VSD1" s="592"/>
      <c r="VSE1" s="592"/>
      <c r="VSF1" s="592"/>
      <c r="VSG1" s="592"/>
      <c r="VSH1" s="592"/>
      <c r="VSI1" s="592"/>
      <c r="VSJ1" s="592"/>
      <c r="VSK1" s="592" t="s">
        <v>359</v>
      </c>
      <c r="VSL1" s="592"/>
      <c r="VSM1" s="592"/>
      <c r="VSN1" s="592"/>
      <c r="VSO1" s="592"/>
      <c r="VSP1" s="592"/>
      <c r="VSQ1" s="592"/>
      <c r="VSR1" s="592"/>
      <c r="VSS1" s="592"/>
      <c r="VST1" s="592"/>
      <c r="VSU1" s="592"/>
      <c r="VSV1" s="592"/>
      <c r="VSW1" s="592"/>
      <c r="VSX1" s="592"/>
      <c r="VSY1" s="592"/>
      <c r="VSZ1" s="592"/>
      <c r="VTA1" s="592" t="s">
        <v>359</v>
      </c>
      <c r="VTB1" s="592"/>
      <c r="VTC1" s="592"/>
      <c r="VTD1" s="592"/>
      <c r="VTE1" s="592"/>
      <c r="VTF1" s="592"/>
      <c r="VTG1" s="592"/>
      <c r="VTH1" s="592"/>
      <c r="VTI1" s="592"/>
      <c r="VTJ1" s="592"/>
      <c r="VTK1" s="592"/>
      <c r="VTL1" s="592"/>
      <c r="VTM1" s="592"/>
      <c r="VTN1" s="592"/>
      <c r="VTO1" s="592"/>
      <c r="VTP1" s="592"/>
      <c r="VTQ1" s="592" t="s">
        <v>359</v>
      </c>
      <c r="VTR1" s="592"/>
      <c r="VTS1" s="592"/>
      <c r="VTT1" s="592"/>
      <c r="VTU1" s="592"/>
      <c r="VTV1" s="592"/>
      <c r="VTW1" s="592"/>
      <c r="VTX1" s="592"/>
      <c r="VTY1" s="592"/>
      <c r="VTZ1" s="592"/>
      <c r="VUA1" s="592"/>
      <c r="VUB1" s="592"/>
      <c r="VUC1" s="592"/>
      <c r="VUD1" s="592"/>
      <c r="VUE1" s="592"/>
      <c r="VUF1" s="592"/>
      <c r="VUG1" s="592" t="s">
        <v>359</v>
      </c>
      <c r="VUH1" s="592"/>
      <c r="VUI1" s="592"/>
      <c r="VUJ1" s="592"/>
      <c r="VUK1" s="592"/>
      <c r="VUL1" s="592"/>
      <c r="VUM1" s="592"/>
      <c r="VUN1" s="592"/>
      <c r="VUO1" s="592"/>
      <c r="VUP1" s="592"/>
      <c r="VUQ1" s="592"/>
      <c r="VUR1" s="592"/>
      <c r="VUS1" s="592"/>
      <c r="VUT1" s="592"/>
      <c r="VUU1" s="592"/>
      <c r="VUV1" s="592"/>
      <c r="VUW1" s="592" t="s">
        <v>359</v>
      </c>
      <c r="VUX1" s="592"/>
      <c r="VUY1" s="592"/>
      <c r="VUZ1" s="592"/>
      <c r="VVA1" s="592"/>
      <c r="VVB1" s="592"/>
      <c r="VVC1" s="592"/>
      <c r="VVD1" s="592"/>
      <c r="VVE1" s="592"/>
      <c r="VVF1" s="592"/>
      <c r="VVG1" s="592"/>
      <c r="VVH1" s="592"/>
      <c r="VVI1" s="592"/>
      <c r="VVJ1" s="592"/>
      <c r="VVK1" s="592"/>
      <c r="VVL1" s="592"/>
      <c r="VVM1" s="592" t="s">
        <v>359</v>
      </c>
      <c r="VVN1" s="592"/>
      <c r="VVO1" s="592"/>
      <c r="VVP1" s="592"/>
      <c r="VVQ1" s="592"/>
      <c r="VVR1" s="592"/>
      <c r="VVS1" s="592"/>
      <c r="VVT1" s="592"/>
      <c r="VVU1" s="592"/>
      <c r="VVV1" s="592"/>
      <c r="VVW1" s="592"/>
      <c r="VVX1" s="592"/>
      <c r="VVY1" s="592"/>
      <c r="VVZ1" s="592"/>
      <c r="VWA1" s="592"/>
      <c r="VWB1" s="592"/>
      <c r="VWC1" s="592" t="s">
        <v>359</v>
      </c>
      <c r="VWD1" s="592"/>
      <c r="VWE1" s="592"/>
      <c r="VWF1" s="592"/>
      <c r="VWG1" s="592"/>
      <c r="VWH1" s="592"/>
      <c r="VWI1" s="592"/>
      <c r="VWJ1" s="592"/>
      <c r="VWK1" s="592"/>
      <c r="VWL1" s="592"/>
      <c r="VWM1" s="592"/>
      <c r="VWN1" s="592"/>
      <c r="VWO1" s="592"/>
      <c r="VWP1" s="592"/>
      <c r="VWQ1" s="592"/>
      <c r="VWR1" s="592"/>
      <c r="VWS1" s="592" t="s">
        <v>359</v>
      </c>
      <c r="VWT1" s="592"/>
      <c r="VWU1" s="592"/>
      <c r="VWV1" s="592"/>
      <c r="VWW1" s="592"/>
      <c r="VWX1" s="592"/>
      <c r="VWY1" s="592"/>
      <c r="VWZ1" s="592"/>
      <c r="VXA1" s="592"/>
      <c r="VXB1" s="592"/>
      <c r="VXC1" s="592"/>
      <c r="VXD1" s="592"/>
      <c r="VXE1" s="592"/>
      <c r="VXF1" s="592"/>
      <c r="VXG1" s="592"/>
      <c r="VXH1" s="592"/>
      <c r="VXI1" s="592" t="s">
        <v>359</v>
      </c>
      <c r="VXJ1" s="592"/>
      <c r="VXK1" s="592"/>
      <c r="VXL1" s="592"/>
      <c r="VXM1" s="592"/>
      <c r="VXN1" s="592"/>
      <c r="VXO1" s="592"/>
      <c r="VXP1" s="592"/>
      <c r="VXQ1" s="592"/>
      <c r="VXR1" s="592"/>
      <c r="VXS1" s="592"/>
      <c r="VXT1" s="592"/>
      <c r="VXU1" s="592"/>
      <c r="VXV1" s="592"/>
      <c r="VXW1" s="592"/>
      <c r="VXX1" s="592"/>
      <c r="VXY1" s="592" t="s">
        <v>359</v>
      </c>
      <c r="VXZ1" s="592"/>
      <c r="VYA1" s="592"/>
      <c r="VYB1" s="592"/>
      <c r="VYC1" s="592"/>
      <c r="VYD1" s="592"/>
      <c r="VYE1" s="592"/>
      <c r="VYF1" s="592"/>
      <c r="VYG1" s="592"/>
      <c r="VYH1" s="592"/>
      <c r="VYI1" s="592"/>
      <c r="VYJ1" s="592"/>
      <c r="VYK1" s="592"/>
      <c r="VYL1" s="592"/>
      <c r="VYM1" s="592"/>
      <c r="VYN1" s="592"/>
      <c r="VYO1" s="592" t="s">
        <v>359</v>
      </c>
      <c r="VYP1" s="592"/>
      <c r="VYQ1" s="592"/>
      <c r="VYR1" s="592"/>
      <c r="VYS1" s="592"/>
      <c r="VYT1" s="592"/>
      <c r="VYU1" s="592"/>
      <c r="VYV1" s="592"/>
      <c r="VYW1" s="592"/>
      <c r="VYX1" s="592"/>
      <c r="VYY1" s="592"/>
      <c r="VYZ1" s="592"/>
      <c r="VZA1" s="592"/>
      <c r="VZB1" s="592"/>
      <c r="VZC1" s="592"/>
      <c r="VZD1" s="592"/>
      <c r="VZE1" s="592" t="s">
        <v>359</v>
      </c>
      <c r="VZF1" s="592"/>
      <c r="VZG1" s="592"/>
      <c r="VZH1" s="592"/>
      <c r="VZI1" s="592"/>
      <c r="VZJ1" s="592"/>
      <c r="VZK1" s="592"/>
      <c r="VZL1" s="592"/>
      <c r="VZM1" s="592"/>
      <c r="VZN1" s="592"/>
      <c r="VZO1" s="592"/>
      <c r="VZP1" s="592"/>
      <c r="VZQ1" s="592"/>
      <c r="VZR1" s="592"/>
      <c r="VZS1" s="592"/>
      <c r="VZT1" s="592"/>
      <c r="VZU1" s="592" t="s">
        <v>359</v>
      </c>
      <c r="VZV1" s="592"/>
      <c r="VZW1" s="592"/>
      <c r="VZX1" s="592"/>
      <c r="VZY1" s="592"/>
      <c r="VZZ1" s="592"/>
      <c r="WAA1" s="592"/>
      <c r="WAB1" s="592"/>
      <c r="WAC1" s="592"/>
      <c r="WAD1" s="592"/>
      <c r="WAE1" s="592"/>
      <c r="WAF1" s="592"/>
      <c r="WAG1" s="592"/>
      <c r="WAH1" s="592"/>
      <c r="WAI1" s="592"/>
      <c r="WAJ1" s="592"/>
      <c r="WAK1" s="592" t="s">
        <v>359</v>
      </c>
      <c r="WAL1" s="592"/>
      <c r="WAM1" s="592"/>
      <c r="WAN1" s="592"/>
      <c r="WAO1" s="592"/>
      <c r="WAP1" s="592"/>
      <c r="WAQ1" s="592"/>
      <c r="WAR1" s="592"/>
      <c r="WAS1" s="592"/>
      <c r="WAT1" s="592"/>
      <c r="WAU1" s="592"/>
      <c r="WAV1" s="592"/>
      <c r="WAW1" s="592"/>
      <c r="WAX1" s="592"/>
      <c r="WAY1" s="592"/>
      <c r="WAZ1" s="592"/>
      <c r="WBA1" s="592" t="s">
        <v>359</v>
      </c>
      <c r="WBB1" s="592"/>
      <c r="WBC1" s="592"/>
      <c r="WBD1" s="592"/>
      <c r="WBE1" s="592"/>
      <c r="WBF1" s="592"/>
      <c r="WBG1" s="592"/>
      <c r="WBH1" s="592"/>
      <c r="WBI1" s="592"/>
      <c r="WBJ1" s="592"/>
      <c r="WBK1" s="592"/>
      <c r="WBL1" s="592"/>
      <c r="WBM1" s="592"/>
      <c r="WBN1" s="592"/>
      <c r="WBO1" s="592"/>
      <c r="WBP1" s="592"/>
      <c r="WBQ1" s="592" t="s">
        <v>359</v>
      </c>
      <c r="WBR1" s="592"/>
      <c r="WBS1" s="592"/>
      <c r="WBT1" s="592"/>
      <c r="WBU1" s="592"/>
      <c r="WBV1" s="592"/>
      <c r="WBW1" s="592"/>
      <c r="WBX1" s="592"/>
      <c r="WBY1" s="592"/>
      <c r="WBZ1" s="592"/>
      <c r="WCA1" s="592"/>
      <c r="WCB1" s="592"/>
      <c r="WCC1" s="592"/>
      <c r="WCD1" s="592"/>
      <c r="WCE1" s="592"/>
      <c r="WCF1" s="592"/>
      <c r="WCG1" s="592" t="s">
        <v>359</v>
      </c>
      <c r="WCH1" s="592"/>
      <c r="WCI1" s="592"/>
      <c r="WCJ1" s="592"/>
      <c r="WCK1" s="592"/>
      <c r="WCL1" s="592"/>
      <c r="WCM1" s="592"/>
      <c r="WCN1" s="592"/>
      <c r="WCO1" s="592"/>
      <c r="WCP1" s="592"/>
      <c r="WCQ1" s="592"/>
      <c r="WCR1" s="592"/>
      <c r="WCS1" s="592"/>
      <c r="WCT1" s="592"/>
      <c r="WCU1" s="592"/>
      <c r="WCV1" s="592"/>
      <c r="WCW1" s="592" t="s">
        <v>359</v>
      </c>
      <c r="WCX1" s="592"/>
      <c r="WCY1" s="592"/>
      <c r="WCZ1" s="592"/>
      <c r="WDA1" s="592"/>
      <c r="WDB1" s="592"/>
      <c r="WDC1" s="592"/>
      <c r="WDD1" s="592"/>
      <c r="WDE1" s="592"/>
      <c r="WDF1" s="592"/>
      <c r="WDG1" s="592"/>
      <c r="WDH1" s="592"/>
      <c r="WDI1" s="592"/>
      <c r="WDJ1" s="592"/>
      <c r="WDK1" s="592"/>
      <c r="WDL1" s="592"/>
      <c r="WDM1" s="592" t="s">
        <v>359</v>
      </c>
      <c r="WDN1" s="592"/>
      <c r="WDO1" s="592"/>
      <c r="WDP1" s="592"/>
      <c r="WDQ1" s="592"/>
      <c r="WDR1" s="592"/>
      <c r="WDS1" s="592"/>
      <c r="WDT1" s="592"/>
      <c r="WDU1" s="592"/>
      <c r="WDV1" s="592"/>
      <c r="WDW1" s="592"/>
      <c r="WDX1" s="592"/>
      <c r="WDY1" s="592"/>
      <c r="WDZ1" s="592"/>
      <c r="WEA1" s="592"/>
      <c r="WEB1" s="592"/>
      <c r="WEC1" s="592" t="s">
        <v>359</v>
      </c>
      <c r="WED1" s="592"/>
      <c r="WEE1" s="592"/>
      <c r="WEF1" s="592"/>
      <c r="WEG1" s="592"/>
      <c r="WEH1" s="592"/>
      <c r="WEI1" s="592"/>
      <c r="WEJ1" s="592"/>
      <c r="WEK1" s="592"/>
      <c r="WEL1" s="592"/>
      <c r="WEM1" s="592"/>
      <c r="WEN1" s="592"/>
      <c r="WEO1" s="592"/>
      <c r="WEP1" s="592"/>
      <c r="WEQ1" s="592"/>
      <c r="WER1" s="592"/>
      <c r="WES1" s="592" t="s">
        <v>359</v>
      </c>
      <c r="WET1" s="592"/>
      <c r="WEU1" s="592"/>
      <c r="WEV1" s="592"/>
      <c r="WEW1" s="592"/>
      <c r="WEX1" s="592"/>
      <c r="WEY1" s="592"/>
      <c r="WEZ1" s="592"/>
      <c r="WFA1" s="592"/>
      <c r="WFB1" s="592"/>
      <c r="WFC1" s="592"/>
      <c r="WFD1" s="592"/>
      <c r="WFE1" s="592"/>
      <c r="WFF1" s="592"/>
      <c r="WFG1" s="592"/>
      <c r="WFH1" s="592"/>
      <c r="WFI1" s="592" t="s">
        <v>359</v>
      </c>
      <c r="WFJ1" s="592"/>
      <c r="WFK1" s="592"/>
      <c r="WFL1" s="592"/>
      <c r="WFM1" s="592"/>
      <c r="WFN1" s="592"/>
      <c r="WFO1" s="592"/>
      <c r="WFP1" s="592"/>
      <c r="WFQ1" s="592"/>
      <c r="WFR1" s="592"/>
      <c r="WFS1" s="592"/>
      <c r="WFT1" s="592"/>
      <c r="WFU1" s="592"/>
      <c r="WFV1" s="592"/>
      <c r="WFW1" s="592"/>
      <c r="WFX1" s="592"/>
      <c r="WFY1" s="592" t="s">
        <v>359</v>
      </c>
      <c r="WFZ1" s="592"/>
      <c r="WGA1" s="592"/>
      <c r="WGB1" s="592"/>
      <c r="WGC1" s="592"/>
      <c r="WGD1" s="592"/>
      <c r="WGE1" s="592"/>
      <c r="WGF1" s="592"/>
      <c r="WGG1" s="592"/>
      <c r="WGH1" s="592"/>
      <c r="WGI1" s="592"/>
      <c r="WGJ1" s="592"/>
      <c r="WGK1" s="592"/>
      <c r="WGL1" s="592"/>
      <c r="WGM1" s="592"/>
      <c r="WGN1" s="592"/>
      <c r="WGO1" s="592" t="s">
        <v>359</v>
      </c>
      <c r="WGP1" s="592"/>
      <c r="WGQ1" s="592"/>
      <c r="WGR1" s="592"/>
      <c r="WGS1" s="592"/>
      <c r="WGT1" s="592"/>
      <c r="WGU1" s="592"/>
      <c r="WGV1" s="592"/>
      <c r="WGW1" s="592"/>
      <c r="WGX1" s="592"/>
      <c r="WGY1" s="592"/>
      <c r="WGZ1" s="592"/>
      <c r="WHA1" s="592"/>
      <c r="WHB1" s="592"/>
      <c r="WHC1" s="592"/>
      <c r="WHD1" s="592"/>
      <c r="WHE1" s="592" t="s">
        <v>359</v>
      </c>
      <c r="WHF1" s="592"/>
      <c r="WHG1" s="592"/>
      <c r="WHH1" s="592"/>
      <c r="WHI1" s="592"/>
      <c r="WHJ1" s="592"/>
      <c r="WHK1" s="592"/>
      <c r="WHL1" s="592"/>
      <c r="WHM1" s="592"/>
      <c r="WHN1" s="592"/>
      <c r="WHO1" s="592"/>
      <c r="WHP1" s="592"/>
      <c r="WHQ1" s="592"/>
      <c r="WHR1" s="592"/>
      <c r="WHS1" s="592"/>
      <c r="WHT1" s="592"/>
      <c r="WHU1" s="592" t="s">
        <v>359</v>
      </c>
      <c r="WHV1" s="592"/>
      <c r="WHW1" s="592"/>
      <c r="WHX1" s="592"/>
      <c r="WHY1" s="592"/>
      <c r="WHZ1" s="592"/>
      <c r="WIA1" s="592"/>
      <c r="WIB1" s="592"/>
      <c r="WIC1" s="592"/>
      <c r="WID1" s="592"/>
      <c r="WIE1" s="592"/>
      <c r="WIF1" s="592"/>
      <c r="WIG1" s="592"/>
      <c r="WIH1" s="592"/>
      <c r="WII1" s="592"/>
      <c r="WIJ1" s="592"/>
      <c r="WIK1" s="592" t="s">
        <v>359</v>
      </c>
      <c r="WIL1" s="592"/>
      <c r="WIM1" s="592"/>
      <c r="WIN1" s="592"/>
      <c r="WIO1" s="592"/>
      <c r="WIP1" s="592"/>
      <c r="WIQ1" s="592"/>
      <c r="WIR1" s="592"/>
      <c r="WIS1" s="592"/>
      <c r="WIT1" s="592"/>
      <c r="WIU1" s="592"/>
      <c r="WIV1" s="592"/>
      <c r="WIW1" s="592"/>
      <c r="WIX1" s="592"/>
      <c r="WIY1" s="592"/>
      <c r="WIZ1" s="592"/>
      <c r="WJA1" s="592" t="s">
        <v>359</v>
      </c>
      <c r="WJB1" s="592"/>
      <c r="WJC1" s="592"/>
      <c r="WJD1" s="592"/>
      <c r="WJE1" s="592"/>
      <c r="WJF1" s="592"/>
      <c r="WJG1" s="592"/>
      <c r="WJH1" s="592"/>
      <c r="WJI1" s="592"/>
      <c r="WJJ1" s="592"/>
      <c r="WJK1" s="592"/>
      <c r="WJL1" s="592"/>
      <c r="WJM1" s="592"/>
      <c r="WJN1" s="592"/>
      <c r="WJO1" s="592"/>
      <c r="WJP1" s="592"/>
      <c r="WJQ1" s="592" t="s">
        <v>359</v>
      </c>
      <c r="WJR1" s="592"/>
      <c r="WJS1" s="592"/>
      <c r="WJT1" s="592"/>
      <c r="WJU1" s="592"/>
      <c r="WJV1" s="592"/>
      <c r="WJW1" s="592"/>
      <c r="WJX1" s="592"/>
      <c r="WJY1" s="592"/>
      <c r="WJZ1" s="592"/>
      <c r="WKA1" s="592"/>
      <c r="WKB1" s="592"/>
      <c r="WKC1" s="592"/>
      <c r="WKD1" s="592"/>
      <c r="WKE1" s="592"/>
      <c r="WKF1" s="592"/>
      <c r="WKG1" s="592" t="s">
        <v>359</v>
      </c>
      <c r="WKH1" s="592"/>
      <c r="WKI1" s="592"/>
      <c r="WKJ1" s="592"/>
      <c r="WKK1" s="592"/>
      <c r="WKL1" s="592"/>
      <c r="WKM1" s="592"/>
      <c r="WKN1" s="592"/>
      <c r="WKO1" s="592"/>
      <c r="WKP1" s="592"/>
      <c r="WKQ1" s="592"/>
      <c r="WKR1" s="592"/>
      <c r="WKS1" s="592"/>
      <c r="WKT1" s="592"/>
      <c r="WKU1" s="592"/>
      <c r="WKV1" s="592"/>
      <c r="WKW1" s="592" t="s">
        <v>359</v>
      </c>
      <c r="WKX1" s="592"/>
      <c r="WKY1" s="592"/>
      <c r="WKZ1" s="592"/>
      <c r="WLA1" s="592"/>
      <c r="WLB1" s="592"/>
      <c r="WLC1" s="592"/>
      <c r="WLD1" s="592"/>
      <c r="WLE1" s="592"/>
      <c r="WLF1" s="592"/>
      <c r="WLG1" s="592"/>
      <c r="WLH1" s="592"/>
      <c r="WLI1" s="592"/>
      <c r="WLJ1" s="592"/>
      <c r="WLK1" s="592"/>
      <c r="WLL1" s="592"/>
      <c r="WLM1" s="592" t="s">
        <v>359</v>
      </c>
      <c r="WLN1" s="592"/>
      <c r="WLO1" s="592"/>
      <c r="WLP1" s="592"/>
      <c r="WLQ1" s="592"/>
      <c r="WLR1" s="592"/>
      <c r="WLS1" s="592"/>
      <c r="WLT1" s="592"/>
      <c r="WLU1" s="592"/>
      <c r="WLV1" s="592"/>
      <c r="WLW1" s="592"/>
      <c r="WLX1" s="592"/>
      <c r="WLY1" s="592"/>
      <c r="WLZ1" s="592"/>
      <c r="WMA1" s="592"/>
      <c r="WMB1" s="592"/>
      <c r="WMC1" s="592" t="s">
        <v>359</v>
      </c>
      <c r="WMD1" s="592"/>
      <c r="WME1" s="592"/>
      <c r="WMF1" s="592"/>
      <c r="WMG1" s="592"/>
      <c r="WMH1" s="592"/>
      <c r="WMI1" s="592"/>
      <c r="WMJ1" s="592"/>
      <c r="WMK1" s="592"/>
      <c r="WML1" s="592"/>
      <c r="WMM1" s="592"/>
      <c r="WMN1" s="592"/>
      <c r="WMO1" s="592"/>
      <c r="WMP1" s="592"/>
      <c r="WMQ1" s="592"/>
      <c r="WMR1" s="592"/>
      <c r="WMS1" s="592" t="s">
        <v>359</v>
      </c>
      <c r="WMT1" s="592"/>
      <c r="WMU1" s="592"/>
      <c r="WMV1" s="592"/>
      <c r="WMW1" s="592"/>
      <c r="WMX1" s="592"/>
      <c r="WMY1" s="592"/>
      <c r="WMZ1" s="592"/>
      <c r="WNA1" s="592"/>
      <c r="WNB1" s="592"/>
      <c r="WNC1" s="592"/>
      <c r="WND1" s="592"/>
      <c r="WNE1" s="592"/>
      <c r="WNF1" s="592"/>
      <c r="WNG1" s="592"/>
      <c r="WNH1" s="592"/>
      <c r="WNI1" s="592" t="s">
        <v>359</v>
      </c>
      <c r="WNJ1" s="592"/>
      <c r="WNK1" s="592"/>
      <c r="WNL1" s="592"/>
      <c r="WNM1" s="592"/>
      <c r="WNN1" s="592"/>
      <c r="WNO1" s="592"/>
      <c r="WNP1" s="592"/>
      <c r="WNQ1" s="592"/>
      <c r="WNR1" s="592"/>
      <c r="WNS1" s="592"/>
      <c r="WNT1" s="592"/>
      <c r="WNU1" s="592"/>
      <c r="WNV1" s="592"/>
      <c r="WNW1" s="592"/>
      <c r="WNX1" s="592"/>
      <c r="WNY1" s="592" t="s">
        <v>359</v>
      </c>
      <c r="WNZ1" s="592"/>
      <c r="WOA1" s="592"/>
      <c r="WOB1" s="592"/>
      <c r="WOC1" s="592"/>
      <c r="WOD1" s="592"/>
      <c r="WOE1" s="592"/>
      <c r="WOF1" s="592"/>
      <c r="WOG1" s="592"/>
      <c r="WOH1" s="592"/>
      <c r="WOI1" s="592"/>
      <c r="WOJ1" s="592"/>
      <c r="WOK1" s="592"/>
      <c r="WOL1" s="592"/>
      <c r="WOM1" s="592"/>
      <c r="WON1" s="592"/>
      <c r="WOO1" s="592" t="s">
        <v>359</v>
      </c>
      <c r="WOP1" s="592"/>
      <c r="WOQ1" s="592"/>
      <c r="WOR1" s="592"/>
      <c r="WOS1" s="592"/>
      <c r="WOT1" s="592"/>
      <c r="WOU1" s="592"/>
      <c r="WOV1" s="592"/>
      <c r="WOW1" s="592"/>
      <c r="WOX1" s="592"/>
      <c r="WOY1" s="592"/>
      <c r="WOZ1" s="592"/>
      <c r="WPA1" s="592"/>
      <c r="WPB1" s="592"/>
      <c r="WPC1" s="592"/>
      <c r="WPD1" s="592"/>
      <c r="WPE1" s="592" t="s">
        <v>359</v>
      </c>
      <c r="WPF1" s="592"/>
      <c r="WPG1" s="592"/>
      <c r="WPH1" s="592"/>
      <c r="WPI1" s="592"/>
      <c r="WPJ1" s="592"/>
      <c r="WPK1" s="592"/>
      <c r="WPL1" s="592"/>
      <c r="WPM1" s="592"/>
      <c r="WPN1" s="592"/>
      <c r="WPO1" s="592"/>
      <c r="WPP1" s="592"/>
      <c r="WPQ1" s="592"/>
      <c r="WPR1" s="592"/>
      <c r="WPS1" s="592"/>
      <c r="WPT1" s="592"/>
      <c r="WPU1" s="592" t="s">
        <v>359</v>
      </c>
      <c r="WPV1" s="592"/>
      <c r="WPW1" s="592"/>
      <c r="WPX1" s="592"/>
      <c r="WPY1" s="592"/>
      <c r="WPZ1" s="592"/>
      <c r="WQA1" s="592"/>
      <c r="WQB1" s="592"/>
      <c r="WQC1" s="592"/>
      <c r="WQD1" s="592"/>
      <c r="WQE1" s="592"/>
      <c r="WQF1" s="592"/>
      <c r="WQG1" s="592"/>
      <c r="WQH1" s="592"/>
      <c r="WQI1" s="592"/>
      <c r="WQJ1" s="592"/>
      <c r="WQK1" s="592" t="s">
        <v>359</v>
      </c>
      <c r="WQL1" s="592"/>
      <c r="WQM1" s="592"/>
      <c r="WQN1" s="592"/>
      <c r="WQO1" s="592"/>
      <c r="WQP1" s="592"/>
      <c r="WQQ1" s="592"/>
      <c r="WQR1" s="592"/>
      <c r="WQS1" s="592"/>
      <c r="WQT1" s="592"/>
      <c r="WQU1" s="592"/>
      <c r="WQV1" s="592"/>
      <c r="WQW1" s="592"/>
      <c r="WQX1" s="592"/>
      <c r="WQY1" s="592"/>
      <c r="WQZ1" s="592"/>
      <c r="WRA1" s="592" t="s">
        <v>359</v>
      </c>
      <c r="WRB1" s="592"/>
      <c r="WRC1" s="592"/>
      <c r="WRD1" s="592"/>
      <c r="WRE1" s="592"/>
      <c r="WRF1" s="592"/>
      <c r="WRG1" s="592"/>
      <c r="WRH1" s="592"/>
      <c r="WRI1" s="592"/>
      <c r="WRJ1" s="592"/>
      <c r="WRK1" s="592"/>
      <c r="WRL1" s="592"/>
      <c r="WRM1" s="592"/>
      <c r="WRN1" s="592"/>
      <c r="WRO1" s="592"/>
      <c r="WRP1" s="592"/>
      <c r="WRQ1" s="592" t="s">
        <v>359</v>
      </c>
      <c r="WRR1" s="592"/>
      <c r="WRS1" s="592"/>
      <c r="WRT1" s="592"/>
      <c r="WRU1" s="592"/>
      <c r="WRV1" s="592"/>
      <c r="WRW1" s="592"/>
      <c r="WRX1" s="592"/>
      <c r="WRY1" s="592"/>
      <c r="WRZ1" s="592"/>
      <c r="WSA1" s="592"/>
      <c r="WSB1" s="592"/>
      <c r="WSC1" s="592"/>
      <c r="WSD1" s="592"/>
      <c r="WSE1" s="592"/>
      <c r="WSF1" s="592"/>
      <c r="WSG1" s="592" t="s">
        <v>359</v>
      </c>
      <c r="WSH1" s="592"/>
      <c r="WSI1" s="592"/>
      <c r="WSJ1" s="592"/>
      <c r="WSK1" s="592"/>
      <c r="WSL1" s="592"/>
      <c r="WSM1" s="592"/>
      <c r="WSN1" s="592"/>
      <c r="WSO1" s="592"/>
      <c r="WSP1" s="592"/>
      <c r="WSQ1" s="592"/>
      <c r="WSR1" s="592"/>
      <c r="WSS1" s="592"/>
      <c r="WST1" s="592"/>
      <c r="WSU1" s="592"/>
      <c r="WSV1" s="592"/>
      <c r="WSW1" s="592" t="s">
        <v>359</v>
      </c>
      <c r="WSX1" s="592"/>
      <c r="WSY1" s="592"/>
      <c r="WSZ1" s="592"/>
      <c r="WTA1" s="592"/>
      <c r="WTB1" s="592"/>
      <c r="WTC1" s="592"/>
      <c r="WTD1" s="592"/>
      <c r="WTE1" s="592"/>
      <c r="WTF1" s="592"/>
      <c r="WTG1" s="592"/>
      <c r="WTH1" s="592"/>
      <c r="WTI1" s="592"/>
      <c r="WTJ1" s="592"/>
      <c r="WTK1" s="592"/>
      <c r="WTL1" s="592"/>
      <c r="WTM1" s="592" t="s">
        <v>359</v>
      </c>
      <c r="WTN1" s="592"/>
      <c r="WTO1" s="592"/>
      <c r="WTP1" s="592"/>
      <c r="WTQ1" s="592"/>
      <c r="WTR1" s="592"/>
      <c r="WTS1" s="592"/>
      <c r="WTT1" s="592"/>
      <c r="WTU1" s="592"/>
      <c r="WTV1" s="592"/>
      <c r="WTW1" s="592"/>
      <c r="WTX1" s="592"/>
      <c r="WTY1" s="592"/>
      <c r="WTZ1" s="592"/>
      <c r="WUA1" s="592"/>
      <c r="WUB1" s="592"/>
      <c r="WUC1" s="592" t="s">
        <v>359</v>
      </c>
      <c r="WUD1" s="592"/>
      <c r="WUE1" s="592"/>
      <c r="WUF1" s="592"/>
      <c r="WUG1" s="592"/>
      <c r="WUH1" s="592"/>
      <c r="WUI1" s="592"/>
      <c r="WUJ1" s="592"/>
      <c r="WUK1" s="592"/>
      <c r="WUL1" s="592"/>
      <c r="WUM1" s="592"/>
      <c r="WUN1" s="592"/>
      <c r="WUO1" s="592"/>
      <c r="WUP1" s="592"/>
      <c r="WUQ1" s="592"/>
      <c r="WUR1" s="592"/>
      <c r="WUS1" s="592" t="s">
        <v>359</v>
      </c>
      <c r="WUT1" s="592"/>
      <c r="WUU1" s="592"/>
      <c r="WUV1" s="592"/>
      <c r="WUW1" s="592"/>
      <c r="WUX1" s="592"/>
      <c r="WUY1" s="592"/>
      <c r="WUZ1" s="592"/>
      <c r="WVA1" s="592"/>
      <c r="WVB1" s="592"/>
      <c r="WVC1" s="592"/>
      <c r="WVD1" s="592"/>
      <c r="WVE1" s="592"/>
      <c r="WVF1" s="592"/>
      <c r="WVG1" s="592"/>
      <c r="WVH1" s="592"/>
      <c r="WVI1" s="592" t="s">
        <v>359</v>
      </c>
      <c r="WVJ1" s="592"/>
      <c r="WVK1" s="592"/>
      <c r="WVL1" s="592"/>
      <c r="WVM1" s="592"/>
      <c r="WVN1" s="592"/>
      <c r="WVO1" s="592"/>
      <c r="WVP1" s="592"/>
      <c r="WVQ1" s="592"/>
      <c r="WVR1" s="592"/>
      <c r="WVS1" s="592"/>
      <c r="WVT1" s="592"/>
      <c r="WVU1" s="592"/>
      <c r="WVV1" s="592"/>
      <c r="WVW1" s="592"/>
      <c r="WVX1" s="592"/>
      <c r="WVY1" s="592" t="s">
        <v>359</v>
      </c>
      <c r="WVZ1" s="592"/>
      <c r="WWA1" s="592"/>
      <c r="WWB1" s="592"/>
      <c r="WWC1" s="592"/>
      <c r="WWD1" s="592"/>
      <c r="WWE1" s="592"/>
      <c r="WWF1" s="592"/>
      <c r="WWG1" s="592"/>
      <c r="WWH1" s="592"/>
      <c r="WWI1" s="592"/>
      <c r="WWJ1" s="592"/>
      <c r="WWK1" s="592"/>
      <c r="WWL1" s="592"/>
      <c r="WWM1" s="592"/>
      <c r="WWN1" s="592"/>
      <c r="WWO1" s="592" t="s">
        <v>359</v>
      </c>
      <c r="WWP1" s="592"/>
      <c r="WWQ1" s="592"/>
      <c r="WWR1" s="592"/>
      <c r="WWS1" s="592"/>
      <c r="WWT1" s="592"/>
      <c r="WWU1" s="592"/>
      <c r="WWV1" s="592"/>
      <c r="WWW1" s="592"/>
      <c r="WWX1" s="592"/>
      <c r="WWY1" s="592"/>
      <c r="WWZ1" s="592"/>
      <c r="WXA1" s="592"/>
      <c r="WXB1" s="592"/>
      <c r="WXC1" s="592"/>
      <c r="WXD1" s="592"/>
      <c r="WXE1" s="592" t="s">
        <v>359</v>
      </c>
      <c r="WXF1" s="592"/>
      <c r="WXG1" s="592"/>
      <c r="WXH1" s="592"/>
      <c r="WXI1" s="592"/>
      <c r="WXJ1" s="592"/>
      <c r="WXK1" s="592"/>
      <c r="WXL1" s="592"/>
      <c r="WXM1" s="592"/>
      <c r="WXN1" s="592"/>
      <c r="WXO1" s="592"/>
      <c r="WXP1" s="592"/>
      <c r="WXQ1" s="592"/>
      <c r="WXR1" s="592"/>
      <c r="WXS1" s="592"/>
      <c r="WXT1" s="592"/>
      <c r="WXU1" s="592" t="s">
        <v>359</v>
      </c>
      <c r="WXV1" s="592"/>
      <c r="WXW1" s="592"/>
      <c r="WXX1" s="592"/>
      <c r="WXY1" s="592"/>
      <c r="WXZ1" s="592"/>
      <c r="WYA1" s="592"/>
      <c r="WYB1" s="592"/>
      <c r="WYC1" s="592"/>
      <c r="WYD1" s="592"/>
      <c r="WYE1" s="592"/>
      <c r="WYF1" s="592"/>
      <c r="WYG1" s="592"/>
      <c r="WYH1" s="592"/>
      <c r="WYI1" s="592"/>
      <c r="WYJ1" s="592"/>
      <c r="WYK1" s="592" t="s">
        <v>359</v>
      </c>
      <c r="WYL1" s="592"/>
      <c r="WYM1" s="592"/>
      <c r="WYN1" s="592"/>
      <c r="WYO1" s="592"/>
      <c r="WYP1" s="592"/>
      <c r="WYQ1" s="592"/>
      <c r="WYR1" s="592"/>
      <c r="WYS1" s="592"/>
      <c r="WYT1" s="592"/>
      <c r="WYU1" s="592"/>
      <c r="WYV1" s="592"/>
      <c r="WYW1" s="592"/>
      <c r="WYX1" s="592"/>
      <c r="WYY1" s="592"/>
      <c r="WYZ1" s="592"/>
      <c r="WZA1" s="592" t="s">
        <v>359</v>
      </c>
      <c r="WZB1" s="592"/>
      <c r="WZC1" s="592"/>
      <c r="WZD1" s="592"/>
      <c r="WZE1" s="592"/>
      <c r="WZF1" s="592"/>
      <c r="WZG1" s="592"/>
      <c r="WZH1" s="592"/>
      <c r="WZI1" s="592"/>
      <c r="WZJ1" s="592"/>
      <c r="WZK1" s="592"/>
      <c r="WZL1" s="592"/>
      <c r="WZM1" s="592"/>
      <c r="WZN1" s="592"/>
      <c r="WZO1" s="592"/>
      <c r="WZP1" s="592"/>
      <c r="WZQ1" s="592" t="s">
        <v>359</v>
      </c>
      <c r="WZR1" s="592"/>
      <c r="WZS1" s="592"/>
      <c r="WZT1" s="592"/>
      <c r="WZU1" s="592"/>
      <c r="WZV1" s="592"/>
      <c r="WZW1" s="592"/>
      <c r="WZX1" s="592"/>
      <c r="WZY1" s="592"/>
      <c r="WZZ1" s="592"/>
      <c r="XAA1" s="592"/>
      <c r="XAB1" s="592"/>
      <c r="XAC1" s="592"/>
      <c r="XAD1" s="592"/>
      <c r="XAE1" s="592"/>
      <c r="XAF1" s="592"/>
      <c r="XAG1" s="592" t="s">
        <v>359</v>
      </c>
      <c r="XAH1" s="592"/>
      <c r="XAI1" s="592"/>
      <c r="XAJ1" s="592"/>
      <c r="XAK1" s="592"/>
      <c r="XAL1" s="592"/>
      <c r="XAM1" s="592"/>
      <c r="XAN1" s="592"/>
      <c r="XAO1" s="592"/>
      <c r="XAP1" s="592"/>
      <c r="XAQ1" s="592"/>
      <c r="XAR1" s="592"/>
      <c r="XAS1" s="592"/>
      <c r="XAT1" s="592"/>
      <c r="XAU1" s="592"/>
      <c r="XAV1" s="592"/>
      <c r="XAW1" s="592" t="s">
        <v>359</v>
      </c>
      <c r="XAX1" s="592"/>
      <c r="XAY1" s="592"/>
      <c r="XAZ1" s="592"/>
      <c r="XBA1" s="592"/>
      <c r="XBB1" s="592"/>
      <c r="XBC1" s="592"/>
      <c r="XBD1" s="592"/>
      <c r="XBE1" s="592"/>
      <c r="XBF1" s="592"/>
      <c r="XBG1" s="592"/>
      <c r="XBH1" s="592"/>
      <c r="XBI1" s="592"/>
      <c r="XBJ1" s="592"/>
      <c r="XBK1" s="592"/>
      <c r="XBL1" s="592"/>
      <c r="XBM1" s="592" t="s">
        <v>359</v>
      </c>
      <c r="XBN1" s="592"/>
      <c r="XBO1" s="592"/>
      <c r="XBP1" s="592"/>
      <c r="XBQ1" s="592"/>
      <c r="XBR1" s="592"/>
      <c r="XBS1" s="592"/>
      <c r="XBT1" s="592"/>
      <c r="XBU1" s="592"/>
      <c r="XBV1" s="592"/>
      <c r="XBW1" s="592"/>
      <c r="XBX1" s="592"/>
      <c r="XBY1" s="592"/>
      <c r="XBZ1" s="592"/>
      <c r="XCA1" s="592"/>
      <c r="XCB1" s="592"/>
      <c r="XCC1" s="592" t="s">
        <v>359</v>
      </c>
      <c r="XCD1" s="592"/>
      <c r="XCE1" s="592"/>
      <c r="XCF1" s="592"/>
      <c r="XCG1" s="592"/>
      <c r="XCH1" s="592"/>
      <c r="XCI1" s="592"/>
      <c r="XCJ1" s="592"/>
      <c r="XCK1" s="592"/>
      <c r="XCL1" s="592"/>
      <c r="XCM1" s="592"/>
      <c r="XCN1" s="592"/>
      <c r="XCO1" s="592"/>
      <c r="XCP1" s="592"/>
      <c r="XCQ1" s="592"/>
      <c r="XCR1" s="592"/>
      <c r="XCS1" s="592" t="s">
        <v>359</v>
      </c>
      <c r="XCT1" s="592"/>
      <c r="XCU1" s="592"/>
      <c r="XCV1" s="592"/>
      <c r="XCW1" s="592"/>
      <c r="XCX1" s="592"/>
      <c r="XCY1" s="592"/>
      <c r="XCZ1" s="592"/>
      <c r="XDA1" s="592"/>
      <c r="XDB1" s="592"/>
      <c r="XDC1" s="592"/>
      <c r="XDD1" s="592"/>
      <c r="XDE1" s="592"/>
      <c r="XDF1" s="592"/>
      <c r="XDG1" s="592"/>
      <c r="XDH1" s="592"/>
      <c r="XDI1" s="592" t="s">
        <v>359</v>
      </c>
      <c r="XDJ1" s="592"/>
      <c r="XDK1" s="592"/>
      <c r="XDL1" s="592"/>
      <c r="XDM1" s="592"/>
      <c r="XDN1" s="592"/>
      <c r="XDO1" s="592"/>
      <c r="XDP1" s="592"/>
      <c r="XDQ1" s="592"/>
      <c r="XDR1" s="592"/>
      <c r="XDS1" s="592"/>
      <c r="XDT1" s="592"/>
      <c r="XDU1" s="592"/>
      <c r="XDV1" s="592"/>
      <c r="XDW1" s="592"/>
      <c r="XDX1" s="592"/>
      <c r="XDY1" s="592" t="s">
        <v>359</v>
      </c>
      <c r="XDZ1" s="592"/>
      <c r="XEA1" s="592"/>
      <c r="XEB1" s="592"/>
      <c r="XEC1" s="592"/>
      <c r="XED1" s="592"/>
      <c r="XEE1" s="592"/>
      <c r="XEF1" s="592"/>
      <c r="XEG1" s="592"/>
      <c r="XEH1" s="592"/>
      <c r="XEI1" s="592"/>
      <c r="XEJ1" s="592"/>
      <c r="XEK1" s="592"/>
      <c r="XEL1" s="592"/>
      <c r="XEM1" s="592"/>
      <c r="XEN1" s="592"/>
    </row>
    <row r="2" spans="1:16368" ht="21" customHeight="1">
      <c r="A2" s="592" t="s">
        <v>367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 t="s">
        <v>351</v>
      </c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 t="s">
        <v>351</v>
      </c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 t="s">
        <v>351</v>
      </c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 t="s">
        <v>351</v>
      </c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 t="s">
        <v>351</v>
      </c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 t="s">
        <v>351</v>
      </c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 t="s">
        <v>351</v>
      </c>
      <c r="DZ2" s="592"/>
      <c r="EA2" s="592"/>
      <c r="EB2" s="592"/>
      <c r="EC2" s="592"/>
      <c r="ED2" s="592"/>
      <c r="EE2" s="592"/>
      <c r="EF2" s="592"/>
      <c r="EG2" s="592"/>
      <c r="EH2" s="592"/>
      <c r="EI2" s="592"/>
      <c r="EJ2" s="592"/>
      <c r="EK2" s="592"/>
      <c r="EL2" s="592"/>
      <c r="EM2" s="592"/>
      <c r="EN2" s="592"/>
      <c r="EO2" s="592" t="s">
        <v>351</v>
      </c>
      <c r="EP2" s="592"/>
      <c r="EQ2" s="592"/>
      <c r="ER2" s="592"/>
      <c r="ES2" s="592"/>
      <c r="ET2" s="592"/>
      <c r="EU2" s="592"/>
      <c r="EV2" s="592"/>
      <c r="EW2" s="592"/>
      <c r="EX2" s="592"/>
      <c r="EY2" s="592"/>
      <c r="EZ2" s="592"/>
      <c r="FA2" s="592"/>
      <c r="FB2" s="592"/>
      <c r="FC2" s="592"/>
      <c r="FD2" s="592"/>
      <c r="FE2" s="592" t="s">
        <v>351</v>
      </c>
      <c r="FF2" s="592"/>
      <c r="FG2" s="592"/>
      <c r="FH2" s="592"/>
      <c r="FI2" s="592"/>
      <c r="FJ2" s="592"/>
      <c r="FK2" s="592"/>
      <c r="FL2" s="592"/>
      <c r="FM2" s="592"/>
      <c r="FN2" s="592"/>
      <c r="FO2" s="592"/>
      <c r="FP2" s="592"/>
      <c r="FQ2" s="592"/>
      <c r="FR2" s="592"/>
      <c r="FS2" s="592"/>
      <c r="FT2" s="592"/>
      <c r="FU2" s="592" t="s">
        <v>351</v>
      </c>
      <c r="FV2" s="592"/>
      <c r="FW2" s="592"/>
      <c r="FX2" s="592"/>
      <c r="FY2" s="592"/>
      <c r="FZ2" s="592"/>
      <c r="GA2" s="592"/>
      <c r="GB2" s="592"/>
      <c r="GC2" s="592"/>
      <c r="GD2" s="592"/>
      <c r="GE2" s="592"/>
      <c r="GF2" s="592"/>
      <c r="GG2" s="592"/>
      <c r="GH2" s="592"/>
      <c r="GI2" s="592"/>
      <c r="GJ2" s="592"/>
      <c r="GK2" s="592" t="s">
        <v>351</v>
      </c>
      <c r="GL2" s="592"/>
      <c r="GM2" s="592"/>
      <c r="GN2" s="592"/>
      <c r="GO2" s="592"/>
      <c r="GP2" s="592"/>
      <c r="GQ2" s="592"/>
      <c r="GR2" s="592"/>
      <c r="GS2" s="592"/>
      <c r="GT2" s="592"/>
      <c r="GU2" s="592"/>
      <c r="GV2" s="592"/>
      <c r="GW2" s="592"/>
      <c r="GX2" s="592"/>
      <c r="GY2" s="592"/>
      <c r="GZ2" s="592"/>
      <c r="HA2" s="592" t="s">
        <v>351</v>
      </c>
      <c r="HB2" s="592"/>
      <c r="HC2" s="592"/>
      <c r="HD2" s="592"/>
      <c r="HE2" s="592"/>
      <c r="HF2" s="592"/>
      <c r="HG2" s="592"/>
      <c r="HH2" s="592"/>
      <c r="HI2" s="592"/>
      <c r="HJ2" s="592"/>
      <c r="HK2" s="592"/>
      <c r="HL2" s="592"/>
      <c r="HM2" s="592"/>
      <c r="HN2" s="592"/>
      <c r="HO2" s="592"/>
      <c r="HP2" s="592"/>
      <c r="HQ2" s="592" t="s">
        <v>351</v>
      </c>
      <c r="HR2" s="592"/>
      <c r="HS2" s="592"/>
      <c r="HT2" s="592"/>
      <c r="HU2" s="592"/>
      <c r="HV2" s="592"/>
      <c r="HW2" s="592"/>
      <c r="HX2" s="592"/>
      <c r="HY2" s="592"/>
      <c r="HZ2" s="592"/>
      <c r="IA2" s="592"/>
      <c r="IB2" s="592"/>
      <c r="IC2" s="592"/>
      <c r="ID2" s="592"/>
      <c r="IE2" s="592"/>
      <c r="IF2" s="592"/>
      <c r="IG2" s="592" t="s">
        <v>351</v>
      </c>
      <c r="IH2" s="592"/>
      <c r="II2" s="592"/>
      <c r="IJ2" s="592"/>
      <c r="IK2" s="592"/>
      <c r="IL2" s="592"/>
      <c r="IM2" s="592"/>
      <c r="IN2" s="592"/>
      <c r="IO2" s="592"/>
      <c r="IP2" s="592"/>
      <c r="IQ2" s="592"/>
      <c r="IR2" s="592"/>
      <c r="IS2" s="592"/>
      <c r="IT2" s="592"/>
      <c r="IU2" s="592"/>
      <c r="IV2" s="592"/>
      <c r="IW2" s="592" t="s">
        <v>351</v>
      </c>
      <c r="IX2" s="592"/>
      <c r="IY2" s="592"/>
      <c r="IZ2" s="592"/>
      <c r="JA2" s="592"/>
      <c r="JB2" s="592"/>
      <c r="JC2" s="592"/>
      <c r="JD2" s="592"/>
      <c r="JE2" s="592"/>
      <c r="JF2" s="592"/>
      <c r="JG2" s="592"/>
      <c r="JH2" s="592"/>
      <c r="JI2" s="592"/>
      <c r="JJ2" s="592"/>
      <c r="JK2" s="592"/>
      <c r="JL2" s="592"/>
      <c r="JM2" s="592" t="s">
        <v>351</v>
      </c>
      <c r="JN2" s="592"/>
      <c r="JO2" s="592"/>
      <c r="JP2" s="592"/>
      <c r="JQ2" s="592"/>
      <c r="JR2" s="592"/>
      <c r="JS2" s="592"/>
      <c r="JT2" s="592"/>
      <c r="JU2" s="592"/>
      <c r="JV2" s="592"/>
      <c r="JW2" s="592"/>
      <c r="JX2" s="592"/>
      <c r="JY2" s="592"/>
      <c r="JZ2" s="592"/>
      <c r="KA2" s="592"/>
      <c r="KB2" s="592"/>
      <c r="KC2" s="592" t="s">
        <v>351</v>
      </c>
      <c r="KD2" s="592"/>
      <c r="KE2" s="592"/>
      <c r="KF2" s="592"/>
      <c r="KG2" s="592"/>
      <c r="KH2" s="592"/>
      <c r="KI2" s="592"/>
      <c r="KJ2" s="592"/>
      <c r="KK2" s="592"/>
      <c r="KL2" s="592"/>
      <c r="KM2" s="592"/>
      <c r="KN2" s="592"/>
      <c r="KO2" s="592"/>
      <c r="KP2" s="592"/>
      <c r="KQ2" s="592"/>
      <c r="KR2" s="592"/>
      <c r="KS2" s="592" t="s">
        <v>351</v>
      </c>
      <c r="KT2" s="592"/>
      <c r="KU2" s="592"/>
      <c r="KV2" s="592"/>
      <c r="KW2" s="592"/>
      <c r="KX2" s="592"/>
      <c r="KY2" s="592"/>
      <c r="KZ2" s="592"/>
      <c r="LA2" s="592"/>
      <c r="LB2" s="592"/>
      <c r="LC2" s="592"/>
      <c r="LD2" s="592"/>
      <c r="LE2" s="592"/>
      <c r="LF2" s="592"/>
      <c r="LG2" s="592"/>
      <c r="LH2" s="592"/>
      <c r="LI2" s="592" t="s">
        <v>351</v>
      </c>
      <c r="LJ2" s="592"/>
      <c r="LK2" s="592"/>
      <c r="LL2" s="592"/>
      <c r="LM2" s="592"/>
      <c r="LN2" s="592"/>
      <c r="LO2" s="592"/>
      <c r="LP2" s="592"/>
      <c r="LQ2" s="592"/>
      <c r="LR2" s="592"/>
      <c r="LS2" s="592"/>
      <c r="LT2" s="592"/>
      <c r="LU2" s="592"/>
      <c r="LV2" s="592"/>
      <c r="LW2" s="592"/>
      <c r="LX2" s="592"/>
      <c r="LY2" s="592" t="s">
        <v>351</v>
      </c>
      <c r="LZ2" s="592"/>
      <c r="MA2" s="592"/>
      <c r="MB2" s="592"/>
      <c r="MC2" s="592"/>
      <c r="MD2" s="592"/>
      <c r="ME2" s="592"/>
      <c r="MF2" s="592"/>
      <c r="MG2" s="592"/>
      <c r="MH2" s="592"/>
      <c r="MI2" s="592"/>
      <c r="MJ2" s="592"/>
      <c r="MK2" s="592"/>
      <c r="ML2" s="592"/>
      <c r="MM2" s="592"/>
      <c r="MN2" s="592"/>
      <c r="MO2" s="592" t="s">
        <v>351</v>
      </c>
      <c r="MP2" s="592"/>
      <c r="MQ2" s="592"/>
      <c r="MR2" s="592"/>
      <c r="MS2" s="592"/>
      <c r="MT2" s="592"/>
      <c r="MU2" s="592"/>
      <c r="MV2" s="592"/>
      <c r="MW2" s="592"/>
      <c r="MX2" s="592"/>
      <c r="MY2" s="592"/>
      <c r="MZ2" s="592"/>
      <c r="NA2" s="592"/>
      <c r="NB2" s="592"/>
      <c r="NC2" s="592"/>
      <c r="ND2" s="592"/>
      <c r="NE2" s="592" t="s">
        <v>351</v>
      </c>
      <c r="NF2" s="592"/>
      <c r="NG2" s="592"/>
      <c r="NH2" s="592"/>
      <c r="NI2" s="592"/>
      <c r="NJ2" s="592"/>
      <c r="NK2" s="592"/>
      <c r="NL2" s="592"/>
      <c r="NM2" s="592"/>
      <c r="NN2" s="592"/>
      <c r="NO2" s="592"/>
      <c r="NP2" s="592"/>
      <c r="NQ2" s="592"/>
      <c r="NR2" s="592"/>
      <c r="NS2" s="592"/>
      <c r="NT2" s="592"/>
      <c r="NU2" s="592" t="s">
        <v>351</v>
      </c>
      <c r="NV2" s="592"/>
      <c r="NW2" s="592"/>
      <c r="NX2" s="592"/>
      <c r="NY2" s="592"/>
      <c r="NZ2" s="592"/>
      <c r="OA2" s="592"/>
      <c r="OB2" s="592"/>
      <c r="OC2" s="592"/>
      <c r="OD2" s="592"/>
      <c r="OE2" s="592"/>
      <c r="OF2" s="592"/>
      <c r="OG2" s="592"/>
      <c r="OH2" s="592"/>
      <c r="OI2" s="592"/>
      <c r="OJ2" s="592"/>
      <c r="OK2" s="592" t="s">
        <v>351</v>
      </c>
      <c r="OL2" s="592"/>
      <c r="OM2" s="592"/>
      <c r="ON2" s="592"/>
      <c r="OO2" s="592"/>
      <c r="OP2" s="592"/>
      <c r="OQ2" s="592"/>
      <c r="OR2" s="592"/>
      <c r="OS2" s="592"/>
      <c r="OT2" s="592"/>
      <c r="OU2" s="592"/>
      <c r="OV2" s="592"/>
      <c r="OW2" s="592"/>
      <c r="OX2" s="592"/>
      <c r="OY2" s="592"/>
      <c r="OZ2" s="592"/>
      <c r="PA2" s="592" t="s">
        <v>351</v>
      </c>
      <c r="PB2" s="592"/>
      <c r="PC2" s="592"/>
      <c r="PD2" s="592"/>
      <c r="PE2" s="592"/>
      <c r="PF2" s="592"/>
      <c r="PG2" s="592"/>
      <c r="PH2" s="592"/>
      <c r="PI2" s="592"/>
      <c r="PJ2" s="592"/>
      <c r="PK2" s="592"/>
      <c r="PL2" s="592"/>
      <c r="PM2" s="592"/>
      <c r="PN2" s="592"/>
      <c r="PO2" s="592"/>
      <c r="PP2" s="592"/>
      <c r="PQ2" s="592" t="s">
        <v>351</v>
      </c>
      <c r="PR2" s="592"/>
      <c r="PS2" s="592"/>
      <c r="PT2" s="592"/>
      <c r="PU2" s="592"/>
      <c r="PV2" s="592"/>
      <c r="PW2" s="592"/>
      <c r="PX2" s="592"/>
      <c r="PY2" s="592"/>
      <c r="PZ2" s="592"/>
      <c r="QA2" s="592"/>
      <c r="QB2" s="592"/>
      <c r="QC2" s="592"/>
      <c r="QD2" s="592"/>
      <c r="QE2" s="592"/>
      <c r="QF2" s="592"/>
      <c r="QG2" s="592" t="s">
        <v>351</v>
      </c>
      <c r="QH2" s="592"/>
      <c r="QI2" s="592"/>
      <c r="QJ2" s="592"/>
      <c r="QK2" s="592"/>
      <c r="QL2" s="592"/>
      <c r="QM2" s="592"/>
      <c r="QN2" s="592"/>
      <c r="QO2" s="592"/>
      <c r="QP2" s="592"/>
      <c r="QQ2" s="592"/>
      <c r="QR2" s="592"/>
      <c r="QS2" s="592"/>
      <c r="QT2" s="592"/>
      <c r="QU2" s="592"/>
      <c r="QV2" s="592"/>
      <c r="QW2" s="592" t="s">
        <v>351</v>
      </c>
      <c r="QX2" s="592"/>
      <c r="QY2" s="592"/>
      <c r="QZ2" s="592"/>
      <c r="RA2" s="592"/>
      <c r="RB2" s="592"/>
      <c r="RC2" s="592"/>
      <c r="RD2" s="592"/>
      <c r="RE2" s="592"/>
      <c r="RF2" s="592"/>
      <c r="RG2" s="592"/>
      <c r="RH2" s="592"/>
      <c r="RI2" s="592"/>
      <c r="RJ2" s="592"/>
      <c r="RK2" s="592"/>
      <c r="RL2" s="592"/>
      <c r="RM2" s="592" t="s">
        <v>351</v>
      </c>
      <c r="RN2" s="592"/>
      <c r="RO2" s="592"/>
      <c r="RP2" s="592"/>
      <c r="RQ2" s="592"/>
      <c r="RR2" s="592"/>
      <c r="RS2" s="592"/>
      <c r="RT2" s="592"/>
      <c r="RU2" s="592"/>
      <c r="RV2" s="592"/>
      <c r="RW2" s="592"/>
      <c r="RX2" s="592"/>
      <c r="RY2" s="592"/>
      <c r="RZ2" s="592"/>
      <c r="SA2" s="592"/>
      <c r="SB2" s="592"/>
      <c r="SC2" s="592" t="s">
        <v>351</v>
      </c>
      <c r="SD2" s="592"/>
      <c r="SE2" s="592"/>
      <c r="SF2" s="592"/>
      <c r="SG2" s="592"/>
      <c r="SH2" s="592"/>
      <c r="SI2" s="592"/>
      <c r="SJ2" s="592"/>
      <c r="SK2" s="592"/>
      <c r="SL2" s="592"/>
      <c r="SM2" s="592"/>
      <c r="SN2" s="592"/>
      <c r="SO2" s="592"/>
      <c r="SP2" s="592"/>
      <c r="SQ2" s="592"/>
      <c r="SR2" s="592"/>
      <c r="SS2" s="592" t="s">
        <v>351</v>
      </c>
      <c r="ST2" s="592"/>
      <c r="SU2" s="592"/>
      <c r="SV2" s="592"/>
      <c r="SW2" s="592"/>
      <c r="SX2" s="592"/>
      <c r="SY2" s="592"/>
      <c r="SZ2" s="592"/>
      <c r="TA2" s="592"/>
      <c r="TB2" s="592"/>
      <c r="TC2" s="592"/>
      <c r="TD2" s="592"/>
      <c r="TE2" s="592"/>
      <c r="TF2" s="592"/>
      <c r="TG2" s="592"/>
      <c r="TH2" s="592"/>
      <c r="TI2" s="592" t="s">
        <v>351</v>
      </c>
      <c r="TJ2" s="592"/>
      <c r="TK2" s="592"/>
      <c r="TL2" s="592"/>
      <c r="TM2" s="592"/>
      <c r="TN2" s="592"/>
      <c r="TO2" s="592"/>
      <c r="TP2" s="592"/>
      <c r="TQ2" s="592"/>
      <c r="TR2" s="592"/>
      <c r="TS2" s="592"/>
      <c r="TT2" s="592"/>
      <c r="TU2" s="592"/>
      <c r="TV2" s="592"/>
      <c r="TW2" s="592"/>
      <c r="TX2" s="592"/>
      <c r="TY2" s="592" t="s">
        <v>351</v>
      </c>
      <c r="TZ2" s="592"/>
      <c r="UA2" s="592"/>
      <c r="UB2" s="592"/>
      <c r="UC2" s="592"/>
      <c r="UD2" s="592"/>
      <c r="UE2" s="592"/>
      <c r="UF2" s="592"/>
      <c r="UG2" s="592"/>
      <c r="UH2" s="592"/>
      <c r="UI2" s="592"/>
      <c r="UJ2" s="592"/>
      <c r="UK2" s="592"/>
      <c r="UL2" s="592"/>
      <c r="UM2" s="592"/>
      <c r="UN2" s="592"/>
      <c r="UO2" s="592" t="s">
        <v>351</v>
      </c>
      <c r="UP2" s="592"/>
      <c r="UQ2" s="592"/>
      <c r="UR2" s="592"/>
      <c r="US2" s="592"/>
      <c r="UT2" s="592"/>
      <c r="UU2" s="592"/>
      <c r="UV2" s="592"/>
      <c r="UW2" s="592"/>
      <c r="UX2" s="592"/>
      <c r="UY2" s="592"/>
      <c r="UZ2" s="592"/>
      <c r="VA2" s="592"/>
      <c r="VB2" s="592"/>
      <c r="VC2" s="592"/>
      <c r="VD2" s="592"/>
      <c r="VE2" s="592" t="s">
        <v>351</v>
      </c>
      <c r="VF2" s="592"/>
      <c r="VG2" s="592"/>
      <c r="VH2" s="592"/>
      <c r="VI2" s="592"/>
      <c r="VJ2" s="592"/>
      <c r="VK2" s="592"/>
      <c r="VL2" s="592"/>
      <c r="VM2" s="592"/>
      <c r="VN2" s="592"/>
      <c r="VO2" s="592"/>
      <c r="VP2" s="592"/>
      <c r="VQ2" s="592"/>
      <c r="VR2" s="592"/>
      <c r="VS2" s="592"/>
      <c r="VT2" s="592"/>
      <c r="VU2" s="592" t="s">
        <v>351</v>
      </c>
      <c r="VV2" s="592"/>
      <c r="VW2" s="592"/>
      <c r="VX2" s="592"/>
      <c r="VY2" s="592"/>
      <c r="VZ2" s="592"/>
      <c r="WA2" s="592"/>
      <c r="WB2" s="592"/>
      <c r="WC2" s="592"/>
      <c r="WD2" s="592"/>
      <c r="WE2" s="592"/>
      <c r="WF2" s="592"/>
      <c r="WG2" s="592"/>
      <c r="WH2" s="592"/>
      <c r="WI2" s="592"/>
      <c r="WJ2" s="592"/>
      <c r="WK2" s="592" t="s">
        <v>351</v>
      </c>
      <c r="WL2" s="592"/>
      <c r="WM2" s="592"/>
      <c r="WN2" s="592"/>
      <c r="WO2" s="592"/>
      <c r="WP2" s="592"/>
      <c r="WQ2" s="592"/>
      <c r="WR2" s="592"/>
      <c r="WS2" s="592"/>
      <c r="WT2" s="592"/>
      <c r="WU2" s="592"/>
      <c r="WV2" s="592"/>
      <c r="WW2" s="592"/>
      <c r="WX2" s="592"/>
      <c r="WY2" s="592"/>
      <c r="WZ2" s="592"/>
      <c r="XA2" s="592" t="s">
        <v>351</v>
      </c>
      <c r="XB2" s="592"/>
      <c r="XC2" s="592"/>
      <c r="XD2" s="592"/>
      <c r="XE2" s="592"/>
      <c r="XF2" s="592"/>
      <c r="XG2" s="592"/>
      <c r="XH2" s="592"/>
      <c r="XI2" s="592"/>
      <c r="XJ2" s="592"/>
      <c r="XK2" s="592"/>
      <c r="XL2" s="592"/>
      <c r="XM2" s="592"/>
      <c r="XN2" s="592"/>
      <c r="XO2" s="592"/>
      <c r="XP2" s="592"/>
      <c r="XQ2" s="592" t="s">
        <v>351</v>
      </c>
      <c r="XR2" s="592"/>
      <c r="XS2" s="592"/>
      <c r="XT2" s="592"/>
      <c r="XU2" s="592"/>
      <c r="XV2" s="592"/>
      <c r="XW2" s="592"/>
      <c r="XX2" s="592"/>
      <c r="XY2" s="592"/>
      <c r="XZ2" s="592"/>
      <c r="YA2" s="592"/>
      <c r="YB2" s="592"/>
      <c r="YC2" s="592"/>
      <c r="YD2" s="592"/>
      <c r="YE2" s="592"/>
      <c r="YF2" s="592"/>
      <c r="YG2" s="592" t="s">
        <v>351</v>
      </c>
      <c r="YH2" s="592"/>
      <c r="YI2" s="592"/>
      <c r="YJ2" s="592"/>
      <c r="YK2" s="592"/>
      <c r="YL2" s="592"/>
      <c r="YM2" s="592"/>
      <c r="YN2" s="592"/>
      <c r="YO2" s="592"/>
      <c r="YP2" s="592"/>
      <c r="YQ2" s="592"/>
      <c r="YR2" s="592"/>
      <c r="YS2" s="592"/>
      <c r="YT2" s="592"/>
      <c r="YU2" s="592"/>
      <c r="YV2" s="592"/>
      <c r="YW2" s="592" t="s">
        <v>351</v>
      </c>
      <c r="YX2" s="592"/>
      <c r="YY2" s="592"/>
      <c r="YZ2" s="592"/>
      <c r="ZA2" s="592"/>
      <c r="ZB2" s="592"/>
      <c r="ZC2" s="592"/>
      <c r="ZD2" s="592"/>
      <c r="ZE2" s="592"/>
      <c r="ZF2" s="592"/>
      <c r="ZG2" s="592"/>
      <c r="ZH2" s="592"/>
      <c r="ZI2" s="592"/>
      <c r="ZJ2" s="592"/>
      <c r="ZK2" s="592"/>
      <c r="ZL2" s="592"/>
      <c r="ZM2" s="592" t="s">
        <v>351</v>
      </c>
      <c r="ZN2" s="592"/>
      <c r="ZO2" s="592"/>
      <c r="ZP2" s="592"/>
      <c r="ZQ2" s="592"/>
      <c r="ZR2" s="592"/>
      <c r="ZS2" s="592"/>
      <c r="ZT2" s="592"/>
      <c r="ZU2" s="592"/>
      <c r="ZV2" s="592"/>
      <c r="ZW2" s="592"/>
      <c r="ZX2" s="592"/>
      <c r="ZY2" s="592"/>
      <c r="ZZ2" s="592"/>
      <c r="AAA2" s="592"/>
      <c r="AAB2" s="592"/>
      <c r="AAC2" s="592" t="s">
        <v>351</v>
      </c>
      <c r="AAD2" s="592"/>
      <c r="AAE2" s="592"/>
      <c r="AAF2" s="592"/>
      <c r="AAG2" s="592"/>
      <c r="AAH2" s="592"/>
      <c r="AAI2" s="592"/>
      <c r="AAJ2" s="592"/>
      <c r="AAK2" s="592"/>
      <c r="AAL2" s="592"/>
      <c r="AAM2" s="592"/>
      <c r="AAN2" s="592"/>
      <c r="AAO2" s="592"/>
      <c r="AAP2" s="592"/>
      <c r="AAQ2" s="592"/>
      <c r="AAR2" s="592"/>
      <c r="AAS2" s="592" t="s">
        <v>351</v>
      </c>
      <c r="AAT2" s="592"/>
      <c r="AAU2" s="592"/>
      <c r="AAV2" s="592"/>
      <c r="AAW2" s="592"/>
      <c r="AAX2" s="592"/>
      <c r="AAY2" s="592"/>
      <c r="AAZ2" s="592"/>
      <c r="ABA2" s="592"/>
      <c r="ABB2" s="592"/>
      <c r="ABC2" s="592"/>
      <c r="ABD2" s="592"/>
      <c r="ABE2" s="592"/>
      <c r="ABF2" s="592"/>
      <c r="ABG2" s="592"/>
      <c r="ABH2" s="592"/>
      <c r="ABI2" s="592" t="s">
        <v>351</v>
      </c>
      <c r="ABJ2" s="592"/>
      <c r="ABK2" s="592"/>
      <c r="ABL2" s="592"/>
      <c r="ABM2" s="592"/>
      <c r="ABN2" s="592"/>
      <c r="ABO2" s="592"/>
      <c r="ABP2" s="592"/>
      <c r="ABQ2" s="592"/>
      <c r="ABR2" s="592"/>
      <c r="ABS2" s="592"/>
      <c r="ABT2" s="592"/>
      <c r="ABU2" s="592"/>
      <c r="ABV2" s="592"/>
      <c r="ABW2" s="592"/>
      <c r="ABX2" s="592"/>
      <c r="ABY2" s="592" t="s">
        <v>351</v>
      </c>
      <c r="ABZ2" s="592"/>
      <c r="ACA2" s="592"/>
      <c r="ACB2" s="592"/>
      <c r="ACC2" s="592"/>
      <c r="ACD2" s="592"/>
      <c r="ACE2" s="592"/>
      <c r="ACF2" s="592"/>
      <c r="ACG2" s="592"/>
      <c r="ACH2" s="592"/>
      <c r="ACI2" s="592"/>
      <c r="ACJ2" s="592"/>
      <c r="ACK2" s="592"/>
      <c r="ACL2" s="592"/>
      <c r="ACM2" s="592"/>
      <c r="ACN2" s="592"/>
      <c r="ACO2" s="592" t="s">
        <v>351</v>
      </c>
      <c r="ACP2" s="592"/>
      <c r="ACQ2" s="592"/>
      <c r="ACR2" s="592"/>
      <c r="ACS2" s="592"/>
      <c r="ACT2" s="592"/>
      <c r="ACU2" s="592"/>
      <c r="ACV2" s="592"/>
      <c r="ACW2" s="592"/>
      <c r="ACX2" s="592"/>
      <c r="ACY2" s="592"/>
      <c r="ACZ2" s="592"/>
      <c r="ADA2" s="592"/>
      <c r="ADB2" s="592"/>
      <c r="ADC2" s="592"/>
      <c r="ADD2" s="592"/>
      <c r="ADE2" s="592" t="s">
        <v>351</v>
      </c>
      <c r="ADF2" s="592"/>
      <c r="ADG2" s="592"/>
      <c r="ADH2" s="592"/>
      <c r="ADI2" s="592"/>
      <c r="ADJ2" s="592"/>
      <c r="ADK2" s="592"/>
      <c r="ADL2" s="592"/>
      <c r="ADM2" s="592"/>
      <c r="ADN2" s="592"/>
      <c r="ADO2" s="592"/>
      <c r="ADP2" s="592"/>
      <c r="ADQ2" s="592"/>
      <c r="ADR2" s="592"/>
      <c r="ADS2" s="592"/>
      <c r="ADT2" s="592"/>
      <c r="ADU2" s="592" t="s">
        <v>351</v>
      </c>
      <c r="ADV2" s="592"/>
      <c r="ADW2" s="592"/>
      <c r="ADX2" s="592"/>
      <c r="ADY2" s="592"/>
      <c r="ADZ2" s="592"/>
      <c r="AEA2" s="592"/>
      <c r="AEB2" s="592"/>
      <c r="AEC2" s="592"/>
      <c r="AED2" s="592"/>
      <c r="AEE2" s="592"/>
      <c r="AEF2" s="592"/>
      <c r="AEG2" s="592"/>
      <c r="AEH2" s="592"/>
      <c r="AEI2" s="592"/>
      <c r="AEJ2" s="592"/>
      <c r="AEK2" s="592" t="s">
        <v>351</v>
      </c>
      <c r="AEL2" s="592"/>
      <c r="AEM2" s="592"/>
      <c r="AEN2" s="592"/>
      <c r="AEO2" s="592"/>
      <c r="AEP2" s="592"/>
      <c r="AEQ2" s="592"/>
      <c r="AER2" s="592"/>
      <c r="AES2" s="592"/>
      <c r="AET2" s="592"/>
      <c r="AEU2" s="592"/>
      <c r="AEV2" s="592"/>
      <c r="AEW2" s="592"/>
      <c r="AEX2" s="592"/>
      <c r="AEY2" s="592"/>
      <c r="AEZ2" s="592"/>
      <c r="AFA2" s="592" t="s">
        <v>351</v>
      </c>
      <c r="AFB2" s="592"/>
      <c r="AFC2" s="592"/>
      <c r="AFD2" s="592"/>
      <c r="AFE2" s="592"/>
      <c r="AFF2" s="592"/>
      <c r="AFG2" s="592"/>
      <c r="AFH2" s="592"/>
      <c r="AFI2" s="592"/>
      <c r="AFJ2" s="592"/>
      <c r="AFK2" s="592"/>
      <c r="AFL2" s="592"/>
      <c r="AFM2" s="592"/>
      <c r="AFN2" s="592"/>
      <c r="AFO2" s="592"/>
      <c r="AFP2" s="592"/>
      <c r="AFQ2" s="592" t="s">
        <v>351</v>
      </c>
      <c r="AFR2" s="592"/>
      <c r="AFS2" s="592"/>
      <c r="AFT2" s="592"/>
      <c r="AFU2" s="592"/>
      <c r="AFV2" s="592"/>
      <c r="AFW2" s="592"/>
      <c r="AFX2" s="592"/>
      <c r="AFY2" s="592"/>
      <c r="AFZ2" s="592"/>
      <c r="AGA2" s="592"/>
      <c r="AGB2" s="592"/>
      <c r="AGC2" s="592"/>
      <c r="AGD2" s="592"/>
      <c r="AGE2" s="592"/>
      <c r="AGF2" s="592"/>
      <c r="AGG2" s="592" t="s">
        <v>351</v>
      </c>
      <c r="AGH2" s="592"/>
      <c r="AGI2" s="592"/>
      <c r="AGJ2" s="592"/>
      <c r="AGK2" s="592"/>
      <c r="AGL2" s="592"/>
      <c r="AGM2" s="592"/>
      <c r="AGN2" s="592"/>
      <c r="AGO2" s="592"/>
      <c r="AGP2" s="592"/>
      <c r="AGQ2" s="592"/>
      <c r="AGR2" s="592"/>
      <c r="AGS2" s="592"/>
      <c r="AGT2" s="592"/>
      <c r="AGU2" s="592"/>
      <c r="AGV2" s="592"/>
      <c r="AGW2" s="592" t="s">
        <v>351</v>
      </c>
      <c r="AGX2" s="592"/>
      <c r="AGY2" s="592"/>
      <c r="AGZ2" s="592"/>
      <c r="AHA2" s="592"/>
      <c r="AHB2" s="592"/>
      <c r="AHC2" s="592"/>
      <c r="AHD2" s="592"/>
      <c r="AHE2" s="592"/>
      <c r="AHF2" s="592"/>
      <c r="AHG2" s="592"/>
      <c r="AHH2" s="592"/>
      <c r="AHI2" s="592"/>
      <c r="AHJ2" s="592"/>
      <c r="AHK2" s="592"/>
      <c r="AHL2" s="592"/>
      <c r="AHM2" s="592" t="s">
        <v>351</v>
      </c>
      <c r="AHN2" s="592"/>
      <c r="AHO2" s="592"/>
      <c r="AHP2" s="592"/>
      <c r="AHQ2" s="592"/>
      <c r="AHR2" s="592"/>
      <c r="AHS2" s="592"/>
      <c r="AHT2" s="592"/>
      <c r="AHU2" s="592"/>
      <c r="AHV2" s="592"/>
      <c r="AHW2" s="592"/>
      <c r="AHX2" s="592"/>
      <c r="AHY2" s="592"/>
      <c r="AHZ2" s="592"/>
      <c r="AIA2" s="592"/>
      <c r="AIB2" s="592"/>
      <c r="AIC2" s="592" t="s">
        <v>351</v>
      </c>
      <c r="AID2" s="592"/>
      <c r="AIE2" s="592"/>
      <c r="AIF2" s="592"/>
      <c r="AIG2" s="592"/>
      <c r="AIH2" s="592"/>
      <c r="AII2" s="592"/>
      <c r="AIJ2" s="592"/>
      <c r="AIK2" s="592"/>
      <c r="AIL2" s="592"/>
      <c r="AIM2" s="592"/>
      <c r="AIN2" s="592"/>
      <c r="AIO2" s="592"/>
      <c r="AIP2" s="592"/>
      <c r="AIQ2" s="592"/>
      <c r="AIR2" s="592"/>
      <c r="AIS2" s="592" t="s">
        <v>351</v>
      </c>
      <c r="AIT2" s="592"/>
      <c r="AIU2" s="592"/>
      <c r="AIV2" s="592"/>
      <c r="AIW2" s="592"/>
      <c r="AIX2" s="592"/>
      <c r="AIY2" s="592"/>
      <c r="AIZ2" s="592"/>
      <c r="AJA2" s="592"/>
      <c r="AJB2" s="592"/>
      <c r="AJC2" s="592"/>
      <c r="AJD2" s="592"/>
      <c r="AJE2" s="592"/>
      <c r="AJF2" s="592"/>
      <c r="AJG2" s="592"/>
      <c r="AJH2" s="592"/>
      <c r="AJI2" s="592" t="s">
        <v>351</v>
      </c>
      <c r="AJJ2" s="592"/>
      <c r="AJK2" s="592"/>
      <c r="AJL2" s="592"/>
      <c r="AJM2" s="592"/>
      <c r="AJN2" s="592"/>
      <c r="AJO2" s="592"/>
      <c r="AJP2" s="592"/>
      <c r="AJQ2" s="592"/>
      <c r="AJR2" s="592"/>
      <c r="AJS2" s="592"/>
      <c r="AJT2" s="592"/>
      <c r="AJU2" s="592"/>
      <c r="AJV2" s="592"/>
      <c r="AJW2" s="592"/>
      <c r="AJX2" s="592"/>
      <c r="AJY2" s="592" t="s">
        <v>351</v>
      </c>
      <c r="AJZ2" s="592"/>
      <c r="AKA2" s="592"/>
      <c r="AKB2" s="592"/>
      <c r="AKC2" s="592"/>
      <c r="AKD2" s="592"/>
      <c r="AKE2" s="592"/>
      <c r="AKF2" s="592"/>
      <c r="AKG2" s="592"/>
      <c r="AKH2" s="592"/>
      <c r="AKI2" s="592"/>
      <c r="AKJ2" s="592"/>
      <c r="AKK2" s="592"/>
      <c r="AKL2" s="592"/>
      <c r="AKM2" s="592"/>
      <c r="AKN2" s="592"/>
      <c r="AKO2" s="592" t="s">
        <v>351</v>
      </c>
      <c r="AKP2" s="592"/>
      <c r="AKQ2" s="592"/>
      <c r="AKR2" s="592"/>
      <c r="AKS2" s="592"/>
      <c r="AKT2" s="592"/>
      <c r="AKU2" s="592"/>
      <c r="AKV2" s="592"/>
      <c r="AKW2" s="592"/>
      <c r="AKX2" s="592"/>
      <c r="AKY2" s="592"/>
      <c r="AKZ2" s="592"/>
      <c r="ALA2" s="592"/>
      <c r="ALB2" s="592"/>
      <c r="ALC2" s="592"/>
      <c r="ALD2" s="592"/>
      <c r="ALE2" s="592" t="s">
        <v>351</v>
      </c>
      <c r="ALF2" s="592"/>
      <c r="ALG2" s="592"/>
      <c r="ALH2" s="592"/>
      <c r="ALI2" s="592"/>
      <c r="ALJ2" s="592"/>
      <c r="ALK2" s="592"/>
      <c r="ALL2" s="592"/>
      <c r="ALM2" s="592"/>
      <c r="ALN2" s="592"/>
      <c r="ALO2" s="592"/>
      <c r="ALP2" s="592"/>
      <c r="ALQ2" s="592"/>
      <c r="ALR2" s="592"/>
      <c r="ALS2" s="592"/>
      <c r="ALT2" s="592"/>
      <c r="ALU2" s="592" t="s">
        <v>351</v>
      </c>
      <c r="ALV2" s="592"/>
      <c r="ALW2" s="592"/>
      <c r="ALX2" s="592"/>
      <c r="ALY2" s="592"/>
      <c r="ALZ2" s="592"/>
      <c r="AMA2" s="592"/>
      <c r="AMB2" s="592"/>
      <c r="AMC2" s="592"/>
      <c r="AMD2" s="592"/>
      <c r="AME2" s="592"/>
      <c r="AMF2" s="592"/>
      <c r="AMG2" s="592"/>
      <c r="AMH2" s="592"/>
      <c r="AMI2" s="592"/>
      <c r="AMJ2" s="592"/>
      <c r="AMK2" s="592" t="s">
        <v>351</v>
      </c>
      <c r="AML2" s="592"/>
      <c r="AMM2" s="592"/>
      <c r="AMN2" s="592"/>
      <c r="AMO2" s="592"/>
      <c r="AMP2" s="592"/>
      <c r="AMQ2" s="592"/>
      <c r="AMR2" s="592"/>
      <c r="AMS2" s="592"/>
      <c r="AMT2" s="592"/>
      <c r="AMU2" s="592"/>
      <c r="AMV2" s="592"/>
      <c r="AMW2" s="592"/>
      <c r="AMX2" s="592"/>
      <c r="AMY2" s="592"/>
      <c r="AMZ2" s="592"/>
      <c r="ANA2" s="592" t="s">
        <v>351</v>
      </c>
      <c r="ANB2" s="592"/>
      <c r="ANC2" s="592"/>
      <c r="AND2" s="592"/>
      <c r="ANE2" s="592"/>
      <c r="ANF2" s="592"/>
      <c r="ANG2" s="592"/>
      <c r="ANH2" s="592"/>
      <c r="ANI2" s="592"/>
      <c r="ANJ2" s="592"/>
      <c r="ANK2" s="592"/>
      <c r="ANL2" s="592"/>
      <c r="ANM2" s="592"/>
      <c r="ANN2" s="592"/>
      <c r="ANO2" s="592"/>
      <c r="ANP2" s="592"/>
      <c r="ANQ2" s="592" t="s">
        <v>351</v>
      </c>
      <c r="ANR2" s="592"/>
      <c r="ANS2" s="592"/>
      <c r="ANT2" s="592"/>
      <c r="ANU2" s="592"/>
      <c r="ANV2" s="592"/>
      <c r="ANW2" s="592"/>
      <c r="ANX2" s="592"/>
      <c r="ANY2" s="592"/>
      <c r="ANZ2" s="592"/>
      <c r="AOA2" s="592"/>
      <c r="AOB2" s="592"/>
      <c r="AOC2" s="592"/>
      <c r="AOD2" s="592"/>
      <c r="AOE2" s="592"/>
      <c r="AOF2" s="592"/>
      <c r="AOG2" s="592" t="s">
        <v>351</v>
      </c>
      <c r="AOH2" s="592"/>
      <c r="AOI2" s="592"/>
      <c r="AOJ2" s="592"/>
      <c r="AOK2" s="592"/>
      <c r="AOL2" s="592"/>
      <c r="AOM2" s="592"/>
      <c r="AON2" s="592"/>
      <c r="AOO2" s="592"/>
      <c r="AOP2" s="592"/>
      <c r="AOQ2" s="592"/>
      <c r="AOR2" s="592"/>
      <c r="AOS2" s="592"/>
      <c r="AOT2" s="592"/>
      <c r="AOU2" s="592"/>
      <c r="AOV2" s="592"/>
      <c r="AOW2" s="592" t="s">
        <v>351</v>
      </c>
      <c r="AOX2" s="592"/>
      <c r="AOY2" s="592"/>
      <c r="AOZ2" s="592"/>
      <c r="APA2" s="592"/>
      <c r="APB2" s="592"/>
      <c r="APC2" s="592"/>
      <c r="APD2" s="592"/>
      <c r="APE2" s="592"/>
      <c r="APF2" s="592"/>
      <c r="APG2" s="592"/>
      <c r="APH2" s="592"/>
      <c r="API2" s="592"/>
      <c r="APJ2" s="592"/>
      <c r="APK2" s="592"/>
      <c r="APL2" s="592"/>
      <c r="APM2" s="592" t="s">
        <v>351</v>
      </c>
      <c r="APN2" s="592"/>
      <c r="APO2" s="592"/>
      <c r="APP2" s="592"/>
      <c r="APQ2" s="592"/>
      <c r="APR2" s="592"/>
      <c r="APS2" s="592"/>
      <c r="APT2" s="592"/>
      <c r="APU2" s="592"/>
      <c r="APV2" s="592"/>
      <c r="APW2" s="592"/>
      <c r="APX2" s="592"/>
      <c r="APY2" s="592"/>
      <c r="APZ2" s="592"/>
      <c r="AQA2" s="592"/>
      <c r="AQB2" s="592"/>
      <c r="AQC2" s="592" t="s">
        <v>351</v>
      </c>
      <c r="AQD2" s="592"/>
      <c r="AQE2" s="592"/>
      <c r="AQF2" s="592"/>
      <c r="AQG2" s="592"/>
      <c r="AQH2" s="592"/>
      <c r="AQI2" s="592"/>
      <c r="AQJ2" s="592"/>
      <c r="AQK2" s="592"/>
      <c r="AQL2" s="592"/>
      <c r="AQM2" s="592"/>
      <c r="AQN2" s="592"/>
      <c r="AQO2" s="592"/>
      <c r="AQP2" s="592"/>
      <c r="AQQ2" s="592"/>
      <c r="AQR2" s="592"/>
      <c r="AQS2" s="592" t="s">
        <v>351</v>
      </c>
      <c r="AQT2" s="592"/>
      <c r="AQU2" s="592"/>
      <c r="AQV2" s="592"/>
      <c r="AQW2" s="592"/>
      <c r="AQX2" s="592"/>
      <c r="AQY2" s="592"/>
      <c r="AQZ2" s="592"/>
      <c r="ARA2" s="592"/>
      <c r="ARB2" s="592"/>
      <c r="ARC2" s="592"/>
      <c r="ARD2" s="592"/>
      <c r="ARE2" s="592"/>
      <c r="ARF2" s="592"/>
      <c r="ARG2" s="592"/>
      <c r="ARH2" s="592"/>
      <c r="ARI2" s="592" t="s">
        <v>351</v>
      </c>
      <c r="ARJ2" s="592"/>
      <c r="ARK2" s="592"/>
      <c r="ARL2" s="592"/>
      <c r="ARM2" s="592"/>
      <c r="ARN2" s="592"/>
      <c r="ARO2" s="592"/>
      <c r="ARP2" s="592"/>
      <c r="ARQ2" s="592"/>
      <c r="ARR2" s="592"/>
      <c r="ARS2" s="592"/>
      <c r="ART2" s="592"/>
      <c r="ARU2" s="592"/>
      <c r="ARV2" s="592"/>
      <c r="ARW2" s="592"/>
      <c r="ARX2" s="592"/>
      <c r="ARY2" s="592" t="s">
        <v>351</v>
      </c>
      <c r="ARZ2" s="592"/>
      <c r="ASA2" s="592"/>
      <c r="ASB2" s="592"/>
      <c r="ASC2" s="592"/>
      <c r="ASD2" s="592"/>
      <c r="ASE2" s="592"/>
      <c r="ASF2" s="592"/>
      <c r="ASG2" s="592"/>
      <c r="ASH2" s="592"/>
      <c r="ASI2" s="592"/>
      <c r="ASJ2" s="592"/>
      <c r="ASK2" s="592"/>
      <c r="ASL2" s="592"/>
      <c r="ASM2" s="592"/>
      <c r="ASN2" s="592"/>
      <c r="ASO2" s="592" t="s">
        <v>351</v>
      </c>
      <c r="ASP2" s="592"/>
      <c r="ASQ2" s="592"/>
      <c r="ASR2" s="592"/>
      <c r="ASS2" s="592"/>
      <c r="AST2" s="592"/>
      <c r="ASU2" s="592"/>
      <c r="ASV2" s="592"/>
      <c r="ASW2" s="592"/>
      <c r="ASX2" s="592"/>
      <c r="ASY2" s="592"/>
      <c r="ASZ2" s="592"/>
      <c r="ATA2" s="592"/>
      <c r="ATB2" s="592"/>
      <c r="ATC2" s="592"/>
      <c r="ATD2" s="592"/>
      <c r="ATE2" s="592" t="s">
        <v>351</v>
      </c>
      <c r="ATF2" s="592"/>
      <c r="ATG2" s="592"/>
      <c r="ATH2" s="592"/>
      <c r="ATI2" s="592"/>
      <c r="ATJ2" s="592"/>
      <c r="ATK2" s="592"/>
      <c r="ATL2" s="592"/>
      <c r="ATM2" s="592"/>
      <c r="ATN2" s="592"/>
      <c r="ATO2" s="592"/>
      <c r="ATP2" s="592"/>
      <c r="ATQ2" s="592"/>
      <c r="ATR2" s="592"/>
      <c r="ATS2" s="592"/>
      <c r="ATT2" s="592"/>
      <c r="ATU2" s="592" t="s">
        <v>351</v>
      </c>
      <c r="ATV2" s="592"/>
      <c r="ATW2" s="592"/>
      <c r="ATX2" s="592"/>
      <c r="ATY2" s="592"/>
      <c r="ATZ2" s="592"/>
      <c r="AUA2" s="592"/>
      <c r="AUB2" s="592"/>
      <c r="AUC2" s="592"/>
      <c r="AUD2" s="592"/>
      <c r="AUE2" s="592"/>
      <c r="AUF2" s="592"/>
      <c r="AUG2" s="592"/>
      <c r="AUH2" s="592"/>
      <c r="AUI2" s="592"/>
      <c r="AUJ2" s="592"/>
      <c r="AUK2" s="592" t="s">
        <v>351</v>
      </c>
      <c r="AUL2" s="592"/>
      <c r="AUM2" s="592"/>
      <c r="AUN2" s="592"/>
      <c r="AUO2" s="592"/>
      <c r="AUP2" s="592"/>
      <c r="AUQ2" s="592"/>
      <c r="AUR2" s="592"/>
      <c r="AUS2" s="592"/>
      <c r="AUT2" s="592"/>
      <c r="AUU2" s="592"/>
      <c r="AUV2" s="592"/>
      <c r="AUW2" s="592"/>
      <c r="AUX2" s="592"/>
      <c r="AUY2" s="592"/>
      <c r="AUZ2" s="592"/>
      <c r="AVA2" s="592" t="s">
        <v>351</v>
      </c>
      <c r="AVB2" s="592"/>
      <c r="AVC2" s="592"/>
      <c r="AVD2" s="592"/>
      <c r="AVE2" s="592"/>
      <c r="AVF2" s="592"/>
      <c r="AVG2" s="592"/>
      <c r="AVH2" s="592"/>
      <c r="AVI2" s="592"/>
      <c r="AVJ2" s="592"/>
      <c r="AVK2" s="592"/>
      <c r="AVL2" s="592"/>
      <c r="AVM2" s="592"/>
      <c r="AVN2" s="592"/>
      <c r="AVO2" s="592"/>
      <c r="AVP2" s="592"/>
      <c r="AVQ2" s="592" t="s">
        <v>351</v>
      </c>
      <c r="AVR2" s="592"/>
      <c r="AVS2" s="592"/>
      <c r="AVT2" s="592"/>
      <c r="AVU2" s="592"/>
      <c r="AVV2" s="592"/>
      <c r="AVW2" s="592"/>
      <c r="AVX2" s="592"/>
      <c r="AVY2" s="592"/>
      <c r="AVZ2" s="592"/>
      <c r="AWA2" s="592"/>
      <c r="AWB2" s="592"/>
      <c r="AWC2" s="592"/>
      <c r="AWD2" s="592"/>
      <c r="AWE2" s="592"/>
      <c r="AWF2" s="592"/>
      <c r="AWG2" s="592" t="s">
        <v>351</v>
      </c>
      <c r="AWH2" s="592"/>
      <c r="AWI2" s="592"/>
      <c r="AWJ2" s="592"/>
      <c r="AWK2" s="592"/>
      <c r="AWL2" s="592"/>
      <c r="AWM2" s="592"/>
      <c r="AWN2" s="592"/>
      <c r="AWO2" s="592"/>
      <c r="AWP2" s="592"/>
      <c r="AWQ2" s="592"/>
      <c r="AWR2" s="592"/>
      <c r="AWS2" s="592"/>
      <c r="AWT2" s="592"/>
      <c r="AWU2" s="592"/>
      <c r="AWV2" s="592"/>
      <c r="AWW2" s="592" t="s">
        <v>351</v>
      </c>
      <c r="AWX2" s="592"/>
      <c r="AWY2" s="592"/>
      <c r="AWZ2" s="592"/>
      <c r="AXA2" s="592"/>
      <c r="AXB2" s="592"/>
      <c r="AXC2" s="592"/>
      <c r="AXD2" s="592"/>
      <c r="AXE2" s="592"/>
      <c r="AXF2" s="592"/>
      <c r="AXG2" s="592"/>
      <c r="AXH2" s="592"/>
      <c r="AXI2" s="592"/>
      <c r="AXJ2" s="592"/>
      <c r="AXK2" s="592"/>
      <c r="AXL2" s="592"/>
      <c r="AXM2" s="592" t="s">
        <v>351</v>
      </c>
      <c r="AXN2" s="592"/>
      <c r="AXO2" s="592"/>
      <c r="AXP2" s="592"/>
      <c r="AXQ2" s="592"/>
      <c r="AXR2" s="592"/>
      <c r="AXS2" s="592"/>
      <c r="AXT2" s="592"/>
      <c r="AXU2" s="592"/>
      <c r="AXV2" s="592"/>
      <c r="AXW2" s="592"/>
      <c r="AXX2" s="592"/>
      <c r="AXY2" s="592"/>
      <c r="AXZ2" s="592"/>
      <c r="AYA2" s="592"/>
      <c r="AYB2" s="592"/>
      <c r="AYC2" s="592" t="s">
        <v>351</v>
      </c>
      <c r="AYD2" s="592"/>
      <c r="AYE2" s="592"/>
      <c r="AYF2" s="592"/>
      <c r="AYG2" s="592"/>
      <c r="AYH2" s="592"/>
      <c r="AYI2" s="592"/>
      <c r="AYJ2" s="592"/>
      <c r="AYK2" s="592"/>
      <c r="AYL2" s="592"/>
      <c r="AYM2" s="592"/>
      <c r="AYN2" s="592"/>
      <c r="AYO2" s="592"/>
      <c r="AYP2" s="592"/>
      <c r="AYQ2" s="592"/>
      <c r="AYR2" s="592"/>
      <c r="AYS2" s="592" t="s">
        <v>351</v>
      </c>
      <c r="AYT2" s="592"/>
      <c r="AYU2" s="592"/>
      <c r="AYV2" s="592"/>
      <c r="AYW2" s="592"/>
      <c r="AYX2" s="592"/>
      <c r="AYY2" s="592"/>
      <c r="AYZ2" s="592"/>
      <c r="AZA2" s="592"/>
      <c r="AZB2" s="592"/>
      <c r="AZC2" s="592"/>
      <c r="AZD2" s="592"/>
      <c r="AZE2" s="592"/>
      <c r="AZF2" s="592"/>
      <c r="AZG2" s="592"/>
      <c r="AZH2" s="592"/>
      <c r="AZI2" s="592" t="s">
        <v>351</v>
      </c>
      <c r="AZJ2" s="592"/>
      <c r="AZK2" s="592"/>
      <c r="AZL2" s="592"/>
      <c r="AZM2" s="592"/>
      <c r="AZN2" s="592"/>
      <c r="AZO2" s="592"/>
      <c r="AZP2" s="592"/>
      <c r="AZQ2" s="592"/>
      <c r="AZR2" s="592"/>
      <c r="AZS2" s="592"/>
      <c r="AZT2" s="592"/>
      <c r="AZU2" s="592"/>
      <c r="AZV2" s="592"/>
      <c r="AZW2" s="592"/>
      <c r="AZX2" s="592"/>
      <c r="AZY2" s="592" t="s">
        <v>351</v>
      </c>
      <c r="AZZ2" s="592"/>
      <c r="BAA2" s="592"/>
      <c r="BAB2" s="592"/>
      <c r="BAC2" s="592"/>
      <c r="BAD2" s="592"/>
      <c r="BAE2" s="592"/>
      <c r="BAF2" s="592"/>
      <c r="BAG2" s="592"/>
      <c r="BAH2" s="592"/>
      <c r="BAI2" s="592"/>
      <c r="BAJ2" s="592"/>
      <c r="BAK2" s="592"/>
      <c r="BAL2" s="592"/>
      <c r="BAM2" s="592"/>
      <c r="BAN2" s="592"/>
      <c r="BAO2" s="592" t="s">
        <v>351</v>
      </c>
      <c r="BAP2" s="592"/>
      <c r="BAQ2" s="592"/>
      <c r="BAR2" s="592"/>
      <c r="BAS2" s="592"/>
      <c r="BAT2" s="592"/>
      <c r="BAU2" s="592"/>
      <c r="BAV2" s="592"/>
      <c r="BAW2" s="592"/>
      <c r="BAX2" s="592"/>
      <c r="BAY2" s="592"/>
      <c r="BAZ2" s="592"/>
      <c r="BBA2" s="592"/>
      <c r="BBB2" s="592"/>
      <c r="BBC2" s="592"/>
      <c r="BBD2" s="592"/>
      <c r="BBE2" s="592" t="s">
        <v>351</v>
      </c>
      <c r="BBF2" s="592"/>
      <c r="BBG2" s="592"/>
      <c r="BBH2" s="592"/>
      <c r="BBI2" s="592"/>
      <c r="BBJ2" s="592"/>
      <c r="BBK2" s="592"/>
      <c r="BBL2" s="592"/>
      <c r="BBM2" s="592"/>
      <c r="BBN2" s="592"/>
      <c r="BBO2" s="592"/>
      <c r="BBP2" s="592"/>
      <c r="BBQ2" s="592"/>
      <c r="BBR2" s="592"/>
      <c r="BBS2" s="592"/>
      <c r="BBT2" s="592"/>
      <c r="BBU2" s="592" t="s">
        <v>351</v>
      </c>
      <c r="BBV2" s="592"/>
      <c r="BBW2" s="592"/>
      <c r="BBX2" s="592"/>
      <c r="BBY2" s="592"/>
      <c r="BBZ2" s="592"/>
      <c r="BCA2" s="592"/>
      <c r="BCB2" s="592"/>
      <c r="BCC2" s="592"/>
      <c r="BCD2" s="592"/>
      <c r="BCE2" s="592"/>
      <c r="BCF2" s="592"/>
      <c r="BCG2" s="592"/>
      <c r="BCH2" s="592"/>
      <c r="BCI2" s="592"/>
      <c r="BCJ2" s="592"/>
      <c r="BCK2" s="592" t="s">
        <v>351</v>
      </c>
      <c r="BCL2" s="592"/>
      <c r="BCM2" s="592"/>
      <c r="BCN2" s="592"/>
      <c r="BCO2" s="592"/>
      <c r="BCP2" s="592"/>
      <c r="BCQ2" s="592"/>
      <c r="BCR2" s="592"/>
      <c r="BCS2" s="592"/>
      <c r="BCT2" s="592"/>
      <c r="BCU2" s="592"/>
      <c r="BCV2" s="592"/>
      <c r="BCW2" s="592"/>
      <c r="BCX2" s="592"/>
      <c r="BCY2" s="592"/>
      <c r="BCZ2" s="592"/>
      <c r="BDA2" s="592" t="s">
        <v>351</v>
      </c>
      <c r="BDB2" s="592"/>
      <c r="BDC2" s="592"/>
      <c r="BDD2" s="592"/>
      <c r="BDE2" s="592"/>
      <c r="BDF2" s="592"/>
      <c r="BDG2" s="592"/>
      <c r="BDH2" s="592"/>
      <c r="BDI2" s="592"/>
      <c r="BDJ2" s="592"/>
      <c r="BDK2" s="592"/>
      <c r="BDL2" s="592"/>
      <c r="BDM2" s="592"/>
      <c r="BDN2" s="592"/>
      <c r="BDO2" s="592"/>
      <c r="BDP2" s="592"/>
      <c r="BDQ2" s="592" t="s">
        <v>351</v>
      </c>
      <c r="BDR2" s="592"/>
      <c r="BDS2" s="592"/>
      <c r="BDT2" s="592"/>
      <c r="BDU2" s="592"/>
      <c r="BDV2" s="592"/>
      <c r="BDW2" s="592"/>
      <c r="BDX2" s="592"/>
      <c r="BDY2" s="592"/>
      <c r="BDZ2" s="592"/>
      <c r="BEA2" s="592"/>
      <c r="BEB2" s="592"/>
      <c r="BEC2" s="592"/>
      <c r="BED2" s="592"/>
      <c r="BEE2" s="592"/>
      <c r="BEF2" s="592"/>
      <c r="BEG2" s="592" t="s">
        <v>351</v>
      </c>
      <c r="BEH2" s="592"/>
      <c r="BEI2" s="592"/>
      <c r="BEJ2" s="592"/>
      <c r="BEK2" s="592"/>
      <c r="BEL2" s="592"/>
      <c r="BEM2" s="592"/>
      <c r="BEN2" s="592"/>
      <c r="BEO2" s="592"/>
      <c r="BEP2" s="592"/>
      <c r="BEQ2" s="592"/>
      <c r="BER2" s="592"/>
      <c r="BES2" s="592"/>
      <c r="BET2" s="592"/>
      <c r="BEU2" s="592"/>
      <c r="BEV2" s="592"/>
      <c r="BEW2" s="592" t="s">
        <v>351</v>
      </c>
      <c r="BEX2" s="592"/>
      <c r="BEY2" s="592"/>
      <c r="BEZ2" s="592"/>
      <c r="BFA2" s="592"/>
      <c r="BFB2" s="592"/>
      <c r="BFC2" s="592"/>
      <c r="BFD2" s="592"/>
      <c r="BFE2" s="592"/>
      <c r="BFF2" s="592"/>
      <c r="BFG2" s="592"/>
      <c r="BFH2" s="592"/>
      <c r="BFI2" s="592"/>
      <c r="BFJ2" s="592"/>
      <c r="BFK2" s="592"/>
      <c r="BFL2" s="592"/>
      <c r="BFM2" s="592" t="s">
        <v>351</v>
      </c>
      <c r="BFN2" s="592"/>
      <c r="BFO2" s="592"/>
      <c r="BFP2" s="592"/>
      <c r="BFQ2" s="592"/>
      <c r="BFR2" s="592"/>
      <c r="BFS2" s="592"/>
      <c r="BFT2" s="592"/>
      <c r="BFU2" s="592"/>
      <c r="BFV2" s="592"/>
      <c r="BFW2" s="592"/>
      <c r="BFX2" s="592"/>
      <c r="BFY2" s="592"/>
      <c r="BFZ2" s="592"/>
      <c r="BGA2" s="592"/>
      <c r="BGB2" s="592"/>
      <c r="BGC2" s="592" t="s">
        <v>351</v>
      </c>
      <c r="BGD2" s="592"/>
      <c r="BGE2" s="592"/>
      <c r="BGF2" s="592"/>
      <c r="BGG2" s="592"/>
      <c r="BGH2" s="592"/>
      <c r="BGI2" s="592"/>
      <c r="BGJ2" s="592"/>
      <c r="BGK2" s="592"/>
      <c r="BGL2" s="592"/>
      <c r="BGM2" s="592"/>
      <c r="BGN2" s="592"/>
      <c r="BGO2" s="592"/>
      <c r="BGP2" s="592"/>
      <c r="BGQ2" s="592"/>
      <c r="BGR2" s="592"/>
      <c r="BGS2" s="592" t="s">
        <v>351</v>
      </c>
      <c r="BGT2" s="592"/>
      <c r="BGU2" s="592"/>
      <c r="BGV2" s="592"/>
      <c r="BGW2" s="592"/>
      <c r="BGX2" s="592"/>
      <c r="BGY2" s="592"/>
      <c r="BGZ2" s="592"/>
      <c r="BHA2" s="592"/>
      <c r="BHB2" s="592"/>
      <c r="BHC2" s="592"/>
      <c r="BHD2" s="592"/>
      <c r="BHE2" s="592"/>
      <c r="BHF2" s="592"/>
      <c r="BHG2" s="592"/>
      <c r="BHH2" s="592"/>
      <c r="BHI2" s="592" t="s">
        <v>351</v>
      </c>
      <c r="BHJ2" s="592"/>
      <c r="BHK2" s="592"/>
      <c r="BHL2" s="592"/>
      <c r="BHM2" s="592"/>
      <c r="BHN2" s="592"/>
      <c r="BHO2" s="592"/>
      <c r="BHP2" s="592"/>
      <c r="BHQ2" s="592"/>
      <c r="BHR2" s="592"/>
      <c r="BHS2" s="592"/>
      <c r="BHT2" s="592"/>
      <c r="BHU2" s="592"/>
      <c r="BHV2" s="592"/>
      <c r="BHW2" s="592"/>
      <c r="BHX2" s="592"/>
      <c r="BHY2" s="592" t="s">
        <v>351</v>
      </c>
      <c r="BHZ2" s="592"/>
      <c r="BIA2" s="592"/>
      <c r="BIB2" s="592"/>
      <c r="BIC2" s="592"/>
      <c r="BID2" s="592"/>
      <c r="BIE2" s="592"/>
      <c r="BIF2" s="592"/>
      <c r="BIG2" s="592"/>
      <c r="BIH2" s="592"/>
      <c r="BII2" s="592"/>
      <c r="BIJ2" s="592"/>
      <c r="BIK2" s="592"/>
      <c r="BIL2" s="592"/>
      <c r="BIM2" s="592"/>
      <c r="BIN2" s="592"/>
      <c r="BIO2" s="592" t="s">
        <v>351</v>
      </c>
      <c r="BIP2" s="592"/>
      <c r="BIQ2" s="592"/>
      <c r="BIR2" s="592"/>
      <c r="BIS2" s="592"/>
      <c r="BIT2" s="592"/>
      <c r="BIU2" s="592"/>
      <c r="BIV2" s="592"/>
      <c r="BIW2" s="592"/>
      <c r="BIX2" s="592"/>
      <c r="BIY2" s="592"/>
      <c r="BIZ2" s="592"/>
      <c r="BJA2" s="592"/>
      <c r="BJB2" s="592"/>
      <c r="BJC2" s="592"/>
      <c r="BJD2" s="592"/>
      <c r="BJE2" s="592" t="s">
        <v>351</v>
      </c>
      <c r="BJF2" s="592"/>
      <c r="BJG2" s="592"/>
      <c r="BJH2" s="592"/>
      <c r="BJI2" s="592"/>
      <c r="BJJ2" s="592"/>
      <c r="BJK2" s="592"/>
      <c r="BJL2" s="592"/>
      <c r="BJM2" s="592"/>
      <c r="BJN2" s="592"/>
      <c r="BJO2" s="592"/>
      <c r="BJP2" s="592"/>
      <c r="BJQ2" s="592"/>
      <c r="BJR2" s="592"/>
      <c r="BJS2" s="592"/>
      <c r="BJT2" s="592"/>
      <c r="BJU2" s="592" t="s">
        <v>351</v>
      </c>
      <c r="BJV2" s="592"/>
      <c r="BJW2" s="592"/>
      <c r="BJX2" s="592"/>
      <c r="BJY2" s="592"/>
      <c r="BJZ2" s="592"/>
      <c r="BKA2" s="592"/>
      <c r="BKB2" s="592"/>
      <c r="BKC2" s="592"/>
      <c r="BKD2" s="592"/>
      <c r="BKE2" s="592"/>
      <c r="BKF2" s="592"/>
      <c r="BKG2" s="592"/>
      <c r="BKH2" s="592"/>
      <c r="BKI2" s="592"/>
      <c r="BKJ2" s="592"/>
      <c r="BKK2" s="592" t="s">
        <v>351</v>
      </c>
      <c r="BKL2" s="592"/>
      <c r="BKM2" s="592"/>
      <c r="BKN2" s="592"/>
      <c r="BKO2" s="592"/>
      <c r="BKP2" s="592"/>
      <c r="BKQ2" s="592"/>
      <c r="BKR2" s="592"/>
      <c r="BKS2" s="592"/>
      <c r="BKT2" s="592"/>
      <c r="BKU2" s="592"/>
      <c r="BKV2" s="592"/>
      <c r="BKW2" s="592"/>
      <c r="BKX2" s="592"/>
      <c r="BKY2" s="592"/>
      <c r="BKZ2" s="592"/>
      <c r="BLA2" s="592" t="s">
        <v>351</v>
      </c>
      <c r="BLB2" s="592"/>
      <c r="BLC2" s="592"/>
      <c r="BLD2" s="592"/>
      <c r="BLE2" s="592"/>
      <c r="BLF2" s="592"/>
      <c r="BLG2" s="592"/>
      <c r="BLH2" s="592"/>
      <c r="BLI2" s="592"/>
      <c r="BLJ2" s="592"/>
      <c r="BLK2" s="592"/>
      <c r="BLL2" s="592"/>
      <c r="BLM2" s="592"/>
      <c r="BLN2" s="592"/>
      <c r="BLO2" s="592"/>
      <c r="BLP2" s="592"/>
      <c r="BLQ2" s="592" t="s">
        <v>351</v>
      </c>
      <c r="BLR2" s="592"/>
      <c r="BLS2" s="592"/>
      <c r="BLT2" s="592"/>
      <c r="BLU2" s="592"/>
      <c r="BLV2" s="592"/>
      <c r="BLW2" s="592"/>
      <c r="BLX2" s="592"/>
      <c r="BLY2" s="592"/>
      <c r="BLZ2" s="592"/>
      <c r="BMA2" s="592"/>
      <c r="BMB2" s="592"/>
      <c r="BMC2" s="592"/>
      <c r="BMD2" s="592"/>
      <c r="BME2" s="592"/>
      <c r="BMF2" s="592"/>
      <c r="BMG2" s="592" t="s">
        <v>351</v>
      </c>
      <c r="BMH2" s="592"/>
      <c r="BMI2" s="592"/>
      <c r="BMJ2" s="592"/>
      <c r="BMK2" s="592"/>
      <c r="BML2" s="592"/>
      <c r="BMM2" s="592"/>
      <c r="BMN2" s="592"/>
      <c r="BMO2" s="592"/>
      <c r="BMP2" s="592"/>
      <c r="BMQ2" s="592"/>
      <c r="BMR2" s="592"/>
      <c r="BMS2" s="592"/>
      <c r="BMT2" s="592"/>
      <c r="BMU2" s="592"/>
      <c r="BMV2" s="592"/>
      <c r="BMW2" s="592" t="s">
        <v>351</v>
      </c>
      <c r="BMX2" s="592"/>
      <c r="BMY2" s="592"/>
      <c r="BMZ2" s="592"/>
      <c r="BNA2" s="592"/>
      <c r="BNB2" s="592"/>
      <c r="BNC2" s="592"/>
      <c r="BND2" s="592"/>
      <c r="BNE2" s="592"/>
      <c r="BNF2" s="592"/>
      <c r="BNG2" s="592"/>
      <c r="BNH2" s="592"/>
      <c r="BNI2" s="592"/>
      <c r="BNJ2" s="592"/>
      <c r="BNK2" s="592"/>
      <c r="BNL2" s="592"/>
      <c r="BNM2" s="592" t="s">
        <v>351</v>
      </c>
      <c r="BNN2" s="592"/>
      <c r="BNO2" s="592"/>
      <c r="BNP2" s="592"/>
      <c r="BNQ2" s="592"/>
      <c r="BNR2" s="592"/>
      <c r="BNS2" s="592"/>
      <c r="BNT2" s="592"/>
      <c r="BNU2" s="592"/>
      <c r="BNV2" s="592"/>
      <c r="BNW2" s="592"/>
      <c r="BNX2" s="592"/>
      <c r="BNY2" s="592"/>
      <c r="BNZ2" s="592"/>
      <c r="BOA2" s="592"/>
      <c r="BOB2" s="592"/>
      <c r="BOC2" s="592" t="s">
        <v>351</v>
      </c>
      <c r="BOD2" s="592"/>
      <c r="BOE2" s="592"/>
      <c r="BOF2" s="592"/>
      <c r="BOG2" s="592"/>
      <c r="BOH2" s="592"/>
      <c r="BOI2" s="592"/>
      <c r="BOJ2" s="592"/>
      <c r="BOK2" s="592"/>
      <c r="BOL2" s="592"/>
      <c r="BOM2" s="592"/>
      <c r="BON2" s="592"/>
      <c r="BOO2" s="592"/>
      <c r="BOP2" s="592"/>
      <c r="BOQ2" s="592"/>
      <c r="BOR2" s="592"/>
      <c r="BOS2" s="592" t="s">
        <v>351</v>
      </c>
      <c r="BOT2" s="592"/>
      <c r="BOU2" s="592"/>
      <c r="BOV2" s="592"/>
      <c r="BOW2" s="592"/>
      <c r="BOX2" s="592"/>
      <c r="BOY2" s="592"/>
      <c r="BOZ2" s="592"/>
      <c r="BPA2" s="592"/>
      <c r="BPB2" s="592"/>
      <c r="BPC2" s="592"/>
      <c r="BPD2" s="592"/>
      <c r="BPE2" s="592"/>
      <c r="BPF2" s="592"/>
      <c r="BPG2" s="592"/>
      <c r="BPH2" s="592"/>
      <c r="BPI2" s="592" t="s">
        <v>351</v>
      </c>
      <c r="BPJ2" s="592"/>
      <c r="BPK2" s="592"/>
      <c r="BPL2" s="592"/>
      <c r="BPM2" s="592"/>
      <c r="BPN2" s="592"/>
      <c r="BPO2" s="592"/>
      <c r="BPP2" s="592"/>
      <c r="BPQ2" s="592"/>
      <c r="BPR2" s="592"/>
      <c r="BPS2" s="592"/>
      <c r="BPT2" s="592"/>
      <c r="BPU2" s="592"/>
      <c r="BPV2" s="592"/>
      <c r="BPW2" s="592"/>
      <c r="BPX2" s="592"/>
      <c r="BPY2" s="592" t="s">
        <v>351</v>
      </c>
      <c r="BPZ2" s="592"/>
      <c r="BQA2" s="592"/>
      <c r="BQB2" s="592"/>
      <c r="BQC2" s="592"/>
      <c r="BQD2" s="592"/>
      <c r="BQE2" s="592"/>
      <c r="BQF2" s="592"/>
      <c r="BQG2" s="592"/>
      <c r="BQH2" s="592"/>
      <c r="BQI2" s="592"/>
      <c r="BQJ2" s="592"/>
      <c r="BQK2" s="592"/>
      <c r="BQL2" s="592"/>
      <c r="BQM2" s="592"/>
      <c r="BQN2" s="592"/>
      <c r="BQO2" s="592" t="s">
        <v>351</v>
      </c>
      <c r="BQP2" s="592"/>
      <c r="BQQ2" s="592"/>
      <c r="BQR2" s="592"/>
      <c r="BQS2" s="592"/>
      <c r="BQT2" s="592"/>
      <c r="BQU2" s="592"/>
      <c r="BQV2" s="592"/>
      <c r="BQW2" s="592"/>
      <c r="BQX2" s="592"/>
      <c r="BQY2" s="592"/>
      <c r="BQZ2" s="592"/>
      <c r="BRA2" s="592"/>
      <c r="BRB2" s="592"/>
      <c r="BRC2" s="592"/>
      <c r="BRD2" s="592"/>
      <c r="BRE2" s="592" t="s">
        <v>351</v>
      </c>
      <c r="BRF2" s="592"/>
      <c r="BRG2" s="592"/>
      <c r="BRH2" s="592"/>
      <c r="BRI2" s="592"/>
      <c r="BRJ2" s="592"/>
      <c r="BRK2" s="592"/>
      <c r="BRL2" s="592"/>
      <c r="BRM2" s="592"/>
      <c r="BRN2" s="592"/>
      <c r="BRO2" s="592"/>
      <c r="BRP2" s="592"/>
      <c r="BRQ2" s="592"/>
      <c r="BRR2" s="592"/>
      <c r="BRS2" s="592"/>
      <c r="BRT2" s="592"/>
      <c r="BRU2" s="592" t="s">
        <v>351</v>
      </c>
      <c r="BRV2" s="592"/>
      <c r="BRW2" s="592"/>
      <c r="BRX2" s="592"/>
      <c r="BRY2" s="592"/>
      <c r="BRZ2" s="592"/>
      <c r="BSA2" s="592"/>
      <c r="BSB2" s="592"/>
      <c r="BSC2" s="592"/>
      <c r="BSD2" s="592"/>
      <c r="BSE2" s="592"/>
      <c r="BSF2" s="592"/>
      <c r="BSG2" s="592"/>
      <c r="BSH2" s="592"/>
      <c r="BSI2" s="592"/>
      <c r="BSJ2" s="592"/>
      <c r="BSK2" s="592" t="s">
        <v>351</v>
      </c>
      <c r="BSL2" s="592"/>
      <c r="BSM2" s="592"/>
      <c r="BSN2" s="592"/>
      <c r="BSO2" s="592"/>
      <c r="BSP2" s="592"/>
      <c r="BSQ2" s="592"/>
      <c r="BSR2" s="592"/>
      <c r="BSS2" s="592"/>
      <c r="BST2" s="592"/>
      <c r="BSU2" s="592"/>
      <c r="BSV2" s="592"/>
      <c r="BSW2" s="592"/>
      <c r="BSX2" s="592"/>
      <c r="BSY2" s="592"/>
      <c r="BSZ2" s="592"/>
      <c r="BTA2" s="592" t="s">
        <v>351</v>
      </c>
      <c r="BTB2" s="592"/>
      <c r="BTC2" s="592"/>
      <c r="BTD2" s="592"/>
      <c r="BTE2" s="592"/>
      <c r="BTF2" s="592"/>
      <c r="BTG2" s="592"/>
      <c r="BTH2" s="592"/>
      <c r="BTI2" s="592"/>
      <c r="BTJ2" s="592"/>
      <c r="BTK2" s="592"/>
      <c r="BTL2" s="592"/>
      <c r="BTM2" s="592"/>
      <c r="BTN2" s="592"/>
      <c r="BTO2" s="592"/>
      <c r="BTP2" s="592"/>
      <c r="BTQ2" s="592" t="s">
        <v>351</v>
      </c>
      <c r="BTR2" s="592"/>
      <c r="BTS2" s="592"/>
      <c r="BTT2" s="592"/>
      <c r="BTU2" s="592"/>
      <c r="BTV2" s="592"/>
      <c r="BTW2" s="592"/>
      <c r="BTX2" s="592"/>
      <c r="BTY2" s="592"/>
      <c r="BTZ2" s="592"/>
      <c r="BUA2" s="592"/>
      <c r="BUB2" s="592"/>
      <c r="BUC2" s="592"/>
      <c r="BUD2" s="592"/>
      <c r="BUE2" s="592"/>
      <c r="BUF2" s="592"/>
      <c r="BUG2" s="592" t="s">
        <v>351</v>
      </c>
      <c r="BUH2" s="592"/>
      <c r="BUI2" s="592"/>
      <c r="BUJ2" s="592"/>
      <c r="BUK2" s="592"/>
      <c r="BUL2" s="592"/>
      <c r="BUM2" s="592"/>
      <c r="BUN2" s="592"/>
      <c r="BUO2" s="592"/>
      <c r="BUP2" s="592"/>
      <c r="BUQ2" s="592"/>
      <c r="BUR2" s="592"/>
      <c r="BUS2" s="592"/>
      <c r="BUT2" s="592"/>
      <c r="BUU2" s="592"/>
      <c r="BUV2" s="592"/>
      <c r="BUW2" s="592" t="s">
        <v>351</v>
      </c>
      <c r="BUX2" s="592"/>
      <c r="BUY2" s="592"/>
      <c r="BUZ2" s="592"/>
      <c r="BVA2" s="592"/>
      <c r="BVB2" s="592"/>
      <c r="BVC2" s="592"/>
      <c r="BVD2" s="592"/>
      <c r="BVE2" s="592"/>
      <c r="BVF2" s="592"/>
      <c r="BVG2" s="592"/>
      <c r="BVH2" s="592"/>
      <c r="BVI2" s="592"/>
      <c r="BVJ2" s="592"/>
      <c r="BVK2" s="592"/>
      <c r="BVL2" s="592"/>
      <c r="BVM2" s="592" t="s">
        <v>351</v>
      </c>
      <c r="BVN2" s="592"/>
      <c r="BVO2" s="592"/>
      <c r="BVP2" s="592"/>
      <c r="BVQ2" s="592"/>
      <c r="BVR2" s="592"/>
      <c r="BVS2" s="592"/>
      <c r="BVT2" s="592"/>
      <c r="BVU2" s="592"/>
      <c r="BVV2" s="592"/>
      <c r="BVW2" s="592"/>
      <c r="BVX2" s="592"/>
      <c r="BVY2" s="592"/>
      <c r="BVZ2" s="592"/>
      <c r="BWA2" s="592"/>
      <c r="BWB2" s="592"/>
      <c r="BWC2" s="592" t="s">
        <v>351</v>
      </c>
      <c r="BWD2" s="592"/>
      <c r="BWE2" s="592"/>
      <c r="BWF2" s="592"/>
      <c r="BWG2" s="592"/>
      <c r="BWH2" s="592"/>
      <c r="BWI2" s="592"/>
      <c r="BWJ2" s="592"/>
      <c r="BWK2" s="592"/>
      <c r="BWL2" s="592"/>
      <c r="BWM2" s="592"/>
      <c r="BWN2" s="592"/>
      <c r="BWO2" s="592"/>
      <c r="BWP2" s="592"/>
      <c r="BWQ2" s="592"/>
      <c r="BWR2" s="592"/>
      <c r="BWS2" s="592" t="s">
        <v>351</v>
      </c>
      <c r="BWT2" s="592"/>
      <c r="BWU2" s="592"/>
      <c r="BWV2" s="592"/>
      <c r="BWW2" s="592"/>
      <c r="BWX2" s="592"/>
      <c r="BWY2" s="592"/>
      <c r="BWZ2" s="592"/>
      <c r="BXA2" s="592"/>
      <c r="BXB2" s="592"/>
      <c r="BXC2" s="592"/>
      <c r="BXD2" s="592"/>
      <c r="BXE2" s="592"/>
      <c r="BXF2" s="592"/>
      <c r="BXG2" s="592"/>
      <c r="BXH2" s="592"/>
      <c r="BXI2" s="592" t="s">
        <v>351</v>
      </c>
      <c r="BXJ2" s="592"/>
      <c r="BXK2" s="592"/>
      <c r="BXL2" s="592"/>
      <c r="BXM2" s="592"/>
      <c r="BXN2" s="592"/>
      <c r="BXO2" s="592"/>
      <c r="BXP2" s="592"/>
      <c r="BXQ2" s="592"/>
      <c r="BXR2" s="592"/>
      <c r="BXS2" s="592"/>
      <c r="BXT2" s="592"/>
      <c r="BXU2" s="592"/>
      <c r="BXV2" s="592"/>
      <c r="BXW2" s="592"/>
      <c r="BXX2" s="592"/>
      <c r="BXY2" s="592" t="s">
        <v>351</v>
      </c>
      <c r="BXZ2" s="592"/>
      <c r="BYA2" s="592"/>
      <c r="BYB2" s="592"/>
      <c r="BYC2" s="592"/>
      <c r="BYD2" s="592"/>
      <c r="BYE2" s="592"/>
      <c r="BYF2" s="592"/>
      <c r="BYG2" s="592"/>
      <c r="BYH2" s="592"/>
      <c r="BYI2" s="592"/>
      <c r="BYJ2" s="592"/>
      <c r="BYK2" s="592"/>
      <c r="BYL2" s="592"/>
      <c r="BYM2" s="592"/>
      <c r="BYN2" s="592"/>
      <c r="BYO2" s="592" t="s">
        <v>351</v>
      </c>
      <c r="BYP2" s="592"/>
      <c r="BYQ2" s="592"/>
      <c r="BYR2" s="592"/>
      <c r="BYS2" s="592"/>
      <c r="BYT2" s="592"/>
      <c r="BYU2" s="592"/>
      <c r="BYV2" s="592"/>
      <c r="BYW2" s="592"/>
      <c r="BYX2" s="592"/>
      <c r="BYY2" s="592"/>
      <c r="BYZ2" s="592"/>
      <c r="BZA2" s="592"/>
      <c r="BZB2" s="592"/>
      <c r="BZC2" s="592"/>
      <c r="BZD2" s="592"/>
      <c r="BZE2" s="592" t="s">
        <v>351</v>
      </c>
      <c r="BZF2" s="592"/>
      <c r="BZG2" s="592"/>
      <c r="BZH2" s="592"/>
      <c r="BZI2" s="592"/>
      <c r="BZJ2" s="592"/>
      <c r="BZK2" s="592"/>
      <c r="BZL2" s="592"/>
      <c r="BZM2" s="592"/>
      <c r="BZN2" s="592"/>
      <c r="BZO2" s="592"/>
      <c r="BZP2" s="592"/>
      <c r="BZQ2" s="592"/>
      <c r="BZR2" s="592"/>
      <c r="BZS2" s="592"/>
      <c r="BZT2" s="592"/>
      <c r="BZU2" s="592" t="s">
        <v>351</v>
      </c>
      <c r="BZV2" s="592"/>
      <c r="BZW2" s="592"/>
      <c r="BZX2" s="592"/>
      <c r="BZY2" s="592"/>
      <c r="BZZ2" s="592"/>
      <c r="CAA2" s="592"/>
      <c r="CAB2" s="592"/>
      <c r="CAC2" s="592"/>
      <c r="CAD2" s="592"/>
      <c r="CAE2" s="592"/>
      <c r="CAF2" s="592"/>
      <c r="CAG2" s="592"/>
      <c r="CAH2" s="592"/>
      <c r="CAI2" s="592"/>
      <c r="CAJ2" s="592"/>
      <c r="CAK2" s="592" t="s">
        <v>351</v>
      </c>
      <c r="CAL2" s="592"/>
      <c r="CAM2" s="592"/>
      <c r="CAN2" s="592"/>
      <c r="CAO2" s="592"/>
      <c r="CAP2" s="592"/>
      <c r="CAQ2" s="592"/>
      <c r="CAR2" s="592"/>
      <c r="CAS2" s="592"/>
      <c r="CAT2" s="592"/>
      <c r="CAU2" s="592"/>
      <c r="CAV2" s="592"/>
      <c r="CAW2" s="592"/>
      <c r="CAX2" s="592"/>
      <c r="CAY2" s="592"/>
      <c r="CAZ2" s="592"/>
      <c r="CBA2" s="592" t="s">
        <v>351</v>
      </c>
      <c r="CBB2" s="592"/>
      <c r="CBC2" s="592"/>
      <c r="CBD2" s="592"/>
      <c r="CBE2" s="592"/>
      <c r="CBF2" s="592"/>
      <c r="CBG2" s="592"/>
      <c r="CBH2" s="592"/>
      <c r="CBI2" s="592"/>
      <c r="CBJ2" s="592"/>
      <c r="CBK2" s="592"/>
      <c r="CBL2" s="592"/>
      <c r="CBM2" s="592"/>
      <c r="CBN2" s="592"/>
      <c r="CBO2" s="592"/>
      <c r="CBP2" s="592"/>
      <c r="CBQ2" s="592" t="s">
        <v>351</v>
      </c>
      <c r="CBR2" s="592"/>
      <c r="CBS2" s="592"/>
      <c r="CBT2" s="592"/>
      <c r="CBU2" s="592"/>
      <c r="CBV2" s="592"/>
      <c r="CBW2" s="592"/>
      <c r="CBX2" s="592"/>
      <c r="CBY2" s="592"/>
      <c r="CBZ2" s="592"/>
      <c r="CCA2" s="592"/>
      <c r="CCB2" s="592"/>
      <c r="CCC2" s="592"/>
      <c r="CCD2" s="592"/>
      <c r="CCE2" s="592"/>
      <c r="CCF2" s="592"/>
      <c r="CCG2" s="592" t="s">
        <v>351</v>
      </c>
      <c r="CCH2" s="592"/>
      <c r="CCI2" s="592"/>
      <c r="CCJ2" s="592"/>
      <c r="CCK2" s="592"/>
      <c r="CCL2" s="592"/>
      <c r="CCM2" s="592"/>
      <c r="CCN2" s="592"/>
      <c r="CCO2" s="592"/>
      <c r="CCP2" s="592"/>
      <c r="CCQ2" s="592"/>
      <c r="CCR2" s="592"/>
      <c r="CCS2" s="592"/>
      <c r="CCT2" s="592"/>
      <c r="CCU2" s="592"/>
      <c r="CCV2" s="592"/>
      <c r="CCW2" s="592" t="s">
        <v>351</v>
      </c>
      <c r="CCX2" s="592"/>
      <c r="CCY2" s="592"/>
      <c r="CCZ2" s="592"/>
      <c r="CDA2" s="592"/>
      <c r="CDB2" s="592"/>
      <c r="CDC2" s="592"/>
      <c r="CDD2" s="592"/>
      <c r="CDE2" s="592"/>
      <c r="CDF2" s="592"/>
      <c r="CDG2" s="592"/>
      <c r="CDH2" s="592"/>
      <c r="CDI2" s="592"/>
      <c r="CDJ2" s="592"/>
      <c r="CDK2" s="592"/>
      <c r="CDL2" s="592"/>
      <c r="CDM2" s="592" t="s">
        <v>351</v>
      </c>
      <c r="CDN2" s="592"/>
      <c r="CDO2" s="592"/>
      <c r="CDP2" s="592"/>
      <c r="CDQ2" s="592"/>
      <c r="CDR2" s="592"/>
      <c r="CDS2" s="592"/>
      <c r="CDT2" s="592"/>
      <c r="CDU2" s="592"/>
      <c r="CDV2" s="592"/>
      <c r="CDW2" s="592"/>
      <c r="CDX2" s="592"/>
      <c r="CDY2" s="592"/>
      <c r="CDZ2" s="592"/>
      <c r="CEA2" s="592"/>
      <c r="CEB2" s="592"/>
      <c r="CEC2" s="592" t="s">
        <v>351</v>
      </c>
      <c r="CED2" s="592"/>
      <c r="CEE2" s="592"/>
      <c r="CEF2" s="592"/>
      <c r="CEG2" s="592"/>
      <c r="CEH2" s="592"/>
      <c r="CEI2" s="592"/>
      <c r="CEJ2" s="592"/>
      <c r="CEK2" s="592"/>
      <c r="CEL2" s="592"/>
      <c r="CEM2" s="592"/>
      <c r="CEN2" s="592"/>
      <c r="CEO2" s="592"/>
      <c r="CEP2" s="592"/>
      <c r="CEQ2" s="592"/>
      <c r="CER2" s="592"/>
      <c r="CES2" s="592" t="s">
        <v>351</v>
      </c>
      <c r="CET2" s="592"/>
      <c r="CEU2" s="592"/>
      <c r="CEV2" s="592"/>
      <c r="CEW2" s="592"/>
      <c r="CEX2" s="592"/>
      <c r="CEY2" s="592"/>
      <c r="CEZ2" s="592"/>
      <c r="CFA2" s="592"/>
      <c r="CFB2" s="592"/>
      <c r="CFC2" s="592"/>
      <c r="CFD2" s="592"/>
      <c r="CFE2" s="592"/>
      <c r="CFF2" s="592"/>
      <c r="CFG2" s="592"/>
      <c r="CFH2" s="592"/>
      <c r="CFI2" s="592" t="s">
        <v>351</v>
      </c>
      <c r="CFJ2" s="592"/>
      <c r="CFK2" s="592"/>
      <c r="CFL2" s="592"/>
      <c r="CFM2" s="592"/>
      <c r="CFN2" s="592"/>
      <c r="CFO2" s="592"/>
      <c r="CFP2" s="592"/>
      <c r="CFQ2" s="592"/>
      <c r="CFR2" s="592"/>
      <c r="CFS2" s="592"/>
      <c r="CFT2" s="592"/>
      <c r="CFU2" s="592"/>
      <c r="CFV2" s="592"/>
      <c r="CFW2" s="592"/>
      <c r="CFX2" s="592"/>
      <c r="CFY2" s="592" t="s">
        <v>351</v>
      </c>
      <c r="CFZ2" s="592"/>
      <c r="CGA2" s="592"/>
      <c r="CGB2" s="592"/>
      <c r="CGC2" s="592"/>
      <c r="CGD2" s="592"/>
      <c r="CGE2" s="592"/>
      <c r="CGF2" s="592"/>
      <c r="CGG2" s="592"/>
      <c r="CGH2" s="592"/>
      <c r="CGI2" s="592"/>
      <c r="CGJ2" s="592"/>
      <c r="CGK2" s="592"/>
      <c r="CGL2" s="592"/>
      <c r="CGM2" s="592"/>
      <c r="CGN2" s="592"/>
      <c r="CGO2" s="592" t="s">
        <v>351</v>
      </c>
      <c r="CGP2" s="592"/>
      <c r="CGQ2" s="592"/>
      <c r="CGR2" s="592"/>
      <c r="CGS2" s="592"/>
      <c r="CGT2" s="592"/>
      <c r="CGU2" s="592"/>
      <c r="CGV2" s="592"/>
      <c r="CGW2" s="592"/>
      <c r="CGX2" s="592"/>
      <c r="CGY2" s="592"/>
      <c r="CGZ2" s="592"/>
      <c r="CHA2" s="592"/>
      <c r="CHB2" s="592"/>
      <c r="CHC2" s="592"/>
      <c r="CHD2" s="592"/>
      <c r="CHE2" s="592" t="s">
        <v>351</v>
      </c>
      <c r="CHF2" s="592"/>
      <c r="CHG2" s="592"/>
      <c r="CHH2" s="592"/>
      <c r="CHI2" s="592"/>
      <c r="CHJ2" s="592"/>
      <c r="CHK2" s="592"/>
      <c r="CHL2" s="592"/>
      <c r="CHM2" s="592"/>
      <c r="CHN2" s="592"/>
      <c r="CHO2" s="592"/>
      <c r="CHP2" s="592"/>
      <c r="CHQ2" s="592"/>
      <c r="CHR2" s="592"/>
      <c r="CHS2" s="592"/>
      <c r="CHT2" s="592"/>
      <c r="CHU2" s="592" t="s">
        <v>351</v>
      </c>
      <c r="CHV2" s="592"/>
      <c r="CHW2" s="592"/>
      <c r="CHX2" s="592"/>
      <c r="CHY2" s="592"/>
      <c r="CHZ2" s="592"/>
      <c r="CIA2" s="592"/>
      <c r="CIB2" s="592"/>
      <c r="CIC2" s="592"/>
      <c r="CID2" s="592"/>
      <c r="CIE2" s="592"/>
      <c r="CIF2" s="592"/>
      <c r="CIG2" s="592"/>
      <c r="CIH2" s="592"/>
      <c r="CII2" s="592"/>
      <c r="CIJ2" s="592"/>
      <c r="CIK2" s="592" t="s">
        <v>351</v>
      </c>
      <c r="CIL2" s="592"/>
      <c r="CIM2" s="592"/>
      <c r="CIN2" s="592"/>
      <c r="CIO2" s="592"/>
      <c r="CIP2" s="592"/>
      <c r="CIQ2" s="592"/>
      <c r="CIR2" s="592"/>
      <c r="CIS2" s="592"/>
      <c r="CIT2" s="592"/>
      <c r="CIU2" s="592"/>
      <c r="CIV2" s="592"/>
      <c r="CIW2" s="592"/>
      <c r="CIX2" s="592"/>
      <c r="CIY2" s="592"/>
      <c r="CIZ2" s="592"/>
      <c r="CJA2" s="592" t="s">
        <v>351</v>
      </c>
      <c r="CJB2" s="592"/>
      <c r="CJC2" s="592"/>
      <c r="CJD2" s="592"/>
      <c r="CJE2" s="592"/>
      <c r="CJF2" s="592"/>
      <c r="CJG2" s="592"/>
      <c r="CJH2" s="592"/>
      <c r="CJI2" s="592"/>
      <c r="CJJ2" s="592"/>
      <c r="CJK2" s="592"/>
      <c r="CJL2" s="592"/>
      <c r="CJM2" s="592"/>
      <c r="CJN2" s="592"/>
      <c r="CJO2" s="592"/>
      <c r="CJP2" s="592"/>
      <c r="CJQ2" s="592" t="s">
        <v>351</v>
      </c>
      <c r="CJR2" s="592"/>
      <c r="CJS2" s="592"/>
      <c r="CJT2" s="592"/>
      <c r="CJU2" s="592"/>
      <c r="CJV2" s="592"/>
      <c r="CJW2" s="592"/>
      <c r="CJX2" s="592"/>
      <c r="CJY2" s="592"/>
      <c r="CJZ2" s="592"/>
      <c r="CKA2" s="592"/>
      <c r="CKB2" s="592"/>
      <c r="CKC2" s="592"/>
      <c r="CKD2" s="592"/>
      <c r="CKE2" s="592"/>
      <c r="CKF2" s="592"/>
      <c r="CKG2" s="592" t="s">
        <v>351</v>
      </c>
      <c r="CKH2" s="592"/>
      <c r="CKI2" s="592"/>
      <c r="CKJ2" s="592"/>
      <c r="CKK2" s="592"/>
      <c r="CKL2" s="592"/>
      <c r="CKM2" s="592"/>
      <c r="CKN2" s="592"/>
      <c r="CKO2" s="592"/>
      <c r="CKP2" s="592"/>
      <c r="CKQ2" s="592"/>
      <c r="CKR2" s="592"/>
      <c r="CKS2" s="592"/>
      <c r="CKT2" s="592"/>
      <c r="CKU2" s="592"/>
      <c r="CKV2" s="592"/>
      <c r="CKW2" s="592" t="s">
        <v>351</v>
      </c>
      <c r="CKX2" s="592"/>
      <c r="CKY2" s="592"/>
      <c r="CKZ2" s="592"/>
      <c r="CLA2" s="592"/>
      <c r="CLB2" s="592"/>
      <c r="CLC2" s="592"/>
      <c r="CLD2" s="592"/>
      <c r="CLE2" s="592"/>
      <c r="CLF2" s="592"/>
      <c r="CLG2" s="592"/>
      <c r="CLH2" s="592"/>
      <c r="CLI2" s="592"/>
      <c r="CLJ2" s="592"/>
      <c r="CLK2" s="592"/>
      <c r="CLL2" s="592"/>
      <c r="CLM2" s="592" t="s">
        <v>351</v>
      </c>
      <c r="CLN2" s="592"/>
      <c r="CLO2" s="592"/>
      <c r="CLP2" s="592"/>
      <c r="CLQ2" s="592"/>
      <c r="CLR2" s="592"/>
      <c r="CLS2" s="592"/>
      <c r="CLT2" s="592"/>
      <c r="CLU2" s="592"/>
      <c r="CLV2" s="592"/>
      <c r="CLW2" s="592"/>
      <c r="CLX2" s="592"/>
      <c r="CLY2" s="592"/>
      <c r="CLZ2" s="592"/>
      <c r="CMA2" s="592"/>
      <c r="CMB2" s="592"/>
      <c r="CMC2" s="592" t="s">
        <v>351</v>
      </c>
      <c r="CMD2" s="592"/>
      <c r="CME2" s="592"/>
      <c r="CMF2" s="592"/>
      <c r="CMG2" s="592"/>
      <c r="CMH2" s="592"/>
      <c r="CMI2" s="592"/>
      <c r="CMJ2" s="592"/>
      <c r="CMK2" s="592"/>
      <c r="CML2" s="592"/>
      <c r="CMM2" s="592"/>
      <c r="CMN2" s="592"/>
      <c r="CMO2" s="592"/>
      <c r="CMP2" s="592"/>
      <c r="CMQ2" s="592"/>
      <c r="CMR2" s="592"/>
      <c r="CMS2" s="592" t="s">
        <v>351</v>
      </c>
      <c r="CMT2" s="592"/>
      <c r="CMU2" s="592"/>
      <c r="CMV2" s="592"/>
      <c r="CMW2" s="592"/>
      <c r="CMX2" s="592"/>
      <c r="CMY2" s="592"/>
      <c r="CMZ2" s="592"/>
      <c r="CNA2" s="592"/>
      <c r="CNB2" s="592"/>
      <c r="CNC2" s="592"/>
      <c r="CND2" s="592"/>
      <c r="CNE2" s="592"/>
      <c r="CNF2" s="592"/>
      <c r="CNG2" s="592"/>
      <c r="CNH2" s="592"/>
      <c r="CNI2" s="592" t="s">
        <v>351</v>
      </c>
      <c r="CNJ2" s="592"/>
      <c r="CNK2" s="592"/>
      <c r="CNL2" s="592"/>
      <c r="CNM2" s="592"/>
      <c r="CNN2" s="592"/>
      <c r="CNO2" s="592"/>
      <c r="CNP2" s="592"/>
      <c r="CNQ2" s="592"/>
      <c r="CNR2" s="592"/>
      <c r="CNS2" s="592"/>
      <c r="CNT2" s="592"/>
      <c r="CNU2" s="592"/>
      <c r="CNV2" s="592"/>
      <c r="CNW2" s="592"/>
      <c r="CNX2" s="592"/>
      <c r="CNY2" s="592" t="s">
        <v>351</v>
      </c>
      <c r="CNZ2" s="592"/>
      <c r="COA2" s="592"/>
      <c r="COB2" s="592"/>
      <c r="COC2" s="592"/>
      <c r="COD2" s="592"/>
      <c r="COE2" s="592"/>
      <c r="COF2" s="592"/>
      <c r="COG2" s="592"/>
      <c r="COH2" s="592"/>
      <c r="COI2" s="592"/>
      <c r="COJ2" s="592"/>
      <c r="COK2" s="592"/>
      <c r="COL2" s="592"/>
      <c r="COM2" s="592"/>
      <c r="CON2" s="592"/>
      <c r="COO2" s="592" t="s">
        <v>351</v>
      </c>
      <c r="COP2" s="592"/>
      <c r="COQ2" s="592"/>
      <c r="COR2" s="592"/>
      <c r="COS2" s="592"/>
      <c r="COT2" s="592"/>
      <c r="COU2" s="592"/>
      <c r="COV2" s="592"/>
      <c r="COW2" s="592"/>
      <c r="COX2" s="592"/>
      <c r="COY2" s="592"/>
      <c r="COZ2" s="592"/>
      <c r="CPA2" s="592"/>
      <c r="CPB2" s="592"/>
      <c r="CPC2" s="592"/>
      <c r="CPD2" s="592"/>
      <c r="CPE2" s="592" t="s">
        <v>351</v>
      </c>
      <c r="CPF2" s="592"/>
      <c r="CPG2" s="592"/>
      <c r="CPH2" s="592"/>
      <c r="CPI2" s="592"/>
      <c r="CPJ2" s="592"/>
      <c r="CPK2" s="592"/>
      <c r="CPL2" s="592"/>
      <c r="CPM2" s="592"/>
      <c r="CPN2" s="592"/>
      <c r="CPO2" s="592"/>
      <c r="CPP2" s="592"/>
      <c r="CPQ2" s="592"/>
      <c r="CPR2" s="592"/>
      <c r="CPS2" s="592"/>
      <c r="CPT2" s="592"/>
      <c r="CPU2" s="592" t="s">
        <v>351</v>
      </c>
      <c r="CPV2" s="592"/>
      <c r="CPW2" s="592"/>
      <c r="CPX2" s="592"/>
      <c r="CPY2" s="592"/>
      <c r="CPZ2" s="592"/>
      <c r="CQA2" s="592"/>
      <c r="CQB2" s="592"/>
      <c r="CQC2" s="592"/>
      <c r="CQD2" s="592"/>
      <c r="CQE2" s="592"/>
      <c r="CQF2" s="592"/>
      <c r="CQG2" s="592"/>
      <c r="CQH2" s="592"/>
      <c r="CQI2" s="592"/>
      <c r="CQJ2" s="592"/>
      <c r="CQK2" s="592" t="s">
        <v>351</v>
      </c>
      <c r="CQL2" s="592"/>
      <c r="CQM2" s="592"/>
      <c r="CQN2" s="592"/>
      <c r="CQO2" s="592"/>
      <c r="CQP2" s="592"/>
      <c r="CQQ2" s="592"/>
      <c r="CQR2" s="592"/>
      <c r="CQS2" s="592"/>
      <c r="CQT2" s="592"/>
      <c r="CQU2" s="592"/>
      <c r="CQV2" s="592"/>
      <c r="CQW2" s="592"/>
      <c r="CQX2" s="592"/>
      <c r="CQY2" s="592"/>
      <c r="CQZ2" s="592"/>
      <c r="CRA2" s="592" t="s">
        <v>351</v>
      </c>
      <c r="CRB2" s="592"/>
      <c r="CRC2" s="592"/>
      <c r="CRD2" s="592"/>
      <c r="CRE2" s="592"/>
      <c r="CRF2" s="592"/>
      <c r="CRG2" s="592"/>
      <c r="CRH2" s="592"/>
      <c r="CRI2" s="592"/>
      <c r="CRJ2" s="592"/>
      <c r="CRK2" s="592"/>
      <c r="CRL2" s="592"/>
      <c r="CRM2" s="592"/>
      <c r="CRN2" s="592"/>
      <c r="CRO2" s="592"/>
      <c r="CRP2" s="592"/>
      <c r="CRQ2" s="592" t="s">
        <v>351</v>
      </c>
      <c r="CRR2" s="592"/>
      <c r="CRS2" s="592"/>
      <c r="CRT2" s="592"/>
      <c r="CRU2" s="592"/>
      <c r="CRV2" s="592"/>
      <c r="CRW2" s="592"/>
      <c r="CRX2" s="592"/>
      <c r="CRY2" s="592"/>
      <c r="CRZ2" s="592"/>
      <c r="CSA2" s="592"/>
      <c r="CSB2" s="592"/>
      <c r="CSC2" s="592"/>
      <c r="CSD2" s="592"/>
      <c r="CSE2" s="592"/>
      <c r="CSF2" s="592"/>
      <c r="CSG2" s="592" t="s">
        <v>351</v>
      </c>
      <c r="CSH2" s="592"/>
      <c r="CSI2" s="592"/>
      <c r="CSJ2" s="592"/>
      <c r="CSK2" s="592"/>
      <c r="CSL2" s="592"/>
      <c r="CSM2" s="592"/>
      <c r="CSN2" s="592"/>
      <c r="CSO2" s="592"/>
      <c r="CSP2" s="592"/>
      <c r="CSQ2" s="592"/>
      <c r="CSR2" s="592"/>
      <c r="CSS2" s="592"/>
      <c r="CST2" s="592"/>
      <c r="CSU2" s="592"/>
      <c r="CSV2" s="592"/>
      <c r="CSW2" s="592" t="s">
        <v>351</v>
      </c>
      <c r="CSX2" s="592"/>
      <c r="CSY2" s="592"/>
      <c r="CSZ2" s="592"/>
      <c r="CTA2" s="592"/>
      <c r="CTB2" s="592"/>
      <c r="CTC2" s="592"/>
      <c r="CTD2" s="592"/>
      <c r="CTE2" s="592"/>
      <c r="CTF2" s="592"/>
      <c r="CTG2" s="592"/>
      <c r="CTH2" s="592"/>
      <c r="CTI2" s="592"/>
      <c r="CTJ2" s="592"/>
      <c r="CTK2" s="592"/>
      <c r="CTL2" s="592"/>
      <c r="CTM2" s="592" t="s">
        <v>351</v>
      </c>
      <c r="CTN2" s="592"/>
      <c r="CTO2" s="592"/>
      <c r="CTP2" s="592"/>
      <c r="CTQ2" s="592"/>
      <c r="CTR2" s="592"/>
      <c r="CTS2" s="592"/>
      <c r="CTT2" s="592"/>
      <c r="CTU2" s="592"/>
      <c r="CTV2" s="592"/>
      <c r="CTW2" s="592"/>
      <c r="CTX2" s="592"/>
      <c r="CTY2" s="592"/>
      <c r="CTZ2" s="592"/>
      <c r="CUA2" s="592"/>
      <c r="CUB2" s="592"/>
      <c r="CUC2" s="592" t="s">
        <v>351</v>
      </c>
      <c r="CUD2" s="592"/>
      <c r="CUE2" s="592"/>
      <c r="CUF2" s="592"/>
      <c r="CUG2" s="592"/>
      <c r="CUH2" s="592"/>
      <c r="CUI2" s="592"/>
      <c r="CUJ2" s="592"/>
      <c r="CUK2" s="592"/>
      <c r="CUL2" s="592"/>
      <c r="CUM2" s="592"/>
      <c r="CUN2" s="592"/>
      <c r="CUO2" s="592"/>
      <c r="CUP2" s="592"/>
      <c r="CUQ2" s="592"/>
      <c r="CUR2" s="592"/>
      <c r="CUS2" s="592" t="s">
        <v>351</v>
      </c>
      <c r="CUT2" s="592"/>
      <c r="CUU2" s="592"/>
      <c r="CUV2" s="592"/>
      <c r="CUW2" s="592"/>
      <c r="CUX2" s="592"/>
      <c r="CUY2" s="592"/>
      <c r="CUZ2" s="592"/>
      <c r="CVA2" s="592"/>
      <c r="CVB2" s="592"/>
      <c r="CVC2" s="592"/>
      <c r="CVD2" s="592"/>
      <c r="CVE2" s="592"/>
      <c r="CVF2" s="592"/>
      <c r="CVG2" s="592"/>
      <c r="CVH2" s="592"/>
      <c r="CVI2" s="592" t="s">
        <v>351</v>
      </c>
      <c r="CVJ2" s="592"/>
      <c r="CVK2" s="592"/>
      <c r="CVL2" s="592"/>
      <c r="CVM2" s="592"/>
      <c r="CVN2" s="592"/>
      <c r="CVO2" s="592"/>
      <c r="CVP2" s="592"/>
      <c r="CVQ2" s="592"/>
      <c r="CVR2" s="592"/>
      <c r="CVS2" s="592"/>
      <c r="CVT2" s="592"/>
      <c r="CVU2" s="592"/>
      <c r="CVV2" s="592"/>
      <c r="CVW2" s="592"/>
      <c r="CVX2" s="592"/>
      <c r="CVY2" s="592" t="s">
        <v>351</v>
      </c>
      <c r="CVZ2" s="592"/>
      <c r="CWA2" s="592"/>
      <c r="CWB2" s="592"/>
      <c r="CWC2" s="592"/>
      <c r="CWD2" s="592"/>
      <c r="CWE2" s="592"/>
      <c r="CWF2" s="592"/>
      <c r="CWG2" s="592"/>
      <c r="CWH2" s="592"/>
      <c r="CWI2" s="592"/>
      <c r="CWJ2" s="592"/>
      <c r="CWK2" s="592"/>
      <c r="CWL2" s="592"/>
      <c r="CWM2" s="592"/>
      <c r="CWN2" s="592"/>
      <c r="CWO2" s="592" t="s">
        <v>351</v>
      </c>
      <c r="CWP2" s="592"/>
      <c r="CWQ2" s="592"/>
      <c r="CWR2" s="592"/>
      <c r="CWS2" s="592"/>
      <c r="CWT2" s="592"/>
      <c r="CWU2" s="592"/>
      <c r="CWV2" s="592"/>
      <c r="CWW2" s="592"/>
      <c r="CWX2" s="592"/>
      <c r="CWY2" s="592"/>
      <c r="CWZ2" s="592"/>
      <c r="CXA2" s="592"/>
      <c r="CXB2" s="592"/>
      <c r="CXC2" s="592"/>
      <c r="CXD2" s="592"/>
      <c r="CXE2" s="592" t="s">
        <v>351</v>
      </c>
      <c r="CXF2" s="592"/>
      <c r="CXG2" s="592"/>
      <c r="CXH2" s="592"/>
      <c r="CXI2" s="592"/>
      <c r="CXJ2" s="592"/>
      <c r="CXK2" s="592"/>
      <c r="CXL2" s="592"/>
      <c r="CXM2" s="592"/>
      <c r="CXN2" s="592"/>
      <c r="CXO2" s="592"/>
      <c r="CXP2" s="592"/>
      <c r="CXQ2" s="592"/>
      <c r="CXR2" s="592"/>
      <c r="CXS2" s="592"/>
      <c r="CXT2" s="592"/>
      <c r="CXU2" s="592" t="s">
        <v>351</v>
      </c>
      <c r="CXV2" s="592"/>
      <c r="CXW2" s="592"/>
      <c r="CXX2" s="592"/>
      <c r="CXY2" s="592"/>
      <c r="CXZ2" s="592"/>
      <c r="CYA2" s="592"/>
      <c r="CYB2" s="592"/>
      <c r="CYC2" s="592"/>
      <c r="CYD2" s="592"/>
      <c r="CYE2" s="592"/>
      <c r="CYF2" s="592"/>
      <c r="CYG2" s="592"/>
      <c r="CYH2" s="592"/>
      <c r="CYI2" s="592"/>
      <c r="CYJ2" s="592"/>
      <c r="CYK2" s="592" t="s">
        <v>351</v>
      </c>
      <c r="CYL2" s="592"/>
      <c r="CYM2" s="592"/>
      <c r="CYN2" s="592"/>
      <c r="CYO2" s="592"/>
      <c r="CYP2" s="592"/>
      <c r="CYQ2" s="592"/>
      <c r="CYR2" s="592"/>
      <c r="CYS2" s="592"/>
      <c r="CYT2" s="592"/>
      <c r="CYU2" s="592"/>
      <c r="CYV2" s="592"/>
      <c r="CYW2" s="592"/>
      <c r="CYX2" s="592"/>
      <c r="CYY2" s="592"/>
      <c r="CYZ2" s="592"/>
      <c r="CZA2" s="592" t="s">
        <v>351</v>
      </c>
      <c r="CZB2" s="592"/>
      <c r="CZC2" s="592"/>
      <c r="CZD2" s="592"/>
      <c r="CZE2" s="592"/>
      <c r="CZF2" s="592"/>
      <c r="CZG2" s="592"/>
      <c r="CZH2" s="592"/>
      <c r="CZI2" s="592"/>
      <c r="CZJ2" s="592"/>
      <c r="CZK2" s="592"/>
      <c r="CZL2" s="592"/>
      <c r="CZM2" s="592"/>
      <c r="CZN2" s="592"/>
      <c r="CZO2" s="592"/>
      <c r="CZP2" s="592"/>
      <c r="CZQ2" s="592" t="s">
        <v>351</v>
      </c>
      <c r="CZR2" s="592"/>
      <c r="CZS2" s="592"/>
      <c r="CZT2" s="592"/>
      <c r="CZU2" s="592"/>
      <c r="CZV2" s="592"/>
      <c r="CZW2" s="592"/>
      <c r="CZX2" s="592"/>
      <c r="CZY2" s="592"/>
      <c r="CZZ2" s="592"/>
      <c r="DAA2" s="592"/>
      <c r="DAB2" s="592"/>
      <c r="DAC2" s="592"/>
      <c r="DAD2" s="592"/>
      <c r="DAE2" s="592"/>
      <c r="DAF2" s="592"/>
      <c r="DAG2" s="592" t="s">
        <v>351</v>
      </c>
      <c r="DAH2" s="592"/>
      <c r="DAI2" s="592"/>
      <c r="DAJ2" s="592"/>
      <c r="DAK2" s="592"/>
      <c r="DAL2" s="592"/>
      <c r="DAM2" s="592"/>
      <c r="DAN2" s="592"/>
      <c r="DAO2" s="592"/>
      <c r="DAP2" s="592"/>
      <c r="DAQ2" s="592"/>
      <c r="DAR2" s="592"/>
      <c r="DAS2" s="592"/>
      <c r="DAT2" s="592"/>
      <c r="DAU2" s="592"/>
      <c r="DAV2" s="592"/>
      <c r="DAW2" s="592" t="s">
        <v>351</v>
      </c>
      <c r="DAX2" s="592"/>
      <c r="DAY2" s="592"/>
      <c r="DAZ2" s="592"/>
      <c r="DBA2" s="592"/>
      <c r="DBB2" s="592"/>
      <c r="DBC2" s="592"/>
      <c r="DBD2" s="592"/>
      <c r="DBE2" s="592"/>
      <c r="DBF2" s="592"/>
      <c r="DBG2" s="592"/>
      <c r="DBH2" s="592"/>
      <c r="DBI2" s="592"/>
      <c r="DBJ2" s="592"/>
      <c r="DBK2" s="592"/>
      <c r="DBL2" s="592"/>
      <c r="DBM2" s="592" t="s">
        <v>351</v>
      </c>
      <c r="DBN2" s="592"/>
      <c r="DBO2" s="592"/>
      <c r="DBP2" s="592"/>
      <c r="DBQ2" s="592"/>
      <c r="DBR2" s="592"/>
      <c r="DBS2" s="592"/>
      <c r="DBT2" s="592"/>
      <c r="DBU2" s="592"/>
      <c r="DBV2" s="592"/>
      <c r="DBW2" s="592"/>
      <c r="DBX2" s="592"/>
      <c r="DBY2" s="592"/>
      <c r="DBZ2" s="592"/>
      <c r="DCA2" s="592"/>
      <c r="DCB2" s="592"/>
      <c r="DCC2" s="592" t="s">
        <v>351</v>
      </c>
      <c r="DCD2" s="592"/>
      <c r="DCE2" s="592"/>
      <c r="DCF2" s="592"/>
      <c r="DCG2" s="592"/>
      <c r="DCH2" s="592"/>
      <c r="DCI2" s="592"/>
      <c r="DCJ2" s="592"/>
      <c r="DCK2" s="592"/>
      <c r="DCL2" s="592"/>
      <c r="DCM2" s="592"/>
      <c r="DCN2" s="592"/>
      <c r="DCO2" s="592"/>
      <c r="DCP2" s="592"/>
      <c r="DCQ2" s="592"/>
      <c r="DCR2" s="592"/>
      <c r="DCS2" s="592" t="s">
        <v>351</v>
      </c>
      <c r="DCT2" s="592"/>
      <c r="DCU2" s="592"/>
      <c r="DCV2" s="592"/>
      <c r="DCW2" s="592"/>
      <c r="DCX2" s="592"/>
      <c r="DCY2" s="592"/>
      <c r="DCZ2" s="592"/>
      <c r="DDA2" s="592"/>
      <c r="DDB2" s="592"/>
      <c r="DDC2" s="592"/>
      <c r="DDD2" s="592"/>
      <c r="DDE2" s="592"/>
      <c r="DDF2" s="592"/>
      <c r="DDG2" s="592"/>
      <c r="DDH2" s="592"/>
      <c r="DDI2" s="592" t="s">
        <v>351</v>
      </c>
      <c r="DDJ2" s="592"/>
      <c r="DDK2" s="592"/>
      <c r="DDL2" s="592"/>
      <c r="DDM2" s="592"/>
      <c r="DDN2" s="592"/>
      <c r="DDO2" s="592"/>
      <c r="DDP2" s="592"/>
      <c r="DDQ2" s="592"/>
      <c r="DDR2" s="592"/>
      <c r="DDS2" s="592"/>
      <c r="DDT2" s="592"/>
      <c r="DDU2" s="592"/>
      <c r="DDV2" s="592"/>
      <c r="DDW2" s="592"/>
      <c r="DDX2" s="592"/>
      <c r="DDY2" s="592" t="s">
        <v>351</v>
      </c>
      <c r="DDZ2" s="592"/>
      <c r="DEA2" s="592"/>
      <c r="DEB2" s="592"/>
      <c r="DEC2" s="592"/>
      <c r="DED2" s="592"/>
      <c r="DEE2" s="592"/>
      <c r="DEF2" s="592"/>
      <c r="DEG2" s="592"/>
      <c r="DEH2" s="592"/>
      <c r="DEI2" s="592"/>
      <c r="DEJ2" s="592"/>
      <c r="DEK2" s="592"/>
      <c r="DEL2" s="592"/>
      <c r="DEM2" s="592"/>
      <c r="DEN2" s="592"/>
      <c r="DEO2" s="592" t="s">
        <v>351</v>
      </c>
      <c r="DEP2" s="592"/>
      <c r="DEQ2" s="592"/>
      <c r="DER2" s="592"/>
      <c r="DES2" s="592"/>
      <c r="DET2" s="592"/>
      <c r="DEU2" s="592"/>
      <c r="DEV2" s="592"/>
      <c r="DEW2" s="592"/>
      <c r="DEX2" s="592"/>
      <c r="DEY2" s="592"/>
      <c r="DEZ2" s="592"/>
      <c r="DFA2" s="592"/>
      <c r="DFB2" s="592"/>
      <c r="DFC2" s="592"/>
      <c r="DFD2" s="592"/>
      <c r="DFE2" s="592" t="s">
        <v>351</v>
      </c>
      <c r="DFF2" s="592"/>
      <c r="DFG2" s="592"/>
      <c r="DFH2" s="592"/>
      <c r="DFI2" s="592"/>
      <c r="DFJ2" s="592"/>
      <c r="DFK2" s="592"/>
      <c r="DFL2" s="592"/>
      <c r="DFM2" s="592"/>
      <c r="DFN2" s="592"/>
      <c r="DFO2" s="592"/>
      <c r="DFP2" s="592"/>
      <c r="DFQ2" s="592"/>
      <c r="DFR2" s="592"/>
      <c r="DFS2" s="592"/>
      <c r="DFT2" s="592"/>
      <c r="DFU2" s="592" t="s">
        <v>351</v>
      </c>
      <c r="DFV2" s="592"/>
      <c r="DFW2" s="592"/>
      <c r="DFX2" s="592"/>
      <c r="DFY2" s="592"/>
      <c r="DFZ2" s="592"/>
      <c r="DGA2" s="592"/>
      <c r="DGB2" s="592"/>
      <c r="DGC2" s="592"/>
      <c r="DGD2" s="592"/>
      <c r="DGE2" s="592"/>
      <c r="DGF2" s="592"/>
      <c r="DGG2" s="592"/>
      <c r="DGH2" s="592"/>
      <c r="DGI2" s="592"/>
      <c r="DGJ2" s="592"/>
      <c r="DGK2" s="592" t="s">
        <v>351</v>
      </c>
      <c r="DGL2" s="592"/>
      <c r="DGM2" s="592"/>
      <c r="DGN2" s="592"/>
      <c r="DGO2" s="592"/>
      <c r="DGP2" s="592"/>
      <c r="DGQ2" s="592"/>
      <c r="DGR2" s="592"/>
      <c r="DGS2" s="592"/>
      <c r="DGT2" s="592"/>
      <c r="DGU2" s="592"/>
      <c r="DGV2" s="592"/>
      <c r="DGW2" s="592"/>
      <c r="DGX2" s="592"/>
      <c r="DGY2" s="592"/>
      <c r="DGZ2" s="592"/>
      <c r="DHA2" s="592" t="s">
        <v>351</v>
      </c>
      <c r="DHB2" s="592"/>
      <c r="DHC2" s="592"/>
      <c r="DHD2" s="592"/>
      <c r="DHE2" s="592"/>
      <c r="DHF2" s="592"/>
      <c r="DHG2" s="592"/>
      <c r="DHH2" s="592"/>
      <c r="DHI2" s="592"/>
      <c r="DHJ2" s="592"/>
      <c r="DHK2" s="592"/>
      <c r="DHL2" s="592"/>
      <c r="DHM2" s="592"/>
      <c r="DHN2" s="592"/>
      <c r="DHO2" s="592"/>
      <c r="DHP2" s="592"/>
      <c r="DHQ2" s="592" t="s">
        <v>351</v>
      </c>
      <c r="DHR2" s="592"/>
      <c r="DHS2" s="592"/>
      <c r="DHT2" s="592"/>
      <c r="DHU2" s="592"/>
      <c r="DHV2" s="592"/>
      <c r="DHW2" s="592"/>
      <c r="DHX2" s="592"/>
      <c r="DHY2" s="592"/>
      <c r="DHZ2" s="592"/>
      <c r="DIA2" s="592"/>
      <c r="DIB2" s="592"/>
      <c r="DIC2" s="592"/>
      <c r="DID2" s="592"/>
      <c r="DIE2" s="592"/>
      <c r="DIF2" s="592"/>
      <c r="DIG2" s="592" t="s">
        <v>351</v>
      </c>
      <c r="DIH2" s="592"/>
      <c r="DII2" s="592"/>
      <c r="DIJ2" s="592"/>
      <c r="DIK2" s="592"/>
      <c r="DIL2" s="592"/>
      <c r="DIM2" s="592"/>
      <c r="DIN2" s="592"/>
      <c r="DIO2" s="592"/>
      <c r="DIP2" s="592"/>
      <c r="DIQ2" s="592"/>
      <c r="DIR2" s="592"/>
      <c r="DIS2" s="592"/>
      <c r="DIT2" s="592"/>
      <c r="DIU2" s="592"/>
      <c r="DIV2" s="592"/>
      <c r="DIW2" s="592" t="s">
        <v>351</v>
      </c>
      <c r="DIX2" s="592"/>
      <c r="DIY2" s="592"/>
      <c r="DIZ2" s="592"/>
      <c r="DJA2" s="592"/>
      <c r="DJB2" s="592"/>
      <c r="DJC2" s="592"/>
      <c r="DJD2" s="592"/>
      <c r="DJE2" s="592"/>
      <c r="DJF2" s="592"/>
      <c r="DJG2" s="592"/>
      <c r="DJH2" s="592"/>
      <c r="DJI2" s="592"/>
      <c r="DJJ2" s="592"/>
      <c r="DJK2" s="592"/>
      <c r="DJL2" s="592"/>
      <c r="DJM2" s="592" t="s">
        <v>351</v>
      </c>
      <c r="DJN2" s="592"/>
      <c r="DJO2" s="592"/>
      <c r="DJP2" s="592"/>
      <c r="DJQ2" s="592"/>
      <c r="DJR2" s="592"/>
      <c r="DJS2" s="592"/>
      <c r="DJT2" s="592"/>
      <c r="DJU2" s="592"/>
      <c r="DJV2" s="592"/>
      <c r="DJW2" s="592"/>
      <c r="DJX2" s="592"/>
      <c r="DJY2" s="592"/>
      <c r="DJZ2" s="592"/>
      <c r="DKA2" s="592"/>
      <c r="DKB2" s="592"/>
      <c r="DKC2" s="592" t="s">
        <v>351</v>
      </c>
      <c r="DKD2" s="592"/>
      <c r="DKE2" s="592"/>
      <c r="DKF2" s="592"/>
      <c r="DKG2" s="592"/>
      <c r="DKH2" s="592"/>
      <c r="DKI2" s="592"/>
      <c r="DKJ2" s="592"/>
      <c r="DKK2" s="592"/>
      <c r="DKL2" s="592"/>
      <c r="DKM2" s="592"/>
      <c r="DKN2" s="592"/>
      <c r="DKO2" s="592"/>
      <c r="DKP2" s="592"/>
      <c r="DKQ2" s="592"/>
      <c r="DKR2" s="592"/>
      <c r="DKS2" s="592" t="s">
        <v>351</v>
      </c>
      <c r="DKT2" s="592"/>
      <c r="DKU2" s="592"/>
      <c r="DKV2" s="592"/>
      <c r="DKW2" s="592"/>
      <c r="DKX2" s="592"/>
      <c r="DKY2" s="592"/>
      <c r="DKZ2" s="592"/>
      <c r="DLA2" s="592"/>
      <c r="DLB2" s="592"/>
      <c r="DLC2" s="592"/>
      <c r="DLD2" s="592"/>
      <c r="DLE2" s="592"/>
      <c r="DLF2" s="592"/>
      <c r="DLG2" s="592"/>
      <c r="DLH2" s="592"/>
      <c r="DLI2" s="592" t="s">
        <v>351</v>
      </c>
      <c r="DLJ2" s="592"/>
      <c r="DLK2" s="592"/>
      <c r="DLL2" s="592"/>
      <c r="DLM2" s="592"/>
      <c r="DLN2" s="592"/>
      <c r="DLO2" s="592"/>
      <c r="DLP2" s="592"/>
      <c r="DLQ2" s="592"/>
      <c r="DLR2" s="592"/>
      <c r="DLS2" s="592"/>
      <c r="DLT2" s="592"/>
      <c r="DLU2" s="592"/>
      <c r="DLV2" s="592"/>
      <c r="DLW2" s="592"/>
      <c r="DLX2" s="592"/>
      <c r="DLY2" s="592" t="s">
        <v>351</v>
      </c>
      <c r="DLZ2" s="592"/>
      <c r="DMA2" s="592"/>
      <c r="DMB2" s="592"/>
      <c r="DMC2" s="592"/>
      <c r="DMD2" s="592"/>
      <c r="DME2" s="592"/>
      <c r="DMF2" s="592"/>
      <c r="DMG2" s="592"/>
      <c r="DMH2" s="592"/>
      <c r="DMI2" s="592"/>
      <c r="DMJ2" s="592"/>
      <c r="DMK2" s="592"/>
      <c r="DML2" s="592"/>
      <c r="DMM2" s="592"/>
      <c r="DMN2" s="592"/>
      <c r="DMO2" s="592" t="s">
        <v>351</v>
      </c>
      <c r="DMP2" s="592"/>
      <c r="DMQ2" s="592"/>
      <c r="DMR2" s="592"/>
      <c r="DMS2" s="592"/>
      <c r="DMT2" s="592"/>
      <c r="DMU2" s="592"/>
      <c r="DMV2" s="592"/>
      <c r="DMW2" s="592"/>
      <c r="DMX2" s="592"/>
      <c r="DMY2" s="592"/>
      <c r="DMZ2" s="592"/>
      <c r="DNA2" s="592"/>
      <c r="DNB2" s="592"/>
      <c r="DNC2" s="592"/>
      <c r="DND2" s="592"/>
      <c r="DNE2" s="592" t="s">
        <v>351</v>
      </c>
      <c r="DNF2" s="592"/>
      <c r="DNG2" s="592"/>
      <c r="DNH2" s="592"/>
      <c r="DNI2" s="592"/>
      <c r="DNJ2" s="592"/>
      <c r="DNK2" s="592"/>
      <c r="DNL2" s="592"/>
      <c r="DNM2" s="592"/>
      <c r="DNN2" s="592"/>
      <c r="DNO2" s="592"/>
      <c r="DNP2" s="592"/>
      <c r="DNQ2" s="592"/>
      <c r="DNR2" s="592"/>
      <c r="DNS2" s="592"/>
      <c r="DNT2" s="592"/>
      <c r="DNU2" s="592" t="s">
        <v>351</v>
      </c>
      <c r="DNV2" s="592"/>
      <c r="DNW2" s="592"/>
      <c r="DNX2" s="592"/>
      <c r="DNY2" s="592"/>
      <c r="DNZ2" s="592"/>
      <c r="DOA2" s="592"/>
      <c r="DOB2" s="592"/>
      <c r="DOC2" s="592"/>
      <c r="DOD2" s="592"/>
      <c r="DOE2" s="592"/>
      <c r="DOF2" s="592"/>
      <c r="DOG2" s="592"/>
      <c r="DOH2" s="592"/>
      <c r="DOI2" s="592"/>
      <c r="DOJ2" s="592"/>
      <c r="DOK2" s="592" t="s">
        <v>351</v>
      </c>
      <c r="DOL2" s="592"/>
      <c r="DOM2" s="592"/>
      <c r="DON2" s="592"/>
      <c r="DOO2" s="592"/>
      <c r="DOP2" s="592"/>
      <c r="DOQ2" s="592"/>
      <c r="DOR2" s="592"/>
      <c r="DOS2" s="592"/>
      <c r="DOT2" s="592"/>
      <c r="DOU2" s="592"/>
      <c r="DOV2" s="592"/>
      <c r="DOW2" s="592"/>
      <c r="DOX2" s="592"/>
      <c r="DOY2" s="592"/>
      <c r="DOZ2" s="592"/>
      <c r="DPA2" s="592" t="s">
        <v>351</v>
      </c>
      <c r="DPB2" s="592"/>
      <c r="DPC2" s="592"/>
      <c r="DPD2" s="592"/>
      <c r="DPE2" s="592"/>
      <c r="DPF2" s="592"/>
      <c r="DPG2" s="592"/>
      <c r="DPH2" s="592"/>
      <c r="DPI2" s="592"/>
      <c r="DPJ2" s="592"/>
      <c r="DPK2" s="592"/>
      <c r="DPL2" s="592"/>
      <c r="DPM2" s="592"/>
      <c r="DPN2" s="592"/>
      <c r="DPO2" s="592"/>
      <c r="DPP2" s="592"/>
      <c r="DPQ2" s="592" t="s">
        <v>351</v>
      </c>
      <c r="DPR2" s="592"/>
      <c r="DPS2" s="592"/>
      <c r="DPT2" s="592"/>
      <c r="DPU2" s="592"/>
      <c r="DPV2" s="592"/>
      <c r="DPW2" s="592"/>
      <c r="DPX2" s="592"/>
      <c r="DPY2" s="592"/>
      <c r="DPZ2" s="592"/>
      <c r="DQA2" s="592"/>
      <c r="DQB2" s="592"/>
      <c r="DQC2" s="592"/>
      <c r="DQD2" s="592"/>
      <c r="DQE2" s="592"/>
      <c r="DQF2" s="592"/>
      <c r="DQG2" s="592" t="s">
        <v>351</v>
      </c>
      <c r="DQH2" s="592"/>
      <c r="DQI2" s="592"/>
      <c r="DQJ2" s="592"/>
      <c r="DQK2" s="592"/>
      <c r="DQL2" s="592"/>
      <c r="DQM2" s="592"/>
      <c r="DQN2" s="592"/>
      <c r="DQO2" s="592"/>
      <c r="DQP2" s="592"/>
      <c r="DQQ2" s="592"/>
      <c r="DQR2" s="592"/>
      <c r="DQS2" s="592"/>
      <c r="DQT2" s="592"/>
      <c r="DQU2" s="592"/>
      <c r="DQV2" s="592"/>
      <c r="DQW2" s="592" t="s">
        <v>351</v>
      </c>
      <c r="DQX2" s="592"/>
      <c r="DQY2" s="592"/>
      <c r="DQZ2" s="592"/>
      <c r="DRA2" s="592"/>
      <c r="DRB2" s="592"/>
      <c r="DRC2" s="592"/>
      <c r="DRD2" s="592"/>
      <c r="DRE2" s="592"/>
      <c r="DRF2" s="592"/>
      <c r="DRG2" s="592"/>
      <c r="DRH2" s="592"/>
      <c r="DRI2" s="592"/>
      <c r="DRJ2" s="592"/>
      <c r="DRK2" s="592"/>
      <c r="DRL2" s="592"/>
      <c r="DRM2" s="592" t="s">
        <v>351</v>
      </c>
      <c r="DRN2" s="592"/>
      <c r="DRO2" s="592"/>
      <c r="DRP2" s="592"/>
      <c r="DRQ2" s="592"/>
      <c r="DRR2" s="592"/>
      <c r="DRS2" s="592"/>
      <c r="DRT2" s="592"/>
      <c r="DRU2" s="592"/>
      <c r="DRV2" s="592"/>
      <c r="DRW2" s="592"/>
      <c r="DRX2" s="592"/>
      <c r="DRY2" s="592"/>
      <c r="DRZ2" s="592"/>
      <c r="DSA2" s="592"/>
      <c r="DSB2" s="592"/>
      <c r="DSC2" s="592" t="s">
        <v>351</v>
      </c>
      <c r="DSD2" s="592"/>
      <c r="DSE2" s="592"/>
      <c r="DSF2" s="592"/>
      <c r="DSG2" s="592"/>
      <c r="DSH2" s="592"/>
      <c r="DSI2" s="592"/>
      <c r="DSJ2" s="592"/>
      <c r="DSK2" s="592"/>
      <c r="DSL2" s="592"/>
      <c r="DSM2" s="592"/>
      <c r="DSN2" s="592"/>
      <c r="DSO2" s="592"/>
      <c r="DSP2" s="592"/>
      <c r="DSQ2" s="592"/>
      <c r="DSR2" s="592"/>
      <c r="DSS2" s="592" t="s">
        <v>351</v>
      </c>
      <c r="DST2" s="592"/>
      <c r="DSU2" s="592"/>
      <c r="DSV2" s="592"/>
      <c r="DSW2" s="592"/>
      <c r="DSX2" s="592"/>
      <c r="DSY2" s="592"/>
      <c r="DSZ2" s="592"/>
      <c r="DTA2" s="592"/>
      <c r="DTB2" s="592"/>
      <c r="DTC2" s="592"/>
      <c r="DTD2" s="592"/>
      <c r="DTE2" s="592"/>
      <c r="DTF2" s="592"/>
      <c r="DTG2" s="592"/>
      <c r="DTH2" s="592"/>
      <c r="DTI2" s="592" t="s">
        <v>351</v>
      </c>
      <c r="DTJ2" s="592"/>
      <c r="DTK2" s="592"/>
      <c r="DTL2" s="592"/>
      <c r="DTM2" s="592"/>
      <c r="DTN2" s="592"/>
      <c r="DTO2" s="592"/>
      <c r="DTP2" s="592"/>
      <c r="DTQ2" s="592"/>
      <c r="DTR2" s="592"/>
      <c r="DTS2" s="592"/>
      <c r="DTT2" s="592"/>
      <c r="DTU2" s="592"/>
      <c r="DTV2" s="592"/>
      <c r="DTW2" s="592"/>
      <c r="DTX2" s="592"/>
      <c r="DTY2" s="592" t="s">
        <v>351</v>
      </c>
      <c r="DTZ2" s="592"/>
      <c r="DUA2" s="592"/>
      <c r="DUB2" s="592"/>
      <c r="DUC2" s="592"/>
      <c r="DUD2" s="592"/>
      <c r="DUE2" s="592"/>
      <c r="DUF2" s="592"/>
      <c r="DUG2" s="592"/>
      <c r="DUH2" s="592"/>
      <c r="DUI2" s="592"/>
      <c r="DUJ2" s="592"/>
      <c r="DUK2" s="592"/>
      <c r="DUL2" s="592"/>
      <c r="DUM2" s="592"/>
      <c r="DUN2" s="592"/>
      <c r="DUO2" s="592" t="s">
        <v>351</v>
      </c>
      <c r="DUP2" s="592"/>
      <c r="DUQ2" s="592"/>
      <c r="DUR2" s="592"/>
      <c r="DUS2" s="592"/>
      <c r="DUT2" s="592"/>
      <c r="DUU2" s="592"/>
      <c r="DUV2" s="592"/>
      <c r="DUW2" s="592"/>
      <c r="DUX2" s="592"/>
      <c r="DUY2" s="592"/>
      <c r="DUZ2" s="592"/>
      <c r="DVA2" s="592"/>
      <c r="DVB2" s="592"/>
      <c r="DVC2" s="592"/>
      <c r="DVD2" s="592"/>
      <c r="DVE2" s="592" t="s">
        <v>351</v>
      </c>
      <c r="DVF2" s="592"/>
      <c r="DVG2" s="592"/>
      <c r="DVH2" s="592"/>
      <c r="DVI2" s="592"/>
      <c r="DVJ2" s="592"/>
      <c r="DVK2" s="592"/>
      <c r="DVL2" s="592"/>
      <c r="DVM2" s="592"/>
      <c r="DVN2" s="592"/>
      <c r="DVO2" s="592"/>
      <c r="DVP2" s="592"/>
      <c r="DVQ2" s="592"/>
      <c r="DVR2" s="592"/>
      <c r="DVS2" s="592"/>
      <c r="DVT2" s="592"/>
      <c r="DVU2" s="592" t="s">
        <v>351</v>
      </c>
      <c r="DVV2" s="592"/>
      <c r="DVW2" s="592"/>
      <c r="DVX2" s="592"/>
      <c r="DVY2" s="592"/>
      <c r="DVZ2" s="592"/>
      <c r="DWA2" s="592"/>
      <c r="DWB2" s="592"/>
      <c r="DWC2" s="592"/>
      <c r="DWD2" s="592"/>
      <c r="DWE2" s="592"/>
      <c r="DWF2" s="592"/>
      <c r="DWG2" s="592"/>
      <c r="DWH2" s="592"/>
      <c r="DWI2" s="592"/>
      <c r="DWJ2" s="592"/>
      <c r="DWK2" s="592" t="s">
        <v>351</v>
      </c>
      <c r="DWL2" s="592"/>
      <c r="DWM2" s="592"/>
      <c r="DWN2" s="592"/>
      <c r="DWO2" s="592"/>
      <c r="DWP2" s="592"/>
      <c r="DWQ2" s="592"/>
      <c r="DWR2" s="592"/>
      <c r="DWS2" s="592"/>
      <c r="DWT2" s="592"/>
      <c r="DWU2" s="592"/>
      <c r="DWV2" s="592"/>
      <c r="DWW2" s="592"/>
      <c r="DWX2" s="592"/>
      <c r="DWY2" s="592"/>
      <c r="DWZ2" s="592"/>
      <c r="DXA2" s="592" t="s">
        <v>351</v>
      </c>
      <c r="DXB2" s="592"/>
      <c r="DXC2" s="592"/>
      <c r="DXD2" s="592"/>
      <c r="DXE2" s="592"/>
      <c r="DXF2" s="592"/>
      <c r="DXG2" s="592"/>
      <c r="DXH2" s="592"/>
      <c r="DXI2" s="592"/>
      <c r="DXJ2" s="592"/>
      <c r="DXK2" s="592"/>
      <c r="DXL2" s="592"/>
      <c r="DXM2" s="592"/>
      <c r="DXN2" s="592"/>
      <c r="DXO2" s="592"/>
      <c r="DXP2" s="592"/>
      <c r="DXQ2" s="592" t="s">
        <v>351</v>
      </c>
      <c r="DXR2" s="592"/>
      <c r="DXS2" s="592"/>
      <c r="DXT2" s="592"/>
      <c r="DXU2" s="592"/>
      <c r="DXV2" s="592"/>
      <c r="DXW2" s="592"/>
      <c r="DXX2" s="592"/>
      <c r="DXY2" s="592"/>
      <c r="DXZ2" s="592"/>
      <c r="DYA2" s="592"/>
      <c r="DYB2" s="592"/>
      <c r="DYC2" s="592"/>
      <c r="DYD2" s="592"/>
      <c r="DYE2" s="592"/>
      <c r="DYF2" s="592"/>
      <c r="DYG2" s="592" t="s">
        <v>351</v>
      </c>
      <c r="DYH2" s="592"/>
      <c r="DYI2" s="592"/>
      <c r="DYJ2" s="592"/>
      <c r="DYK2" s="592"/>
      <c r="DYL2" s="592"/>
      <c r="DYM2" s="592"/>
      <c r="DYN2" s="592"/>
      <c r="DYO2" s="592"/>
      <c r="DYP2" s="592"/>
      <c r="DYQ2" s="592"/>
      <c r="DYR2" s="592"/>
      <c r="DYS2" s="592"/>
      <c r="DYT2" s="592"/>
      <c r="DYU2" s="592"/>
      <c r="DYV2" s="592"/>
      <c r="DYW2" s="592" t="s">
        <v>351</v>
      </c>
      <c r="DYX2" s="592"/>
      <c r="DYY2" s="592"/>
      <c r="DYZ2" s="592"/>
      <c r="DZA2" s="592"/>
      <c r="DZB2" s="592"/>
      <c r="DZC2" s="592"/>
      <c r="DZD2" s="592"/>
      <c r="DZE2" s="592"/>
      <c r="DZF2" s="592"/>
      <c r="DZG2" s="592"/>
      <c r="DZH2" s="592"/>
      <c r="DZI2" s="592"/>
      <c r="DZJ2" s="592"/>
      <c r="DZK2" s="592"/>
      <c r="DZL2" s="592"/>
      <c r="DZM2" s="592" t="s">
        <v>351</v>
      </c>
      <c r="DZN2" s="592"/>
      <c r="DZO2" s="592"/>
      <c r="DZP2" s="592"/>
      <c r="DZQ2" s="592"/>
      <c r="DZR2" s="592"/>
      <c r="DZS2" s="592"/>
      <c r="DZT2" s="592"/>
      <c r="DZU2" s="592"/>
      <c r="DZV2" s="592"/>
      <c r="DZW2" s="592"/>
      <c r="DZX2" s="592"/>
      <c r="DZY2" s="592"/>
      <c r="DZZ2" s="592"/>
      <c r="EAA2" s="592"/>
      <c r="EAB2" s="592"/>
      <c r="EAC2" s="592" t="s">
        <v>351</v>
      </c>
      <c r="EAD2" s="592"/>
      <c r="EAE2" s="592"/>
      <c r="EAF2" s="592"/>
      <c r="EAG2" s="592"/>
      <c r="EAH2" s="592"/>
      <c r="EAI2" s="592"/>
      <c r="EAJ2" s="592"/>
      <c r="EAK2" s="592"/>
      <c r="EAL2" s="592"/>
      <c r="EAM2" s="592"/>
      <c r="EAN2" s="592"/>
      <c r="EAO2" s="592"/>
      <c r="EAP2" s="592"/>
      <c r="EAQ2" s="592"/>
      <c r="EAR2" s="592"/>
      <c r="EAS2" s="592" t="s">
        <v>351</v>
      </c>
      <c r="EAT2" s="592"/>
      <c r="EAU2" s="592"/>
      <c r="EAV2" s="592"/>
      <c r="EAW2" s="592"/>
      <c r="EAX2" s="592"/>
      <c r="EAY2" s="592"/>
      <c r="EAZ2" s="592"/>
      <c r="EBA2" s="592"/>
      <c r="EBB2" s="592"/>
      <c r="EBC2" s="592"/>
      <c r="EBD2" s="592"/>
      <c r="EBE2" s="592"/>
      <c r="EBF2" s="592"/>
      <c r="EBG2" s="592"/>
      <c r="EBH2" s="592"/>
      <c r="EBI2" s="592" t="s">
        <v>351</v>
      </c>
      <c r="EBJ2" s="592"/>
      <c r="EBK2" s="592"/>
      <c r="EBL2" s="592"/>
      <c r="EBM2" s="592"/>
      <c r="EBN2" s="592"/>
      <c r="EBO2" s="592"/>
      <c r="EBP2" s="592"/>
      <c r="EBQ2" s="592"/>
      <c r="EBR2" s="592"/>
      <c r="EBS2" s="592"/>
      <c r="EBT2" s="592"/>
      <c r="EBU2" s="592"/>
      <c r="EBV2" s="592"/>
      <c r="EBW2" s="592"/>
      <c r="EBX2" s="592"/>
      <c r="EBY2" s="592" t="s">
        <v>351</v>
      </c>
      <c r="EBZ2" s="592"/>
      <c r="ECA2" s="592"/>
      <c r="ECB2" s="592"/>
      <c r="ECC2" s="592"/>
      <c r="ECD2" s="592"/>
      <c r="ECE2" s="592"/>
      <c r="ECF2" s="592"/>
      <c r="ECG2" s="592"/>
      <c r="ECH2" s="592"/>
      <c r="ECI2" s="592"/>
      <c r="ECJ2" s="592"/>
      <c r="ECK2" s="592"/>
      <c r="ECL2" s="592"/>
      <c r="ECM2" s="592"/>
      <c r="ECN2" s="592"/>
      <c r="ECO2" s="592" t="s">
        <v>351</v>
      </c>
      <c r="ECP2" s="592"/>
      <c r="ECQ2" s="592"/>
      <c r="ECR2" s="592"/>
      <c r="ECS2" s="592"/>
      <c r="ECT2" s="592"/>
      <c r="ECU2" s="592"/>
      <c r="ECV2" s="592"/>
      <c r="ECW2" s="592"/>
      <c r="ECX2" s="592"/>
      <c r="ECY2" s="592"/>
      <c r="ECZ2" s="592"/>
      <c r="EDA2" s="592"/>
      <c r="EDB2" s="592"/>
      <c r="EDC2" s="592"/>
      <c r="EDD2" s="592"/>
      <c r="EDE2" s="592" t="s">
        <v>351</v>
      </c>
      <c r="EDF2" s="592"/>
      <c r="EDG2" s="592"/>
      <c r="EDH2" s="592"/>
      <c r="EDI2" s="592"/>
      <c r="EDJ2" s="592"/>
      <c r="EDK2" s="592"/>
      <c r="EDL2" s="592"/>
      <c r="EDM2" s="592"/>
      <c r="EDN2" s="592"/>
      <c r="EDO2" s="592"/>
      <c r="EDP2" s="592"/>
      <c r="EDQ2" s="592"/>
      <c r="EDR2" s="592"/>
      <c r="EDS2" s="592"/>
      <c r="EDT2" s="592"/>
      <c r="EDU2" s="592" t="s">
        <v>351</v>
      </c>
      <c r="EDV2" s="592"/>
      <c r="EDW2" s="592"/>
      <c r="EDX2" s="592"/>
      <c r="EDY2" s="592"/>
      <c r="EDZ2" s="592"/>
      <c r="EEA2" s="592"/>
      <c r="EEB2" s="592"/>
      <c r="EEC2" s="592"/>
      <c r="EED2" s="592"/>
      <c r="EEE2" s="592"/>
      <c r="EEF2" s="592"/>
      <c r="EEG2" s="592"/>
      <c r="EEH2" s="592"/>
      <c r="EEI2" s="592"/>
      <c r="EEJ2" s="592"/>
      <c r="EEK2" s="592" t="s">
        <v>351</v>
      </c>
      <c r="EEL2" s="592"/>
      <c r="EEM2" s="592"/>
      <c r="EEN2" s="592"/>
      <c r="EEO2" s="592"/>
      <c r="EEP2" s="592"/>
      <c r="EEQ2" s="592"/>
      <c r="EER2" s="592"/>
      <c r="EES2" s="592"/>
      <c r="EET2" s="592"/>
      <c r="EEU2" s="592"/>
      <c r="EEV2" s="592"/>
      <c r="EEW2" s="592"/>
      <c r="EEX2" s="592"/>
      <c r="EEY2" s="592"/>
      <c r="EEZ2" s="592"/>
      <c r="EFA2" s="592" t="s">
        <v>351</v>
      </c>
      <c r="EFB2" s="592"/>
      <c r="EFC2" s="592"/>
      <c r="EFD2" s="592"/>
      <c r="EFE2" s="592"/>
      <c r="EFF2" s="592"/>
      <c r="EFG2" s="592"/>
      <c r="EFH2" s="592"/>
      <c r="EFI2" s="592"/>
      <c r="EFJ2" s="592"/>
      <c r="EFK2" s="592"/>
      <c r="EFL2" s="592"/>
      <c r="EFM2" s="592"/>
      <c r="EFN2" s="592"/>
      <c r="EFO2" s="592"/>
      <c r="EFP2" s="592"/>
      <c r="EFQ2" s="592" t="s">
        <v>351</v>
      </c>
      <c r="EFR2" s="592"/>
      <c r="EFS2" s="592"/>
      <c r="EFT2" s="592"/>
      <c r="EFU2" s="592"/>
      <c r="EFV2" s="592"/>
      <c r="EFW2" s="592"/>
      <c r="EFX2" s="592"/>
      <c r="EFY2" s="592"/>
      <c r="EFZ2" s="592"/>
      <c r="EGA2" s="592"/>
      <c r="EGB2" s="592"/>
      <c r="EGC2" s="592"/>
      <c r="EGD2" s="592"/>
      <c r="EGE2" s="592"/>
      <c r="EGF2" s="592"/>
      <c r="EGG2" s="592" t="s">
        <v>351</v>
      </c>
      <c r="EGH2" s="592"/>
      <c r="EGI2" s="592"/>
      <c r="EGJ2" s="592"/>
      <c r="EGK2" s="592"/>
      <c r="EGL2" s="592"/>
      <c r="EGM2" s="592"/>
      <c r="EGN2" s="592"/>
      <c r="EGO2" s="592"/>
      <c r="EGP2" s="592"/>
      <c r="EGQ2" s="592"/>
      <c r="EGR2" s="592"/>
      <c r="EGS2" s="592"/>
      <c r="EGT2" s="592"/>
      <c r="EGU2" s="592"/>
      <c r="EGV2" s="592"/>
      <c r="EGW2" s="592" t="s">
        <v>351</v>
      </c>
      <c r="EGX2" s="592"/>
      <c r="EGY2" s="592"/>
      <c r="EGZ2" s="592"/>
      <c r="EHA2" s="592"/>
      <c r="EHB2" s="592"/>
      <c r="EHC2" s="592"/>
      <c r="EHD2" s="592"/>
      <c r="EHE2" s="592"/>
      <c r="EHF2" s="592"/>
      <c r="EHG2" s="592"/>
      <c r="EHH2" s="592"/>
      <c r="EHI2" s="592"/>
      <c r="EHJ2" s="592"/>
      <c r="EHK2" s="592"/>
      <c r="EHL2" s="592"/>
      <c r="EHM2" s="592" t="s">
        <v>351</v>
      </c>
      <c r="EHN2" s="592"/>
      <c r="EHO2" s="592"/>
      <c r="EHP2" s="592"/>
      <c r="EHQ2" s="592"/>
      <c r="EHR2" s="592"/>
      <c r="EHS2" s="592"/>
      <c r="EHT2" s="592"/>
      <c r="EHU2" s="592"/>
      <c r="EHV2" s="592"/>
      <c r="EHW2" s="592"/>
      <c r="EHX2" s="592"/>
      <c r="EHY2" s="592"/>
      <c r="EHZ2" s="592"/>
      <c r="EIA2" s="592"/>
      <c r="EIB2" s="592"/>
      <c r="EIC2" s="592" t="s">
        <v>351</v>
      </c>
      <c r="EID2" s="592"/>
      <c r="EIE2" s="592"/>
      <c r="EIF2" s="592"/>
      <c r="EIG2" s="592"/>
      <c r="EIH2" s="592"/>
      <c r="EII2" s="592"/>
      <c r="EIJ2" s="592"/>
      <c r="EIK2" s="592"/>
      <c r="EIL2" s="592"/>
      <c r="EIM2" s="592"/>
      <c r="EIN2" s="592"/>
      <c r="EIO2" s="592"/>
      <c r="EIP2" s="592"/>
      <c r="EIQ2" s="592"/>
      <c r="EIR2" s="592"/>
      <c r="EIS2" s="592" t="s">
        <v>351</v>
      </c>
      <c r="EIT2" s="592"/>
      <c r="EIU2" s="592"/>
      <c r="EIV2" s="592"/>
      <c r="EIW2" s="592"/>
      <c r="EIX2" s="592"/>
      <c r="EIY2" s="592"/>
      <c r="EIZ2" s="592"/>
      <c r="EJA2" s="592"/>
      <c r="EJB2" s="592"/>
      <c r="EJC2" s="592"/>
      <c r="EJD2" s="592"/>
      <c r="EJE2" s="592"/>
      <c r="EJF2" s="592"/>
      <c r="EJG2" s="592"/>
      <c r="EJH2" s="592"/>
      <c r="EJI2" s="592" t="s">
        <v>351</v>
      </c>
      <c r="EJJ2" s="592"/>
      <c r="EJK2" s="592"/>
      <c r="EJL2" s="592"/>
      <c r="EJM2" s="592"/>
      <c r="EJN2" s="592"/>
      <c r="EJO2" s="592"/>
      <c r="EJP2" s="592"/>
      <c r="EJQ2" s="592"/>
      <c r="EJR2" s="592"/>
      <c r="EJS2" s="592"/>
      <c r="EJT2" s="592"/>
      <c r="EJU2" s="592"/>
      <c r="EJV2" s="592"/>
      <c r="EJW2" s="592"/>
      <c r="EJX2" s="592"/>
      <c r="EJY2" s="592" t="s">
        <v>351</v>
      </c>
      <c r="EJZ2" s="592"/>
      <c r="EKA2" s="592"/>
      <c r="EKB2" s="592"/>
      <c r="EKC2" s="592"/>
      <c r="EKD2" s="592"/>
      <c r="EKE2" s="592"/>
      <c r="EKF2" s="592"/>
      <c r="EKG2" s="592"/>
      <c r="EKH2" s="592"/>
      <c r="EKI2" s="592"/>
      <c r="EKJ2" s="592"/>
      <c r="EKK2" s="592"/>
      <c r="EKL2" s="592"/>
      <c r="EKM2" s="592"/>
      <c r="EKN2" s="592"/>
      <c r="EKO2" s="592" t="s">
        <v>351</v>
      </c>
      <c r="EKP2" s="592"/>
      <c r="EKQ2" s="592"/>
      <c r="EKR2" s="592"/>
      <c r="EKS2" s="592"/>
      <c r="EKT2" s="592"/>
      <c r="EKU2" s="592"/>
      <c r="EKV2" s="592"/>
      <c r="EKW2" s="592"/>
      <c r="EKX2" s="592"/>
      <c r="EKY2" s="592"/>
      <c r="EKZ2" s="592"/>
      <c r="ELA2" s="592"/>
      <c r="ELB2" s="592"/>
      <c r="ELC2" s="592"/>
      <c r="ELD2" s="592"/>
      <c r="ELE2" s="592" t="s">
        <v>351</v>
      </c>
      <c r="ELF2" s="592"/>
      <c r="ELG2" s="592"/>
      <c r="ELH2" s="592"/>
      <c r="ELI2" s="592"/>
      <c r="ELJ2" s="592"/>
      <c r="ELK2" s="592"/>
      <c r="ELL2" s="592"/>
      <c r="ELM2" s="592"/>
      <c r="ELN2" s="592"/>
      <c r="ELO2" s="592"/>
      <c r="ELP2" s="592"/>
      <c r="ELQ2" s="592"/>
      <c r="ELR2" s="592"/>
      <c r="ELS2" s="592"/>
      <c r="ELT2" s="592"/>
      <c r="ELU2" s="592" t="s">
        <v>351</v>
      </c>
      <c r="ELV2" s="592"/>
      <c r="ELW2" s="592"/>
      <c r="ELX2" s="592"/>
      <c r="ELY2" s="592"/>
      <c r="ELZ2" s="592"/>
      <c r="EMA2" s="592"/>
      <c r="EMB2" s="592"/>
      <c r="EMC2" s="592"/>
      <c r="EMD2" s="592"/>
      <c r="EME2" s="592"/>
      <c r="EMF2" s="592"/>
      <c r="EMG2" s="592"/>
      <c r="EMH2" s="592"/>
      <c r="EMI2" s="592"/>
      <c r="EMJ2" s="592"/>
      <c r="EMK2" s="592" t="s">
        <v>351</v>
      </c>
      <c r="EML2" s="592"/>
      <c r="EMM2" s="592"/>
      <c r="EMN2" s="592"/>
      <c r="EMO2" s="592"/>
      <c r="EMP2" s="592"/>
      <c r="EMQ2" s="592"/>
      <c r="EMR2" s="592"/>
      <c r="EMS2" s="592"/>
      <c r="EMT2" s="592"/>
      <c r="EMU2" s="592"/>
      <c r="EMV2" s="592"/>
      <c r="EMW2" s="592"/>
      <c r="EMX2" s="592"/>
      <c r="EMY2" s="592"/>
      <c r="EMZ2" s="592"/>
      <c r="ENA2" s="592" t="s">
        <v>351</v>
      </c>
      <c r="ENB2" s="592"/>
      <c r="ENC2" s="592"/>
      <c r="END2" s="592"/>
      <c r="ENE2" s="592"/>
      <c r="ENF2" s="592"/>
      <c r="ENG2" s="592"/>
      <c r="ENH2" s="592"/>
      <c r="ENI2" s="592"/>
      <c r="ENJ2" s="592"/>
      <c r="ENK2" s="592"/>
      <c r="ENL2" s="592"/>
      <c r="ENM2" s="592"/>
      <c r="ENN2" s="592"/>
      <c r="ENO2" s="592"/>
      <c r="ENP2" s="592"/>
      <c r="ENQ2" s="592" t="s">
        <v>351</v>
      </c>
      <c r="ENR2" s="592"/>
      <c r="ENS2" s="592"/>
      <c r="ENT2" s="592"/>
      <c r="ENU2" s="592"/>
      <c r="ENV2" s="592"/>
      <c r="ENW2" s="592"/>
      <c r="ENX2" s="592"/>
      <c r="ENY2" s="592"/>
      <c r="ENZ2" s="592"/>
      <c r="EOA2" s="592"/>
      <c r="EOB2" s="592"/>
      <c r="EOC2" s="592"/>
      <c r="EOD2" s="592"/>
      <c r="EOE2" s="592"/>
      <c r="EOF2" s="592"/>
      <c r="EOG2" s="592" t="s">
        <v>351</v>
      </c>
      <c r="EOH2" s="592"/>
      <c r="EOI2" s="592"/>
      <c r="EOJ2" s="592"/>
      <c r="EOK2" s="592"/>
      <c r="EOL2" s="592"/>
      <c r="EOM2" s="592"/>
      <c r="EON2" s="592"/>
      <c r="EOO2" s="592"/>
      <c r="EOP2" s="592"/>
      <c r="EOQ2" s="592"/>
      <c r="EOR2" s="592"/>
      <c r="EOS2" s="592"/>
      <c r="EOT2" s="592"/>
      <c r="EOU2" s="592"/>
      <c r="EOV2" s="592"/>
      <c r="EOW2" s="592" t="s">
        <v>351</v>
      </c>
      <c r="EOX2" s="592"/>
      <c r="EOY2" s="592"/>
      <c r="EOZ2" s="592"/>
      <c r="EPA2" s="592"/>
      <c r="EPB2" s="592"/>
      <c r="EPC2" s="592"/>
      <c r="EPD2" s="592"/>
      <c r="EPE2" s="592"/>
      <c r="EPF2" s="592"/>
      <c r="EPG2" s="592"/>
      <c r="EPH2" s="592"/>
      <c r="EPI2" s="592"/>
      <c r="EPJ2" s="592"/>
      <c r="EPK2" s="592"/>
      <c r="EPL2" s="592"/>
      <c r="EPM2" s="592" t="s">
        <v>351</v>
      </c>
      <c r="EPN2" s="592"/>
      <c r="EPO2" s="592"/>
      <c r="EPP2" s="592"/>
      <c r="EPQ2" s="592"/>
      <c r="EPR2" s="592"/>
      <c r="EPS2" s="592"/>
      <c r="EPT2" s="592"/>
      <c r="EPU2" s="592"/>
      <c r="EPV2" s="592"/>
      <c r="EPW2" s="592"/>
      <c r="EPX2" s="592"/>
      <c r="EPY2" s="592"/>
      <c r="EPZ2" s="592"/>
      <c r="EQA2" s="592"/>
      <c r="EQB2" s="592"/>
      <c r="EQC2" s="592" t="s">
        <v>351</v>
      </c>
      <c r="EQD2" s="592"/>
      <c r="EQE2" s="592"/>
      <c r="EQF2" s="592"/>
      <c r="EQG2" s="592"/>
      <c r="EQH2" s="592"/>
      <c r="EQI2" s="592"/>
      <c r="EQJ2" s="592"/>
      <c r="EQK2" s="592"/>
      <c r="EQL2" s="592"/>
      <c r="EQM2" s="592"/>
      <c r="EQN2" s="592"/>
      <c r="EQO2" s="592"/>
      <c r="EQP2" s="592"/>
      <c r="EQQ2" s="592"/>
      <c r="EQR2" s="592"/>
      <c r="EQS2" s="592" t="s">
        <v>351</v>
      </c>
      <c r="EQT2" s="592"/>
      <c r="EQU2" s="592"/>
      <c r="EQV2" s="592"/>
      <c r="EQW2" s="592"/>
      <c r="EQX2" s="592"/>
      <c r="EQY2" s="592"/>
      <c r="EQZ2" s="592"/>
      <c r="ERA2" s="592"/>
      <c r="ERB2" s="592"/>
      <c r="ERC2" s="592"/>
      <c r="ERD2" s="592"/>
      <c r="ERE2" s="592"/>
      <c r="ERF2" s="592"/>
      <c r="ERG2" s="592"/>
      <c r="ERH2" s="592"/>
      <c r="ERI2" s="592" t="s">
        <v>351</v>
      </c>
      <c r="ERJ2" s="592"/>
      <c r="ERK2" s="592"/>
      <c r="ERL2" s="592"/>
      <c r="ERM2" s="592"/>
      <c r="ERN2" s="592"/>
      <c r="ERO2" s="592"/>
      <c r="ERP2" s="592"/>
      <c r="ERQ2" s="592"/>
      <c r="ERR2" s="592"/>
      <c r="ERS2" s="592"/>
      <c r="ERT2" s="592"/>
      <c r="ERU2" s="592"/>
      <c r="ERV2" s="592"/>
      <c r="ERW2" s="592"/>
      <c r="ERX2" s="592"/>
      <c r="ERY2" s="592" t="s">
        <v>351</v>
      </c>
      <c r="ERZ2" s="592"/>
      <c r="ESA2" s="592"/>
      <c r="ESB2" s="592"/>
      <c r="ESC2" s="592"/>
      <c r="ESD2" s="592"/>
      <c r="ESE2" s="592"/>
      <c r="ESF2" s="592"/>
      <c r="ESG2" s="592"/>
      <c r="ESH2" s="592"/>
      <c r="ESI2" s="592"/>
      <c r="ESJ2" s="592"/>
      <c r="ESK2" s="592"/>
      <c r="ESL2" s="592"/>
      <c r="ESM2" s="592"/>
      <c r="ESN2" s="592"/>
      <c r="ESO2" s="592" t="s">
        <v>351</v>
      </c>
      <c r="ESP2" s="592"/>
      <c r="ESQ2" s="592"/>
      <c r="ESR2" s="592"/>
      <c r="ESS2" s="592"/>
      <c r="EST2" s="592"/>
      <c r="ESU2" s="592"/>
      <c r="ESV2" s="592"/>
      <c r="ESW2" s="592"/>
      <c r="ESX2" s="592"/>
      <c r="ESY2" s="592"/>
      <c r="ESZ2" s="592"/>
      <c r="ETA2" s="592"/>
      <c r="ETB2" s="592"/>
      <c r="ETC2" s="592"/>
      <c r="ETD2" s="592"/>
      <c r="ETE2" s="592" t="s">
        <v>351</v>
      </c>
      <c r="ETF2" s="592"/>
      <c r="ETG2" s="592"/>
      <c r="ETH2" s="592"/>
      <c r="ETI2" s="592"/>
      <c r="ETJ2" s="592"/>
      <c r="ETK2" s="592"/>
      <c r="ETL2" s="592"/>
      <c r="ETM2" s="592"/>
      <c r="ETN2" s="592"/>
      <c r="ETO2" s="592"/>
      <c r="ETP2" s="592"/>
      <c r="ETQ2" s="592"/>
      <c r="ETR2" s="592"/>
      <c r="ETS2" s="592"/>
      <c r="ETT2" s="592"/>
      <c r="ETU2" s="592" t="s">
        <v>351</v>
      </c>
      <c r="ETV2" s="592"/>
      <c r="ETW2" s="592"/>
      <c r="ETX2" s="592"/>
      <c r="ETY2" s="592"/>
      <c r="ETZ2" s="592"/>
      <c r="EUA2" s="592"/>
      <c r="EUB2" s="592"/>
      <c r="EUC2" s="592"/>
      <c r="EUD2" s="592"/>
      <c r="EUE2" s="592"/>
      <c r="EUF2" s="592"/>
      <c r="EUG2" s="592"/>
      <c r="EUH2" s="592"/>
      <c r="EUI2" s="592"/>
      <c r="EUJ2" s="592"/>
      <c r="EUK2" s="592" t="s">
        <v>351</v>
      </c>
      <c r="EUL2" s="592"/>
      <c r="EUM2" s="592"/>
      <c r="EUN2" s="592"/>
      <c r="EUO2" s="592"/>
      <c r="EUP2" s="592"/>
      <c r="EUQ2" s="592"/>
      <c r="EUR2" s="592"/>
      <c r="EUS2" s="592"/>
      <c r="EUT2" s="592"/>
      <c r="EUU2" s="592"/>
      <c r="EUV2" s="592"/>
      <c r="EUW2" s="592"/>
      <c r="EUX2" s="592"/>
      <c r="EUY2" s="592"/>
      <c r="EUZ2" s="592"/>
      <c r="EVA2" s="592" t="s">
        <v>351</v>
      </c>
      <c r="EVB2" s="592"/>
      <c r="EVC2" s="592"/>
      <c r="EVD2" s="592"/>
      <c r="EVE2" s="592"/>
      <c r="EVF2" s="592"/>
      <c r="EVG2" s="592"/>
      <c r="EVH2" s="592"/>
      <c r="EVI2" s="592"/>
      <c r="EVJ2" s="592"/>
      <c r="EVK2" s="592"/>
      <c r="EVL2" s="592"/>
      <c r="EVM2" s="592"/>
      <c r="EVN2" s="592"/>
      <c r="EVO2" s="592"/>
      <c r="EVP2" s="592"/>
      <c r="EVQ2" s="592" t="s">
        <v>351</v>
      </c>
      <c r="EVR2" s="592"/>
      <c r="EVS2" s="592"/>
      <c r="EVT2" s="592"/>
      <c r="EVU2" s="592"/>
      <c r="EVV2" s="592"/>
      <c r="EVW2" s="592"/>
      <c r="EVX2" s="592"/>
      <c r="EVY2" s="592"/>
      <c r="EVZ2" s="592"/>
      <c r="EWA2" s="592"/>
      <c r="EWB2" s="592"/>
      <c r="EWC2" s="592"/>
      <c r="EWD2" s="592"/>
      <c r="EWE2" s="592"/>
      <c r="EWF2" s="592"/>
      <c r="EWG2" s="592" t="s">
        <v>351</v>
      </c>
      <c r="EWH2" s="592"/>
      <c r="EWI2" s="592"/>
      <c r="EWJ2" s="592"/>
      <c r="EWK2" s="592"/>
      <c r="EWL2" s="592"/>
      <c r="EWM2" s="592"/>
      <c r="EWN2" s="592"/>
      <c r="EWO2" s="592"/>
      <c r="EWP2" s="592"/>
      <c r="EWQ2" s="592"/>
      <c r="EWR2" s="592"/>
      <c r="EWS2" s="592"/>
      <c r="EWT2" s="592"/>
      <c r="EWU2" s="592"/>
      <c r="EWV2" s="592"/>
      <c r="EWW2" s="592" t="s">
        <v>351</v>
      </c>
      <c r="EWX2" s="592"/>
      <c r="EWY2" s="592"/>
      <c r="EWZ2" s="592"/>
      <c r="EXA2" s="592"/>
      <c r="EXB2" s="592"/>
      <c r="EXC2" s="592"/>
      <c r="EXD2" s="592"/>
      <c r="EXE2" s="592"/>
      <c r="EXF2" s="592"/>
      <c r="EXG2" s="592"/>
      <c r="EXH2" s="592"/>
      <c r="EXI2" s="592"/>
      <c r="EXJ2" s="592"/>
      <c r="EXK2" s="592"/>
      <c r="EXL2" s="592"/>
      <c r="EXM2" s="592" t="s">
        <v>351</v>
      </c>
      <c r="EXN2" s="592"/>
      <c r="EXO2" s="592"/>
      <c r="EXP2" s="592"/>
      <c r="EXQ2" s="592"/>
      <c r="EXR2" s="592"/>
      <c r="EXS2" s="592"/>
      <c r="EXT2" s="592"/>
      <c r="EXU2" s="592"/>
      <c r="EXV2" s="592"/>
      <c r="EXW2" s="592"/>
      <c r="EXX2" s="592"/>
      <c r="EXY2" s="592"/>
      <c r="EXZ2" s="592"/>
      <c r="EYA2" s="592"/>
      <c r="EYB2" s="592"/>
      <c r="EYC2" s="592" t="s">
        <v>351</v>
      </c>
      <c r="EYD2" s="592"/>
      <c r="EYE2" s="592"/>
      <c r="EYF2" s="592"/>
      <c r="EYG2" s="592"/>
      <c r="EYH2" s="592"/>
      <c r="EYI2" s="592"/>
      <c r="EYJ2" s="592"/>
      <c r="EYK2" s="592"/>
      <c r="EYL2" s="592"/>
      <c r="EYM2" s="592"/>
      <c r="EYN2" s="592"/>
      <c r="EYO2" s="592"/>
      <c r="EYP2" s="592"/>
      <c r="EYQ2" s="592"/>
      <c r="EYR2" s="592"/>
      <c r="EYS2" s="592" t="s">
        <v>351</v>
      </c>
      <c r="EYT2" s="592"/>
      <c r="EYU2" s="592"/>
      <c r="EYV2" s="592"/>
      <c r="EYW2" s="592"/>
      <c r="EYX2" s="592"/>
      <c r="EYY2" s="592"/>
      <c r="EYZ2" s="592"/>
      <c r="EZA2" s="592"/>
      <c r="EZB2" s="592"/>
      <c r="EZC2" s="592"/>
      <c r="EZD2" s="592"/>
      <c r="EZE2" s="592"/>
      <c r="EZF2" s="592"/>
      <c r="EZG2" s="592"/>
      <c r="EZH2" s="592"/>
      <c r="EZI2" s="592" t="s">
        <v>351</v>
      </c>
      <c r="EZJ2" s="592"/>
      <c r="EZK2" s="592"/>
      <c r="EZL2" s="592"/>
      <c r="EZM2" s="592"/>
      <c r="EZN2" s="592"/>
      <c r="EZO2" s="592"/>
      <c r="EZP2" s="592"/>
      <c r="EZQ2" s="592"/>
      <c r="EZR2" s="592"/>
      <c r="EZS2" s="592"/>
      <c r="EZT2" s="592"/>
      <c r="EZU2" s="592"/>
      <c r="EZV2" s="592"/>
      <c r="EZW2" s="592"/>
      <c r="EZX2" s="592"/>
      <c r="EZY2" s="592" t="s">
        <v>351</v>
      </c>
      <c r="EZZ2" s="592"/>
      <c r="FAA2" s="592"/>
      <c r="FAB2" s="592"/>
      <c r="FAC2" s="592"/>
      <c r="FAD2" s="592"/>
      <c r="FAE2" s="592"/>
      <c r="FAF2" s="592"/>
      <c r="FAG2" s="592"/>
      <c r="FAH2" s="592"/>
      <c r="FAI2" s="592"/>
      <c r="FAJ2" s="592"/>
      <c r="FAK2" s="592"/>
      <c r="FAL2" s="592"/>
      <c r="FAM2" s="592"/>
      <c r="FAN2" s="592"/>
      <c r="FAO2" s="592" t="s">
        <v>351</v>
      </c>
      <c r="FAP2" s="592"/>
      <c r="FAQ2" s="592"/>
      <c r="FAR2" s="592"/>
      <c r="FAS2" s="592"/>
      <c r="FAT2" s="592"/>
      <c r="FAU2" s="592"/>
      <c r="FAV2" s="592"/>
      <c r="FAW2" s="592"/>
      <c r="FAX2" s="592"/>
      <c r="FAY2" s="592"/>
      <c r="FAZ2" s="592"/>
      <c r="FBA2" s="592"/>
      <c r="FBB2" s="592"/>
      <c r="FBC2" s="592"/>
      <c r="FBD2" s="592"/>
      <c r="FBE2" s="592" t="s">
        <v>351</v>
      </c>
      <c r="FBF2" s="592"/>
      <c r="FBG2" s="592"/>
      <c r="FBH2" s="592"/>
      <c r="FBI2" s="592"/>
      <c r="FBJ2" s="592"/>
      <c r="FBK2" s="592"/>
      <c r="FBL2" s="592"/>
      <c r="FBM2" s="592"/>
      <c r="FBN2" s="592"/>
      <c r="FBO2" s="592"/>
      <c r="FBP2" s="592"/>
      <c r="FBQ2" s="592"/>
      <c r="FBR2" s="592"/>
      <c r="FBS2" s="592"/>
      <c r="FBT2" s="592"/>
      <c r="FBU2" s="592" t="s">
        <v>351</v>
      </c>
      <c r="FBV2" s="592"/>
      <c r="FBW2" s="592"/>
      <c r="FBX2" s="592"/>
      <c r="FBY2" s="592"/>
      <c r="FBZ2" s="592"/>
      <c r="FCA2" s="592"/>
      <c r="FCB2" s="592"/>
      <c r="FCC2" s="592"/>
      <c r="FCD2" s="592"/>
      <c r="FCE2" s="592"/>
      <c r="FCF2" s="592"/>
      <c r="FCG2" s="592"/>
      <c r="FCH2" s="592"/>
      <c r="FCI2" s="592"/>
      <c r="FCJ2" s="592"/>
      <c r="FCK2" s="592" t="s">
        <v>351</v>
      </c>
      <c r="FCL2" s="592"/>
      <c r="FCM2" s="592"/>
      <c r="FCN2" s="592"/>
      <c r="FCO2" s="592"/>
      <c r="FCP2" s="592"/>
      <c r="FCQ2" s="592"/>
      <c r="FCR2" s="592"/>
      <c r="FCS2" s="592"/>
      <c r="FCT2" s="592"/>
      <c r="FCU2" s="592"/>
      <c r="FCV2" s="592"/>
      <c r="FCW2" s="592"/>
      <c r="FCX2" s="592"/>
      <c r="FCY2" s="592"/>
      <c r="FCZ2" s="592"/>
      <c r="FDA2" s="592" t="s">
        <v>351</v>
      </c>
      <c r="FDB2" s="592"/>
      <c r="FDC2" s="592"/>
      <c r="FDD2" s="592"/>
      <c r="FDE2" s="592"/>
      <c r="FDF2" s="592"/>
      <c r="FDG2" s="592"/>
      <c r="FDH2" s="592"/>
      <c r="FDI2" s="592"/>
      <c r="FDJ2" s="592"/>
      <c r="FDK2" s="592"/>
      <c r="FDL2" s="592"/>
      <c r="FDM2" s="592"/>
      <c r="FDN2" s="592"/>
      <c r="FDO2" s="592"/>
      <c r="FDP2" s="592"/>
      <c r="FDQ2" s="592" t="s">
        <v>351</v>
      </c>
      <c r="FDR2" s="592"/>
      <c r="FDS2" s="592"/>
      <c r="FDT2" s="592"/>
      <c r="FDU2" s="592"/>
      <c r="FDV2" s="592"/>
      <c r="FDW2" s="592"/>
      <c r="FDX2" s="592"/>
      <c r="FDY2" s="592"/>
      <c r="FDZ2" s="592"/>
      <c r="FEA2" s="592"/>
      <c r="FEB2" s="592"/>
      <c r="FEC2" s="592"/>
      <c r="FED2" s="592"/>
      <c r="FEE2" s="592"/>
      <c r="FEF2" s="592"/>
      <c r="FEG2" s="592" t="s">
        <v>351</v>
      </c>
      <c r="FEH2" s="592"/>
      <c r="FEI2" s="592"/>
      <c r="FEJ2" s="592"/>
      <c r="FEK2" s="592"/>
      <c r="FEL2" s="592"/>
      <c r="FEM2" s="592"/>
      <c r="FEN2" s="592"/>
      <c r="FEO2" s="592"/>
      <c r="FEP2" s="592"/>
      <c r="FEQ2" s="592"/>
      <c r="FER2" s="592"/>
      <c r="FES2" s="592"/>
      <c r="FET2" s="592"/>
      <c r="FEU2" s="592"/>
      <c r="FEV2" s="592"/>
      <c r="FEW2" s="592" t="s">
        <v>351</v>
      </c>
      <c r="FEX2" s="592"/>
      <c r="FEY2" s="592"/>
      <c r="FEZ2" s="592"/>
      <c r="FFA2" s="592"/>
      <c r="FFB2" s="592"/>
      <c r="FFC2" s="592"/>
      <c r="FFD2" s="592"/>
      <c r="FFE2" s="592"/>
      <c r="FFF2" s="592"/>
      <c r="FFG2" s="592"/>
      <c r="FFH2" s="592"/>
      <c r="FFI2" s="592"/>
      <c r="FFJ2" s="592"/>
      <c r="FFK2" s="592"/>
      <c r="FFL2" s="592"/>
      <c r="FFM2" s="592" t="s">
        <v>351</v>
      </c>
      <c r="FFN2" s="592"/>
      <c r="FFO2" s="592"/>
      <c r="FFP2" s="592"/>
      <c r="FFQ2" s="592"/>
      <c r="FFR2" s="592"/>
      <c r="FFS2" s="592"/>
      <c r="FFT2" s="592"/>
      <c r="FFU2" s="592"/>
      <c r="FFV2" s="592"/>
      <c r="FFW2" s="592"/>
      <c r="FFX2" s="592"/>
      <c r="FFY2" s="592"/>
      <c r="FFZ2" s="592"/>
      <c r="FGA2" s="592"/>
      <c r="FGB2" s="592"/>
      <c r="FGC2" s="592" t="s">
        <v>351</v>
      </c>
      <c r="FGD2" s="592"/>
      <c r="FGE2" s="592"/>
      <c r="FGF2" s="592"/>
      <c r="FGG2" s="592"/>
      <c r="FGH2" s="592"/>
      <c r="FGI2" s="592"/>
      <c r="FGJ2" s="592"/>
      <c r="FGK2" s="592"/>
      <c r="FGL2" s="592"/>
      <c r="FGM2" s="592"/>
      <c r="FGN2" s="592"/>
      <c r="FGO2" s="592"/>
      <c r="FGP2" s="592"/>
      <c r="FGQ2" s="592"/>
      <c r="FGR2" s="592"/>
      <c r="FGS2" s="592" t="s">
        <v>351</v>
      </c>
      <c r="FGT2" s="592"/>
      <c r="FGU2" s="592"/>
      <c r="FGV2" s="592"/>
      <c r="FGW2" s="592"/>
      <c r="FGX2" s="592"/>
      <c r="FGY2" s="592"/>
      <c r="FGZ2" s="592"/>
      <c r="FHA2" s="592"/>
      <c r="FHB2" s="592"/>
      <c r="FHC2" s="592"/>
      <c r="FHD2" s="592"/>
      <c r="FHE2" s="592"/>
      <c r="FHF2" s="592"/>
      <c r="FHG2" s="592"/>
      <c r="FHH2" s="592"/>
      <c r="FHI2" s="592" t="s">
        <v>351</v>
      </c>
      <c r="FHJ2" s="592"/>
      <c r="FHK2" s="592"/>
      <c r="FHL2" s="592"/>
      <c r="FHM2" s="592"/>
      <c r="FHN2" s="592"/>
      <c r="FHO2" s="592"/>
      <c r="FHP2" s="592"/>
      <c r="FHQ2" s="592"/>
      <c r="FHR2" s="592"/>
      <c r="FHS2" s="592"/>
      <c r="FHT2" s="592"/>
      <c r="FHU2" s="592"/>
      <c r="FHV2" s="592"/>
      <c r="FHW2" s="592"/>
      <c r="FHX2" s="592"/>
      <c r="FHY2" s="592" t="s">
        <v>351</v>
      </c>
      <c r="FHZ2" s="592"/>
      <c r="FIA2" s="592"/>
      <c r="FIB2" s="592"/>
      <c r="FIC2" s="592"/>
      <c r="FID2" s="592"/>
      <c r="FIE2" s="592"/>
      <c r="FIF2" s="592"/>
      <c r="FIG2" s="592"/>
      <c r="FIH2" s="592"/>
      <c r="FII2" s="592"/>
      <c r="FIJ2" s="592"/>
      <c r="FIK2" s="592"/>
      <c r="FIL2" s="592"/>
      <c r="FIM2" s="592"/>
      <c r="FIN2" s="592"/>
      <c r="FIO2" s="592" t="s">
        <v>351</v>
      </c>
      <c r="FIP2" s="592"/>
      <c r="FIQ2" s="592"/>
      <c r="FIR2" s="592"/>
      <c r="FIS2" s="592"/>
      <c r="FIT2" s="592"/>
      <c r="FIU2" s="592"/>
      <c r="FIV2" s="592"/>
      <c r="FIW2" s="592"/>
      <c r="FIX2" s="592"/>
      <c r="FIY2" s="592"/>
      <c r="FIZ2" s="592"/>
      <c r="FJA2" s="592"/>
      <c r="FJB2" s="592"/>
      <c r="FJC2" s="592"/>
      <c r="FJD2" s="592"/>
      <c r="FJE2" s="592" t="s">
        <v>351</v>
      </c>
      <c r="FJF2" s="592"/>
      <c r="FJG2" s="592"/>
      <c r="FJH2" s="592"/>
      <c r="FJI2" s="592"/>
      <c r="FJJ2" s="592"/>
      <c r="FJK2" s="592"/>
      <c r="FJL2" s="592"/>
      <c r="FJM2" s="592"/>
      <c r="FJN2" s="592"/>
      <c r="FJO2" s="592"/>
      <c r="FJP2" s="592"/>
      <c r="FJQ2" s="592"/>
      <c r="FJR2" s="592"/>
      <c r="FJS2" s="592"/>
      <c r="FJT2" s="592"/>
      <c r="FJU2" s="592" t="s">
        <v>351</v>
      </c>
      <c r="FJV2" s="592"/>
      <c r="FJW2" s="592"/>
      <c r="FJX2" s="592"/>
      <c r="FJY2" s="592"/>
      <c r="FJZ2" s="592"/>
      <c r="FKA2" s="592"/>
      <c r="FKB2" s="592"/>
      <c r="FKC2" s="592"/>
      <c r="FKD2" s="592"/>
      <c r="FKE2" s="592"/>
      <c r="FKF2" s="592"/>
      <c r="FKG2" s="592"/>
      <c r="FKH2" s="592"/>
      <c r="FKI2" s="592"/>
      <c r="FKJ2" s="592"/>
      <c r="FKK2" s="592" t="s">
        <v>351</v>
      </c>
      <c r="FKL2" s="592"/>
      <c r="FKM2" s="592"/>
      <c r="FKN2" s="592"/>
      <c r="FKO2" s="592"/>
      <c r="FKP2" s="592"/>
      <c r="FKQ2" s="592"/>
      <c r="FKR2" s="592"/>
      <c r="FKS2" s="592"/>
      <c r="FKT2" s="592"/>
      <c r="FKU2" s="592"/>
      <c r="FKV2" s="592"/>
      <c r="FKW2" s="592"/>
      <c r="FKX2" s="592"/>
      <c r="FKY2" s="592"/>
      <c r="FKZ2" s="592"/>
      <c r="FLA2" s="592" t="s">
        <v>351</v>
      </c>
      <c r="FLB2" s="592"/>
      <c r="FLC2" s="592"/>
      <c r="FLD2" s="592"/>
      <c r="FLE2" s="592"/>
      <c r="FLF2" s="592"/>
      <c r="FLG2" s="592"/>
      <c r="FLH2" s="592"/>
      <c r="FLI2" s="592"/>
      <c r="FLJ2" s="592"/>
      <c r="FLK2" s="592"/>
      <c r="FLL2" s="592"/>
      <c r="FLM2" s="592"/>
      <c r="FLN2" s="592"/>
      <c r="FLO2" s="592"/>
      <c r="FLP2" s="592"/>
      <c r="FLQ2" s="592" t="s">
        <v>351</v>
      </c>
      <c r="FLR2" s="592"/>
      <c r="FLS2" s="592"/>
      <c r="FLT2" s="592"/>
      <c r="FLU2" s="592"/>
      <c r="FLV2" s="592"/>
      <c r="FLW2" s="592"/>
      <c r="FLX2" s="592"/>
      <c r="FLY2" s="592"/>
      <c r="FLZ2" s="592"/>
      <c r="FMA2" s="592"/>
      <c r="FMB2" s="592"/>
      <c r="FMC2" s="592"/>
      <c r="FMD2" s="592"/>
      <c r="FME2" s="592"/>
      <c r="FMF2" s="592"/>
      <c r="FMG2" s="592" t="s">
        <v>351</v>
      </c>
      <c r="FMH2" s="592"/>
      <c r="FMI2" s="592"/>
      <c r="FMJ2" s="592"/>
      <c r="FMK2" s="592"/>
      <c r="FML2" s="592"/>
      <c r="FMM2" s="592"/>
      <c r="FMN2" s="592"/>
      <c r="FMO2" s="592"/>
      <c r="FMP2" s="592"/>
      <c r="FMQ2" s="592"/>
      <c r="FMR2" s="592"/>
      <c r="FMS2" s="592"/>
      <c r="FMT2" s="592"/>
      <c r="FMU2" s="592"/>
      <c r="FMV2" s="592"/>
      <c r="FMW2" s="592" t="s">
        <v>351</v>
      </c>
      <c r="FMX2" s="592"/>
      <c r="FMY2" s="592"/>
      <c r="FMZ2" s="592"/>
      <c r="FNA2" s="592"/>
      <c r="FNB2" s="592"/>
      <c r="FNC2" s="592"/>
      <c r="FND2" s="592"/>
      <c r="FNE2" s="592"/>
      <c r="FNF2" s="592"/>
      <c r="FNG2" s="592"/>
      <c r="FNH2" s="592"/>
      <c r="FNI2" s="592"/>
      <c r="FNJ2" s="592"/>
      <c r="FNK2" s="592"/>
      <c r="FNL2" s="592"/>
      <c r="FNM2" s="592" t="s">
        <v>351</v>
      </c>
      <c r="FNN2" s="592"/>
      <c r="FNO2" s="592"/>
      <c r="FNP2" s="592"/>
      <c r="FNQ2" s="592"/>
      <c r="FNR2" s="592"/>
      <c r="FNS2" s="592"/>
      <c r="FNT2" s="592"/>
      <c r="FNU2" s="592"/>
      <c r="FNV2" s="592"/>
      <c r="FNW2" s="592"/>
      <c r="FNX2" s="592"/>
      <c r="FNY2" s="592"/>
      <c r="FNZ2" s="592"/>
      <c r="FOA2" s="592"/>
      <c r="FOB2" s="592"/>
      <c r="FOC2" s="592" t="s">
        <v>351</v>
      </c>
      <c r="FOD2" s="592"/>
      <c r="FOE2" s="592"/>
      <c r="FOF2" s="592"/>
      <c r="FOG2" s="592"/>
      <c r="FOH2" s="592"/>
      <c r="FOI2" s="592"/>
      <c r="FOJ2" s="592"/>
      <c r="FOK2" s="592"/>
      <c r="FOL2" s="592"/>
      <c r="FOM2" s="592"/>
      <c r="FON2" s="592"/>
      <c r="FOO2" s="592"/>
      <c r="FOP2" s="592"/>
      <c r="FOQ2" s="592"/>
      <c r="FOR2" s="592"/>
      <c r="FOS2" s="592" t="s">
        <v>351</v>
      </c>
      <c r="FOT2" s="592"/>
      <c r="FOU2" s="592"/>
      <c r="FOV2" s="592"/>
      <c r="FOW2" s="592"/>
      <c r="FOX2" s="592"/>
      <c r="FOY2" s="592"/>
      <c r="FOZ2" s="592"/>
      <c r="FPA2" s="592"/>
      <c r="FPB2" s="592"/>
      <c r="FPC2" s="592"/>
      <c r="FPD2" s="592"/>
      <c r="FPE2" s="592"/>
      <c r="FPF2" s="592"/>
      <c r="FPG2" s="592"/>
      <c r="FPH2" s="592"/>
      <c r="FPI2" s="592" t="s">
        <v>351</v>
      </c>
      <c r="FPJ2" s="592"/>
      <c r="FPK2" s="592"/>
      <c r="FPL2" s="592"/>
      <c r="FPM2" s="592"/>
      <c r="FPN2" s="592"/>
      <c r="FPO2" s="592"/>
      <c r="FPP2" s="592"/>
      <c r="FPQ2" s="592"/>
      <c r="FPR2" s="592"/>
      <c r="FPS2" s="592"/>
      <c r="FPT2" s="592"/>
      <c r="FPU2" s="592"/>
      <c r="FPV2" s="592"/>
      <c r="FPW2" s="592"/>
      <c r="FPX2" s="592"/>
      <c r="FPY2" s="592" t="s">
        <v>351</v>
      </c>
      <c r="FPZ2" s="592"/>
      <c r="FQA2" s="592"/>
      <c r="FQB2" s="592"/>
      <c r="FQC2" s="592"/>
      <c r="FQD2" s="592"/>
      <c r="FQE2" s="592"/>
      <c r="FQF2" s="592"/>
      <c r="FQG2" s="592"/>
      <c r="FQH2" s="592"/>
      <c r="FQI2" s="592"/>
      <c r="FQJ2" s="592"/>
      <c r="FQK2" s="592"/>
      <c r="FQL2" s="592"/>
      <c r="FQM2" s="592"/>
      <c r="FQN2" s="592"/>
      <c r="FQO2" s="592" t="s">
        <v>351</v>
      </c>
      <c r="FQP2" s="592"/>
      <c r="FQQ2" s="592"/>
      <c r="FQR2" s="592"/>
      <c r="FQS2" s="592"/>
      <c r="FQT2" s="592"/>
      <c r="FQU2" s="592"/>
      <c r="FQV2" s="592"/>
      <c r="FQW2" s="592"/>
      <c r="FQX2" s="592"/>
      <c r="FQY2" s="592"/>
      <c r="FQZ2" s="592"/>
      <c r="FRA2" s="592"/>
      <c r="FRB2" s="592"/>
      <c r="FRC2" s="592"/>
      <c r="FRD2" s="592"/>
      <c r="FRE2" s="592" t="s">
        <v>351</v>
      </c>
      <c r="FRF2" s="592"/>
      <c r="FRG2" s="592"/>
      <c r="FRH2" s="592"/>
      <c r="FRI2" s="592"/>
      <c r="FRJ2" s="592"/>
      <c r="FRK2" s="592"/>
      <c r="FRL2" s="592"/>
      <c r="FRM2" s="592"/>
      <c r="FRN2" s="592"/>
      <c r="FRO2" s="592"/>
      <c r="FRP2" s="592"/>
      <c r="FRQ2" s="592"/>
      <c r="FRR2" s="592"/>
      <c r="FRS2" s="592"/>
      <c r="FRT2" s="592"/>
      <c r="FRU2" s="592" t="s">
        <v>351</v>
      </c>
      <c r="FRV2" s="592"/>
      <c r="FRW2" s="592"/>
      <c r="FRX2" s="592"/>
      <c r="FRY2" s="592"/>
      <c r="FRZ2" s="592"/>
      <c r="FSA2" s="592"/>
      <c r="FSB2" s="592"/>
      <c r="FSC2" s="592"/>
      <c r="FSD2" s="592"/>
      <c r="FSE2" s="592"/>
      <c r="FSF2" s="592"/>
      <c r="FSG2" s="592"/>
      <c r="FSH2" s="592"/>
      <c r="FSI2" s="592"/>
      <c r="FSJ2" s="592"/>
      <c r="FSK2" s="592" t="s">
        <v>351</v>
      </c>
      <c r="FSL2" s="592"/>
      <c r="FSM2" s="592"/>
      <c r="FSN2" s="592"/>
      <c r="FSO2" s="592"/>
      <c r="FSP2" s="592"/>
      <c r="FSQ2" s="592"/>
      <c r="FSR2" s="592"/>
      <c r="FSS2" s="592"/>
      <c r="FST2" s="592"/>
      <c r="FSU2" s="592"/>
      <c r="FSV2" s="592"/>
      <c r="FSW2" s="592"/>
      <c r="FSX2" s="592"/>
      <c r="FSY2" s="592"/>
      <c r="FSZ2" s="592"/>
      <c r="FTA2" s="592" t="s">
        <v>351</v>
      </c>
      <c r="FTB2" s="592"/>
      <c r="FTC2" s="592"/>
      <c r="FTD2" s="592"/>
      <c r="FTE2" s="592"/>
      <c r="FTF2" s="592"/>
      <c r="FTG2" s="592"/>
      <c r="FTH2" s="592"/>
      <c r="FTI2" s="592"/>
      <c r="FTJ2" s="592"/>
      <c r="FTK2" s="592"/>
      <c r="FTL2" s="592"/>
      <c r="FTM2" s="592"/>
      <c r="FTN2" s="592"/>
      <c r="FTO2" s="592"/>
      <c r="FTP2" s="592"/>
      <c r="FTQ2" s="592" t="s">
        <v>351</v>
      </c>
      <c r="FTR2" s="592"/>
      <c r="FTS2" s="592"/>
      <c r="FTT2" s="592"/>
      <c r="FTU2" s="592"/>
      <c r="FTV2" s="592"/>
      <c r="FTW2" s="592"/>
      <c r="FTX2" s="592"/>
      <c r="FTY2" s="592"/>
      <c r="FTZ2" s="592"/>
      <c r="FUA2" s="592"/>
      <c r="FUB2" s="592"/>
      <c r="FUC2" s="592"/>
      <c r="FUD2" s="592"/>
      <c r="FUE2" s="592"/>
      <c r="FUF2" s="592"/>
      <c r="FUG2" s="592" t="s">
        <v>351</v>
      </c>
      <c r="FUH2" s="592"/>
      <c r="FUI2" s="592"/>
      <c r="FUJ2" s="592"/>
      <c r="FUK2" s="592"/>
      <c r="FUL2" s="592"/>
      <c r="FUM2" s="592"/>
      <c r="FUN2" s="592"/>
      <c r="FUO2" s="592"/>
      <c r="FUP2" s="592"/>
      <c r="FUQ2" s="592"/>
      <c r="FUR2" s="592"/>
      <c r="FUS2" s="592"/>
      <c r="FUT2" s="592"/>
      <c r="FUU2" s="592"/>
      <c r="FUV2" s="592"/>
      <c r="FUW2" s="592" t="s">
        <v>351</v>
      </c>
      <c r="FUX2" s="592"/>
      <c r="FUY2" s="592"/>
      <c r="FUZ2" s="592"/>
      <c r="FVA2" s="592"/>
      <c r="FVB2" s="592"/>
      <c r="FVC2" s="592"/>
      <c r="FVD2" s="592"/>
      <c r="FVE2" s="592"/>
      <c r="FVF2" s="592"/>
      <c r="FVG2" s="592"/>
      <c r="FVH2" s="592"/>
      <c r="FVI2" s="592"/>
      <c r="FVJ2" s="592"/>
      <c r="FVK2" s="592"/>
      <c r="FVL2" s="592"/>
      <c r="FVM2" s="592" t="s">
        <v>351</v>
      </c>
      <c r="FVN2" s="592"/>
      <c r="FVO2" s="592"/>
      <c r="FVP2" s="592"/>
      <c r="FVQ2" s="592"/>
      <c r="FVR2" s="592"/>
      <c r="FVS2" s="592"/>
      <c r="FVT2" s="592"/>
      <c r="FVU2" s="592"/>
      <c r="FVV2" s="592"/>
      <c r="FVW2" s="592"/>
      <c r="FVX2" s="592"/>
      <c r="FVY2" s="592"/>
      <c r="FVZ2" s="592"/>
      <c r="FWA2" s="592"/>
      <c r="FWB2" s="592"/>
      <c r="FWC2" s="592" t="s">
        <v>351</v>
      </c>
      <c r="FWD2" s="592"/>
      <c r="FWE2" s="592"/>
      <c r="FWF2" s="592"/>
      <c r="FWG2" s="592"/>
      <c r="FWH2" s="592"/>
      <c r="FWI2" s="592"/>
      <c r="FWJ2" s="592"/>
      <c r="FWK2" s="592"/>
      <c r="FWL2" s="592"/>
      <c r="FWM2" s="592"/>
      <c r="FWN2" s="592"/>
      <c r="FWO2" s="592"/>
      <c r="FWP2" s="592"/>
      <c r="FWQ2" s="592"/>
      <c r="FWR2" s="592"/>
      <c r="FWS2" s="592" t="s">
        <v>351</v>
      </c>
      <c r="FWT2" s="592"/>
      <c r="FWU2" s="592"/>
      <c r="FWV2" s="592"/>
      <c r="FWW2" s="592"/>
      <c r="FWX2" s="592"/>
      <c r="FWY2" s="592"/>
      <c r="FWZ2" s="592"/>
      <c r="FXA2" s="592"/>
      <c r="FXB2" s="592"/>
      <c r="FXC2" s="592"/>
      <c r="FXD2" s="592"/>
      <c r="FXE2" s="592"/>
      <c r="FXF2" s="592"/>
      <c r="FXG2" s="592"/>
      <c r="FXH2" s="592"/>
      <c r="FXI2" s="592" t="s">
        <v>351</v>
      </c>
      <c r="FXJ2" s="592"/>
      <c r="FXK2" s="592"/>
      <c r="FXL2" s="592"/>
      <c r="FXM2" s="592"/>
      <c r="FXN2" s="592"/>
      <c r="FXO2" s="592"/>
      <c r="FXP2" s="592"/>
      <c r="FXQ2" s="592"/>
      <c r="FXR2" s="592"/>
      <c r="FXS2" s="592"/>
      <c r="FXT2" s="592"/>
      <c r="FXU2" s="592"/>
      <c r="FXV2" s="592"/>
      <c r="FXW2" s="592"/>
      <c r="FXX2" s="592"/>
      <c r="FXY2" s="592" t="s">
        <v>351</v>
      </c>
      <c r="FXZ2" s="592"/>
      <c r="FYA2" s="592"/>
      <c r="FYB2" s="592"/>
      <c r="FYC2" s="592"/>
      <c r="FYD2" s="592"/>
      <c r="FYE2" s="592"/>
      <c r="FYF2" s="592"/>
      <c r="FYG2" s="592"/>
      <c r="FYH2" s="592"/>
      <c r="FYI2" s="592"/>
      <c r="FYJ2" s="592"/>
      <c r="FYK2" s="592"/>
      <c r="FYL2" s="592"/>
      <c r="FYM2" s="592"/>
      <c r="FYN2" s="592"/>
      <c r="FYO2" s="592" t="s">
        <v>351</v>
      </c>
      <c r="FYP2" s="592"/>
      <c r="FYQ2" s="592"/>
      <c r="FYR2" s="592"/>
      <c r="FYS2" s="592"/>
      <c r="FYT2" s="592"/>
      <c r="FYU2" s="592"/>
      <c r="FYV2" s="592"/>
      <c r="FYW2" s="592"/>
      <c r="FYX2" s="592"/>
      <c r="FYY2" s="592"/>
      <c r="FYZ2" s="592"/>
      <c r="FZA2" s="592"/>
      <c r="FZB2" s="592"/>
      <c r="FZC2" s="592"/>
      <c r="FZD2" s="592"/>
      <c r="FZE2" s="592" t="s">
        <v>351</v>
      </c>
      <c r="FZF2" s="592"/>
      <c r="FZG2" s="592"/>
      <c r="FZH2" s="592"/>
      <c r="FZI2" s="592"/>
      <c r="FZJ2" s="592"/>
      <c r="FZK2" s="592"/>
      <c r="FZL2" s="592"/>
      <c r="FZM2" s="592"/>
      <c r="FZN2" s="592"/>
      <c r="FZO2" s="592"/>
      <c r="FZP2" s="592"/>
      <c r="FZQ2" s="592"/>
      <c r="FZR2" s="592"/>
      <c r="FZS2" s="592"/>
      <c r="FZT2" s="592"/>
      <c r="FZU2" s="592" t="s">
        <v>351</v>
      </c>
      <c r="FZV2" s="592"/>
      <c r="FZW2" s="592"/>
      <c r="FZX2" s="592"/>
      <c r="FZY2" s="592"/>
      <c r="FZZ2" s="592"/>
      <c r="GAA2" s="592"/>
      <c r="GAB2" s="592"/>
      <c r="GAC2" s="592"/>
      <c r="GAD2" s="592"/>
      <c r="GAE2" s="592"/>
      <c r="GAF2" s="592"/>
      <c r="GAG2" s="592"/>
      <c r="GAH2" s="592"/>
      <c r="GAI2" s="592"/>
      <c r="GAJ2" s="592"/>
      <c r="GAK2" s="592" t="s">
        <v>351</v>
      </c>
      <c r="GAL2" s="592"/>
      <c r="GAM2" s="592"/>
      <c r="GAN2" s="592"/>
      <c r="GAO2" s="592"/>
      <c r="GAP2" s="592"/>
      <c r="GAQ2" s="592"/>
      <c r="GAR2" s="592"/>
      <c r="GAS2" s="592"/>
      <c r="GAT2" s="592"/>
      <c r="GAU2" s="592"/>
      <c r="GAV2" s="592"/>
      <c r="GAW2" s="592"/>
      <c r="GAX2" s="592"/>
      <c r="GAY2" s="592"/>
      <c r="GAZ2" s="592"/>
      <c r="GBA2" s="592" t="s">
        <v>351</v>
      </c>
      <c r="GBB2" s="592"/>
      <c r="GBC2" s="592"/>
      <c r="GBD2" s="592"/>
      <c r="GBE2" s="592"/>
      <c r="GBF2" s="592"/>
      <c r="GBG2" s="592"/>
      <c r="GBH2" s="592"/>
      <c r="GBI2" s="592"/>
      <c r="GBJ2" s="592"/>
      <c r="GBK2" s="592"/>
      <c r="GBL2" s="592"/>
      <c r="GBM2" s="592"/>
      <c r="GBN2" s="592"/>
      <c r="GBO2" s="592"/>
      <c r="GBP2" s="592"/>
      <c r="GBQ2" s="592" t="s">
        <v>351</v>
      </c>
      <c r="GBR2" s="592"/>
      <c r="GBS2" s="592"/>
      <c r="GBT2" s="592"/>
      <c r="GBU2" s="592"/>
      <c r="GBV2" s="592"/>
      <c r="GBW2" s="592"/>
      <c r="GBX2" s="592"/>
      <c r="GBY2" s="592"/>
      <c r="GBZ2" s="592"/>
      <c r="GCA2" s="592"/>
      <c r="GCB2" s="592"/>
      <c r="GCC2" s="592"/>
      <c r="GCD2" s="592"/>
      <c r="GCE2" s="592"/>
      <c r="GCF2" s="592"/>
      <c r="GCG2" s="592" t="s">
        <v>351</v>
      </c>
      <c r="GCH2" s="592"/>
      <c r="GCI2" s="592"/>
      <c r="GCJ2" s="592"/>
      <c r="GCK2" s="592"/>
      <c r="GCL2" s="592"/>
      <c r="GCM2" s="592"/>
      <c r="GCN2" s="592"/>
      <c r="GCO2" s="592"/>
      <c r="GCP2" s="592"/>
      <c r="GCQ2" s="592"/>
      <c r="GCR2" s="592"/>
      <c r="GCS2" s="592"/>
      <c r="GCT2" s="592"/>
      <c r="GCU2" s="592"/>
      <c r="GCV2" s="592"/>
      <c r="GCW2" s="592" t="s">
        <v>351</v>
      </c>
      <c r="GCX2" s="592"/>
      <c r="GCY2" s="592"/>
      <c r="GCZ2" s="592"/>
      <c r="GDA2" s="592"/>
      <c r="GDB2" s="592"/>
      <c r="GDC2" s="592"/>
      <c r="GDD2" s="592"/>
      <c r="GDE2" s="592"/>
      <c r="GDF2" s="592"/>
      <c r="GDG2" s="592"/>
      <c r="GDH2" s="592"/>
      <c r="GDI2" s="592"/>
      <c r="GDJ2" s="592"/>
      <c r="GDK2" s="592"/>
      <c r="GDL2" s="592"/>
      <c r="GDM2" s="592" t="s">
        <v>351</v>
      </c>
      <c r="GDN2" s="592"/>
      <c r="GDO2" s="592"/>
      <c r="GDP2" s="592"/>
      <c r="GDQ2" s="592"/>
      <c r="GDR2" s="592"/>
      <c r="GDS2" s="592"/>
      <c r="GDT2" s="592"/>
      <c r="GDU2" s="592"/>
      <c r="GDV2" s="592"/>
      <c r="GDW2" s="592"/>
      <c r="GDX2" s="592"/>
      <c r="GDY2" s="592"/>
      <c r="GDZ2" s="592"/>
      <c r="GEA2" s="592"/>
      <c r="GEB2" s="592"/>
      <c r="GEC2" s="592" t="s">
        <v>351</v>
      </c>
      <c r="GED2" s="592"/>
      <c r="GEE2" s="592"/>
      <c r="GEF2" s="592"/>
      <c r="GEG2" s="592"/>
      <c r="GEH2" s="592"/>
      <c r="GEI2" s="592"/>
      <c r="GEJ2" s="592"/>
      <c r="GEK2" s="592"/>
      <c r="GEL2" s="592"/>
      <c r="GEM2" s="592"/>
      <c r="GEN2" s="592"/>
      <c r="GEO2" s="592"/>
      <c r="GEP2" s="592"/>
      <c r="GEQ2" s="592"/>
      <c r="GER2" s="592"/>
      <c r="GES2" s="592" t="s">
        <v>351</v>
      </c>
      <c r="GET2" s="592"/>
      <c r="GEU2" s="592"/>
      <c r="GEV2" s="592"/>
      <c r="GEW2" s="592"/>
      <c r="GEX2" s="592"/>
      <c r="GEY2" s="592"/>
      <c r="GEZ2" s="592"/>
      <c r="GFA2" s="592"/>
      <c r="GFB2" s="592"/>
      <c r="GFC2" s="592"/>
      <c r="GFD2" s="592"/>
      <c r="GFE2" s="592"/>
      <c r="GFF2" s="592"/>
      <c r="GFG2" s="592"/>
      <c r="GFH2" s="592"/>
      <c r="GFI2" s="592" t="s">
        <v>351</v>
      </c>
      <c r="GFJ2" s="592"/>
      <c r="GFK2" s="592"/>
      <c r="GFL2" s="592"/>
      <c r="GFM2" s="592"/>
      <c r="GFN2" s="592"/>
      <c r="GFO2" s="592"/>
      <c r="GFP2" s="592"/>
      <c r="GFQ2" s="592"/>
      <c r="GFR2" s="592"/>
      <c r="GFS2" s="592"/>
      <c r="GFT2" s="592"/>
      <c r="GFU2" s="592"/>
      <c r="GFV2" s="592"/>
      <c r="GFW2" s="592"/>
      <c r="GFX2" s="592"/>
      <c r="GFY2" s="592" t="s">
        <v>351</v>
      </c>
      <c r="GFZ2" s="592"/>
      <c r="GGA2" s="592"/>
      <c r="GGB2" s="592"/>
      <c r="GGC2" s="592"/>
      <c r="GGD2" s="592"/>
      <c r="GGE2" s="592"/>
      <c r="GGF2" s="592"/>
      <c r="GGG2" s="592"/>
      <c r="GGH2" s="592"/>
      <c r="GGI2" s="592"/>
      <c r="GGJ2" s="592"/>
      <c r="GGK2" s="592"/>
      <c r="GGL2" s="592"/>
      <c r="GGM2" s="592"/>
      <c r="GGN2" s="592"/>
      <c r="GGO2" s="592" t="s">
        <v>351</v>
      </c>
      <c r="GGP2" s="592"/>
      <c r="GGQ2" s="592"/>
      <c r="GGR2" s="592"/>
      <c r="GGS2" s="592"/>
      <c r="GGT2" s="592"/>
      <c r="GGU2" s="592"/>
      <c r="GGV2" s="592"/>
      <c r="GGW2" s="592"/>
      <c r="GGX2" s="592"/>
      <c r="GGY2" s="592"/>
      <c r="GGZ2" s="592"/>
      <c r="GHA2" s="592"/>
      <c r="GHB2" s="592"/>
      <c r="GHC2" s="592"/>
      <c r="GHD2" s="592"/>
      <c r="GHE2" s="592" t="s">
        <v>351</v>
      </c>
      <c r="GHF2" s="592"/>
      <c r="GHG2" s="592"/>
      <c r="GHH2" s="592"/>
      <c r="GHI2" s="592"/>
      <c r="GHJ2" s="592"/>
      <c r="GHK2" s="592"/>
      <c r="GHL2" s="592"/>
      <c r="GHM2" s="592"/>
      <c r="GHN2" s="592"/>
      <c r="GHO2" s="592"/>
      <c r="GHP2" s="592"/>
      <c r="GHQ2" s="592"/>
      <c r="GHR2" s="592"/>
      <c r="GHS2" s="592"/>
      <c r="GHT2" s="592"/>
      <c r="GHU2" s="592" t="s">
        <v>351</v>
      </c>
      <c r="GHV2" s="592"/>
      <c r="GHW2" s="592"/>
      <c r="GHX2" s="592"/>
      <c r="GHY2" s="592"/>
      <c r="GHZ2" s="592"/>
      <c r="GIA2" s="592"/>
      <c r="GIB2" s="592"/>
      <c r="GIC2" s="592"/>
      <c r="GID2" s="592"/>
      <c r="GIE2" s="592"/>
      <c r="GIF2" s="592"/>
      <c r="GIG2" s="592"/>
      <c r="GIH2" s="592"/>
      <c r="GII2" s="592"/>
      <c r="GIJ2" s="592"/>
      <c r="GIK2" s="592" t="s">
        <v>351</v>
      </c>
      <c r="GIL2" s="592"/>
      <c r="GIM2" s="592"/>
      <c r="GIN2" s="592"/>
      <c r="GIO2" s="592"/>
      <c r="GIP2" s="592"/>
      <c r="GIQ2" s="592"/>
      <c r="GIR2" s="592"/>
      <c r="GIS2" s="592"/>
      <c r="GIT2" s="592"/>
      <c r="GIU2" s="592"/>
      <c r="GIV2" s="592"/>
      <c r="GIW2" s="592"/>
      <c r="GIX2" s="592"/>
      <c r="GIY2" s="592"/>
      <c r="GIZ2" s="592"/>
      <c r="GJA2" s="592" t="s">
        <v>351</v>
      </c>
      <c r="GJB2" s="592"/>
      <c r="GJC2" s="592"/>
      <c r="GJD2" s="592"/>
      <c r="GJE2" s="592"/>
      <c r="GJF2" s="592"/>
      <c r="GJG2" s="592"/>
      <c r="GJH2" s="592"/>
      <c r="GJI2" s="592"/>
      <c r="GJJ2" s="592"/>
      <c r="GJK2" s="592"/>
      <c r="GJL2" s="592"/>
      <c r="GJM2" s="592"/>
      <c r="GJN2" s="592"/>
      <c r="GJO2" s="592"/>
      <c r="GJP2" s="592"/>
      <c r="GJQ2" s="592" t="s">
        <v>351</v>
      </c>
      <c r="GJR2" s="592"/>
      <c r="GJS2" s="592"/>
      <c r="GJT2" s="592"/>
      <c r="GJU2" s="592"/>
      <c r="GJV2" s="592"/>
      <c r="GJW2" s="592"/>
      <c r="GJX2" s="592"/>
      <c r="GJY2" s="592"/>
      <c r="GJZ2" s="592"/>
      <c r="GKA2" s="592"/>
      <c r="GKB2" s="592"/>
      <c r="GKC2" s="592"/>
      <c r="GKD2" s="592"/>
      <c r="GKE2" s="592"/>
      <c r="GKF2" s="592"/>
      <c r="GKG2" s="592" t="s">
        <v>351</v>
      </c>
      <c r="GKH2" s="592"/>
      <c r="GKI2" s="592"/>
      <c r="GKJ2" s="592"/>
      <c r="GKK2" s="592"/>
      <c r="GKL2" s="592"/>
      <c r="GKM2" s="592"/>
      <c r="GKN2" s="592"/>
      <c r="GKO2" s="592"/>
      <c r="GKP2" s="592"/>
      <c r="GKQ2" s="592"/>
      <c r="GKR2" s="592"/>
      <c r="GKS2" s="592"/>
      <c r="GKT2" s="592"/>
      <c r="GKU2" s="592"/>
      <c r="GKV2" s="592"/>
      <c r="GKW2" s="592" t="s">
        <v>351</v>
      </c>
      <c r="GKX2" s="592"/>
      <c r="GKY2" s="592"/>
      <c r="GKZ2" s="592"/>
      <c r="GLA2" s="592"/>
      <c r="GLB2" s="592"/>
      <c r="GLC2" s="592"/>
      <c r="GLD2" s="592"/>
      <c r="GLE2" s="592"/>
      <c r="GLF2" s="592"/>
      <c r="GLG2" s="592"/>
      <c r="GLH2" s="592"/>
      <c r="GLI2" s="592"/>
      <c r="GLJ2" s="592"/>
      <c r="GLK2" s="592"/>
      <c r="GLL2" s="592"/>
      <c r="GLM2" s="592" t="s">
        <v>351</v>
      </c>
      <c r="GLN2" s="592"/>
      <c r="GLO2" s="592"/>
      <c r="GLP2" s="592"/>
      <c r="GLQ2" s="592"/>
      <c r="GLR2" s="592"/>
      <c r="GLS2" s="592"/>
      <c r="GLT2" s="592"/>
      <c r="GLU2" s="592"/>
      <c r="GLV2" s="592"/>
      <c r="GLW2" s="592"/>
      <c r="GLX2" s="592"/>
      <c r="GLY2" s="592"/>
      <c r="GLZ2" s="592"/>
      <c r="GMA2" s="592"/>
      <c r="GMB2" s="592"/>
      <c r="GMC2" s="592" t="s">
        <v>351</v>
      </c>
      <c r="GMD2" s="592"/>
      <c r="GME2" s="592"/>
      <c r="GMF2" s="592"/>
      <c r="GMG2" s="592"/>
      <c r="GMH2" s="592"/>
      <c r="GMI2" s="592"/>
      <c r="GMJ2" s="592"/>
      <c r="GMK2" s="592"/>
      <c r="GML2" s="592"/>
      <c r="GMM2" s="592"/>
      <c r="GMN2" s="592"/>
      <c r="GMO2" s="592"/>
      <c r="GMP2" s="592"/>
      <c r="GMQ2" s="592"/>
      <c r="GMR2" s="592"/>
      <c r="GMS2" s="592" t="s">
        <v>351</v>
      </c>
      <c r="GMT2" s="592"/>
      <c r="GMU2" s="592"/>
      <c r="GMV2" s="592"/>
      <c r="GMW2" s="592"/>
      <c r="GMX2" s="592"/>
      <c r="GMY2" s="592"/>
      <c r="GMZ2" s="592"/>
      <c r="GNA2" s="592"/>
      <c r="GNB2" s="592"/>
      <c r="GNC2" s="592"/>
      <c r="GND2" s="592"/>
      <c r="GNE2" s="592"/>
      <c r="GNF2" s="592"/>
      <c r="GNG2" s="592"/>
      <c r="GNH2" s="592"/>
      <c r="GNI2" s="592" t="s">
        <v>351</v>
      </c>
      <c r="GNJ2" s="592"/>
      <c r="GNK2" s="592"/>
      <c r="GNL2" s="592"/>
      <c r="GNM2" s="592"/>
      <c r="GNN2" s="592"/>
      <c r="GNO2" s="592"/>
      <c r="GNP2" s="592"/>
      <c r="GNQ2" s="592"/>
      <c r="GNR2" s="592"/>
      <c r="GNS2" s="592"/>
      <c r="GNT2" s="592"/>
      <c r="GNU2" s="592"/>
      <c r="GNV2" s="592"/>
      <c r="GNW2" s="592"/>
      <c r="GNX2" s="592"/>
      <c r="GNY2" s="592" t="s">
        <v>351</v>
      </c>
      <c r="GNZ2" s="592"/>
      <c r="GOA2" s="592"/>
      <c r="GOB2" s="592"/>
      <c r="GOC2" s="592"/>
      <c r="GOD2" s="592"/>
      <c r="GOE2" s="592"/>
      <c r="GOF2" s="592"/>
      <c r="GOG2" s="592"/>
      <c r="GOH2" s="592"/>
      <c r="GOI2" s="592"/>
      <c r="GOJ2" s="592"/>
      <c r="GOK2" s="592"/>
      <c r="GOL2" s="592"/>
      <c r="GOM2" s="592"/>
      <c r="GON2" s="592"/>
      <c r="GOO2" s="592" t="s">
        <v>351</v>
      </c>
      <c r="GOP2" s="592"/>
      <c r="GOQ2" s="592"/>
      <c r="GOR2" s="592"/>
      <c r="GOS2" s="592"/>
      <c r="GOT2" s="592"/>
      <c r="GOU2" s="592"/>
      <c r="GOV2" s="592"/>
      <c r="GOW2" s="592"/>
      <c r="GOX2" s="592"/>
      <c r="GOY2" s="592"/>
      <c r="GOZ2" s="592"/>
      <c r="GPA2" s="592"/>
      <c r="GPB2" s="592"/>
      <c r="GPC2" s="592"/>
      <c r="GPD2" s="592"/>
      <c r="GPE2" s="592" t="s">
        <v>351</v>
      </c>
      <c r="GPF2" s="592"/>
      <c r="GPG2" s="592"/>
      <c r="GPH2" s="592"/>
      <c r="GPI2" s="592"/>
      <c r="GPJ2" s="592"/>
      <c r="GPK2" s="592"/>
      <c r="GPL2" s="592"/>
      <c r="GPM2" s="592"/>
      <c r="GPN2" s="592"/>
      <c r="GPO2" s="592"/>
      <c r="GPP2" s="592"/>
      <c r="GPQ2" s="592"/>
      <c r="GPR2" s="592"/>
      <c r="GPS2" s="592"/>
      <c r="GPT2" s="592"/>
      <c r="GPU2" s="592" t="s">
        <v>351</v>
      </c>
      <c r="GPV2" s="592"/>
      <c r="GPW2" s="592"/>
      <c r="GPX2" s="592"/>
      <c r="GPY2" s="592"/>
      <c r="GPZ2" s="592"/>
      <c r="GQA2" s="592"/>
      <c r="GQB2" s="592"/>
      <c r="GQC2" s="592"/>
      <c r="GQD2" s="592"/>
      <c r="GQE2" s="592"/>
      <c r="GQF2" s="592"/>
      <c r="GQG2" s="592"/>
      <c r="GQH2" s="592"/>
      <c r="GQI2" s="592"/>
      <c r="GQJ2" s="592"/>
      <c r="GQK2" s="592" t="s">
        <v>351</v>
      </c>
      <c r="GQL2" s="592"/>
      <c r="GQM2" s="592"/>
      <c r="GQN2" s="592"/>
      <c r="GQO2" s="592"/>
      <c r="GQP2" s="592"/>
      <c r="GQQ2" s="592"/>
      <c r="GQR2" s="592"/>
      <c r="GQS2" s="592"/>
      <c r="GQT2" s="592"/>
      <c r="GQU2" s="592"/>
      <c r="GQV2" s="592"/>
      <c r="GQW2" s="592"/>
      <c r="GQX2" s="592"/>
      <c r="GQY2" s="592"/>
      <c r="GQZ2" s="592"/>
      <c r="GRA2" s="592" t="s">
        <v>351</v>
      </c>
      <c r="GRB2" s="592"/>
      <c r="GRC2" s="592"/>
      <c r="GRD2" s="592"/>
      <c r="GRE2" s="592"/>
      <c r="GRF2" s="592"/>
      <c r="GRG2" s="592"/>
      <c r="GRH2" s="592"/>
      <c r="GRI2" s="592"/>
      <c r="GRJ2" s="592"/>
      <c r="GRK2" s="592"/>
      <c r="GRL2" s="592"/>
      <c r="GRM2" s="592"/>
      <c r="GRN2" s="592"/>
      <c r="GRO2" s="592"/>
      <c r="GRP2" s="592"/>
      <c r="GRQ2" s="592" t="s">
        <v>351</v>
      </c>
      <c r="GRR2" s="592"/>
      <c r="GRS2" s="592"/>
      <c r="GRT2" s="592"/>
      <c r="GRU2" s="592"/>
      <c r="GRV2" s="592"/>
      <c r="GRW2" s="592"/>
      <c r="GRX2" s="592"/>
      <c r="GRY2" s="592"/>
      <c r="GRZ2" s="592"/>
      <c r="GSA2" s="592"/>
      <c r="GSB2" s="592"/>
      <c r="GSC2" s="592"/>
      <c r="GSD2" s="592"/>
      <c r="GSE2" s="592"/>
      <c r="GSF2" s="592"/>
      <c r="GSG2" s="592" t="s">
        <v>351</v>
      </c>
      <c r="GSH2" s="592"/>
      <c r="GSI2" s="592"/>
      <c r="GSJ2" s="592"/>
      <c r="GSK2" s="592"/>
      <c r="GSL2" s="592"/>
      <c r="GSM2" s="592"/>
      <c r="GSN2" s="592"/>
      <c r="GSO2" s="592"/>
      <c r="GSP2" s="592"/>
      <c r="GSQ2" s="592"/>
      <c r="GSR2" s="592"/>
      <c r="GSS2" s="592"/>
      <c r="GST2" s="592"/>
      <c r="GSU2" s="592"/>
      <c r="GSV2" s="592"/>
      <c r="GSW2" s="592" t="s">
        <v>351</v>
      </c>
      <c r="GSX2" s="592"/>
      <c r="GSY2" s="592"/>
      <c r="GSZ2" s="592"/>
      <c r="GTA2" s="592"/>
      <c r="GTB2" s="592"/>
      <c r="GTC2" s="592"/>
      <c r="GTD2" s="592"/>
      <c r="GTE2" s="592"/>
      <c r="GTF2" s="592"/>
      <c r="GTG2" s="592"/>
      <c r="GTH2" s="592"/>
      <c r="GTI2" s="592"/>
      <c r="GTJ2" s="592"/>
      <c r="GTK2" s="592"/>
      <c r="GTL2" s="592"/>
      <c r="GTM2" s="592" t="s">
        <v>351</v>
      </c>
      <c r="GTN2" s="592"/>
      <c r="GTO2" s="592"/>
      <c r="GTP2" s="592"/>
      <c r="GTQ2" s="592"/>
      <c r="GTR2" s="592"/>
      <c r="GTS2" s="592"/>
      <c r="GTT2" s="592"/>
      <c r="GTU2" s="592"/>
      <c r="GTV2" s="592"/>
      <c r="GTW2" s="592"/>
      <c r="GTX2" s="592"/>
      <c r="GTY2" s="592"/>
      <c r="GTZ2" s="592"/>
      <c r="GUA2" s="592"/>
      <c r="GUB2" s="592"/>
      <c r="GUC2" s="592" t="s">
        <v>351</v>
      </c>
      <c r="GUD2" s="592"/>
      <c r="GUE2" s="592"/>
      <c r="GUF2" s="592"/>
      <c r="GUG2" s="592"/>
      <c r="GUH2" s="592"/>
      <c r="GUI2" s="592"/>
      <c r="GUJ2" s="592"/>
      <c r="GUK2" s="592"/>
      <c r="GUL2" s="592"/>
      <c r="GUM2" s="592"/>
      <c r="GUN2" s="592"/>
      <c r="GUO2" s="592"/>
      <c r="GUP2" s="592"/>
      <c r="GUQ2" s="592"/>
      <c r="GUR2" s="592"/>
      <c r="GUS2" s="592" t="s">
        <v>351</v>
      </c>
      <c r="GUT2" s="592"/>
      <c r="GUU2" s="592"/>
      <c r="GUV2" s="592"/>
      <c r="GUW2" s="592"/>
      <c r="GUX2" s="592"/>
      <c r="GUY2" s="592"/>
      <c r="GUZ2" s="592"/>
      <c r="GVA2" s="592"/>
      <c r="GVB2" s="592"/>
      <c r="GVC2" s="592"/>
      <c r="GVD2" s="592"/>
      <c r="GVE2" s="592"/>
      <c r="GVF2" s="592"/>
      <c r="GVG2" s="592"/>
      <c r="GVH2" s="592"/>
      <c r="GVI2" s="592" t="s">
        <v>351</v>
      </c>
      <c r="GVJ2" s="592"/>
      <c r="GVK2" s="592"/>
      <c r="GVL2" s="592"/>
      <c r="GVM2" s="592"/>
      <c r="GVN2" s="592"/>
      <c r="GVO2" s="592"/>
      <c r="GVP2" s="592"/>
      <c r="GVQ2" s="592"/>
      <c r="GVR2" s="592"/>
      <c r="GVS2" s="592"/>
      <c r="GVT2" s="592"/>
      <c r="GVU2" s="592"/>
      <c r="GVV2" s="592"/>
      <c r="GVW2" s="592"/>
      <c r="GVX2" s="592"/>
      <c r="GVY2" s="592" t="s">
        <v>351</v>
      </c>
      <c r="GVZ2" s="592"/>
      <c r="GWA2" s="592"/>
      <c r="GWB2" s="592"/>
      <c r="GWC2" s="592"/>
      <c r="GWD2" s="592"/>
      <c r="GWE2" s="592"/>
      <c r="GWF2" s="592"/>
      <c r="GWG2" s="592"/>
      <c r="GWH2" s="592"/>
      <c r="GWI2" s="592"/>
      <c r="GWJ2" s="592"/>
      <c r="GWK2" s="592"/>
      <c r="GWL2" s="592"/>
      <c r="GWM2" s="592"/>
      <c r="GWN2" s="592"/>
      <c r="GWO2" s="592" t="s">
        <v>351</v>
      </c>
      <c r="GWP2" s="592"/>
      <c r="GWQ2" s="592"/>
      <c r="GWR2" s="592"/>
      <c r="GWS2" s="592"/>
      <c r="GWT2" s="592"/>
      <c r="GWU2" s="592"/>
      <c r="GWV2" s="592"/>
      <c r="GWW2" s="592"/>
      <c r="GWX2" s="592"/>
      <c r="GWY2" s="592"/>
      <c r="GWZ2" s="592"/>
      <c r="GXA2" s="592"/>
      <c r="GXB2" s="592"/>
      <c r="GXC2" s="592"/>
      <c r="GXD2" s="592"/>
      <c r="GXE2" s="592" t="s">
        <v>351</v>
      </c>
      <c r="GXF2" s="592"/>
      <c r="GXG2" s="592"/>
      <c r="GXH2" s="592"/>
      <c r="GXI2" s="592"/>
      <c r="GXJ2" s="592"/>
      <c r="GXK2" s="592"/>
      <c r="GXL2" s="592"/>
      <c r="GXM2" s="592"/>
      <c r="GXN2" s="592"/>
      <c r="GXO2" s="592"/>
      <c r="GXP2" s="592"/>
      <c r="GXQ2" s="592"/>
      <c r="GXR2" s="592"/>
      <c r="GXS2" s="592"/>
      <c r="GXT2" s="592"/>
      <c r="GXU2" s="592" t="s">
        <v>351</v>
      </c>
      <c r="GXV2" s="592"/>
      <c r="GXW2" s="592"/>
      <c r="GXX2" s="592"/>
      <c r="GXY2" s="592"/>
      <c r="GXZ2" s="592"/>
      <c r="GYA2" s="592"/>
      <c r="GYB2" s="592"/>
      <c r="GYC2" s="592"/>
      <c r="GYD2" s="592"/>
      <c r="GYE2" s="592"/>
      <c r="GYF2" s="592"/>
      <c r="GYG2" s="592"/>
      <c r="GYH2" s="592"/>
      <c r="GYI2" s="592"/>
      <c r="GYJ2" s="592"/>
      <c r="GYK2" s="592" t="s">
        <v>351</v>
      </c>
      <c r="GYL2" s="592"/>
      <c r="GYM2" s="592"/>
      <c r="GYN2" s="592"/>
      <c r="GYO2" s="592"/>
      <c r="GYP2" s="592"/>
      <c r="GYQ2" s="592"/>
      <c r="GYR2" s="592"/>
      <c r="GYS2" s="592"/>
      <c r="GYT2" s="592"/>
      <c r="GYU2" s="592"/>
      <c r="GYV2" s="592"/>
      <c r="GYW2" s="592"/>
      <c r="GYX2" s="592"/>
      <c r="GYY2" s="592"/>
      <c r="GYZ2" s="592"/>
      <c r="GZA2" s="592" t="s">
        <v>351</v>
      </c>
      <c r="GZB2" s="592"/>
      <c r="GZC2" s="592"/>
      <c r="GZD2" s="592"/>
      <c r="GZE2" s="592"/>
      <c r="GZF2" s="592"/>
      <c r="GZG2" s="592"/>
      <c r="GZH2" s="592"/>
      <c r="GZI2" s="592"/>
      <c r="GZJ2" s="592"/>
      <c r="GZK2" s="592"/>
      <c r="GZL2" s="592"/>
      <c r="GZM2" s="592"/>
      <c r="GZN2" s="592"/>
      <c r="GZO2" s="592"/>
      <c r="GZP2" s="592"/>
      <c r="GZQ2" s="592" t="s">
        <v>351</v>
      </c>
      <c r="GZR2" s="592"/>
      <c r="GZS2" s="592"/>
      <c r="GZT2" s="592"/>
      <c r="GZU2" s="592"/>
      <c r="GZV2" s="592"/>
      <c r="GZW2" s="592"/>
      <c r="GZX2" s="592"/>
      <c r="GZY2" s="592"/>
      <c r="GZZ2" s="592"/>
      <c r="HAA2" s="592"/>
      <c r="HAB2" s="592"/>
      <c r="HAC2" s="592"/>
      <c r="HAD2" s="592"/>
      <c r="HAE2" s="592"/>
      <c r="HAF2" s="592"/>
      <c r="HAG2" s="592" t="s">
        <v>351</v>
      </c>
      <c r="HAH2" s="592"/>
      <c r="HAI2" s="592"/>
      <c r="HAJ2" s="592"/>
      <c r="HAK2" s="592"/>
      <c r="HAL2" s="592"/>
      <c r="HAM2" s="592"/>
      <c r="HAN2" s="592"/>
      <c r="HAO2" s="592"/>
      <c r="HAP2" s="592"/>
      <c r="HAQ2" s="592"/>
      <c r="HAR2" s="592"/>
      <c r="HAS2" s="592"/>
      <c r="HAT2" s="592"/>
      <c r="HAU2" s="592"/>
      <c r="HAV2" s="592"/>
      <c r="HAW2" s="592" t="s">
        <v>351</v>
      </c>
      <c r="HAX2" s="592"/>
      <c r="HAY2" s="592"/>
      <c r="HAZ2" s="592"/>
      <c r="HBA2" s="592"/>
      <c r="HBB2" s="592"/>
      <c r="HBC2" s="592"/>
      <c r="HBD2" s="592"/>
      <c r="HBE2" s="592"/>
      <c r="HBF2" s="592"/>
      <c r="HBG2" s="592"/>
      <c r="HBH2" s="592"/>
      <c r="HBI2" s="592"/>
      <c r="HBJ2" s="592"/>
      <c r="HBK2" s="592"/>
      <c r="HBL2" s="592"/>
      <c r="HBM2" s="592" t="s">
        <v>351</v>
      </c>
      <c r="HBN2" s="592"/>
      <c r="HBO2" s="592"/>
      <c r="HBP2" s="592"/>
      <c r="HBQ2" s="592"/>
      <c r="HBR2" s="592"/>
      <c r="HBS2" s="592"/>
      <c r="HBT2" s="592"/>
      <c r="HBU2" s="592"/>
      <c r="HBV2" s="592"/>
      <c r="HBW2" s="592"/>
      <c r="HBX2" s="592"/>
      <c r="HBY2" s="592"/>
      <c r="HBZ2" s="592"/>
      <c r="HCA2" s="592"/>
      <c r="HCB2" s="592"/>
      <c r="HCC2" s="592" t="s">
        <v>351</v>
      </c>
      <c r="HCD2" s="592"/>
      <c r="HCE2" s="592"/>
      <c r="HCF2" s="592"/>
      <c r="HCG2" s="592"/>
      <c r="HCH2" s="592"/>
      <c r="HCI2" s="592"/>
      <c r="HCJ2" s="592"/>
      <c r="HCK2" s="592"/>
      <c r="HCL2" s="592"/>
      <c r="HCM2" s="592"/>
      <c r="HCN2" s="592"/>
      <c r="HCO2" s="592"/>
      <c r="HCP2" s="592"/>
      <c r="HCQ2" s="592"/>
      <c r="HCR2" s="592"/>
      <c r="HCS2" s="592" t="s">
        <v>351</v>
      </c>
      <c r="HCT2" s="592"/>
      <c r="HCU2" s="592"/>
      <c r="HCV2" s="592"/>
      <c r="HCW2" s="592"/>
      <c r="HCX2" s="592"/>
      <c r="HCY2" s="592"/>
      <c r="HCZ2" s="592"/>
      <c r="HDA2" s="592"/>
      <c r="HDB2" s="592"/>
      <c r="HDC2" s="592"/>
      <c r="HDD2" s="592"/>
      <c r="HDE2" s="592"/>
      <c r="HDF2" s="592"/>
      <c r="HDG2" s="592"/>
      <c r="HDH2" s="592"/>
      <c r="HDI2" s="592" t="s">
        <v>351</v>
      </c>
      <c r="HDJ2" s="592"/>
      <c r="HDK2" s="592"/>
      <c r="HDL2" s="592"/>
      <c r="HDM2" s="592"/>
      <c r="HDN2" s="592"/>
      <c r="HDO2" s="592"/>
      <c r="HDP2" s="592"/>
      <c r="HDQ2" s="592"/>
      <c r="HDR2" s="592"/>
      <c r="HDS2" s="592"/>
      <c r="HDT2" s="592"/>
      <c r="HDU2" s="592"/>
      <c r="HDV2" s="592"/>
      <c r="HDW2" s="592"/>
      <c r="HDX2" s="592"/>
      <c r="HDY2" s="592" t="s">
        <v>351</v>
      </c>
      <c r="HDZ2" s="592"/>
      <c r="HEA2" s="592"/>
      <c r="HEB2" s="592"/>
      <c r="HEC2" s="592"/>
      <c r="HED2" s="592"/>
      <c r="HEE2" s="592"/>
      <c r="HEF2" s="592"/>
      <c r="HEG2" s="592"/>
      <c r="HEH2" s="592"/>
      <c r="HEI2" s="592"/>
      <c r="HEJ2" s="592"/>
      <c r="HEK2" s="592"/>
      <c r="HEL2" s="592"/>
      <c r="HEM2" s="592"/>
      <c r="HEN2" s="592"/>
      <c r="HEO2" s="592" t="s">
        <v>351</v>
      </c>
      <c r="HEP2" s="592"/>
      <c r="HEQ2" s="592"/>
      <c r="HER2" s="592"/>
      <c r="HES2" s="592"/>
      <c r="HET2" s="592"/>
      <c r="HEU2" s="592"/>
      <c r="HEV2" s="592"/>
      <c r="HEW2" s="592"/>
      <c r="HEX2" s="592"/>
      <c r="HEY2" s="592"/>
      <c r="HEZ2" s="592"/>
      <c r="HFA2" s="592"/>
      <c r="HFB2" s="592"/>
      <c r="HFC2" s="592"/>
      <c r="HFD2" s="592"/>
      <c r="HFE2" s="592" t="s">
        <v>351</v>
      </c>
      <c r="HFF2" s="592"/>
      <c r="HFG2" s="592"/>
      <c r="HFH2" s="592"/>
      <c r="HFI2" s="592"/>
      <c r="HFJ2" s="592"/>
      <c r="HFK2" s="592"/>
      <c r="HFL2" s="592"/>
      <c r="HFM2" s="592"/>
      <c r="HFN2" s="592"/>
      <c r="HFO2" s="592"/>
      <c r="HFP2" s="592"/>
      <c r="HFQ2" s="592"/>
      <c r="HFR2" s="592"/>
      <c r="HFS2" s="592"/>
      <c r="HFT2" s="592"/>
      <c r="HFU2" s="592" t="s">
        <v>351</v>
      </c>
      <c r="HFV2" s="592"/>
      <c r="HFW2" s="592"/>
      <c r="HFX2" s="592"/>
      <c r="HFY2" s="592"/>
      <c r="HFZ2" s="592"/>
      <c r="HGA2" s="592"/>
      <c r="HGB2" s="592"/>
      <c r="HGC2" s="592"/>
      <c r="HGD2" s="592"/>
      <c r="HGE2" s="592"/>
      <c r="HGF2" s="592"/>
      <c r="HGG2" s="592"/>
      <c r="HGH2" s="592"/>
      <c r="HGI2" s="592"/>
      <c r="HGJ2" s="592"/>
      <c r="HGK2" s="592" t="s">
        <v>351</v>
      </c>
      <c r="HGL2" s="592"/>
      <c r="HGM2" s="592"/>
      <c r="HGN2" s="592"/>
      <c r="HGO2" s="592"/>
      <c r="HGP2" s="592"/>
      <c r="HGQ2" s="592"/>
      <c r="HGR2" s="592"/>
      <c r="HGS2" s="592"/>
      <c r="HGT2" s="592"/>
      <c r="HGU2" s="592"/>
      <c r="HGV2" s="592"/>
      <c r="HGW2" s="592"/>
      <c r="HGX2" s="592"/>
      <c r="HGY2" s="592"/>
      <c r="HGZ2" s="592"/>
      <c r="HHA2" s="592" t="s">
        <v>351</v>
      </c>
      <c r="HHB2" s="592"/>
      <c r="HHC2" s="592"/>
      <c r="HHD2" s="592"/>
      <c r="HHE2" s="592"/>
      <c r="HHF2" s="592"/>
      <c r="HHG2" s="592"/>
      <c r="HHH2" s="592"/>
      <c r="HHI2" s="592"/>
      <c r="HHJ2" s="592"/>
      <c r="HHK2" s="592"/>
      <c r="HHL2" s="592"/>
      <c r="HHM2" s="592"/>
      <c r="HHN2" s="592"/>
      <c r="HHO2" s="592"/>
      <c r="HHP2" s="592"/>
      <c r="HHQ2" s="592" t="s">
        <v>351</v>
      </c>
      <c r="HHR2" s="592"/>
      <c r="HHS2" s="592"/>
      <c r="HHT2" s="592"/>
      <c r="HHU2" s="592"/>
      <c r="HHV2" s="592"/>
      <c r="HHW2" s="592"/>
      <c r="HHX2" s="592"/>
      <c r="HHY2" s="592"/>
      <c r="HHZ2" s="592"/>
      <c r="HIA2" s="592"/>
      <c r="HIB2" s="592"/>
      <c r="HIC2" s="592"/>
      <c r="HID2" s="592"/>
      <c r="HIE2" s="592"/>
      <c r="HIF2" s="592"/>
      <c r="HIG2" s="592" t="s">
        <v>351</v>
      </c>
      <c r="HIH2" s="592"/>
      <c r="HII2" s="592"/>
      <c r="HIJ2" s="592"/>
      <c r="HIK2" s="592"/>
      <c r="HIL2" s="592"/>
      <c r="HIM2" s="592"/>
      <c r="HIN2" s="592"/>
      <c r="HIO2" s="592"/>
      <c r="HIP2" s="592"/>
      <c r="HIQ2" s="592"/>
      <c r="HIR2" s="592"/>
      <c r="HIS2" s="592"/>
      <c r="HIT2" s="592"/>
      <c r="HIU2" s="592"/>
      <c r="HIV2" s="592"/>
      <c r="HIW2" s="592" t="s">
        <v>351</v>
      </c>
      <c r="HIX2" s="592"/>
      <c r="HIY2" s="592"/>
      <c r="HIZ2" s="592"/>
      <c r="HJA2" s="592"/>
      <c r="HJB2" s="592"/>
      <c r="HJC2" s="592"/>
      <c r="HJD2" s="592"/>
      <c r="HJE2" s="592"/>
      <c r="HJF2" s="592"/>
      <c r="HJG2" s="592"/>
      <c r="HJH2" s="592"/>
      <c r="HJI2" s="592"/>
      <c r="HJJ2" s="592"/>
      <c r="HJK2" s="592"/>
      <c r="HJL2" s="592"/>
      <c r="HJM2" s="592" t="s">
        <v>351</v>
      </c>
      <c r="HJN2" s="592"/>
      <c r="HJO2" s="592"/>
      <c r="HJP2" s="592"/>
      <c r="HJQ2" s="592"/>
      <c r="HJR2" s="592"/>
      <c r="HJS2" s="592"/>
      <c r="HJT2" s="592"/>
      <c r="HJU2" s="592"/>
      <c r="HJV2" s="592"/>
      <c r="HJW2" s="592"/>
      <c r="HJX2" s="592"/>
      <c r="HJY2" s="592"/>
      <c r="HJZ2" s="592"/>
      <c r="HKA2" s="592"/>
      <c r="HKB2" s="592"/>
      <c r="HKC2" s="592" t="s">
        <v>351</v>
      </c>
      <c r="HKD2" s="592"/>
      <c r="HKE2" s="592"/>
      <c r="HKF2" s="592"/>
      <c r="HKG2" s="592"/>
      <c r="HKH2" s="592"/>
      <c r="HKI2" s="592"/>
      <c r="HKJ2" s="592"/>
      <c r="HKK2" s="592"/>
      <c r="HKL2" s="592"/>
      <c r="HKM2" s="592"/>
      <c r="HKN2" s="592"/>
      <c r="HKO2" s="592"/>
      <c r="HKP2" s="592"/>
      <c r="HKQ2" s="592"/>
      <c r="HKR2" s="592"/>
      <c r="HKS2" s="592" t="s">
        <v>351</v>
      </c>
      <c r="HKT2" s="592"/>
      <c r="HKU2" s="592"/>
      <c r="HKV2" s="592"/>
      <c r="HKW2" s="592"/>
      <c r="HKX2" s="592"/>
      <c r="HKY2" s="592"/>
      <c r="HKZ2" s="592"/>
      <c r="HLA2" s="592"/>
      <c r="HLB2" s="592"/>
      <c r="HLC2" s="592"/>
      <c r="HLD2" s="592"/>
      <c r="HLE2" s="592"/>
      <c r="HLF2" s="592"/>
      <c r="HLG2" s="592"/>
      <c r="HLH2" s="592"/>
      <c r="HLI2" s="592" t="s">
        <v>351</v>
      </c>
      <c r="HLJ2" s="592"/>
      <c r="HLK2" s="592"/>
      <c r="HLL2" s="592"/>
      <c r="HLM2" s="592"/>
      <c r="HLN2" s="592"/>
      <c r="HLO2" s="592"/>
      <c r="HLP2" s="592"/>
      <c r="HLQ2" s="592"/>
      <c r="HLR2" s="592"/>
      <c r="HLS2" s="592"/>
      <c r="HLT2" s="592"/>
      <c r="HLU2" s="592"/>
      <c r="HLV2" s="592"/>
      <c r="HLW2" s="592"/>
      <c r="HLX2" s="592"/>
      <c r="HLY2" s="592" t="s">
        <v>351</v>
      </c>
      <c r="HLZ2" s="592"/>
      <c r="HMA2" s="592"/>
      <c r="HMB2" s="592"/>
      <c r="HMC2" s="592"/>
      <c r="HMD2" s="592"/>
      <c r="HME2" s="592"/>
      <c r="HMF2" s="592"/>
      <c r="HMG2" s="592"/>
      <c r="HMH2" s="592"/>
      <c r="HMI2" s="592"/>
      <c r="HMJ2" s="592"/>
      <c r="HMK2" s="592"/>
      <c r="HML2" s="592"/>
      <c r="HMM2" s="592"/>
      <c r="HMN2" s="592"/>
      <c r="HMO2" s="592" t="s">
        <v>351</v>
      </c>
      <c r="HMP2" s="592"/>
      <c r="HMQ2" s="592"/>
      <c r="HMR2" s="592"/>
      <c r="HMS2" s="592"/>
      <c r="HMT2" s="592"/>
      <c r="HMU2" s="592"/>
      <c r="HMV2" s="592"/>
      <c r="HMW2" s="592"/>
      <c r="HMX2" s="592"/>
      <c r="HMY2" s="592"/>
      <c r="HMZ2" s="592"/>
      <c r="HNA2" s="592"/>
      <c r="HNB2" s="592"/>
      <c r="HNC2" s="592"/>
      <c r="HND2" s="592"/>
      <c r="HNE2" s="592" t="s">
        <v>351</v>
      </c>
      <c r="HNF2" s="592"/>
      <c r="HNG2" s="592"/>
      <c r="HNH2" s="592"/>
      <c r="HNI2" s="592"/>
      <c r="HNJ2" s="592"/>
      <c r="HNK2" s="592"/>
      <c r="HNL2" s="592"/>
      <c r="HNM2" s="592"/>
      <c r="HNN2" s="592"/>
      <c r="HNO2" s="592"/>
      <c r="HNP2" s="592"/>
      <c r="HNQ2" s="592"/>
      <c r="HNR2" s="592"/>
      <c r="HNS2" s="592"/>
      <c r="HNT2" s="592"/>
      <c r="HNU2" s="592" t="s">
        <v>351</v>
      </c>
      <c r="HNV2" s="592"/>
      <c r="HNW2" s="592"/>
      <c r="HNX2" s="592"/>
      <c r="HNY2" s="592"/>
      <c r="HNZ2" s="592"/>
      <c r="HOA2" s="592"/>
      <c r="HOB2" s="592"/>
      <c r="HOC2" s="592"/>
      <c r="HOD2" s="592"/>
      <c r="HOE2" s="592"/>
      <c r="HOF2" s="592"/>
      <c r="HOG2" s="592"/>
      <c r="HOH2" s="592"/>
      <c r="HOI2" s="592"/>
      <c r="HOJ2" s="592"/>
      <c r="HOK2" s="592" t="s">
        <v>351</v>
      </c>
      <c r="HOL2" s="592"/>
      <c r="HOM2" s="592"/>
      <c r="HON2" s="592"/>
      <c r="HOO2" s="592"/>
      <c r="HOP2" s="592"/>
      <c r="HOQ2" s="592"/>
      <c r="HOR2" s="592"/>
      <c r="HOS2" s="592"/>
      <c r="HOT2" s="592"/>
      <c r="HOU2" s="592"/>
      <c r="HOV2" s="592"/>
      <c r="HOW2" s="592"/>
      <c r="HOX2" s="592"/>
      <c r="HOY2" s="592"/>
      <c r="HOZ2" s="592"/>
      <c r="HPA2" s="592" t="s">
        <v>351</v>
      </c>
      <c r="HPB2" s="592"/>
      <c r="HPC2" s="592"/>
      <c r="HPD2" s="592"/>
      <c r="HPE2" s="592"/>
      <c r="HPF2" s="592"/>
      <c r="HPG2" s="592"/>
      <c r="HPH2" s="592"/>
      <c r="HPI2" s="592"/>
      <c r="HPJ2" s="592"/>
      <c r="HPK2" s="592"/>
      <c r="HPL2" s="592"/>
      <c r="HPM2" s="592"/>
      <c r="HPN2" s="592"/>
      <c r="HPO2" s="592"/>
      <c r="HPP2" s="592"/>
      <c r="HPQ2" s="592" t="s">
        <v>351</v>
      </c>
      <c r="HPR2" s="592"/>
      <c r="HPS2" s="592"/>
      <c r="HPT2" s="592"/>
      <c r="HPU2" s="592"/>
      <c r="HPV2" s="592"/>
      <c r="HPW2" s="592"/>
      <c r="HPX2" s="592"/>
      <c r="HPY2" s="592"/>
      <c r="HPZ2" s="592"/>
      <c r="HQA2" s="592"/>
      <c r="HQB2" s="592"/>
      <c r="HQC2" s="592"/>
      <c r="HQD2" s="592"/>
      <c r="HQE2" s="592"/>
      <c r="HQF2" s="592"/>
      <c r="HQG2" s="592" t="s">
        <v>351</v>
      </c>
      <c r="HQH2" s="592"/>
      <c r="HQI2" s="592"/>
      <c r="HQJ2" s="592"/>
      <c r="HQK2" s="592"/>
      <c r="HQL2" s="592"/>
      <c r="HQM2" s="592"/>
      <c r="HQN2" s="592"/>
      <c r="HQO2" s="592"/>
      <c r="HQP2" s="592"/>
      <c r="HQQ2" s="592"/>
      <c r="HQR2" s="592"/>
      <c r="HQS2" s="592"/>
      <c r="HQT2" s="592"/>
      <c r="HQU2" s="592"/>
      <c r="HQV2" s="592"/>
      <c r="HQW2" s="592" t="s">
        <v>351</v>
      </c>
      <c r="HQX2" s="592"/>
      <c r="HQY2" s="592"/>
      <c r="HQZ2" s="592"/>
      <c r="HRA2" s="592"/>
      <c r="HRB2" s="592"/>
      <c r="HRC2" s="592"/>
      <c r="HRD2" s="592"/>
      <c r="HRE2" s="592"/>
      <c r="HRF2" s="592"/>
      <c r="HRG2" s="592"/>
      <c r="HRH2" s="592"/>
      <c r="HRI2" s="592"/>
      <c r="HRJ2" s="592"/>
      <c r="HRK2" s="592"/>
      <c r="HRL2" s="592"/>
      <c r="HRM2" s="592" t="s">
        <v>351</v>
      </c>
      <c r="HRN2" s="592"/>
      <c r="HRO2" s="592"/>
      <c r="HRP2" s="592"/>
      <c r="HRQ2" s="592"/>
      <c r="HRR2" s="592"/>
      <c r="HRS2" s="592"/>
      <c r="HRT2" s="592"/>
      <c r="HRU2" s="592"/>
      <c r="HRV2" s="592"/>
      <c r="HRW2" s="592"/>
      <c r="HRX2" s="592"/>
      <c r="HRY2" s="592"/>
      <c r="HRZ2" s="592"/>
      <c r="HSA2" s="592"/>
      <c r="HSB2" s="592"/>
      <c r="HSC2" s="592" t="s">
        <v>351</v>
      </c>
      <c r="HSD2" s="592"/>
      <c r="HSE2" s="592"/>
      <c r="HSF2" s="592"/>
      <c r="HSG2" s="592"/>
      <c r="HSH2" s="592"/>
      <c r="HSI2" s="592"/>
      <c r="HSJ2" s="592"/>
      <c r="HSK2" s="592"/>
      <c r="HSL2" s="592"/>
      <c r="HSM2" s="592"/>
      <c r="HSN2" s="592"/>
      <c r="HSO2" s="592"/>
      <c r="HSP2" s="592"/>
      <c r="HSQ2" s="592"/>
      <c r="HSR2" s="592"/>
      <c r="HSS2" s="592" t="s">
        <v>351</v>
      </c>
      <c r="HST2" s="592"/>
      <c r="HSU2" s="592"/>
      <c r="HSV2" s="592"/>
      <c r="HSW2" s="592"/>
      <c r="HSX2" s="592"/>
      <c r="HSY2" s="592"/>
      <c r="HSZ2" s="592"/>
      <c r="HTA2" s="592"/>
      <c r="HTB2" s="592"/>
      <c r="HTC2" s="592"/>
      <c r="HTD2" s="592"/>
      <c r="HTE2" s="592"/>
      <c r="HTF2" s="592"/>
      <c r="HTG2" s="592"/>
      <c r="HTH2" s="592"/>
      <c r="HTI2" s="592" t="s">
        <v>351</v>
      </c>
      <c r="HTJ2" s="592"/>
      <c r="HTK2" s="592"/>
      <c r="HTL2" s="592"/>
      <c r="HTM2" s="592"/>
      <c r="HTN2" s="592"/>
      <c r="HTO2" s="592"/>
      <c r="HTP2" s="592"/>
      <c r="HTQ2" s="592"/>
      <c r="HTR2" s="592"/>
      <c r="HTS2" s="592"/>
      <c r="HTT2" s="592"/>
      <c r="HTU2" s="592"/>
      <c r="HTV2" s="592"/>
      <c r="HTW2" s="592"/>
      <c r="HTX2" s="592"/>
      <c r="HTY2" s="592" t="s">
        <v>351</v>
      </c>
      <c r="HTZ2" s="592"/>
      <c r="HUA2" s="592"/>
      <c r="HUB2" s="592"/>
      <c r="HUC2" s="592"/>
      <c r="HUD2" s="592"/>
      <c r="HUE2" s="592"/>
      <c r="HUF2" s="592"/>
      <c r="HUG2" s="592"/>
      <c r="HUH2" s="592"/>
      <c r="HUI2" s="592"/>
      <c r="HUJ2" s="592"/>
      <c r="HUK2" s="592"/>
      <c r="HUL2" s="592"/>
      <c r="HUM2" s="592"/>
      <c r="HUN2" s="592"/>
      <c r="HUO2" s="592" t="s">
        <v>351</v>
      </c>
      <c r="HUP2" s="592"/>
      <c r="HUQ2" s="592"/>
      <c r="HUR2" s="592"/>
      <c r="HUS2" s="592"/>
      <c r="HUT2" s="592"/>
      <c r="HUU2" s="592"/>
      <c r="HUV2" s="592"/>
      <c r="HUW2" s="592"/>
      <c r="HUX2" s="592"/>
      <c r="HUY2" s="592"/>
      <c r="HUZ2" s="592"/>
      <c r="HVA2" s="592"/>
      <c r="HVB2" s="592"/>
      <c r="HVC2" s="592"/>
      <c r="HVD2" s="592"/>
      <c r="HVE2" s="592" t="s">
        <v>351</v>
      </c>
      <c r="HVF2" s="592"/>
      <c r="HVG2" s="592"/>
      <c r="HVH2" s="592"/>
      <c r="HVI2" s="592"/>
      <c r="HVJ2" s="592"/>
      <c r="HVK2" s="592"/>
      <c r="HVL2" s="592"/>
      <c r="HVM2" s="592"/>
      <c r="HVN2" s="592"/>
      <c r="HVO2" s="592"/>
      <c r="HVP2" s="592"/>
      <c r="HVQ2" s="592"/>
      <c r="HVR2" s="592"/>
      <c r="HVS2" s="592"/>
      <c r="HVT2" s="592"/>
      <c r="HVU2" s="592" t="s">
        <v>351</v>
      </c>
      <c r="HVV2" s="592"/>
      <c r="HVW2" s="592"/>
      <c r="HVX2" s="592"/>
      <c r="HVY2" s="592"/>
      <c r="HVZ2" s="592"/>
      <c r="HWA2" s="592"/>
      <c r="HWB2" s="592"/>
      <c r="HWC2" s="592"/>
      <c r="HWD2" s="592"/>
      <c r="HWE2" s="592"/>
      <c r="HWF2" s="592"/>
      <c r="HWG2" s="592"/>
      <c r="HWH2" s="592"/>
      <c r="HWI2" s="592"/>
      <c r="HWJ2" s="592"/>
      <c r="HWK2" s="592" t="s">
        <v>351</v>
      </c>
      <c r="HWL2" s="592"/>
      <c r="HWM2" s="592"/>
      <c r="HWN2" s="592"/>
      <c r="HWO2" s="592"/>
      <c r="HWP2" s="592"/>
      <c r="HWQ2" s="592"/>
      <c r="HWR2" s="592"/>
      <c r="HWS2" s="592"/>
      <c r="HWT2" s="592"/>
      <c r="HWU2" s="592"/>
      <c r="HWV2" s="592"/>
      <c r="HWW2" s="592"/>
      <c r="HWX2" s="592"/>
      <c r="HWY2" s="592"/>
      <c r="HWZ2" s="592"/>
      <c r="HXA2" s="592" t="s">
        <v>351</v>
      </c>
      <c r="HXB2" s="592"/>
      <c r="HXC2" s="592"/>
      <c r="HXD2" s="592"/>
      <c r="HXE2" s="592"/>
      <c r="HXF2" s="592"/>
      <c r="HXG2" s="592"/>
      <c r="HXH2" s="592"/>
      <c r="HXI2" s="592"/>
      <c r="HXJ2" s="592"/>
      <c r="HXK2" s="592"/>
      <c r="HXL2" s="592"/>
      <c r="HXM2" s="592"/>
      <c r="HXN2" s="592"/>
      <c r="HXO2" s="592"/>
      <c r="HXP2" s="592"/>
      <c r="HXQ2" s="592" t="s">
        <v>351</v>
      </c>
      <c r="HXR2" s="592"/>
      <c r="HXS2" s="592"/>
      <c r="HXT2" s="592"/>
      <c r="HXU2" s="592"/>
      <c r="HXV2" s="592"/>
      <c r="HXW2" s="592"/>
      <c r="HXX2" s="592"/>
      <c r="HXY2" s="592"/>
      <c r="HXZ2" s="592"/>
      <c r="HYA2" s="592"/>
      <c r="HYB2" s="592"/>
      <c r="HYC2" s="592"/>
      <c r="HYD2" s="592"/>
      <c r="HYE2" s="592"/>
      <c r="HYF2" s="592"/>
      <c r="HYG2" s="592" t="s">
        <v>351</v>
      </c>
      <c r="HYH2" s="592"/>
      <c r="HYI2" s="592"/>
      <c r="HYJ2" s="592"/>
      <c r="HYK2" s="592"/>
      <c r="HYL2" s="592"/>
      <c r="HYM2" s="592"/>
      <c r="HYN2" s="592"/>
      <c r="HYO2" s="592"/>
      <c r="HYP2" s="592"/>
      <c r="HYQ2" s="592"/>
      <c r="HYR2" s="592"/>
      <c r="HYS2" s="592"/>
      <c r="HYT2" s="592"/>
      <c r="HYU2" s="592"/>
      <c r="HYV2" s="592"/>
      <c r="HYW2" s="592" t="s">
        <v>351</v>
      </c>
      <c r="HYX2" s="592"/>
      <c r="HYY2" s="592"/>
      <c r="HYZ2" s="592"/>
      <c r="HZA2" s="592"/>
      <c r="HZB2" s="592"/>
      <c r="HZC2" s="592"/>
      <c r="HZD2" s="592"/>
      <c r="HZE2" s="592"/>
      <c r="HZF2" s="592"/>
      <c r="HZG2" s="592"/>
      <c r="HZH2" s="592"/>
      <c r="HZI2" s="592"/>
      <c r="HZJ2" s="592"/>
      <c r="HZK2" s="592"/>
      <c r="HZL2" s="592"/>
      <c r="HZM2" s="592" t="s">
        <v>351</v>
      </c>
      <c r="HZN2" s="592"/>
      <c r="HZO2" s="592"/>
      <c r="HZP2" s="592"/>
      <c r="HZQ2" s="592"/>
      <c r="HZR2" s="592"/>
      <c r="HZS2" s="592"/>
      <c r="HZT2" s="592"/>
      <c r="HZU2" s="592"/>
      <c r="HZV2" s="592"/>
      <c r="HZW2" s="592"/>
      <c r="HZX2" s="592"/>
      <c r="HZY2" s="592"/>
      <c r="HZZ2" s="592"/>
      <c r="IAA2" s="592"/>
      <c r="IAB2" s="592"/>
      <c r="IAC2" s="592" t="s">
        <v>351</v>
      </c>
      <c r="IAD2" s="592"/>
      <c r="IAE2" s="592"/>
      <c r="IAF2" s="592"/>
      <c r="IAG2" s="592"/>
      <c r="IAH2" s="592"/>
      <c r="IAI2" s="592"/>
      <c r="IAJ2" s="592"/>
      <c r="IAK2" s="592"/>
      <c r="IAL2" s="592"/>
      <c r="IAM2" s="592"/>
      <c r="IAN2" s="592"/>
      <c r="IAO2" s="592"/>
      <c r="IAP2" s="592"/>
      <c r="IAQ2" s="592"/>
      <c r="IAR2" s="592"/>
      <c r="IAS2" s="592" t="s">
        <v>351</v>
      </c>
      <c r="IAT2" s="592"/>
      <c r="IAU2" s="592"/>
      <c r="IAV2" s="592"/>
      <c r="IAW2" s="592"/>
      <c r="IAX2" s="592"/>
      <c r="IAY2" s="592"/>
      <c r="IAZ2" s="592"/>
      <c r="IBA2" s="592"/>
      <c r="IBB2" s="592"/>
      <c r="IBC2" s="592"/>
      <c r="IBD2" s="592"/>
      <c r="IBE2" s="592"/>
      <c r="IBF2" s="592"/>
      <c r="IBG2" s="592"/>
      <c r="IBH2" s="592"/>
      <c r="IBI2" s="592" t="s">
        <v>351</v>
      </c>
      <c r="IBJ2" s="592"/>
      <c r="IBK2" s="592"/>
      <c r="IBL2" s="592"/>
      <c r="IBM2" s="592"/>
      <c r="IBN2" s="592"/>
      <c r="IBO2" s="592"/>
      <c r="IBP2" s="592"/>
      <c r="IBQ2" s="592"/>
      <c r="IBR2" s="592"/>
      <c r="IBS2" s="592"/>
      <c r="IBT2" s="592"/>
      <c r="IBU2" s="592"/>
      <c r="IBV2" s="592"/>
      <c r="IBW2" s="592"/>
      <c r="IBX2" s="592"/>
      <c r="IBY2" s="592" t="s">
        <v>351</v>
      </c>
      <c r="IBZ2" s="592"/>
      <c r="ICA2" s="592"/>
      <c r="ICB2" s="592"/>
      <c r="ICC2" s="592"/>
      <c r="ICD2" s="592"/>
      <c r="ICE2" s="592"/>
      <c r="ICF2" s="592"/>
      <c r="ICG2" s="592"/>
      <c r="ICH2" s="592"/>
      <c r="ICI2" s="592"/>
      <c r="ICJ2" s="592"/>
      <c r="ICK2" s="592"/>
      <c r="ICL2" s="592"/>
      <c r="ICM2" s="592"/>
      <c r="ICN2" s="592"/>
      <c r="ICO2" s="592" t="s">
        <v>351</v>
      </c>
      <c r="ICP2" s="592"/>
      <c r="ICQ2" s="592"/>
      <c r="ICR2" s="592"/>
      <c r="ICS2" s="592"/>
      <c r="ICT2" s="592"/>
      <c r="ICU2" s="592"/>
      <c r="ICV2" s="592"/>
      <c r="ICW2" s="592"/>
      <c r="ICX2" s="592"/>
      <c r="ICY2" s="592"/>
      <c r="ICZ2" s="592"/>
      <c r="IDA2" s="592"/>
      <c r="IDB2" s="592"/>
      <c r="IDC2" s="592"/>
      <c r="IDD2" s="592"/>
      <c r="IDE2" s="592" t="s">
        <v>351</v>
      </c>
      <c r="IDF2" s="592"/>
      <c r="IDG2" s="592"/>
      <c r="IDH2" s="592"/>
      <c r="IDI2" s="592"/>
      <c r="IDJ2" s="592"/>
      <c r="IDK2" s="592"/>
      <c r="IDL2" s="592"/>
      <c r="IDM2" s="592"/>
      <c r="IDN2" s="592"/>
      <c r="IDO2" s="592"/>
      <c r="IDP2" s="592"/>
      <c r="IDQ2" s="592"/>
      <c r="IDR2" s="592"/>
      <c r="IDS2" s="592"/>
      <c r="IDT2" s="592"/>
      <c r="IDU2" s="592" t="s">
        <v>351</v>
      </c>
      <c r="IDV2" s="592"/>
      <c r="IDW2" s="592"/>
      <c r="IDX2" s="592"/>
      <c r="IDY2" s="592"/>
      <c r="IDZ2" s="592"/>
      <c r="IEA2" s="592"/>
      <c r="IEB2" s="592"/>
      <c r="IEC2" s="592"/>
      <c r="IED2" s="592"/>
      <c r="IEE2" s="592"/>
      <c r="IEF2" s="592"/>
      <c r="IEG2" s="592"/>
      <c r="IEH2" s="592"/>
      <c r="IEI2" s="592"/>
      <c r="IEJ2" s="592"/>
      <c r="IEK2" s="592" t="s">
        <v>351</v>
      </c>
      <c r="IEL2" s="592"/>
      <c r="IEM2" s="592"/>
      <c r="IEN2" s="592"/>
      <c r="IEO2" s="592"/>
      <c r="IEP2" s="592"/>
      <c r="IEQ2" s="592"/>
      <c r="IER2" s="592"/>
      <c r="IES2" s="592"/>
      <c r="IET2" s="592"/>
      <c r="IEU2" s="592"/>
      <c r="IEV2" s="592"/>
      <c r="IEW2" s="592"/>
      <c r="IEX2" s="592"/>
      <c r="IEY2" s="592"/>
      <c r="IEZ2" s="592"/>
      <c r="IFA2" s="592" t="s">
        <v>351</v>
      </c>
      <c r="IFB2" s="592"/>
      <c r="IFC2" s="592"/>
      <c r="IFD2" s="592"/>
      <c r="IFE2" s="592"/>
      <c r="IFF2" s="592"/>
      <c r="IFG2" s="592"/>
      <c r="IFH2" s="592"/>
      <c r="IFI2" s="592"/>
      <c r="IFJ2" s="592"/>
      <c r="IFK2" s="592"/>
      <c r="IFL2" s="592"/>
      <c r="IFM2" s="592"/>
      <c r="IFN2" s="592"/>
      <c r="IFO2" s="592"/>
      <c r="IFP2" s="592"/>
      <c r="IFQ2" s="592" t="s">
        <v>351</v>
      </c>
      <c r="IFR2" s="592"/>
      <c r="IFS2" s="592"/>
      <c r="IFT2" s="592"/>
      <c r="IFU2" s="592"/>
      <c r="IFV2" s="592"/>
      <c r="IFW2" s="592"/>
      <c r="IFX2" s="592"/>
      <c r="IFY2" s="592"/>
      <c r="IFZ2" s="592"/>
      <c r="IGA2" s="592"/>
      <c r="IGB2" s="592"/>
      <c r="IGC2" s="592"/>
      <c r="IGD2" s="592"/>
      <c r="IGE2" s="592"/>
      <c r="IGF2" s="592"/>
      <c r="IGG2" s="592" t="s">
        <v>351</v>
      </c>
      <c r="IGH2" s="592"/>
      <c r="IGI2" s="592"/>
      <c r="IGJ2" s="592"/>
      <c r="IGK2" s="592"/>
      <c r="IGL2" s="592"/>
      <c r="IGM2" s="592"/>
      <c r="IGN2" s="592"/>
      <c r="IGO2" s="592"/>
      <c r="IGP2" s="592"/>
      <c r="IGQ2" s="592"/>
      <c r="IGR2" s="592"/>
      <c r="IGS2" s="592"/>
      <c r="IGT2" s="592"/>
      <c r="IGU2" s="592"/>
      <c r="IGV2" s="592"/>
      <c r="IGW2" s="592" t="s">
        <v>351</v>
      </c>
      <c r="IGX2" s="592"/>
      <c r="IGY2" s="592"/>
      <c r="IGZ2" s="592"/>
      <c r="IHA2" s="592"/>
      <c r="IHB2" s="592"/>
      <c r="IHC2" s="592"/>
      <c r="IHD2" s="592"/>
      <c r="IHE2" s="592"/>
      <c r="IHF2" s="592"/>
      <c r="IHG2" s="592"/>
      <c r="IHH2" s="592"/>
      <c r="IHI2" s="592"/>
      <c r="IHJ2" s="592"/>
      <c r="IHK2" s="592"/>
      <c r="IHL2" s="592"/>
      <c r="IHM2" s="592" t="s">
        <v>351</v>
      </c>
      <c r="IHN2" s="592"/>
      <c r="IHO2" s="592"/>
      <c r="IHP2" s="592"/>
      <c r="IHQ2" s="592"/>
      <c r="IHR2" s="592"/>
      <c r="IHS2" s="592"/>
      <c r="IHT2" s="592"/>
      <c r="IHU2" s="592"/>
      <c r="IHV2" s="592"/>
      <c r="IHW2" s="592"/>
      <c r="IHX2" s="592"/>
      <c r="IHY2" s="592"/>
      <c r="IHZ2" s="592"/>
      <c r="IIA2" s="592"/>
      <c r="IIB2" s="592"/>
      <c r="IIC2" s="592" t="s">
        <v>351</v>
      </c>
      <c r="IID2" s="592"/>
      <c r="IIE2" s="592"/>
      <c r="IIF2" s="592"/>
      <c r="IIG2" s="592"/>
      <c r="IIH2" s="592"/>
      <c r="III2" s="592"/>
      <c r="IIJ2" s="592"/>
      <c r="IIK2" s="592"/>
      <c r="IIL2" s="592"/>
      <c r="IIM2" s="592"/>
      <c r="IIN2" s="592"/>
      <c r="IIO2" s="592"/>
      <c r="IIP2" s="592"/>
      <c r="IIQ2" s="592"/>
      <c r="IIR2" s="592"/>
      <c r="IIS2" s="592" t="s">
        <v>351</v>
      </c>
      <c r="IIT2" s="592"/>
      <c r="IIU2" s="592"/>
      <c r="IIV2" s="592"/>
      <c r="IIW2" s="592"/>
      <c r="IIX2" s="592"/>
      <c r="IIY2" s="592"/>
      <c r="IIZ2" s="592"/>
      <c r="IJA2" s="592"/>
      <c r="IJB2" s="592"/>
      <c r="IJC2" s="592"/>
      <c r="IJD2" s="592"/>
      <c r="IJE2" s="592"/>
      <c r="IJF2" s="592"/>
      <c r="IJG2" s="592"/>
      <c r="IJH2" s="592"/>
      <c r="IJI2" s="592" t="s">
        <v>351</v>
      </c>
      <c r="IJJ2" s="592"/>
      <c r="IJK2" s="592"/>
      <c r="IJL2" s="592"/>
      <c r="IJM2" s="592"/>
      <c r="IJN2" s="592"/>
      <c r="IJO2" s="592"/>
      <c r="IJP2" s="592"/>
      <c r="IJQ2" s="592"/>
      <c r="IJR2" s="592"/>
      <c r="IJS2" s="592"/>
      <c r="IJT2" s="592"/>
      <c r="IJU2" s="592"/>
      <c r="IJV2" s="592"/>
      <c r="IJW2" s="592"/>
      <c r="IJX2" s="592"/>
      <c r="IJY2" s="592" t="s">
        <v>351</v>
      </c>
      <c r="IJZ2" s="592"/>
      <c r="IKA2" s="592"/>
      <c r="IKB2" s="592"/>
      <c r="IKC2" s="592"/>
      <c r="IKD2" s="592"/>
      <c r="IKE2" s="592"/>
      <c r="IKF2" s="592"/>
      <c r="IKG2" s="592"/>
      <c r="IKH2" s="592"/>
      <c r="IKI2" s="592"/>
      <c r="IKJ2" s="592"/>
      <c r="IKK2" s="592"/>
      <c r="IKL2" s="592"/>
      <c r="IKM2" s="592"/>
      <c r="IKN2" s="592"/>
      <c r="IKO2" s="592" t="s">
        <v>351</v>
      </c>
      <c r="IKP2" s="592"/>
      <c r="IKQ2" s="592"/>
      <c r="IKR2" s="592"/>
      <c r="IKS2" s="592"/>
      <c r="IKT2" s="592"/>
      <c r="IKU2" s="592"/>
      <c r="IKV2" s="592"/>
      <c r="IKW2" s="592"/>
      <c r="IKX2" s="592"/>
      <c r="IKY2" s="592"/>
      <c r="IKZ2" s="592"/>
      <c r="ILA2" s="592"/>
      <c r="ILB2" s="592"/>
      <c r="ILC2" s="592"/>
      <c r="ILD2" s="592"/>
      <c r="ILE2" s="592" t="s">
        <v>351</v>
      </c>
      <c r="ILF2" s="592"/>
      <c r="ILG2" s="592"/>
      <c r="ILH2" s="592"/>
      <c r="ILI2" s="592"/>
      <c r="ILJ2" s="592"/>
      <c r="ILK2" s="592"/>
      <c r="ILL2" s="592"/>
      <c r="ILM2" s="592"/>
      <c r="ILN2" s="592"/>
      <c r="ILO2" s="592"/>
      <c r="ILP2" s="592"/>
      <c r="ILQ2" s="592"/>
      <c r="ILR2" s="592"/>
      <c r="ILS2" s="592"/>
      <c r="ILT2" s="592"/>
      <c r="ILU2" s="592" t="s">
        <v>351</v>
      </c>
      <c r="ILV2" s="592"/>
      <c r="ILW2" s="592"/>
      <c r="ILX2" s="592"/>
      <c r="ILY2" s="592"/>
      <c r="ILZ2" s="592"/>
      <c r="IMA2" s="592"/>
      <c r="IMB2" s="592"/>
      <c r="IMC2" s="592"/>
      <c r="IMD2" s="592"/>
      <c r="IME2" s="592"/>
      <c r="IMF2" s="592"/>
      <c r="IMG2" s="592"/>
      <c r="IMH2" s="592"/>
      <c r="IMI2" s="592"/>
      <c r="IMJ2" s="592"/>
      <c r="IMK2" s="592" t="s">
        <v>351</v>
      </c>
      <c r="IML2" s="592"/>
      <c r="IMM2" s="592"/>
      <c r="IMN2" s="592"/>
      <c r="IMO2" s="592"/>
      <c r="IMP2" s="592"/>
      <c r="IMQ2" s="592"/>
      <c r="IMR2" s="592"/>
      <c r="IMS2" s="592"/>
      <c r="IMT2" s="592"/>
      <c r="IMU2" s="592"/>
      <c r="IMV2" s="592"/>
      <c r="IMW2" s="592"/>
      <c r="IMX2" s="592"/>
      <c r="IMY2" s="592"/>
      <c r="IMZ2" s="592"/>
      <c r="INA2" s="592" t="s">
        <v>351</v>
      </c>
      <c r="INB2" s="592"/>
      <c r="INC2" s="592"/>
      <c r="IND2" s="592"/>
      <c r="INE2" s="592"/>
      <c r="INF2" s="592"/>
      <c r="ING2" s="592"/>
      <c r="INH2" s="592"/>
      <c r="INI2" s="592"/>
      <c r="INJ2" s="592"/>
      <c r="INK2" s="592"/>
      <c r="INL2" s="592"/>
      <c r="INM2" s="592"/>
      <c r="INN2" s="592"/>
      <c r="INO2" s="592"/>
      <c r="INP2" s="592"/>
      <c r="INQ2" s="592" t="s">
        <v>351</v>
      </c>
      <c r="INR2" s="592"/>
      <c r="INS2" s="592"/>
      <c r="INT2" s="592"/>
      <c r="INU2" s="592"/>
      <c r="INV2" s="592"/>
      <c r="INW2" s="592"/>
      <c r="INX2" s="592"/>
      <c r="INY2" s="592"/>
      <c r="INZ2" s="592"/>
      <c r="IOA2" s="592"/>
      <c r="IOB2" s="592"/>
      <c r="IOC2" s="592"/>
      <c r="IOD2" s="592"/>
      <c r="IOE2" s="592"/>
      <c r="IOF2" s="592"/>
      <c r="IOG2" s="592" t="s">
        <v>351</v>
      </c>
      <c r="IOH2" s="592"/>
      <c r="IOI2" s="592"/>
      <c r="IOJ2" s="592"/>
      <c r="IOK2" s="592"/>
      <c r="IOL2" s="592"/>
      <c r="IOM2" s="592"/>
      <c r="ION2" s="592"/>
      <c r="IOO2" s="592"/>
      <c r="IOP2" s="592"/>
      <c r="IOQ2" s="592"/>
      <c r="IOR2" s="592"/>
      <c r="IOS2" s="592"/>
      <c r="IOT2" s="592"/>
      <c r="IOU2" s="592"/>
      <c r="IOV2" s="592"/>
      <c r="IOW2" s="592" t="s">
        <v>351</v>
      </c>
      <c r="IOX2" s="592"/>
      <c r="IOY2" s="592"/>
      <c r="IOZ2" s="592"/>
      <c r="IPA2" s="592"/>
      <c r="IPB2" s="592"/>
      <c r="IPC2" s="592"/>
      <c r="IPD2" s="592"/>
      <c r="IPE2" s="592"/>
      <c r="IPF2" s="592"/>
      <c r="IPG2" s="592"/>
      <c r="IPH2" s="592"/>
      <c r="IPI2" s="592"/>
      <c r="IPJ2" s="592"/>
      <c r="IPK2" s="592"/>
      <c r="IPL2" s="592"/>
      <c r="IPM2" s="592" t="s">
        <v>351</v>
      </c>
      <c r="IPN2" s="592"/>
      <c r="IPO2" s="592"/>
      <c r="IPP2" s="592"/>
      <c r="IPQ2" s="592"/>
      <c r="IPR2" s="592"/>
      <c r="IPS2" s="592"/>
      <c r="IPT2" s="592"/>
      <c r="IPU2" s="592"/>
      <c r="IPV2" s="592"/>
      <c r="IPW2" s="592"/>
      <c r="IPX2" s="592"/>
      <c r="IPY2" s="592"/>
      <c r="IPZ2" s="592"/>
      <c r="IQA2" s="592"/>
      <c r="IQB2" s="592"/>
      <c r="IQC2" s="592" t="s">
        <v>351</v>
      </c>
      <c r="IQD2" s="592"/>
      <c r="IQE2" s="592"/>
      <c r="IQF2" s="592"/>
      <c r="IQG2" s="592"/>
      <c r="IQH2" s="592"/>
      <c r="IQI2" s="592"/>
      <c r="IQJ2" s="592"/>
      <c r="IQK2" s="592"/>
      <c r="IQL2" s="592"/>
      <c r="IQM2" s="592"/>
      <c r="IQN2" s="592"/>
      <c r="IQO2" s="592"/>
      <c r="IQP2" s="592"/>
      <c r="IQQ2" s="592"/>
      <c r="IQR2" s="592"/>
      <c r="IQS2" s="592" t="s">
        <v>351</v>
      </c>
      <c r="IQT2" s="592"/>
      <c r="IQU2" s="592"/>
      <c r="IQV2" s="592"/>
      <c r="IQW2" s="592"/>
      <c r="IQX2" s="592"/>
      <c r="IQY2" s="592"/>
      <c r="IQZ2" s="592"/>
      <c r="IRA2" s="592"/>
      <c r="IRB2" s="592"/>
      <c r="IRC2" s="592"/>
      <c r="IRD2" s="592"/>
      <c r="IRE2" s="592"/>
      <c r="IRF2" s="592"/>
      <c r="IRG2" s="592"/>
      <c r="IRH2" s="592"/>
      <c r="IRI2" s="592" t="s">
        <v>351</v>
      </c>
      <c r="IRJ2" s="592"/>
      <c r="IRK2" s="592"/>
      <c r="IRL2" s="592"/>
      <c r="IRM2" s="592"/>
      <c r="IRN2" s="592"/>
      <c r="IRO2" s="592"/>
      <c r="IRP2" s="592"/>
      <c r="IRQ2" s="592"/>
      <c r="IRR2" s="592"/>
      <c r="IRS2" s="592"/>
      <c r="IRT2" s="592"/>
      <c r="IRU2" s="592"/>
      <c r="IRV2" s="592"/>
      <c r="IRW2" s="592"/>
      <c r="IRX2" s="592"/>
      <c r="IRY2" s="592" t="s">
        <v>351</v>
      </c>
      <c r="IRZ2" s="592"/>
      <c r="ISA2" s="592"/>
      <c r="ISB2" s="592"/>
      <c r="ISC2" s="592"/>
      <c r="ISD2" s="592"/>
      <c r="ISE2" s="592"/>
      <c r="ISF2" s="592"/>
      <c r="ISG2" s="592"/>
      <c r="ISH2" s="592"/>
      <c r="ISI2" s="592"/>
      <c r="ISJ2" s="592"/>
      <c r="ISK2" s="592"/>
      <c r="ISL2" s="592"/>
      <c r="ISM2" s="592"/>
      <c r="ISN2" s="592"/>
      <c r="ISO2" s="592" t="s">
        <v>351</v>
      </c>
      <c r="ISP2" s="592"/>
      <c r="ISQ2" s="592"/>
      <c r="ISR2" s="592"/>
      <c r="ISS2" s="592"/>
      <c r="IST2" s="592"/>
      <c r="ISU2" s="592"/>
      <c r="ISV2" s="592"/>
      <c r="ISW2" s="592"/>
      <c r="ISX2" s="592"/>
      <c r="ISY2" s="592"/>
      <c r="ISZ2" s="592"/>
      <c r="ITA2" s="592"/>
      <c r="ITB2" s="592"/>
      <c r="ITC2" s="592"/>
      <c r="ITD2" s="592"/>
      <c r="ITE2" s="592" t="s">
        <v>351</v>
      </c>
      <c r="ITF2" s="592"/>
      <c r="ITG2" s="592"/>
      <c r="ITH2" s="592"/>
      <c r="ITI2" s="592"/>
      <c r="ITJ2" s="592"/>
      <c r="ITK2" s="592"/>
      <c r="ITL2" s="592"/>
      <c r="ITM2" s="592"/>
      <c r="ITN2" s="592"/>
      <c r="ITO2" s="592"/>
      <c r="ITP2" s="592"/>
      <c r="ITQ2" s="592"/>
      <c r="ITR2" s="592"/>
      <c r="ITS2" s="592"/>
      <c r="ITT2" s="592"/>
      <c r="ITU2" s="592" t="s">
        <v>351</v>
      </c>
      <c r="ITV2" s="592"/>
      <c r="ITW2" s="592"/>
      <c r="ITX2" s="592"/>
      <c r="ITY2" s="592"/>
      <c r="ITZ2" s="592"/>
      <c r="IUA2" s="592"/>
      <c r="IUB2" s="592"/>
      <c r="IUC2" s="592"/>
      <c r="IUD2" s="592"/>
      <c r="IUE2" s="592"/>
      <c r="IUF2" s="592"/>
      <c r="IUG2" s="592"/>
      <c r="IUH2" s="592"/>
      <c r="IUI2" s="592"/>
      <c r="IUJ2" s="592"/>
      <c r="IUK2" s="592" t="s">
        <v>351</v>
      </c>
      <c r="IUL2" s="592"/>
      <c r="IUM2" s="592"/>
      <c r="IUN2" s="592"/>
      <c r="IUO2" s="592"/>
      <c r="IUP2" s="592"/>
      <c r="IUQ2" s="592"/>
      <c r="IUR2" s="592"/>
      <c r="IUS2" s="592"/>
      <c r="IUT2" s="592"/>
      <c r="IUU2" s="592"/>
      <c r="IUV2" s="592"/>
      <c r="IUW2" s="592"/>
      <c r="IUX2" s="592"/>
      <c r="IUY2" s="592"/>
      <c r="IUZ2" s="592"/>
      <c r="IVA2" s="592" t="s">
        <v>351</v>
      </c>
      <c r="IVB2" s="592"/>
      <c r="IVC2" s="592"/>
      <c r="IVD2" s="592"/>
      <c r="IVE2" s="592"/>
      <c r="IVF2" s="592"/>
      <c r="IVG2" s="592"/>
      <c r="IVH2" s="592"/>
      <c r="IVI2" s="592"/>
      <c r="IVJ2" s="592"/>
      <c r="IVK2" s="592"/>
      <c r="IVL2" s="592"/>
      <c r="IVM2" s="592"/>
      <c r="IVN2" s="592"/>
      <c r="IVO2" s="592"/>
      <c r="IVP2" s="592"/>
      <c r="IVQ2" s="592" t="s">
        <v>351</v>
      </c>
      <c r="IVR2" s="592"/>
      <c r="IVS2" s="592"/>
      <c r="IVT2" s="592"/>
      <c r="IVU2" s="592"/>
      <c r="IVV2" s="592"/>
      <c r="IVW2" s="592"/>
      <c r="IVX2" s="592"/>
      <c r="IVY2" s="592"/>
      <c r="IVZ2" s="592"/>
      <c r="IWA2" s="592"/>
      <c r="IWB2" s="592"/>
      <c r="IWC2" s="592"/>
      <c r="IWD2" s="592"/>
      <c r="IWE2" s="592"/>
      <c r="IWF2" s="592"/>
      <c r="IWG2" s="592" t="s">
        <v>351</v>
      </c>
      <c r="IWH2" s="592"/>
      <c r="IWI2" s="592"/>
      <c r="IWJ2" s="592"/>
      <c r="IWK2" s="592"/>
      <c r="IWL2" s="592"/>
      <c r="IWM2" s="592"/>
      <c r="IWN2" s="592"/>
      <c r="IWO2" s="592"/>
      <c r="IWP2" s="592"/>
      <c r="IWQ2" s="592"/>
      <c r="IWR2" s="592"/>
      <c r="IWS2" s="592"/>
      <c r="IWT2" s="592"/>
      <c r="IWU2" s="592"/>
      <c r="IWV2" s="592"/>
      <c r="IWW2" s="592" t="s">
        <v>351</v>
      </c>
      <c r="IWX2" s="592"/>
      <c r="IWY2" s="592"/>
      <c r="IWZ2" s="592"/>
      <c r="IXA2" s="592"/>
      <c r="IXB2" s="592"/>
      <c r="IXC2" s="592"/>
      <c r="IXD2" s="592"/>
      <c r="IXE2" s="592"/>
      <c r="IXF2" s="592"/>
      <c r="IXG2" s="592"/>
      <c r="IXH2" s="592"/>
      <c r="IXI2" s="592"/>
      <c r="IXJ2" s="592"/>
      <c r="IXK2" s="592"/>
      <c r="IXL2" s="592"/>
      <c r="IXM2" s="592" t="s">
        <v>351</v>
      </c>
      <c r="IXN2" s="592"/>
      <c r="IXO2" s="592"/>
      <c r="IXP2" s="592"/>
      <c r="IXQ2" s="592"/>
      <c r="IXR2" s="592"/>
      <c r="IXS2" s="592"/>
      <c r="IXT2" s="592"/>
      <c r="IXU2" s="592"/>
      <c r="IXV2" s="592"/>
      <c r="IXW2" s="592"/>
      <c r="IXX2" s="592"/>
      <c r="IXY2" s="592"/>
      <c r="IXZ2" s="592"/>
      <c r="IYA2" s="592"/>
      <c r="IYB2" s="592"/>
      <c r="IYC2" s="592" t="s">
        <v>351</v>
      </c>
      <c r="IYD2" s="592"/>
      <c r="IYE2" s="592"/>
      <c r="IYF2" s="592"/>
      <c r="IYG2" s="592"/>
      <c r="IYH2" s="592"/>
      <c r="IYI2" s="592"/>
      <c r="IYJ2" s="592"/>
      <c r="IYK2" s="592"/>
      <c r="IYL2" s="592"/>
      <c r="IYM2" s="592"/>
      <c r="IYN2" s="592"/>
      <c r="IYO2" s="592"/>
      <c r="IYP2" s="592"/>
      <c r="IYQ2" s="592"/>
      <c r="IYR2" s="592"/>
      <c r="IYS2" s="592" t="s">
        <v>351</v>
      </c>
      <c r="IYT2" s="592"/>
      <c r="IYU2" s="592"/>
      <c r="IYV2" s="592"/>
      <c r="IYW2" s="592"/>
      <c r="IYX2" s="592"/>
      <c r="IYY2" s="592"/>
      <c r="IYZ2" s="592"/>
      <c r="IZA2" s="592"/>
      <c r="IZB2" s="592"/>
      <c r="IZC2" s="592"/>
      <c r="IZD2" s="592"/>
      <c r="IZE2" s="592"/>
      <c r="IZF2" s="592"/>
      <c r="IZG2" s="592"/>
      <c r="IZH2" s="592"/>
      <c r="IZI2" s="592" t="s">
        <v>351</v>
      </c>
      <c r="IZJ2" s="592"/>
      <c r="IZK2" s="592"/>
      <c r="IZL2" s="592"/>
      <c r="IZM2" s="592"/>
      <c r="IZN2" s="592"/>
      <c r="IZO2" s="592"/>
      <c r="IZP2" s="592"/>
      <c r="IZQ2" s="592"/>
      <c r="IZR2" s="592"/>
      <c r="IZS2" s="592"/>
      <c r="IZT2" s="592"/>
      <c r="IZU2" s="592"/>
      <c r="IZV2" s="592"/>
      <c r="IZW2" s="592"/>
      <c r="IZX2" s="592"/>
      <c r="IZY2" s="592" t="s">
        <v>351</v>
      </c>
      <c r="IZZ2" s="592"/>
      <c r="JAA2" s="592"/>
      <c r="JAB2" s="592"/>
      <c r="JAC2" s="592"/>
      <c r="JAD2" s="592"/>
      <c r="JAE2" s="592"/>
      <c r="JAF2" s="592"/>
      <c r="JAG2" s="592"/>
      <c r="JAH2" s="592"/>
      <c r="JAI2" s="592"/>
      <c r="JAJ2" s="592"/>
      <c r="JAK2" s="592"/>
      <c r="JAL2" s="592"/>
      <c r="JAM2" s="592"/>
      <c r="JAN2" s="592"/>
      <c r="JAO2" s="592" t="s">
        <v>351</v>
      </c>
      <c r="JAP2" s="592"/>
      <c r="JAQ2" s="592"/>
      <c r="JAR2" s="592"/>
      <c r="JAS2" s="592"/>
      <c r="JAT2" s="592"/>
      <c r="JAU2" s="592"/>
      <c r="JAV2" s="592"/>
      <c r="JAW2" s="592"/>
      <c r="JAX2" s="592"/>
      <c r="JAY2" s="592"/>
      <c r="JAZ2" s="592"/>
      <c r="JBA2" s="592"/>
      <c r="JBB2" s="592"/>
      <c r="JBC2" s="592"/>
      <c r="JBD2" s="592"/>
      <c r="JBE2" s="592" t="s">
        <v>351</v>
      </c>
      <c r="JBF2" s="592"/>
      <c r="JBG2" s="592"/>
      <c r="JBH2" s="592"/>
      <c r="JBI2" s="592"/>
      <c r="JBJ2" s="592"/>
      <c r="JBK2" s="592"/>
      <c r="JBL2" s="592"/>
      <c r="JBM2" s="592"/>
      <c r="JBN2" s="592"/>
      <c r="JBO2" s="592"/>
      <c r="JBP2" s="592"/>
      <c r="JBQ2" s="592"/>
      <c r="JBR2" s="592"/>
      <c r="JBS2" s="592"/>
      <c r="JBT2" s="592"/>
      <c r="JBU2" s="592" t="s">
        <v>351</v>
      </c>
      <c r="JBV2" s="592"/>
      <c r="JBW2" s="592"/>
      <c r="JBX2" s="592"/>
      <c r="JBY2" s="592"/>
      <c r="JBZ2" s="592"/>
      <c r="JCA2" s="592"/>
      <c r="JCB2" s="592"/>
      <c r="JCC2" s="592"/>
      <c r="JCD2" s="592"/>
      <c r="JCE2" s="592"/>
      <c r="JCF2" s="592"/>
      <c r="JCG2" s="592"/>
      <c r="JCH2" s="592"/>
      <c r="JCI2" s="592"/>
      <c r="JCJ2" s="592"/>
      <c r="JCK2" s="592" t="s">
        <v>351</v>
      </c>
      <c r="JCL2" s="592"/>
      <c r="JCM2" s="592"/>
      <c r="JCN2" s="592"/>
      <c r="JCO2" s="592"/>
      <c r="JCP2" s="592"/>
      <c r="JCQ2" s="592"/>
      <c r="JCR2" s="592"/>
      <c r="JCS2" s="592"/>
      <c r="JCT2" s="592"/>
      <c r="JCU2" s="592"/>
      <c r="JCV2" s="592"/>
      <c r="JCW2" s="592"/>
      <c r="JCX2" s="592"/>
      <c r="JCY2" s="592"/>
      <c r="JCZ2" s="592"/>
      <c r="JDA2" s="592" t="s">
        <v>351</v>
      </c>
      <c r="JDB2" s="592"/>
      <c r="JDC2" s="592"/>
      <c r="JDD2" s="592"/>
      <c r="JDE2" s="592"/>
      <c r="JDF2" s="592"/>
      <c r="JDG2" s="592"/>
      <c r="JDH2" s="592"/>
      <c r="JDI2" s="592"/>
      <c r="JDJ2" s="592"/>
      <c r="JDK2" s="592"/>
      <c r="JDL2" s="592"/>
      <c r="JDM2" s="592"/>
      <c r="JDN2" s="592"/>
      <c r="JDO2" s="592"/>
      <c r="JDP2" s="592"/>
      <c r="JDQ2" s="592" t="s">
        <v>351</v>
      </c>
      <c r="JDR2" s="592"/>
      <c r="JDS2" s="592"/>
      <c r="JDT2" s="592"/>
      <c r="JDU2" s="592"/>
      <c r="JDV2" s="592"/>
      <c r="JDW2" s="592"/>
      <c r="JDX2" s="592"/>
      <c r="JDY2" s="592"/>
      <c r="JDZ2" s="592"/>
      <c r="JEA2" s="592"/>
      <c r="JEB2" s="592"/>
      <c r="JEC2" s="592"/>
      <c r="JED2" s="592"/>
      <c r="JEE2" s="592"/>
      <c r="JEF2" s="592"/>
      <c r="JEG2" s="592" t="s">
        <v>351</v>
      </c>
      <c r="JEH2" s="592"/>
      <c r="JEI2" s="592"/>
      <c r="JEJ2" s="592"/>
      <c r="JEK2" s="592"/>
      <c r="JEL2" s="592"/>
      <c r="JEM2" s="592"/>
      <c r="JEN2" s="592"/>
      <c r="JEO2" s="592"/>
      <c r="JEP2" s="592"/>
      <c r="JEQ2" s="592"/>
      <c r="JER2" s="592"/>
      <c r="JES2" s="592"/>
      <c r="JET2" s="592"/>
      <c r="JEU2" s="592"/>
      <c r="JEV2" s="592"/>
      <c r="JEW2" s="592" t="s">
        <v>351</v>
      </c>
      <c r="JEX2" s="592"/>
      <c r="JEY2" s="592"/>
      <c r="JEZ2" s="592"/>
      <c r="JFA2" s="592"/>
      <c r="JFB2" s="592"/>
      <c r="JFC2" s="592"/>
      <c r="JFD2" s="592"/>
      <c r="JFE2" s="592"/>
      <c r="JFF2" s="592"/>
      <c r="JFG2" s="592"/>
      <c r="JFH2" s="592"/>
      <c r="JFI2" s="592"/>
      <c r="JFJ2" s="592"/>
      <c r="JFK2" s="592"/>
      <c r="JFL2" s="592"/>
      <c r="JFM2" s="592" t="s">
        <v>351</v>
      </c>
      <c r="JFN2" s="592"/>
      <c r="JFO2" s="592"/>
      <c r="JFP2" s="592"/>
      <c r="JFQ2" s="592"/>
      <c r="JFR2" s="592"/>
      <c r="JFS2" s="592"/>
      <c r="JFT2" s="592"/>
      <c r="JFU2" s="592"/>
      <c r="JFV2" s="592"/>
      <c r="JFW2" s="592"/>
      <c r="JFX2" s="592"/>
      <c r="JFY2" s="592"/>
      <c r="JFZ2" s="592"/>
      <c r="JGA2" s="592"/>
      <c r="JGB2" s="592"/>
      <c r="JGC2" s="592" t="s">
        <v>351</v>
      </c>
      <c r="JGD2" s="592"/>
      <c r="JGE2" s="592"/>
      <c r="JGF2" s="592"/>
      <c r="JGG2" s="592"/>
      <c r="JGH2" s="592"/>
      <c r="JGI2" s="592"/>
      <c r="JGJ2" s="592"/>
      <c r="JGK2" s="592"/>
      <c r="JGL2" s="592"/>
      <c r="JGM2" s="592"/>
      <c r="JGN2" s="592"/>
      <c r="JGO2" s="592"/>
      <c r="JGP2" s="592"/>
      <c r="JGQ2" s="592"/>
      <c r="JGR2" s="592"/>
      <c r="JGS2" s="592" t="s">
        <v>351</v>
      </c>
      <c r="JGT2" s="592"/>
      <c r="JGU2" s="592"/>
      <c r="JGV2" s="592"/>
      <c r="JGW2" s="592"/>
      <c r="JGX2" s="592"/>
      <c r="JGY2" s="592"/>
      <c r="JGZ2" s="592"/>
      <c r="JHA2" s="592"/>
      <c r="JHB2" s="592"/>
      <c r="JHC2" s="592"/>
      <c r="JHD2" s="592"/>
      <c r="JHE2" s="592"/>
      <c r="JHF2" s="592"/>
      <c r="JHG2" s="592"/>
      <c r="JHH2" s="592"/>
      <c r="JHI2" s="592" t="s">
        <v>351</v>
      </c>
      <c r="JHJ2" s="592"/>
      <c r="JHK2" s="592"/>
      <c r="JHL2" s="592"/>
      <c r="JHM2" s="592"/>
      <c r="JHN2" s="592"/>
      <c r="JHO2" s="592"/>
      <c r="JHP2" s="592"/>
      <c r="JHQ2" s="592"/>
      <c r="JHR2" s="592"/>
      <c r="JHS2" s="592"/>
      <c r="JHT2" s="592"/>
      <c r="JHU2" s="592"/>
      <c r="JHV2" s="592"/>
      <c r="JHW2" s="592"/>
      <c r="JHX2" s="592"/>
      <c r="JHY2" s="592" t="s">
        <v>351</v>
      </c>
      <c r="JHZ2" s="592"/>
      <c r="JIA2" s="592"/>
      <c r="JIB2" s="592"/>
      <c r="JIC2" s="592"/>
      <c r="JID2" s="592"/>
      <c r="JIE2" s="592"/>
      <c r="JIF2" s="592"/>
      <c r="JIG2" s="592"/>
      <c r="JIH2" s="592"/>
      <c r="JII2" s="592"/>
      <c r="JIJ2" s="592"/>
      <c r="JIK2" s="592"/>
      <c r="JIL2" s="592"/>
      <c r="JIM2" s="592"/>
      <c r="JIN2" s="592"/>
      <c r="JIO2" s="592" t="s">
        <v>351</v>
      </c>
      <c r="JIP2" s="592"/>
      <c r="JIQ2" s="592"/>
      <c r="JIR2" s="592"/>
      <c r="JIS2" s="592"/>
      <c r="JIT2" s="592"/>
      <c r="JIU2" s="592"/>
      <c r="JIV2" s="592"/>
      <c r="JIW2" s="592"/>
      <c r="JIX2" s="592"/>
      <c r="JIY2" s="592"/>
      <c r="JIZ2" s="592"/>
      <c r="JJA2" s="592"/>
      <c r="JJB2" s="592"/>
      <c r="JJC2" s="592"/>
      <c r="JJD2" s="592"/>
      <c r="JJE2" s="592" t="s">
        <v>351</v>
      </c>
      <c r="JJF2" s="592"/>
      <c r="JJG2" s="592"/>
      <c r="JJH2" s="592"/>
      <c r="JJI2" s="592"/>
      <c r="JJJ2" s="592"/>
      <c r="JJK2" s="592"/>
      <c r="JJL2" s="592"/>
      <c r="JJM2" s="592"/>
      <c r="JJN2" s="592"/>
      <c r="JJO2" s="592"/>
      <c r="JJP2" s="592"/>
      <c r="JJQ2" s="592"/>
      <c r="JJR2" s="592"/>
      <c r="JJS2" s="592"/>
      <c r="JJT2" s="592"/>
      <c r="JJU2" s="592" t="s">
        <v>351</v>
      </c>
      <c r="JJV2" s="592"/>
      <c r="JJW2" s="592"/>
      <c r="JJX2" s="592"/>
      <c r="JJY2" s="592"/>
      <c r="JJZ2" s="592"/>
      <c r="JKA2" s="592"/>
      <c r="JKB2" s="592"/>
      <c r="JKC2" s="592"/>
      <c r="JKD2" s="592"/>
      <c r="JKE2" s="592"/>
      <c r="JKF2" s="592"/>
      <c r="JKG2" s="592"/>
      <c r="JKH2" s="592"/>
      <c r="JKI2" s="592"/>
      <c r="JKJ2" s="592"/>
      <c r="JKK2" s="592" t="s">
        <v>351</v>
      </c>
      <c r="JKL2" s="592"/>
      <c r="JKM2" s="592"/>
      <c r="JKN2" s="592"/>
      <c r="JKO2" s="592"/>
      <c r="JKP2" s="592"/>
      <c r="JKQ2" s="592"/>
      <c r="JKR2" s="592"/>
      <c r="JKS2" s="592"/>
      <c r="JKT2" s="592"/>
      <c r="JKU2" s="592"/>
      <c r="JKV2" s="592"/>
      <c r="JKW2" s="592"/>
      <c r="JKX2" s="592"/>
      <c r="JKY2" s="592"/>
      <c r="JKZ2" s="592"/>
      <c r="JLA2" s="592" t="s">
        <v>351</v>
      </c>
      <c r="JLB2" s="592"/>
      <c r="JLC2" s="592"/>
      <c r="JLD2" s="592"/>
      <c r="JLE2" s="592"/>
      <c r="JLF2" s="592"/>
      <c r="JLG2" s="592"/>
      <c r="JLH2" s="592"/>
      <c r="JLI2" s="592"/>
      <c r="JLJ2" s="592"/>
      <c r="JLK2" s="592"/>
      <c r="JLL2" s="592"/>
      <c r="JLM2" s="592"/>
      <c r="JLN2" s="592"/>
      <c r="JLO2" s="592"/>
      <c r="JLP2" s="592"/>
      <c r="JLQ2" s="592" t="s">
        <v>351</v>
      </c>
      <c r="JLR2" s="592"/>
      <c r="JLS2" s="592"/>
      <c r="JLT2" s="592"/>
      <c r="JLU2" s="592"/>
      <c r="JLV2" s="592"/>
      <c r="JLW2" s="592"/>
      <c r="JLX2" s="592"/>
      <c r="JLY2" s="592"/>
      <c r="JLZ2" s="592"/>
      <c r="JMA2" s="592"/>
      <c r="JMB2" s="592"/>
      <c r="JMC2" s="592"/>
      <c r="JMD2" s="592"/>
      <c r="JME2" s="592"/>
      <c r="JMF2" s="592"/>
      <c r="JMG2" s="592" t="s">
        <v>351</v>
      </c>
      <c r="JMH2" s="592"/>
      <c r="JMI2" s="592"/>
      <c r="JMJ2" s="592"/>
      <c r="JMK2" s="592"/>
      <c r="JML2" s="592"/>
      <c r="JMM2" s="592"/>
      <c r="JMN2" s="592"/>
      <c r="JMO2" s="592"/>
      <c r="JMP2" s="592"/>
      <c r="JMQ2" s="592"/>
      <c r="JMR2" s="592"/>
      <c r="JMS2" s="592"/>
      <c r="JMT2" s="592"/>
      <c r="JMU2" s="592"/>
      <c r="JMV2" s="592"/>
      <c r="JMW2" s="592" t="s">
        <v>351</v>
      </c>
      <c r="JMX2" s="592"/>
      <c r="JMY2" s="592"/>
      <c r="JMZ2" s="592"/>
      <c r="JNA2" s="592"/>
      <c r="JNB2" s="592"/>
      <c r="JNC2" s="592"/>
      <c r="JND2" s="592"/>
      <c r="JNE2" s="592"/>
      <c r="JNF2" s="592"/>
      <c r="JNG2" s="592"/>
      <c r="JNH2" s="592"/>
      <c r="JNI2" s="592"/>
      <c r="JNJ2" s="592"/>
      <c r="JNK2" s="592"/>
      <c r="JNL2" s="592"/>
      <c r="JNM2" s="592" t="s">
        <v>351</v>
      </c>
      <c r="JNN2" s="592"/>
      <c r="JNO2" s="592"/>
      <c r="JNP2" s="592"/>
      <c r="JNQ2" s="592"/>
      <c r="JNR2" s="592"/>
      <c r="JNS2" s="592"/>
      <c r="JNT2" s="592"/>
      <c r="JNU2" s="592"/>
      <c r="JNV2" s="592"/>
      <c r="JNW2" s="592"/>
      <c r="JNX2" s="592"/>
      <c r="JNY2" s="592"/>
      <c r="JNZ2" s="592"/>
      <c r="JOA2" s="592"/>
      <c r="JOB2" s="592"/>
      <c r="JOC2" s="592" t="s">
        <v>351</v>
      </c>
      <c r="JOD2" s="592"/>
      <c r="JOE2" s="592"/>
      <c r="JOF2" s="592"/>
      <c r="JOG2" s="592"/>
      <c r="JOH2" s="592"/>
      <c r="JOI2" s="592"/>
      <c r="JOJ2" s="592"/>
      <c r="JOK2" s="592"/>
      <c r="JOL2" s="592"/>
      <c r="JOM2" s="592"/>
      <c r="JON2" s="592"/>
      <c r="JOO2" s="592"/>
      <c r="JOP2" s="592"/>
      <c r="JOQ2" s="592"/>
      <c r="JOR2" s="592"/>
      <c r="JOS2" s="592" t="s">
        <v>351</v>
      </c>
      <c r="JOT2" s="592"/>
      <c r="JOU2" s="592"/>
      <c r="JOV2" s="592"/>
      <c r="JOW2" s="592"/>
      <c r="JOX2" s="592"/>
      <c r="JOY2" s="592"/>
      <c r="JOZ2" s="592"/>
      <c r="JPA2" s="592"/>
      <c r="JPB2" s="592"/>
      <c r="JPC2" s="592"/>
      <c r="JPD2" s="592"/>
      <c r="JPE2" s="592"/>
      <c r="JPF2" s="592"/>
      <c r="JPG2" s="592"/>
      <c r="JPH2" s="592"/>
      <c r="JPI2" s="592" t="s">
        <v>351</v>
      </c>
      <c r="JPJ2" s="592"/>
      <c r="JPK2" s="592"/>
      <c r="JPL2" s="592"/>
      <c r="JPM2" s="592"/>
      <c r="JPN2" s="592"/>
      <c r="JPO2" s="592"/>
      <c r="JPP2" s="592"/>
      <c r="JPQ2" s="592"/>
      <c r="JPR2" s="592"/>
      <c r="JPS2" s="592"/>
      <c r="JPT2" s="592"/>
      <c r="JPU2" s="592"/>
      <c r="JPV2" s="592"/>
      <c r="JPW2" s="592"/>
      <c r="JPX2" s="592"/>
      <c r="JPY2" s="592" t="s">
        <v>351</v>
      </c>
      <c r="JPZ2" s="592"/>
      <c r="JQA2" s="592"/>
      <c r="JQB2" s="592"/>
      <c r="JQC2" s="592"/>
      <c r="JQD2" s="592"/>
      <c r="JQE2" s="592"/>
      <c r="JQF2" s="592"/>
      <c r="JQG2" s="592"/>
      <c r="JQH2" s="592"/>
      <c r="JQI2" s="592"/>
      <c r="JQJ2" s="592"/>
      <c r="JQK2" s="592"/>
      <c r="JQL2" s="592"/>
      <c r="JQM2" s="592"/>
      <c r="JQN2" s="592"/>
      <c r="JQO2" s="592" t="s">
        <v>351</v>
      </c>
      <c r="JQP2" s="592"/>
      <c r="JQQ2" s="592"/>
      <c r="JQR2" s="592"/>
      <c r="JQS2" s="592"/>
      <c r="JQT2" s="592"/>
      <c r="JQU2" s="592"/>
      <c r="JQV2" s="592"/>
      <c r="JQW2" s="592"/>
      <c r="JQX2" s="592"/>
      <c r="JQY2" s="592"/>
      <c r="JQZ2" s="592"/>
      <c r="JRA2" s="592"/>
      <c r="JRB2" s="592"/>
      <c r="JRC2" s="592"/>
      <c r="JRD2" s="592"/>
      <c r="JRE2" s="592" t="s">
        <v>351</v>
      </c>
      <c r="JRF2" s="592"/>
      <c r="JRG2" s="592"/>
      <c r="JRH2" s="592"/>
      <c r="JRI2" s="592"/>
      <c r="JRJ2" s="592"/>
      <c r="JRK2" s="592"/>
      <c r="JRL2" s="592"/>
      <c r="JRM2" s="592"/>
      <c r="JRN2" s="592"/>
      <c r="JRO2" s="592"/>
      <c r="JRP2" s="592"/>
      <c r="JRQ2" s="592"/>
      <c r="JRR2" s="592"/>
      <c r="JRS2" s="592"/>
      <c r="JRT2" s="592"/>
      <c r="JRU2" s="592" t="s">
        <v>351</v>
      </c>
      <c r="JRV2" s="592"/>
      <c r="JRW2" s="592"/>
      <c r="JRX2" s="592"/>
      <c r="JRY2" s="592"/>
      <c r="JRZ2" s="592"/>
      <c r="JSA2" s="592"/>
      <c r="JSB2" s="592"/>
      <c r="JSC2" s="592"/>
      <c r="JSD2" s="592"/>
      <c r="JSE2" s="592"/>
      <c r="JSF2" s="592"/>
      <c r="JSG2" s="592"/>
      <c r="JSH2" s="592"/>
      <c r="JSI2" s="592"/>
      <c r="JSJ2" s="592"/>
      <c r="JSK2" s="592" t="s">
        <v>351</v>
      </c>
      <c r="JSL2" s="592"/>
      <c r="JSM2" s="592"/>
      <c r="JSN2" s="592"/>
      <c r="JSO2" s="592"/>
      <c r="JSP2" s="592"/>
      <c r="JSQ2" s="592"/>
      <c r="JSR2" s="592"/>
      <c r="JSS2" s="592"/>
      <c r="JST2" s="592"/>
      <c r="JSU2" s="592"/>
      <c r="JSV2" s="592"/>
      <c r="JSW2" s="592"/>
      <c r="JSX2" s="592"/>
      <c r="JSY2" s="592"/>
      <c r="JSZ2" s="592"/>
      <c r="JTA2" s="592" t="s">
        <v>351</v>
      </c>
      <c r="JTB2" s="592"/>
      <c r="JTC2" s="592"/>
      <c r="JTD2" s="592"/>
      <c r="JTE2" s="592"/>
      <c r="JTF2" s="592"/>
      <c r="JTG2" s="592"/>
      <c r="JTH2" s="592"/>
      <c r="JTI2" s="592"/>
      <c r="JTJ2" s="592"/>
      <c r="JTK2" s="592"/>
      <c r="JTL2" s="592"/>
      <c r="JTM2" s="592"/>
      <c r="JTN2" s="592"/>
      <c r="JTO2" s="592"/>
      <c r="JTP2" s="592"/>
      <c r="JTQ2" s="592" t="s">
        <v>351</v>
      </c>
      <c r="JTR2" s="592"/>
      <c r="JTS2" s="592"/>
      <c r="JTT2" s="592"/>
      <c r="JTU2" s="592"/>
      <c r="JTV2" s="592"/>
      <c r="JTW2" s="592"/>
      <c r="JTX2" s="592"/>
      <c r="JTY2" s="592"/>
      <c r="JTZ2" s="592"/>
      <c r="JUA2" s="592"/>
      <c r="JUB2" s="592"/>
      <c r="JUC2" s="592"/>
      <c r="JUD2" s="592"/>
      <c r="JUE2" s="592"/>
      <c r="JUF2" s="592"/>
      <c r="JUG2" s="592" t="s">
        <v>351</v>
      </c>
      <c r="JUH2" s="592"/>
      <c r="JUI2" s="592"/>
      <c r="JUJ2" s="592"/>
      <c r="JUK2" s="592"/>
      <c r="JUL2" s="592"/>
      <c r="JUM2" s="592"/>
      <c r="JUN2" s="592"/>
      <c r="JUO2" s="592"/>
      <c r="JUP2" s="592"/>
      <c r="JUQ2" s="592"/>
      <c r="JUR2" s="592"/>
      <c r="JUS2" s="592"/>
      <c r="JUT2" s="592"/>
      <c r="JUU2" s="592"/>
      <c r="JUV2" s="592"/>
      <c r="JUW2" s="592" t="s">
        <v>351</v>
      </c>
      <c r="JUX2" s="592"/>
      <c r="JUY2" s="592"/>
      <c r="JUZ2" s="592"/>
      <c r="JVA2" s="592"/>
      <c r="JVB2" s="592"/>
      <c r="JVC2" s="592"/>
      <c r="JVD2" s="592"/>
      <c r="JVE2" s="592"/>
      <c r="JVF2" s="592"/>
      <c r="JVG2" s="592"/>
      <c r="JVH2" s="592"/>
      <c r="JVI2" s="592"/>
      <c r="JVJ2" s="592"/>
      <c r="JVK2" s="592"/>
      <c r="JVL2" s="592"/>
      <c r="JVM2" s="592" t="s">
        <v>351</v>
      </c>
      <c r="JVN2" s="592"/>
      <c r="JVO2" s="592"/>
      <c r="JVP2" s="592"/>
      <c r="JVQ2" s="592"/>
      <c r="JVR2" s="592"/>
      <c r="JVS2" s="592"/>
      <c r="JVT2" s="592"/>
      <c r="JVU2" s="592"/>
      <c r="JVV2" s="592"/>
      <c r="JVW2" s="592"/>
      <c r="JVX2" s="592"/>
      <c r="JVY2" s="592"/>
      <c r="JVZ2" s="592"/>
      <c r="JWA2" s="592"/>
      <c r="JWB2" s="592"/>
      <c r="JWC2" s="592" t="s">
        <v>351</v>
      </c>
      <c r="JWD2" s="592"/>
      <c r="JWE2" s="592"/>
      <c r="JWF2" s="592"/>
      <c r="JWG2" s="592"/>
      <c r="JWH2" s="592"/>
      <c r="JWI2" s="592"/>
      <c r="JWJ2" s="592"/>
      <c r="JWK2" s="592"/>
      <c r="JWL2" s="592"/>
      <c r="JWM2" s="592"/>
      <c r="JWN2" s="592"/>
      <c r="JWO2" s="592"/>
      <c r="JWP2" s="592"/>
      <c r="JWQ2" s="592"/>
      <c r="JWR2" s="592"/>
      <c r="JWS2" s="592" t="s">
        <v>351</v>
      </c>
      <c r="JWT2" s="592"/>
      <c r="JWU2" s="592"/>
      <c r="JWV2" s="592"/>
      <c r="JWW2" s="592"/>
      <c r="JWX2" s="592"/>
      <c r="JWY2" s="592"/>
      <c r="JWZ2" s="592"/>
      <c r="JXA2" s="592"/>
      <c r="JXB2" s="592"/>
      <c r="JXC2" s="592"/>
      <c r="JXD2" s="592"/>
      <c r="JXE2" s="592"/>
      <c r="JXF2" s="592"/>
      <c r="JXG2" s="592"/>
      <c r="JXH2" s="592"/>
      <c r="JXI2" s="592" t="s">
        <v>351</v>
      </c>
      <c r="JXJ2" s="592"/>
      <c r="JXK2" s="592"/>
      <c r="JXL2" s="592"/>
      <c r="JXM2" s="592"/>
      <c r="JXN2" s="592"/>
      <c r="JXO2" s="592"/>
      <c r="JXP2" s="592"/>
      <c r="JXQ2" s="592"/>
      <c r="JXR2" s="592"/>
      <c r="JXS2" s="592"/>
      <c r="JXT2" s="592"/>
      <c r="JXU2" s="592"/>
      <c r="JXV2" s="592"/>
      <c r="JXW2" s="592"/>
      <c r="JXX2" s="592"/>
      <c r="JXY2" s="592" t="s">
        <v>351</v>
      </c>
      <c r="JXZ2" s="592"/>
      <c r="JYA2" s="592"/>
      <c r="JYB2" s="592"/>
      <c r="JYC2" s="592"/>
      <c r="JYD2" s="592"/>
      <c r="JYE2" s="592"/>
      <c r="JYF2" s="592"/>
      <c r="JYG2" s="592"/>
      <c r="JYH2" s="592"/>
      <c r="JYI2" s="592"/>
      <c r="JYJ2" s="592"/>
      <c r="JYK2" s="592"/>
      <c r="JYL2" s="592"/>
      <c r="JYM2" s="592"/>
      <c r="JYN2" s="592"/>
      <c r="JYO2" s="592" t="s">
        <v>351</v>
      </c>
      <c r="JYP2" s="592"/>
      <c r="JYQ2" s="592"/>
      <c r="JYR2" s="592"/>
      <c r="JYS2" s="592"/>
      <c r="JYT2" s="592"/>
      <c r="JYU2" s="592"/>
      <c r="JYV2" s="592"/>
      <c r="JYW2" s="592"/>
      <c r="JYX2" s="592"/>
      <c r="JYY2" s="592"/>
      <c r="JYZ2" s="592"/>
      <c r="JZA2" s="592"/>
      <c r="JZB2" s="592"/>
      <c r="JZC2" s="592"/>
      <c r="JZD2" s="592"/>
      <c r="JZE2" s="592" t="s">
        <v>351</v>
      </c>
      <c r="JZF2" s="592"/>
      <c r="JZG2" s="592"/>
      <c r="JZH2" s="592"/>
      <c r="JZI2" s="592"/>
      <c r="JZJ2" s="592"/>
      <c r="JZK2" s="592"/>
      <c r="JZL2" s="592"/>
      <c r="JZM2" s="592"/>
      <c r="JZN2" s="592"/>
      <c r="JZO2" s="592"/>
      <c r="JZP2" s="592"/>
      <c r="JZQ2" s="592"/>
      <c r="JZR2" s="592"/>
      <c r="JZS2" s="592"/>
      <c r="JZT2" s="592"/>
      <c r="JZU2" s="592" t="s">
        <v>351</v>
      </c>
      <c r="JZV2" s="592"/>
      <c r="JZW2" s="592"/>
      <c r="JZX2" s="592"/>
      <c r="JZY2" s="592"/>
      <c r="JZZ2" s="592"/>
      <c r="KAA2" s="592"/>
      <c r="KAB2" s="592"/>
      <c r="KAC2" s="592"/>
      <c r="KAD2" s="592"/>
      <c r="KAE2" s="592"/>
      <c r="KAF2" s="592"/>
      <c r="KAG2" s="592"/>
      <c r="KAH2" s="592"/>
      <c r="KAI2" s="592"/>
      <c r="KAJ2" s="592"/>
      <c r="KAK2" s="592" t="s">
        <v>351</v>
      </c>
      <c r="KAL2" s="592"/>
      <c r="KAM2" s="592"/>
      <c r="KAN2" s="592"/>
      <c r="KAO2" s="592"/>
      <c r="KAP2" s="592"/>
      <c r="KAQ2" s="592"/>
      <c r="KAR2" s="592"/>
      <c r="KAS2" s="592"/>
      <c r="KAT2" s="592"/>
      <c r="KAU2" s="592"/>
      <c r="KAV2" s="592"/>
      <c r="KAW2" s="592"/>
      <c r="KAX2" s="592"/>
      <c r="KAY2" s="592"/>
      <c r="KAZ2" s="592"/>
      <c r="KBA2" s="592" t="s">
        <v>351</v>
      </c>
      <c r="KBB2" s="592"/>
      <c r="KBC2" s="592"/>
      <c r="KBD2" s="592"/>
      <c r="KBE2" s="592"/>
      <c r="KBF2" s="592"/>
      <c r="KBG2" s="592"/>
      <c r="KBH2" s="592"/>
      <c r="KBI2" s="592"/>
      <c r="KBJ2" s="592"/>
      <c r="KBK2" s="592"/>
      <c r="KBL2" s="592"/>
      <c r="KBM2" s="592"/>
      <c r="KBN2" s="592"/>
      <c r="KBO2" s="592"/>
      <c r="KBP2" s="592"/>
      <c r="KBQ2" s="592" t="s">
        <v>351</v>
      </c>
      <c r="KBR2" s="592"/>
      <c r="KBS2" s="592"/>
      <c r="KBT2" s="592"/>
      <c r="KBU2" s="592"/>
      <c r="KBV2" s="592"/>
      <c r="KBW2" s="592"/>
      <c r="KBX2" s="592"/>
      <c r="KBY2" s="592"/>
      <c r="KBZ2" s="592"/>
      <c r="KCA2" s="592"/>
      <c r="KCB2" s="592"/>
      <c r="KCC2" s="592"/>
      <c r="KCD2" s="592"/>
      <c r="KCE2" s="592"/>
      <c r="KCF2" s="592"/>
      <c r="KCG2" s="592" t="s">
        <v>351</v>
      </c>
      <c r="KCH2" s="592"/>
      <c r="KCI2" s="592"/>
      <c r="KCJ2" s="592"/>
      <c r="KCK2" s="592"/>
      <c r="KCL2" s="592"/>
      <c r="KCM2" s="592"/>
      <c r="KCN2" s="592"/>
      <c r="KCO2" s="592"/>
      <c r="KCP2" s="592"/>
      <c r="KCQ2" s="592"/>
      <c r="KCR2" s="592"/>
      <c r="KCS2" s="592"/>
      <c r="KCT2" s="592"/>
      <c r="KCU2" s="592"/>
      <c r="KCV2" s="592"/>
      <c r="KCW2" s="592" t="s">
        <v>351</v>
      </c>
      <c r="KCX2" s="592"/>
      <c r="KCY2" s="592"/>
      <c r="KCZ2" s="592"/>
      <c r="KDA2" s="592"/>
      <c r="KDB2" s="592"/>
      <c r="KDC2" s="592"/>
      <c r="KDD2" s="592"/>
      <c r="KDE2" s="592"/>
      <c r="KDF2" s="592"/>
      <c r="KDG2" s="592"/>
      <c r="KDH2" s="592"/>
      <c r="KDI2" s="592"/>
      <c r="KDJ2" s="592"/>
      <c r="KDK2" s="592"/>
      <c r="KDL2" s="592"/>
      <c r="KDM2" s="592" t="s">
        <v>351</v>
      </c>
      <c r="KDN2" s="592"/>
      <c r="KDO2" s="592"/>
      <c r="KDP2" s="592"/>
      <c r="KDQ2" s="592"/>
      <c r="KDR2" s="592"/>
      <c r="KDS2" s="592"/>
      <c r="KDT2" s="592"/>
      <c r="KDU2" s="592"/>
      <c r="KDV2" s="592"/>
      <c r="KDW2" s="592"/>
      <c r="KDX2" s="592"/>
      <c r="KDY2" s="592"/>
      <c r="KDZ2" s="592"/>
      <c r="KEA2" s="592"/>
      <c r="KEB2" s="592"/>
      <c r="KEC2" s="592" t="s">
        <v>351</v>
      </c>
      <c r="KED2" s="592"/>
      <c r="KEE2" s="592"/>
      <c r="KEF2" s="592"/>
      <c r="KEG2" s="592"/>
      <c r="KEH2" s="592"/>
      <c r="KEI2" s="592"/>
      <c r="KEJ2" s="592"/>
      <c r="KEK2" s="592"/>
      <c r="KEL2" s="592"/>
      <c r="KEM2" s="592"/>
      <c r="KEN2" s="592"/>
      <c r="KEO2" s="592"/>
      <c r="KEP2" s="592"/>
      <c r="KEQ2" s="592"/>
      <c r="KER2" s="592"/>
      <c r="KES2" s="592" t="s">
        <v>351</v>
      </c>
      <c r="KET2" s="592"/>
      <c r="KEU2" s="592"/>
      <c r="KEV2" s="592"/>
      <c r="KEW2" s="592"/>
      <c r="KEX2" s="592"/>
      <c r="KEY2" s="592"/>
      <c r="KEZ2" s="592"/>
      <c r="KFA2" s="592"/>
      <c r="KFB2" s="592"/>
      <c r="KFC2" s="592"/>
      <c r="KFD2" s="592"/>
      <c r="KFE2" s="592"/>
      <c r="KFF2" s="592"/>
      <c r="KFG2" s="592"/>
      <c r="KFH2" s="592"/>
      <c r="KFI2" s="592" t="s">
        <v>351</v>
      </c>
      <c r="KFJ2" s="592"/>
      <c r="KFK2" s="592"/>
      <c r="KFL2" s="592"/>
      <c r="KFM2" s="592"/>
      <c r="KFN2" s="592"/>
      <c r="KFO2" s="592"/>
      <c r="KFP2" s="592"/>
      <c r="KFQ2" s="592"/>
      <c r="KFR2" s="592"/>
      <c r="KFS2" s="592"/>
      <c r="KFT2" s="592"/>
      <c r="KFU2" s="592"/>
      <c r="KFV2" s="592"/>
      <c r="KFW2" s="592"/>
      <c r="KFX2" s="592"/>
      <c r="KFY2" s="592" t="s">
        <v>351</v>
      </c>
      <c r="KFZ2" s="592"/>
      <c r="KGA2" s="592"/>
      <c r="KGB2" s="592"/>
      <c r="KGC2" s="592"/>
      <c r="KGD2" s="592"/>
      <c r="KGE2" s="592"/>
      <c r="KGF2" s="592"/>
      <c r="KGG2" s="592"/>
      <c r="KGH2" s="592"/>
      <c r="KGI2" s="592"/>
      <c r="KGJ2" s="592"/>
      <c r="KGK2" s="592"/>
      <c r="KGL2" s="592"/>
      <c r="KGM2" s="592"/>
      <c r="KGN2" s="592"/>
      <c r="KGO2" s="592" t="s">
        <v>351</v>
      </c>
      <c r="KGP2" s="592"/>
      <c r="KGQ2" s="592"/>
      <c r="KGR2" s="592"/>
      <c r="KGS2" s="592"/>
      <c r="KGT2" s="592"/>
      <c r="KGU2" s="592"/>
      <c r="KGV2" s="592"/>
      <c r="KGW2" s="592"/>
      <c r="KGX2" s="592"/>
      <c r="KGY2" s="592"/>
      <c r="KGZ2" s="592"/>
      <c r="KHA2" s="592"/>
      <c r="KHB2" s="592"/>
      <c r="KHC2" s="592"/>
      <c r="KHD2" s="592"/>
      <c r="KHE2" s="592" t="s">
        <v>351</v>
      </c>
      <c r="KHF2" s="592"/>
      <c r="KHG2" s="592"/>
      <c r="KHH2" s="592"/>
      <c r="KHI2" s="592"/>
      <c r="KHJ2" s="592"/>
      <c r="KHK2" s="592"/>
      <c r="KHL2" s="592"/>
      <c r="KHM2" s="592"/>
      <c r="KHN2" s="592"/>
      <c r="KHO2" s="592"/>
      <c r="KHP2" s="592"/>
      <c r="KHQ2" s="592"/>
      <c r="KHR2" s="592"/>
      <c r="KHS2" s="592"/>
      <c r="KHT2" s="592"/>
      <c r="KHU2" s="592" t="s">
        <v>351</v>
      </c>
      <c r="KHV2" s="592"/>
      <c r="KHW2" s="592"/>
      <c r="KHX2" s="592"/>
      <c r="KHY2" s="592"/>
      <c r="KHZ2" s="592"/>
      <c r="KIA2" s="592"/>
      <c r="KIB2" s="592"/>
      <c r="KIC2" s="592"/>
      <c r="KID2" s="592"/>
      <c r="KIE2" s="592"/>
      <c r="KIF2" s="592"/>
      <c r="KIG2" s="592"/>
      <c r="KIH2" s="592"/>
      <c r="KII2" s="592"/>
      <c r="KIJ2" s="592"/>
      <c r="KIK2" s="592" t="s">
        <v>351</v>
      </c>
      <c r="KIL2" s="592"/>
      <c r="KIM2" s="592"/>
      <c r="KIN2" s="592"/>
      <c r="KIO2" s="592"/>
      <c r="KIP2" s="592"/>
      <c r="KIQ2" s="592"/>
      <c r="KIR2" s="592"/>
      <c r="KIS2" s="592"/>
      <c r="KIT2" s="592"/>
      <c r="KIU2" s="592"/>
      <c r="KIV2" s="592"/>
      <c r="KIW2" s="592"/>
      <c r="KIX2" s="592"/>
      <c r="KIY2" s="592"/>
      <c r="KIZ2" s="592"/>
      <c r="KJA2" s="592" t="s">
        <v>351</v>
      </c>
      <c r="KJB2" s="592"/>
      <c r="KJC2" s="592"/>
      <c r="KJD2" s="592"/>
      <c r="KJE2" s="592"/>
      <c r="KJF2" s="592"/>
      <c r="KJG2" s="592"/>
      <c r="KJH2" s="592"/>
      <c r="KJI2" s="592"/>
      <c r="KJJ2" s="592"/>
      <c r="KJK2" s="592"/>
      <c r="KJL2" s="592"/>
      <c r="KJM2" s="592"/>
      <c r="KJN2" s="592"/>
      <c r="KJO2" s="592"/>
      <c r="KJP2" s="592"/>
      <c r="KJQ2" s="592" t="s">
        <v>351</v>
      </c>
      <c r="KJR2" s="592"/>
      <c r="KJS2" s="592"/>
      <c r="KJT2" s="592"/>
      <c r="KJU2" s="592"/>
      <c r="KJV2" s="592"/>
      <c r="KJW2" s="592"/>
      <c r="KJX2" s="592"/>
      <c r="KJY2" s="592"/>
      <c r="KJZ2" s="592"/>
      <c r="KKA2" s="592"/>
      <c r="KKB2" s="592"/>
      <c r="KKC2" s="592"/>
      <c r="KKD2" s="592"/>
      <c r="KKE2" s="592"/>
      <c r="KKF2" s="592"/>
      <c r="KKG2" s="592" t="s">
        <v>351</v>
      </c>
      <c r="KKH2" s="592"/>
      <c r="KKI2" s="592"/>
      <c r="KKJ2" s="592"/>
      <c r="KKK2" s="592"/>
      <c r="KKL2" s="592"/>
      <c r="KKM2" s="592"/>
      <c r="KKN2" s="592"/>
      <c r="KKO2" s="592"/>
      <c r="KKP2" s="592"/>
      <c r="KKQ2" s="592"/>
      <c r="KKR2" s="592"/>
      <c r="KKS2" s="592"/>
      <c r="KKT2" s="592"/>
      <c r="KKU2" s="592"/>
      <c r="KKV2" s="592"/>
      <c r="KKW2" s="592" t="s">
        <v>351</v>
      </c>
      <c r="KKX2" s="592"/>
      <c r="KKY2" s="592"/>
      <c r="KKZ2" s="592"/>
      <c r="KLA2" s="592"/>
      <c r="KLB2" s="592"/>
      <c r="KLC2" s="592"/>
      <c r="KLD2" s="592"/>
      <c r="KLE2" s="592"/>
      <c r="KLF2" s="592"/>
      <c r="KLG2" s="592"/>
      <c r="KLH2" s="592"/>
      <c r="KLI2" s="592"/>
      <c r="KLJ2" s="592"/>
      <c r="KLK2" s="592"/>
      <c r="KLL2" s="592"/>
      <c r="KLM2" s="592" t="s">
        <v>351</v>
      </c>
      <c r="KLN2" s="592"/>
      <c r="KLO2" s="592"/>
      <c r="KLP2" s="592"/>
      <c r="KLQ2" s="592"/>
      <c r="KLR2" s="592"/>
      <c r="KLS2" s="592"/>
      <c r="KLT2" s="592"/>
      <c r="KLU2" s="592"/>
      <c r="KLV2" s="592"/>
      <c r="KLW2" s="592"/>
      <c r="KLX2" s="592"/>
      <c r="KLY2" s="592"/>
      <c r="KLZ2" s="592"/>
      <c r="KMA2" s="592"/>
      <c r="KMB2" s="592"/>
      <c r="KMC2" s="592" t="s">
        <v>351</v>
      </c>
      <c r="KMD2" s="592"/>
      <c r="KME2" s="592"/>
      <c r="KMF2" s="592"/>
      <c r="KMG2" s="592"/>
      <c r="KMH2" s="592"/>
      <c r="KMI2" s="592"/>
      <c r="KMJ2" s="592"/>
      <c r="KMK2" s="592"/>
      <c r="KML2" s="592"/>
      <c r="KMM2" s="592"/>
      <c r="KMN2" s="592"/>
      <c r="KMO2" s="592"/>
      <c r="KMP2" s="592"/>
      <c r="KMQ2" s="592"/>
      <c r="KMR2" s="592"/>
      <c r="KMS2" s="592" t="s">
        <v>351</v>
      </c>
      <c r="KMT2" s="592"/>
      <c r="KMU2" s="592"/>
      <c r="KMV2" s="592"/>
      <c r="KMW2" s="592"/>
      <c r="KMX2" s="592"/>
      <c r="KMY2" s="592"/>
      <c r="KMZ2" s="592"/>
      <c r="KNA2" s="592"/>
      <c r="KNB2" s="592"/>
      <c r="KNC2" s="592"/>
      <c r="KND2" s="592"/>
      <c r="KNE2" s="592"/>
      <c r="KNF2" s="592"/>
      <c r="KNG2" s="592"/>
      <c r="KNH2" s="592"/>
      <c r="KNI2" s="592" t="s">
        <v>351</v>
      </c>
      <c r="KNJ2" s="592"/>
      <c r="KNK2" s="592"/>
      <c r="KNL2" s="592"/>
      <c r="KNM2" s="592"/>
      <c r="KNN2" s="592"/>
      <c r="KNO2" s="592"/>
      <c r="KNP2" s="592"/>
      <c r="KNQ2" s="592"/>
      <c r="KNR2" s="592"/>
      <c r="KNS2" s="592"/>
      <c r="KNT2" s="592"/>
      <c r="KNU2" s="592"/>
      <c r="KNV2" s="592"/>
      <c r="KNW2" s="592"/>
      <c r="KNX2" s="592"/>
      <c r="KNY2" s="592" t="s">
        <v>351</v>
      </c>
      <c r="KNZ2" s="592"/>
      <c r="KOA2" s="592"/>
      <c r="KOB2" s="592"/>
      <c r="KOC2" s="592"/>
      <c r="KOD2" s="592"/>
      <c r="KOE2" s="592"/>
      <c r="KOF2" s="592"/>
      <c r="KOG2" s="592"/>
      <c r="KOH2" s="592"/>
      <c r="KOI2" s="592"/>
      <c r="KOJ2" s="592"/>
      <c r="KOK2" s="592"/>
      <c r="KOL2" s="592"/>
      <c r="KOM2" s="592"/>
      <c r="KON2" s="592"/>
      <c r="KOO2" s="592" t="s">
        <v>351</v>
      </c>
      <c r="KOP2" s="592"/>
      <c r="KOQ2" s="592"/>
      <c r="KOR2" s="592"/>
      <c r="KOS2" s="592"/>
      <c r="KOT2" s="592"/>
      <c r="KOU2" s="592"/>
      <c r="KOV2" s="592"/>
      <c r="KOW2" s="592"/>
      <c r="KOX2" s="592"/>
      <c r="KOY2" s="592"/>
      <c r="KOZ2" s="592"/>
      <c r="KPA2" s="592"/>
      <c r="KPB2" s="592"/>
      <c r="KPC2" s="592"/>
      <c r="KPD2" s="592"/>
      <c r="KPE2" s="592" t="s">
        <v>351</v>
      </c>
      <c r="KPF2" s="592"/>
      <c r="KPG2" s="592"/>
      <c r="KPH2" s="592"/>
      <c r="KPI2" s="592"/>
      <c r="KPJ2" s="592"/>
      <c r="KPK2" s="592"/>
      <c r="KPL2" s="592"/>
      <c r="KPM2" s="592"/>
      <c r="KPN2" s="592"/>
      <c r="KPO2" s="592"/>
      <c r="KPP2" s="592"/>
      <c r="KPQ2" s="592"/>
      <c r="KPR2" s="592"/>
      <c r="KPS2" s="592"/>
      <c r="KPT2" s="592"/>
      <c r="KPU2" s="592" t="s">
        <v>351</v>
      </c>
      <c r="KPV2" s="592"/>
      <c r="KPW2" s="592"/>
      <c r="KPX2" s="592"/>
      <c r="KPY2" s="592"/>
      <c r="KPZ2" s="592"/>
      <c r="KQA2" s="592"/>
      <c r="KQB2" s="592"/>
      <c r="KQC2" s="592"/>
      <c r="KQD2" s="592"/>
      <c r="KQE2" s="592"/>
      <c r="KQF2" s="592"/>
      <c r="KQG2" s="592"/>
      <c r="KQH2" s="592"/>
      <c r="KQI2" s="592"/>
      <c r="KQJ2" s="592"/>
      <c r="KQK2" s="592" t="s">
        <v>351</v>
      </c>
      <c r="KQL2" s="592"/>
      <c r="KQM2" s="592"/>
      <c r="KQN2" s="592"/>
      <c r="KQO2" s="592"/>
      <c r="KQP2" s="592"/>
      <c r="KQQ2" s="592"/>
      <c r="KQR2" s="592"/>
      <c r="KQS2" s="592"/>
      <c r="KQT2" s="592"/>
      <c r="KQU2" s="592"/>
      <c r="KQV2" s="592"/>
      <c r="KQW2" s="592"/>
      <c r="KQX2" s="592"/>
      <c r="KQY2" s="592"/>
      <c r="KQZ2" s="592"/>
      <c r="KRA2" s="592" t="s">
        <v>351</v>
      </c>
      <c r="KRB2" s="592"/>
      <c r="KRC2" s="592"/>
      <c r="KRD2" s="592"/>
      <c r="KRE2" s="592"/>
      <c r="KRF2" s="592"/>
      <c r="KRG2" s="592"/>
      <c r="KRH2" s="592"/>
      <c r="KRI2" s="592"/>
      <c r="KRJ2" s="592"/>
      <c r="KRK2" s="592"/>
      <c r="KRL2" s="592"/>
      <c r="KRM2" s="592"/>
      <c r="KRN2" s="592"/>
      <c r="KRO2" s="592"/>
      <c r="KRP2" s="592"/>
      <c r="KRQ2" s="592" t="s">
        <v>351</v>
      </c>
      <c r="KRR2" s="592"/>
      <c r="KRS2" s="592"/>
      <c r="KRT2" s="592"/>
      <c r="KRU2" s="592"/>
      <c r="KRV2" s="592"/>
      <c r="KRW2" s="592"/>
      <c r="KRX2" s="592"/>
      <c r="KRY2" s="592"/>
      <c r="KRZ2" s="592"/>
      <c r="KSA2" s="592"/>
      <c r="KSB2" s="592"/>
      <c r="KSC2" s="592"/>
      <c r="KSD2" s="592"/>
      <c r="KSE2" s="592"/>
      <c r="KSF2" s="592"/>
      <c r="KSG2" s="592" t="s">
        <v>351</v>
      </c>
      <c r="KSH2" s="592"/>
      <c r="KSI2" s="592"/>
      <c r="KSJ2" s="592"/>
      <c r="KSK2" s="592"/>
      <c r="KSL2" s="592"/>
      <c r="KSM2" s="592"/>
      <c r="KSN2" s="592"/>
      <c r="KSO2" s="592"/>
      <c r="KSP2" s="592"/>
      <c r="KSQ2" s="592"/>
      <c r="KSR2" s="592"/>
      <c r="KSS2" s="592"/>
      <c r="KST2" s="592"/>
      <c r="KSU2" s="592"/>
      <c r="KSV2" s="592"/>
      <c r="KSW2" s="592" t="s">
        <v>351</v>
      </c>
      <c r="KSX2" s="592"/>
      <c r="KSY2" s="592"/>
      <c r="KSZ2" s="592"/>
      <c r="KTA2" s="592"/>
      <c r="KTB2" s="592"/>
      <c r="KTC2" s="592"/>
      <c r="KTD2" s="592"/>
      <c r="KTE2" s="592"/>
      <c r="KTF2" s="592"/>
      <c r="KTG2" s="592"/>
      <c r="KTH2" s="592"/>
      <c r="KTI2" s="592"/>
      <c r="KTJ2" s="592"/>
      <c r="KTK2" s="592"/>
      <c r="KTL2" s="592"/>
      <c r="KTM2" s="592" t="s">
        <v>351</v>
      </c>
      <c r="KTN2" s="592"/>
      <c r="KTO2" s="592"/>
      <c r="KTP2" s="592"/>
      <c r="KTQ2" s="592"/>
      <c r="KTR2" s="592"/>
      <c r="KTS2" s="592"/>
      <c r="KTT2" s="592"/>
      <c r="KTU2" s="592"/>
      <c r="KTV2" s="592"/>
      <c r="KTW2" s="592"/>
      <c r="KTX2" s="592"/>
      <c r="KTY2" s="592"/>
      <c r="KTZ2" s="592"/>
      <c r="KUA2" s="592"/>
      <c r="KUB2" s="592"/>
      <c r="KUC2" s="592" t="s">
        <v>351</v>
      </c>
      <c r="KUD2" s="592"/>
      <c r="KUE2" s="592"/>
      <c r="KUF2" s="592"/>
      <c r="KUG2" s="592"/>
      <c r="KUH2" s="592"/>
      <c r="KUI2" s="592"/>
      <c r="KUJ2" s="592"/>
      <c r="KUK2" s="592"/>
      <c r="KUL2" s="592"/>
      <c r="KUM2" s="592"/>
      <c r="KUN2" s="592"/>
      <c r="KUO2" s="592"/>
      <c r="KUP2" s="592"/>
      <c r="KUQ2" s="592"/>
      <c r="KUR2" s="592"/>
      <c r="KUS2" s="592" t="s">
        <v>351</v>
      </c>
      <c r="KUT2" s="592"/>
      <c r="KUU2" s="592"/>
      <c r="KUV2" s="592"/>
      <c r="KUW2" s="592"/>
      <c r="KUX2" s="592"/>
      <c r="KUY2" s="592"/>
      <c r="KUZ2" s="592"/>
      <c r="KVA2" s="592"/>
      <c r="KVB2" s="592"/>
      <c r="KVC2" s="592"/>
      <c r="KVD2" s="592"/>
      <c r="KVE2" s="592"/>
      <c r="KVF2" s="592"/>
      <c r="KVG2" s="592"/>
      <c r="KVH2" s="592"/>
      <c r="KVI2" s="592" t="s">
        <v>351</v>
      </c>
      <c r="KVJ2" s="592"/>
      <c r="KVK2" s="592"/>
      <c r="KVL2" s="592"/>
      <c r="KVM2" s="592"/>
      <c r="KVN2" s="592"/>
      <c r="KVO2" s="592"/>
      <c r="KVP2" s="592"/>
      <c r="KVQ2" s="592"/>
      <c r="KVR2" s="592"/>
      <c r="KVS2" s="592"/>
      <c r="KVT2" s="592"/>
      <c r="KVU2" s="592"/>
      <c r="KVV2" s="592"/>
      <c r="KVW2" s="592"/>
      <c r="KVX2" s="592"/>
      <c r="KVY2" s="592" t="s">
        <v>351</v>
      </c>
      <c r="KVZ2" s="592"/>
      <c r="KWA2" s="592"/>
      <c r="KWB2" s="592"/>
      <c r="KWC2" s="592"/>
      <c r="KWD2" s="592"/>
      <c r="KWE2" s="592"/>
      <c r="KWF2" s="592"/>
      <c r="KWG2" s="592"/>
      <c r="KWH2" s="592"/>
      <c r="KWI2" s="592"/>
      <c r="KWJ2" s="592"/>
      <c r="KWK2" s="592"/>
      <c r="KWL2" s="592"/>
      <c r="KWM2" s="592"/>
      <c r="KWN2" s="592"/>
      <c r="KWO2" s="592" t="s">
        <v>351</v>
      </c>
      <c r="KWP2" s="592"/>
      <c r="KWQ2" s="592"/>
      <c r="KWR2" s="592"/>
      <c r="KWS2" s="592"/>
      <c r="KWT2" s="592"/>
      <c r="KWU2" s="592"/>
      <c r="KWV2" s="592"/>
      <c r="KWW2" s="592"/>
      <c r="KWX2" s="592"/>
      <c r="KWY2" s="592"/>
      <c r="KWZ2" s="592"/>
      <c r="KXA2" s="592"/>
      <c r="KXB2" s="592"/>
      <c r="KXC2" s="592"/>
      <c r="KXD2" s="592"/>
      <c r="KXE2" s="592" t="s">
        <v>351</v>
      </c>
      <c r="KXF2" s="592"/>
      <c r="KXG2" s="592"/>
      <c r="KXH2" s="592"/>
      <c r="KXI2" s="592"/>
      <c r="KXJ2" s="592"/>
      <c r="KXK2" s="592"/>
      <c r="KXL2" s="592"/>
      <c r="KXM2" s="592"/>
      <c r="KXN2" s="592"/>
      <c r="KXO2" s="592"/>
      <c r="KXP2" s="592"/>
      <c r="KXQ2" s="592"/>
      <c r="KXR2" s="592"/>
      <c r="KXS2" s="592"/>
      <c r="KXT2" s="592"/>
      <c r="KXU2" s="592" t="s">
        <v>351</v>
      </c>
      <c r="KXV2" s="592"/>
      <c r="KXW2" s="592"/>
      <c r="KXX2" s="592"/>
      <c r="KXY2" s="592"/>
      <c r="KXZ2" s="592"/>
      <c r="KYA2" s="592"/>
      <c r="KYB2" s="592"/>
      <c r="KYC2" s="592"/>
      <c r="KYD2" s="592"/>
      <c r="KYE2" s="592"/>
      <c r="KYF2" s="592"/>
      <c r="KYG2" s="592"/>
      <c r="KYH2" s="592"/>
      <c r="KYI2" s="592"/>
      <c r="KYJ2" s="592"/>
      <c r="KYK2" s="592" t="s">
        <v>351</v>
      </c>
      <c r="KYL2" s="592"/>
      <c r="KYM2" s="592"/>
      <c r="KYN2" s="592"/>
      <c r="KYO2" s="592"/>
      <c r="KYP2" s="592"/>
      <c r="KYQ2" s="592"/>
      <c r="KYR2" s="592"/>
      <c r="KYS2" s="592"/>
      <c r="KYT2" s="592"/>
      <c r="KYU2" s="592"/>
      <c r="KYV2" s="592"/>
      <c r="KYW2" s="592"/>
      <c r="KYX2" s="592"/>
      <c r="KYY2" s="592"/>
      <c r="KYZ2" s="592"/>
      <c r="KZA2" s="592" t="s">
        <v>351</v>
      </c>
      <c r="KZB2" s="592"/>
      <c r="KZC2" s="592"/>
      <c r="KZD2" s="592"/>
      <c r="KZE2" s="592"/>
      <c r="KZF2" s="592"/>
      <c r="KZG2" s="592"/>
      <c r="KZH2" s="592"/>
      <c r="KZI2" s="592"/>
      <c r="KZJ2" s="592"/>
      <c r="KZK2" s="592"/>
      <c r="KZL2" s="592"/>
      <c r="KZM2" s="592"/>
      <c r="KZN2" s="592"/>
      <c r="KZO2" s="592"/>
      <c r="KZP2" s="592"/>
      <c r="KZQ2" s="592" t="s">
        <v>351</v>
      </c>
      <c r="KZR2" s="592"/>
      <c r="KZS2" s="592"/>
      <c r="KZT2" s="592"/>
      <c r="KZU2" s="592"/>
      <c r="KZV2" s="592"/>
      <c r="KZW2" s="592"/>
      <c r="KZX2" s="592"/>
      <c r="KZY2" s="592"/>
      <c r="KZZ2" s="592"/>
      <c r="LAA2" s="592"/>
      <c r="LAB2" s="592"/>
      <c r="LAC2" s="592"/>
      <c r="LAD2" s="592"/>
      <c r="LAE2" s="592"/>
      <c r="LAF2" s="592"/>
      <c r="LAG2" s="592" t="s">
        <v>351</v>
      </c>
      <c r="LAH2" s="592"/>
      <c r="LAI2" s="592"/>
      <c r="LAJ2" s="592"/>
      <c r="LAK2" s="592"/>
      <c r="LAL2" s="592"/>
      <c r="LAM2" s="592"/>
      <c r="LAN2" s="592"/>
      <c r="LAO2" s="592"/>
      <c r="LAP2" s="592"/>
      <c r="LAQ2" s="592"/>
      <c r="LAR2" s="592"/>
      <c r="LAS2" s="592"/>
      <c r="LAT2" s="592"/>
      <c r="LAU2" s="592"/>
      <c r="LAV2" s="592"/>
      <c r="LAW2" s="592" t="s">
        <v>351</v>
      </c>
      <c r="LAX2" s="592"/>
      <c r="LAY2" s="592"/>
      <c r="LAZ2" s="592"/>
      <c r="LBA2" s="592"/>
      <c r="LBB2" s="592"/>
      <c r="LBC2" s="592"/>
      <c r="LBD2" s="592"/>
      <c r="LBE2" s="592"/>
      <c r="LBF2" s="592"/>
      <c r="LBG2" s="592"/>
      <c r="LBH2" s="592"/>
      <c r="LBI2" s="592"/>
      <c r="LBJ2" s="592"/>
      <c r="LBK2" s="592"/>
      <c r="LBL2" s="592"/>
      <c r="LBM2" s="592" t="s">
        <v>351</v>
      </c>
      <c r="LBN2" s="592"/>
      <c r="LBO2" s="592"/>
      <c r="LBP2" s="592"/>
      <c r="LBQ2" s="592"/>
      <c r="LBR2" s="592"/>
      <c r="LBS2" s="592"/>
      <c r="LBT2" s="592"/>
      <c r="LBU2" s="592"/>
      <c r="LBV2" s="592"/>
      <c r="LBW2" s="592"/>
      <c r="LBX2" s="592"/>
      <c r="LBY2" s="592"/>
      <c r="LBZ2" s="592"/>
      <c r="LCA2" s="592"/>
      <c r="LCB2" s="592"/>
      <c r="LCC2" s="592" t="s">
        <v>351</v>
      </c>
      <c r="LCD2" s="592"/>
      <c r="LCE2" s="592"/>
      <c r="LCF2" s="592"/>
      <c r="LCG2" s="592"/>
      <c r="LCH2" s="592"/>
      <c r="LCI2" s="592"/>
      <c r="LCJ2" s="592"/>
      <c r="LCK2" s="592"/>
      <c r="LCL2" s="592"/>
      <c r="LCM2" s="592"/>
      <c r="LCN2" s="592"/>
      <c r="LCO2" s="592"/>
      <c r="LCP2" s="592"/>
      <c r="LCQ2" s="592"/>
      <c r="LCR2" s="592"/>
      <c r="LCS2" s="592" t="s">
        <v>351</v>
      </c>
      <c r="LCT2" s="592"/>
      <c r="LCU2" s="592"/>
      <c r="LCV2" s="592"/>
      <c r="LCW2" s="592"/>
      <c r="LCX2" s="592"/>
      <c r="LCY2" s="592"/>
      <c r="LCZ2" s="592"/>
      <c r="LDA2" s="592"/>
      <c r="LDB2" s="592"/>
      <c r="LDC2" s="592"/>
      <c r="LDD2" s="592"/>
      <c r="LDE2" s="592"/>
      <c r="LDF2" s="592"/>
      <c r="LDG2" s="592"/>
      <c r="LDH2" s="592"/>
      <c r="LDI2" s="592" t="s">
        <v>351</v>
      </c>
      <c r="LDJ2" s="592"/>
      <c r="LDK2" s="592"/>
      <c r="LDL2" s="592"/>
      <c r="LDM2" s="592"/>
      <c r="LDN2" s="592"/>
      <c r="LDO2" s="592"/>
      <c r="LDP2" s="592"/>
      <c r="LDQ2" s="592"/>
      <c r="LDR2" s="592"/>
      <c r="LDS2" s="592"/>
      <c r="LDT2" s="592"/>
      <c r="LDU2" s="592"/>
      <c r="LDV2" s="592"/>
      <c r="LDW2" s="592"/>
      <c r="LDX2" s="592"/>
      <c r="LDY2" s="592" t="s">
        <v>351</v>
      </c>
      <c r="LDZ2" s="592"/>
      <c r="LEA2" s="592"/>
      <c r="LEB2" s="592"/>
      <c r="LEC2" s="592"/>
      <c r="LED2" s="592"/>
      <c r="LEE2" s="592"/>
      <c r="LEF2" s="592"/>
      <c r="LEG2" s="592"/>
      <c r="LEH2" s="592"/>
      <c r="LEI2" s="592"/>
      <c r="LEJ2" s="592"/>
      <c r="LEK2" s="592"/>
      <c r="LEL2" s="592"/>
      <c r="LEM2" s="592"/>
      <c r="LEN2" s="592"/>
      <c r="LEO2" s="592" t="s">
        <v>351</v>
      </c>
      <c r="LEP2" s="592"/>
      <c r="LEQ2" s="592"/>
      <c r="LER2" s="592"/>
      <c r="LES2" s="592"/>
      <c r="LET2" s="592"/>
      <c r="LEU2" s="592"/>
      <c r="LEV2" s="592"/>
      <c r="LEW2" s="592"/>
      <c r="LEX2" s="592"/>
      <c r="LEY2" s="592"/>
      <c r="LEZ2" s="592"/>
      <c r="LFA2" s="592"/>
      <c r="LFB2" s="592"/>
      <c r="LFC2" s="592"/>
      <c r="LFD2" s="592"/>
      <c r="LFE2" s="592" t="s">
        <v>351</v>
      </c>
      <c r="LFF2" s="592"/>
      <c r="LFG2" s="592"/>
      <c r="LFH2" s="592"/>
      <c r="LFI2" s="592"/>
      <c r="LFJ2" s="592"/>
      <c r="LFK2" s="592"/>
      <c r="LFL2" s="592"/>
      <c r="LFM2" s="592"/>
      <c r="LFN2" s="592"/>
      <c r="LFO2" s="592"/>
      <c r="LFP2" s="592"/>
      <c r="LFQ2" s="592"/>
      <c r="LFR2" s="592"/>
      <c r="LFS2" s="592"/>
      <c r="LFT2" s="592"/>
      <c r="LFU2" s="592" t="s">
        <v>351</v>
      </c>
      <c r="LFV2" s="592"/>
      <c r="LFW2" s="592"/>
      <c r="LFX2" s="592"/>
      <c r="LFY2" s="592"/>
      <c r="LFZ2" s="592"/>
      <c r="LGA2" s="592"/>
      <c r="LGB2" s="592"/>
      <c r="LGC2" s="592"/>
      <c r="LGD2" s="592"/>
      <c r="LGE2" s="592"/>
      <c r="LGF2" s="592"/>
      <c r="LGG2" s="592"/>
      <c r="LGH2" s="592"/>
      <c r="LGI2" s="592"/>
      <c r="LGJ2" s="592"/>
      <c r="LGK2" s="592" t="s">
        <v>351</v>
      </c>
      <c r="LGL2" s="592"/>
      <c r="LGM2" s="592"/>
      <c r="LGN2" s="592"/>
      <c r="LGO2" s="592"/>
      <c r="LGP2" s="592"/>
      <c r="LGQ2" s="592"/>
      <c r="LGR2" s="592"/>
      <c r="LGS2" s="592"/>
      <c r="LGT2" s="592"/>
      <c r="LGU2" s="592"/>
      <c r="LGV2" s="592"/>
      <c r="LGW2" s="592"/>
      <c r="LGX2" s="592"/>
      <c r="LGY2" s="592"/>
      <c r="LGZ2" s="592"/>
      <c r="LHA2" s="592" t="s">
        <v>351</v>
      </c>
      <c r="LHB2" s="592"/>
      <c r="LHC2" s="592"/>
      <c r="LHD2" s="592"/>
      <c r="LHE2" s="592"/>
      <c r="LHF2" s="592"/>
      <c r="LHG2" s="592"/>
      <c r="LHH2" s="592"/>
      <c r="LHI2" s="592"/>
      <c r="LHJ2" s="592"/>
      <c r="LHK2" s="592"/>
      <c r="LHL2" s="592"/>
      <c r="LHM2" s="592"/>
      <c r="LHN2" s="592"/>
      <c r="LHO2" s="592"/>
      <c r="LHP2" s="592"/>
      <c r="LHQ2" s="592" t="s">
        <v>351</v>
      </c>
      <c r="LHR2" s="592"/>
      <c r="LHS2" s="592"/>
      <c r="LHT2" s="592"/>
      <c r="LHU2" s="592"/>
      <c r="LHV2" s="592"/>
      <c r="LHW2" s="592"/>
      <c r="LHX2" s="592"/>
      <c r="LHY2" s="592"/>
      <c r="LHZ2" s="592"/>
      <c r="LIA2" s="592"/>
      <c r="LIB2" s="592"/>
      <c r="LIC2" s="592"/>
      <c r="LID2" s="592"/>
      <c r="LIE2" s="592"/>
      <c r="LIF2" s="592"/>
      <c r="LIG2" s="592" t="s">
        <v>351</v>
      </c>
      <c r="LIH2" s="592"/>
      <c r="LII2" s="592"/>
      <c r="LIJ2" s="592"/>
      <c r="LIK2" s="592"/>
      <c r="LIL2" s="592"/>
      <c r="LIM2" s="592"/>
      <c r="LIN2" s="592"/>
      <c r="LIO2" s="592"/>
      <c r="LIP2" s="592"/>
      <c r="LIQ2" s="592"/>
      <c r="LIR2" s="592"/>
      <c r="LIS2" s="592"/>
      <c r="LIT2" s="592"/>
      <c r="LIU2" s="592"/>
      <c r="LIV2" s="592"/>
      <c r="LIW2" s="592" t="s">
        <v>351</v>
      </c>
      <c r="LIX2" s="592"/>
      <c r="LIY2" s="592"/>
      <c r="LIZ2" s="592"/>
      <c r="LJA2" s="592"/>
      <c r="LJB2" s="592"/>
      <c r="LJC2" s="592"/>
      <c r="LJD2" s="592"/>
      <c r="LJE2" s="592"/>
      <c r="LJF2" s="592"/>
      <c r="LJG2" s="592"/>
      <c r="LJH2" s="592"/>
      <c r="LJI2" s="592"/>
      <c r="LJJ2" s="592"/>
      <c r="LJK2" s="592"/>
      <c r="LJL2" s="592"/>
      <c r="LJM2" s="592" t="s">
        <v>351</v>
      </c>
      <c r="LJN2" s="592"/>
      <c r="LJO2" s="592"/>
      <c r="LJP2" s="592"/>
      <c r="LJQ2" s="592"/>
      <c r="LJR2" s="592"/>
      <c r="LJS2" s="592"/>
      <c r="LJT2" s="592"/>
      <c r="LJU2" s="592"/>
      <c r="LJV2" s="592"/>
      <c r="LJW2" s="592"/>
      <c r="LJX2" s="592"/>
      <c r="LJY2" s="592"/>
      <c r="LJZ2" s="592"/>
      <c r="LKA2" s="592"/>
      <c r="LKB2" s="592"/>
      <c r="LKC2" s="592" t="s">
        <v>351</v>
      </c>
      <c r="LKD2" s="592"/>
      <c r="LKE2" s="592"/>
      <c r="LKF2" s="592"/>
      <c r="LKG2" s="592"/>
      <c r="LKH2" s="592"/>
      <c r="LKI2" s="592"/>
      <c r="LKJ2" s="592"/>
      <c r="LKK2" s="592"/>
      <c r="LKL2" s="592"/>
      <c r="LKM2" s="592"/>
      <c r="LKN2" s="592"/>
      <c r="LKO2" s="592"/>
      <c r="LKP2" s="592"/>
      <c r="LKQ2" s="592"/>
      <c r="LKR2" s="592"/>
      <c r="LKS2" s="592" t="s">
        <v>351</v>
      </c>
      <c r="LKT2" s="592"/>
      <c r="LKU2" s="592"/>
      <c r="LKV2" s="592"/>
      <c r="LKW2" s="592"/>
      <c r="LKX2" s="592"/>
      <c r="LKY2" s="592"/>
      <c r="LKZ2" s="592"/>
      <c r="LLA2" s="592"/>
      <c r="LLB2" s="592"/>
      <c r="LLC2" s="592"/>
      <c r="LLD2" s="592"/>
      <c r="LLE2" s="592"/>
      <c r="LLF2" s="592"/>
      <c r="LLG2" s="592"/>
      <c r="LLH2" s="592"/>
      <c r="LLI2" s="592" t="s">
        <v>351</v>
      </c>
      <c r="LLJ2" s="592"/>
      <c r="LLK2" s="592"/>
      <c r="LLL2" s="592"/>
      <c r="LLM2" s="592"/>
      <c r="LLN2" s="592"/>
      <c r="LLO2" s="592"/>
      <c r="LLP2" s="592"/>
      <c r="LLQ2" s="592"/>
      <c r="LLR2" s="592"/>
      <c r="LLS2" s="592"/>
      <c r="LLT2" s="592"/>
      <c r="LLU2" s="592"/>
      <c r="LLV2" s="592"/>
      <c r="LLW2" s="592"/>
      <c r="LLX2" s="592"/>
      <c r="LLY2" s="592" t="s">
        <v>351</v>
      </c>
      <c r="LLZ2" s="592"/>
      <c r="LMA2" s="592"/>
      <c r="LMB2" s="592"/>
      <c r="LMC2" s="592"/>
      <c r="LMD2" s="592"/>
      <c r="LME2" s="592"/>
      <c r="LMF2" s="592"/>
      <c r="LMG2" s="592"/>
      <c r="LMH2" s="592"/>
      <c r="LMI2" s="592"/>
      <c r="LMJ2" s="592"/>
      <c r="LMK2" s="592"/>
      <c r="LML2" s="592"/>
      <c r="LMM2" s="592"/>
      <c r="LMN2" s="592"/>
      <c r="LMO2" s="592" t="s">
        <v>351</v>
      </c>
      <c r="LMP2" s="592"/>
      <c r="LMQ2" s="592"/>
      <c r="LMR2" s="592"/>
      <c r="LMS2" s="592"/>
      <c r="LMT2" s="592"/>
      <c r="LMU2" s="592"/>
      <c r="LMV2" s="592"/>
      <c r="LMW2" s="592"/>
      <c r="LMX2" s="592"/>
      <c r="LMY2" s="592"/>
      <c r="LMZ2" s="592"/>
      <c r="LNA2" s="592"/>
      <c r="LNB2" s="592"/>
      <c r="LNC2" s="592"/>
      <c r="LND2" s="592"/>
      <c r="LNE2" s="592" t="s">
        <v>351</v>
      </c>
      <c r="LNF2" s="592"/>
      <c r="LNG2" s="592"/>
      <c r="LNH2" s="592"/>
      <c r="LNI2" s="592"/>
      <c r="LNJ2" s="592"/>
      <c r="LNK2" s="592"/>
      <c r="LNL2" s="592"/>
      <c r="LNM2" s="592"/>
      <c r="LNN2" s="592"/>
      <c r="LNO2" s="592"/>
      <c r="LNP2" s="592"/>
      <c r="LNQ2" s="592"/>
      <c r="LNR2" s="592"/>
      <c r="LNS2" s="592"/>
      <c r="LNT2" s="592"/>
      <c r="LNU2" s="592" t="s">
        <v>351</v>
      </c>
      <c r="LNV2" s="592"/>
      <c r="LNW2" s="592"/>
      <c r="LNX2" s="592"/>
      <c r="LNY2" s="592"/>
      <c r="LNZ2" s="592"/>
      <c r="LOA2" s="592"/>
      <c r="LOB2" s="592"/>
      <c r="LOC2" s="592"/>
      <c r="LOD2" s="592"/>
      <c r="LOE2" s="592"/>
      <c r="LOF2" s="592"/>
      <c r="LOG2" s="592"/>
      <c r="LOH2" s="592"/>
      <c r="LOI2" s="592"/>
      <c r="LOJ2" s="592"/>
      <c r="LOK2" s="592" t="s">
        <v>351</v>
      </c>
      <c r="LOL2" s="592"/>
      <c r="LOM2" s="592"/>
      <c r="LON2" s="592"/>
      <c r="LOO2" s="592"/>
      <c r="LOP2" s="592"/>
      <c r="LOQ2" s="592"/>
      <c r="LOR2" s="592"/>
      <c r="LOS2" s="592"/>
      <c r="LOT2" s="592"/>
      <c r="LOU2" s="592"/>
      <c r="LOV2" s="592"/>
      <c r="LOW2" s="592"/>
      <c r="LOX2" s="592"/>
      <c r="LOY2" s="592"/>
      <c r="LOZ2" s="592"/>
      <c r="LPA2" s="592" t="s">
        <v>351</v>
      </c>
      <c r="LPB2" s="592"/>
      <c r="LPC2" s="592"/>
      <c r="LPD2" s="592"/>
      <c r="LPE2" s="592"/>
      <c r="LPF2" s="592"/>
      <c r="LPG2" s="592"/>
      <c r="LPH2" s="592"/>
      <c r="LPI2" s="592"/>
      <c r="LPJ2" s="592"/>
      <c r="LPK2" s="592"/>
      <c r="LPL2" s="592"/>
      <c r="LPM2" s="592"/>
      <c r="LPN2" s="592"/>
      <c r="LPO2" s="592"/>
      <c r="LPP2" s="592"/>
      <c r="LPQ2" s="592" t="s">
        <v>351</v>
      </c>
      <c r="LPR2" s="592"/>
      <c r="LPS2" s="592"/>
      <c r="LPT2" s="592"/>
      <c r="LPU2" s="592"/>
      <c r="LPV2" s="592"/>
      <c r="LPW2" s="592"/>
      <c r="LPX2" s="592"/>
      <c r="LPY2" s="592"/>
      <c r="LPZ2" s="592"/>
      <c r="LQA2" s="592"/>
      <c r="LQB2" s="592"/>
      <c r="LQC2" s="592"/>
      <c r="LQD2" s="592"/>
      <c r="LQE2" s="592"/>
      <c r="LQF2" s="592"/>
      <c r="LQG2" s="592" t="s">
        <v>351</v>
      </c>
      <c r="LQH2" s="592"/>
      <c r="LQI2" s="592"/>
      <c r="LQJ2" s="592"/>
      <c r="LQK2" s="592"/>
      <c r="LQL2" s="592"/>
      <c r="LQM2" s="592"/>
      <c r="LQN2" s="592"/>
      <c r="LQO2" s="592"/>
      <c r="LQP2" s="592"/>
      <c r="LQQ2" s="592"/>
      <c r="LQR2" s="592"/>
      <c r="LQS2" s="592"/>
      <c r="LQT2" s="592"/>
      <c r="LQU2" s="592"/>
      <c r="LQV2" s="592"/>
      <c r="LQW2" s="592" t="s">
        <v>351</v>
      </c>
      <c r="LQX2" s="592"/>
      <c r="LQY2" s="592"/>
      <c r="LQZ2" s="592"/>
      <c r="LRA2" s="592"/>
      <c r="LRB2" s="592"/>
      <c r="LRC2" s="592"/>
      <c r="LRD2" s="592"/>
      <c r="LRE2" s="592"/>
      <c r="LRF2" s="592"/>
      <c r="LRG2" s="592"/>
      <c r="LRH2" s="592"/>
      <c r="LRI2" s="592"/>
      <c r="LRJ2" s="592"/>
      <c r="LRK2" s="592"/>
      <c r="LRL2" s="592"/>
      <c r="LRM2" s="592" t="s">
        <v>351</v>
      </c>
      <c r="LRN2" s="592"/>
      <c r="LRO2" s="592"/>
      <c r="LRP2" s="592"/>
      <c r="LRQ2" s="592"/>
      <c r="LRR2" s="592"/>
      <c r="LRS2" s="592"/>
      <c r="LRT2" s="592"/>
      <c r="LRU2" s="592"/>
      <c r="LRV2" s="592"/>
      <c r="LRW2" s="592"/>
      <c r="LRX2" s="592"/>
      <c r="LRY2" s="592"/>
      <c r="LRZ2" s="592"/>
      <c r="LSA2" s="592"/>
      <c r="LSB2" s="592"/>
      <c r="LSC2" s="592" t="s">
        <v>351</v>
      </c>
      <c r="LSD2" s="592"/>
      <c r="LSE2" s="592"/>
      <c r="LSF2" s="592"/>
      <c r="LSG2" s="592"/>
      <c r="LSH2" s="592"/>
      <c r="LSI2" s="592"/>
      <c r="LSJ2" s="592"/>
      <c r="LSK2" s="592"/>
      <c r="LSL2" s="592"/>
      <c r="LSM2" s="592"/>
      <c r="LSN2" s="592"/>
      <c r="LSO2" s="592"/>
      <c r="LSP2" s="592"/>
      <c r="LSQ2" s="592"/>
      <c r="LSR2" s="592"/>
      <c r="LSS2" s="592" t="s">
        <v>351</v>
      </c>
      <c r="LST2" s="592"/>
      <c r="LSU2" s="592"/>
      <c r="LSV2" s="592"/>
      <c r="LSW2" s="592"/>
      <c r="LSX2" s="592"/>
      <c r="LSY2" s="592"/>
      <c r="LSZ2" s="592"/>
      <c r="LTA2" s="592"/>
      <c r="LTB2" s="592"/>
      <c r="LTC2" s="592"/>
      <c r="LTD2" s="592"/>
      <c r="LTE2" s="592"/>
      <c r="LTF2" s="592"/>
      <c r="LTG2" s="592"/>
      <c r="LTH2" s="592"/>
      <c r="LTI2" s="592" t="s">
        <v>351</v>
      </c>
      <c r="LTJ2" s="592"/>
      <c r="LTK2" s="592"/>
      <c r="LTL2" s="592"/>
      <c r="LTM2" s="592"/>
      <c r="LTN2" s="592"/>
      <c r="LTO2" s="592"/>
      <c r="LTP2" s="592"/>
      <c r="LTQ2" s="592"/>
      <c r="LTR2" s="592"/>
      <c r="LTS2" s="592"/>
      <c r="LTT2" s="592"/>
      <c r="LTU2" s="592"/>
      <c r="LTV2" s="592"/>
      <c r="LTW2" s="592"/>
      <c r="LTX2" s="592"/>
      <c r="LTY2" s="592" t="s">
        <v>351</v>
      </c>
      <c r="LTZ2" s="592"/>
      <c r="LUA2" s="592"/>
      <c r="LUB2" s="592"/>
      <c r="LUC2" s="592"/>
      <c r="LUD2" s="592"/>
      <c r="LUE2" s="592"/>
      <c r="LUF2" s="592"/>
      <c r="LUG2" s="592"/>
      <c r="LUH2" s="592"/>
      <c r="LUI2" s="592"/>
      <c r="LUJ2" s="592"/>
      <c r="LUK2" s="592"/>
      <c r="LUL2" s="592"/>
      <c r="LUM2" s="592"/>
      <c r="LUN2" s="592"/>
      <c r="LUO2" s="592" t="s">
        <v>351</v>
      </c>
      <c r="LUP2" s="592"/>
      <c r="LUQ2" s="592"/>
      <c r="LUR2" s="592"/>
      <c r="LUS2" s="592"/>
      <c r="LUT2" s="592"/>
      <c r="LUU2" s="592"/>
      <c r="LUV2" s="592"/>
      <c r="LUW2" s="592"/>
      <c r="LUX2" s="592"/>
      <c r="LUY2" s="592"/>
      <c r="LUZ2" s="592"/>
      <c r="LVA2" s="592"/>
      <c r="LVB2" s="592"/>
      <c r="LVC2" s="592"/>
      <c r="LVD2" s="592"/>
      <c r="LVE2" s="592" t="s">
        <v>351</v>
      </c>
      <c r="LVF2" s="592"/>
      <c r="LVG2" s="592"/>
      <c r="LVH2" s="592"/>
      <c r="LVI2" s="592"/>
      <c r="LVJ2" s="592"/>
      <c r="LVK2" s="592"/>
      <c r="LVL2" s="592"/>
      <c r="LVM2" s="592"/>
      <c r="LVN2" s="592"/>
      <c r="LVO2" s="592"/>
      <c r="LVP2" s="592"/>
      <c r="LVQ2" s="592"/>
      <c r="LVR2" s="592"/>
      <c r="LVS2" s="592"/>
      <c r="LVT2" s="592"/>
      <c r="LVU2" s="592" t="s">
        <v>351</v>
      </c>
      <c r="LVV2" s="592"/>
      <c r="LVW2" s="592"/>
      <c r="LVX2" s="592"/>
      <c r="LVY2" s="592"/>
      <c r="LVZ2" s="592"/>
      <c r="LWA2" s="592"/>
      <c r="LWB2" s="592"/>
      <c r="LWC2" s="592"/>
      <c r="LWD2" s="592"/>
      <c r="LWE2" s="592"/>
      <c r="LWF2" s="592"/>
      <c r="LWG2" s="592"/>
      <c r="LWH2" s="592"/>
      <c r="LWI2" s="592"/>
      <c r="LWJ2" s="592"/>
      <c r="LWK2" s="592" t="s">
        <v>351</v>
      </c>
      <c r="LWL2" s="592"/>
      <c r="LWM2" s="592"/>
      <c r="LWN2" s="592"/>
      <c r="LWO2" s="592"/>
      <c r="LWP2" s="592"/>
      <c r="LWQ2" s="592"/>
      <c r="LWR2" s="592"/>
      <c r="LWS2" s="592"/>
      <c r="LWT2" s="592"/>
      <c r="LWU2" s="592"/>
      <c r="LWV2" s="592"/>
      <c r="LWW2" s="592"/>
      <c r="LWX2" s="592"/>
      <c r="LWY2" s="592"/>
      <c r="LWZ2" s="592"/>
      <c r="LXA2" s="592" t="s">
        <v>351</v>
      </c>
      <c r="LXB2" s="592"/>
      <c r="LXC2" s="592"/>
      <c r="LXD2" s="592"/>
      <c r="LXE2" s="592"/>
      <c r="LXF2" s="592"/>
      <c r="LXG2" s="592"/>
      <c r="LXH2" s="592"/>
      <c r="LXI2" s="592"/>
      <c r="LXJ2" s="592"/>
      <c r="LXK2" s="592"/>
      <c r="LXL2" s="592"/>
      <c r="LXM2" s="592"/>
      <c r="LXN2" s="592"/>
      <c r="LXO2" s="592"/>
      <c r="LXP2" s="592"/>
      <c r="LXQ2" s="592" t="s">
        <v>351</v>
      </c>
      <c r="LXR2" s="592"/>
      <c r="LXS2" s="592"/>
      <c r="LXT2" s="592"/>
      <c r="LXU2" s="592"/>
      <c r="LXV2" s="592"/>
      <c r="LXW2" s="592"/>
      <c r="LXX2" s="592"/>
      <c r="LXY2" s="592"/>
      <c r="LXZ2" s="592"/>
      <c r="LYA2" s="592"/>
      <c r="LYB2" s="592"/>
      <c r="LYC2" s="592"/>
      <c r="LYD2" s="592"/>
      <c r="LYE2" s="592"/>
      <c r="LYF2" s="592"/>
      <c r="LYG2" s="592" t="s">
        <v>351</v>
      </c>
      <c r="LYH2" s="592"/>
      <c r="LYI2" s="592"/>
      <c r="LYJ2" s="592"/>
      <c r="LYK2" s="592"/>
      <c r="LYL2" s="592"/>
      <c r="LYM2" s="592"/>
      <c r="LYN2" s="592"/>
      <c r="LYO2" s="592"/>
      <c r="LYP2" s="592"/>
      <c r="LYQ2" s="592"/>
      <c r="LYR2" s="592"/>
      <c r="LYS2" s="592"/>
      <c r="LYT2" s="592"/>
      <c r="LYU2" s="592"/>
      <c r="LYV2" s="592"/>
      <c r="LYW2" s="592" t="s">
        <v>351</v>
      </c>
      <c r="LYX2" s="592"/>
      <c r="LYY2" s="592"/>
      <c r="LYZ2" s="592"/>
      <c r="LZA2" s="592"/>
      <c r="LZB2" s="592"/>
      <c r="LZC2" s="592"/>
      <c r="LZD2" s="592"/>
      <c r="LZE2" s="592"/>
      <c r="LZF2" s="592"/>
      <c r="LZG2" s="592"/>
      <c r="LZH2" s="592"/>
      <c r="LZI2" s="592"/>
      <c r="LZJ2" s="592"/>
      <c r="LZK2" s="592"/>
      <c r="LZL2" s="592"/>
      <c r="LZM2" s="592" t="s">
        <v>351</v>
      </c>
      <c r="LZN2" s="592"/>
      <c r="LZO2" s="592"/>
      <c r="LZP2" s="592"/>
      <c r="LZQ2" s="592"/>
      <c r="LZR2" s="592"/>
      <c r="LZS2" s="592"/>
      <c r="LZT2" s="592"/>
      <c r="LZU2" s="592"/>
      <c r="LZV2" s="592"/>
      <c r="LZW2" s="592"/>
      <c r="LZX2" s="592"/>
      <c r="LZY2" s="592"/>
      <c r="LZZ2" s="592"/>
      <c r="MAA2" s="592"/>
      <c r="MAB2" s="592"/>
      <c r="MAC2" s="592" t="s">
        <v>351</v>
      </c>
      <c r="MAD2" s="592"/>
      <c r="MAE2" s="592"/>
      <c r="MAF2" s="592"/>
      <c r="MAG2" s="592"/>
      <c r="MAH2" s="592"/>
      <c r="MAI2" s="592"/>
      <c r="MAJ2" s="592"/>
      <c r="MAK2" s="592"/>
      <c r="MAL2" s="592"/>
      <c r="MAM2" s="592"/>
      <c r="MAN2" s="592"/>
      <c r="MAO2" s="592"/>
      <c r="MAP2" s="592"/>
      <c r="MAQ2" s="592"/>
      <c r="MAR2" s="592"/>
      <c r="MAS2" s="592" t="s">
        <v>351</v>
      </c>
      <c r="MAT2" s="592"/>
      <c r="MAU2" s="592"/>
      <c r="MAV2" s="592"/>
      <c r="MAW2" s="592"/>
      <c r="MAX2" s="592"/>
      <c r="MAY2" s="592"/>
      <c r="MAZ2" s="592"/>
      <c r="MBA2" s="592"/>
      <c r="MBB2" s="592"/>
      <c r="MBC2" s="592"/>
      <c r="MBD2" s="592"/>
      <c r="MBE2" s="592"/>
      <c r="MBF2" s="592"/>
      <c r="MBG2" s="592"/>
      <c r="MBH2" s="592"/>
      <c r="MBI2" s="592" t="s">
        <v>351</v>
      </c>
      <c r="MBJ2" s="592"/>
      <c r="MBK2" s="592"/>
      <c r="MBL2" s="592"/>
      <c r="MBM2" s="592"/>
      <c r="MBN2" s="592"/>
      <c r="MBO2" s="592"/>
      <c r="MBP2" s="592"/>
      <c r="MBQ2" s="592"/>
      <c r="MBR2" s="592"/>
      <c r="MBS2" s="592"/>
      <c r="MBT2" s="592"/>
      <c r="MBU2" s="592"/>
      <c r="MBV2" s="592"/>
      <c r="MBW2" s="592"/>
      <c r="MBX2" s="592"/>
      <c r="MBY2" s="592" t="s">
        <v>351</v>
      </c>
      <c r="MBZ2" s="592"/>
      <c r="MCA2" s="592"/>
      <c r="MCB2" s="592"/>
      <c r="MCC2" s="592"/>
      <c r="MCD2" s="592"/>
      <c r="MCE2" s="592"/>
      <c r="MCF2" s="592"/>
      <c r="MCG2" s="592"/>
      <c r="MCH2" s="592"/>
      <c r="MCI2" s="592"/>
      <c r="MCJ2" s="592"/>
      <c r="MCK2" s="592"/>
      <c r="MCL2" s="592"/>
      <c r="MCM2" s="592"/>
      <c r="MCN2" s="592"/>
      <c r="MCO2" s="592" t="s">
        <v>351</v>
      </c>
      <c r="MCP2" s="592"/>
      <c r="MCQ2" s="592"/>
      <c r="MCR2" s="592"/>
      <c r="MCS2" s="592"/>
      <c r="MCT2" s="592"/>
      <c r="MCU2" s="592"/>
      <c r="MCV2" s="592"/>
      <c r="MCW2" s="592"/>
      <c r="MCX2" s="592"/>
      <c r="MCY2" s="592"/>
      <c r="MCZ2" s="592"/>
      <c r="MDA2" s="592"/>
      <c r="MDB2" s="592"/>
      <c r="MDC2" s="592"/>
      <c r="MDD2" s="592"/>
      <c r="MDE2" s="592" t="s">
        <v>351</v>
      </c>
      <c r="MDF2" s="592"/>
      <c r="MDG2" s="592"/>
      <c r="MDH2" s="592"/>
      <c r="MDI2" s="592"/>
      <c r="MDJ2" s="592"/>
      <c r="MDK2" s="592"/>
      <c r="MDL2" s="592"/>
      <c r="MDM2" s="592"/>
      <c r="MDN2" s="592"/>
      <c r="MDO2" s="592"/>
      <c r="MDP2" s="592"/>
      <c r="MDQ2" s="592"/>
      <c r="MDR2" s="592"/>
      <c r="MDS2" s="592"/>
      <c r="MDT2" s="592"/>
      <c r="MDU2" s="592" t="s">
        <v>351</v>
      </c>
      <c r="MDV2" s="592"/>
      <c r="MDW2" s="592"/>
      <c r="MDX2" s="592"/>
      <c r="MDY2" s="592"/>
      <c r="MDZ2" s="592"/>
      <c r="MEA2" s="592"/>
      <c r="MEB2" s="592"/>
      <c r="MEC2" s="592"/>
      <c r="MED2" s="592"/>
      <c r="MEE2" s="592"/>
      <c r="MEF2" s="592"/>
      <c r="MEG2" s="592"/>
      <c r="MEH2" s="592"/>
      <c r="MEI2" s="592"/>
      <c r="MEJ2" s="592"/>
      <c r="MEK2" s="592" t="s">
        <v>351</v>
      </c>
      <c r="MEL2" s="592"/>
      <c r="MEM2" s="592"/>
      <c r="MEN2" s="592"/>
      <c r="MEO2" s="592"/>
      <c r="MEP2" s="592"/>
      <c r="MEQ2" s="592"/>
      <c r="MER2" s="592"/>
      <c r="MES2" s="592"/>
      <c r="MET2" s="592"/>
      <c r="MEU2" s="592"/>
      <c r="MEV2" s="592"/>
      <c r="MEW2" s="592"/>
      <c r="MEX2" s="592"/>
      <c r="MEY2" s="592"/>
      <c r="MEZ2" s="592"/>
      <c r="MFA2" s="592" t="s">
        <v>351</v>
      </c>
      <c r="MFB2" s="592"/>
      <c r="MFC2" s="592"/>
      <c r="MFD2" s="592"/>
      <c r="MFE2" s="592"/>
      <c r="MFF2" s="592"/>
      <c r="MFG2" s="592"/>
      <c r="MFH2" s="592"/>
      <c r="MFI2" s="592"/>
      <c r="MFJ2" s="592"/>
      <c r="MFK2" s="592"/>
      <c r="MFL2" s="592"/>
      <c r="MFM2" s="592"/>
      <c r="MFN2" s="592"/>
      <c r="MFO2" s="592"/>
      <c r="MFP2" s="592"/>
      <c r="MFQ2" s="592" t="s">
        <v>351</v>
      </c>
      <c r="MFR2" s="592"/>
      <c r="MFS2" s="592"/>
      <c r="MFT2" s="592"/>
      <c r="MFU2" s="592"/>
      <c r="MFV2" s="592"/>
      <c r="MFW2" s="592"/>
      <c r="MFX2" s="592"/>
      <c r="MFY2" s="592"/>
      <c r="MFZ2" s="592"/>
      <c r="MGA2" s="592"/>
      <c r="MGB2" s="592"/>
      <c r="MGC2" s="592"/>
      <c r="MGD2" s="592"/>
      <c r="MGE2" s="592"/>
      <c r="MGF2" s="592"/>
      <c r="MGG2" s="592" t="s">
        <v>351</v>
      </c>
      <c r="MGH2" s="592"/>
      <c r="MGI2" s="592"/>
      <c r="MGJ2" s="592"/>
      <c r="MGK2" s="592"/>
      <c r="MGL2" s="592"/>
      <c r="MGM2" s="592"/>
      <c r="MGN2" s="592"/>
      <c r="MGO2" s="592"/>
      <c r="MGP2" s="592"/>
      <c r="MGQ2" s="592"/>
      <c r="MGR2" s="592"/>
      <c r="MGS2" s="592"/>
      <c r="MGT2" s="592"/>
      <c r="MGU2" s="592"/>
      <c r="MGV2" s="592"/>
      <c r="MGW2" s="592" t="s">
        <v>351</v>
      </c>
      <c r="MGX2" s="592"/>
      <c r="MGY2" s="592"/>
      <c r="MGZ2" s="592"/>
      <c r="MHA2" s="592"/>
      <c r="MHB2" s="592"/>
      <c r="MHC2" s="592"/>
      <c r="MHD2" s="592"/>
      <c r="MHE2" s="592"/>
      <c r="MHF2" s="592"/>
      <c r="MHG2" s="592"/>
      <c r="MHH2" s="592"/>
      <c r="MHI2" s="592"/>
      <c r="MHJ2" s="592"/>
      <c r="MHK2" s="592"/>
      <c r="MHL2" s="592"/>
      <c r="MHM2" s="592" t="s">
        <v>351</v>
      </c>
      <c r="MHN2" s="592"/>
      <c r="MHO2" s="592"/>
      <c r="MHP2" s="592"/>
      <c r="MHQ2" s="592"/>
      <c r="MHR2" s="592"/>
      <c r="MHS2" s="592"/>
      <c r="MHT2" s="592"/>
      <c r="MHU2" s="592"/>
      <c r="MHV2" s="592"/>
      <c r="MHW2" s="592"/>
      <c r="MHX2" s="592"/>
      <c r="MHY2" s="592"/>
      <c r="MHZ2" s="592"/>
      <c r="MIA2" s="592"/>
      <c r="MIB2" s="592"/>
      <c r="MIC2" s="592" t="s">
        <v>351</v>
      </c>
      <c r="MID2" s="592"/>
      <c r="MIE2" s="592"/>
      <c r="MIF2" s="592"/>
      <c r="MIG2" s="592"/>
      <c r="MIH2" s="592"/>
      <c r="MII2" s="592"/>
      <c r="MIJ2" s="592"/>
      <c r="MIK2" s="592"/>
      <c r="MIL2" s="592"/>
      <c r="MIM2" s="592"/>
      <c r="MIN2" s="592"/>
      <c r="MIO2" s="592"/>
      <c r="MIP2" s="592"/>
      <c r="MIQ2" s="592"/>
      <c r="MIR2" s="592"/>
      <c r="MIS2" s="592" t="s">
        <v>351</v>
      </c>
      <c r="MIT2" s="592"/>
      <c r="MIU2" s="592"/>
      <c r="MIV2" s="592"/>
      <c r="MIW2" s="592"/>
      <c r="MIX2" s="592"/>
      <c r="MIY2" s="592"/>
      <c r="MIZ2" s="592"/>
      <c r="MJA2" s="592"/>
      <c r="MJB2" s="592"/>
      <c r="MJC2" s="592"/>
      <c r="MJD2" s="592"/>
      <c r="MJE2" s="592"/>
      <c r="MJF2" s="592"/>
      <c r="MJG2" s="592"/>
      <c r="MJH2" s="592"/>
      <c r="MJI2" s="592" t="s">
        <v>351</v>
      </c>
      <c r="MJJ2" s="592"/>
      <c r="MJK2" s="592"/>
      <c r="MJL2" s="592"/>
      <c r="MJM2" s="592"/>
      <c r="MJN2" s="592"/>
      <c r="MJO2" s="592"/>
      <c r="MJP2" s="592"/>
      <c r="MJQ2" s="592"/>
      <c r="MJR2" s="592"/>
      <c r="MJS2" s="592"/>
      <c r="MJT2" s="592"/>
      <c r="MJU2" s="592"/>
      <c r="MJV2" s="592"/>
      <c r="MJW2" s="592"/>
      <c r="MJX2" s="592"/>
      <c r="MJY2" s="592" t="s">
        <v>351</v>
      </c>
      <c r="MJZ2" s="592"/>
      <c r="MKA2" s="592"/>
      <c r="MKB2" s="592"/>
      <c r="MKC2" s="592"/>
      <c r="MKD2" s="592"/>
      <c r="MKE2" s="592"/>
      <c r="MKF2" s="592"/>
      <c r="MKG2" s="592"/>
      <c r="MKH2" s="592"/>
      <c r="MKI2" s="592"/>
      <c r="MKJ2" s="592"/>
      <c r="MKK2" s="592"/>
      <c r="MKL2" s="592"/>
      <c r="MKM2" s="592"/>
      <c r="MKN2" s="592"/>
      <c r="MKO2" s="592" t="s">
        <v>351</v>
      </c>
      <c r="MKP2" s="592"/>
      <c r="MKQ2" s="592"/>
      <c r="MKR2" s="592"/>
      <c r="MKS2" s="592"/>
      <c r="MKT2" s="592"/>
      <c r="MKU2" s="592"/>
      <c r="MKV2" s="592"/>
      <c r="MKW2" s="592"/>
      <c r="MKX2" s="592"/>
      <c r="MKY2" s="592"/>
      <c r="MKZ2" s="592"/>
      <c r="MLA2" s="592"/>
      <c r="MLB2" s="592"/>
      <c r="MLC2" s="592"/>
      <c r="MLD2" s="592"/>
      <c r="MLE2" s="592" t="s">
        <v>351</v>
      </c>
      <c r="MLF2" s="592"/>
      <c r="MLG2" s="592"/>
      <c r="MLH2" s="592"/>
      <c r="MLI2" s="592"/>
      <c r="MLJ2" s="592"/>
      <c r="MLK2" s="592"/>
      <c r="MLL2" s="592"/>
      <c r="MLM2" s="592"/>
      <c r="MLN2" s="592"/>
      <c r="MLO2" s="592"/>
      <c r="MLP2" s="592"/>
      <c r="MLQ2" s="592"/>
      <c r="MLR2" s="592"/>
      <c r="MLS2" s="592"/>
      <c r="MLT2" s="592"/>
      <c r="MLU2" s="592" t="s">
        <v>351</v>
      </c>
      <c r="MLV2" s="592"/>
      <c r="MLW2" s="592"/>
      <c r="MLX2" s="592"/>
      <c r="MLY2" s="592"/>
      <c r="MLZ2" s="592"/>
      <c r="MMA2" s="592"/>
      <c r="MMB2" s="592"/>
      <c r="MMC2" s="592"/>
      <c r="MMD2" s="592"/>
      <c r="MME2" s="592"/>
      <c r="MMF2" s="592"/>
      <c r="MMG2" s="592"/>
      <c r="MMH2" s="592"/>
      <c r="MMI2" s="592"/>
      <c r="MMJ2" s="592"/>
      <c r="MMK2" s="592" t="s">
        <v>351</v>
      </c>
      <c r="MML2" s="592"/>
      <c r="MMM2" s="592"/>
      <c r="MMN2" s="592"/>
      <c r="MMO2" s="592"/>
      <c r="MMP2" s="592"/>
      <c r="MMQ2" s="592"/>
      <c r="MMR2" s="592"/>
      <c r="MMS2" s="592"/>
      <c r="MMT2" s="592"/>
      <c r="MMU2" s="592"/>
      <c r="MMV2" s="592"/>
      <c r="MMW2" s="592"/>
      <c r="MMX2" s="592"/>
      <c r="MMY2" s="592"/>
      <c r="MMZ2" s="592"/>
      <c r="MNA2" s="592" t="s">
        <v>351</v>
      </c>
      <c r="MNB2" s="592"/>
      <c r="MNC2" s="592"/>
      <c r="MND2" s="592"/>
      <c r="MNE2" s="592"/>
      <c r="MNF2" s="592"/>
      <c r="MNG2" s="592"/>
      <c r="MNH2" s="592"/>
      <c r="MNI2" s="592"/>
      <c r="MNJ2" s="592"/>
      <c r="MNK2" s="592"/>
      <c r="MNL2" s="592"/>
      <c r="MNM2" s="592"/>
      <c r="MNN2" s="592"/>
      <c r="MNO2" s="592"/>
      <c r="MNP2" s="592"/>
      <c r="MNQ2" s="592" t="s">
        <v>351</v>
      </c>
      <c r="MNR2" s="592"/>
      <c r="MNS2" s="592"/>
      <c r="MNT2" s="592"/>
      <c r="MNU2" s="592"/>
      <c r="MNV2" s="592"/>
      <c r="MNW2" s="592"/>
      <c r="MNX2" s="592"/>
      <c r="MNY2" s="592"/>
      <c r="MNZ2" s="592"/>
      <c r="MOA2" s="592"/>
      <c r="MOB2" s="592"/>
      <c r="MOC2" s="592"/>
      <c r="MOD2" s="592"/>
      <c r="MOE2" s="592"/>
      <c r="MOF2" s="592"/>
      <c r="MOG2" s="592" t="s">
        <v>351</v>
      </c>
      <c r="MOH2" s="592"/>
      <c r="MOI2" s="592"/>
      <c r="MOJ2" s="592"/>
      <c r="MOK2" s="592"/>
      <c r="MOL2" s="592"/>
      <c r="MOM2" s="592"/>
      <c r="MON2" s="592"/>
      <c r="MOO2" s="592"/>
      <c r="MOP2" s="592"/>
      <c r="MOQ2" s="592"/>
      <c r="MOR2" s="592"/>
      <c r="MOS2" s="592"/>
      <c r="MOT2" s="592"/>
      <c r="MOU2" s="592"/>
      <c r="MOV2" s="592"/>
      <c r="MOW2" s="592" t="s">
        <v>351</v>
      </c>
      <c r="MOX2" s="592"/>
      <c r="MOY2" s="592"/>
      <c r="MOZ2" s="592"/>
      <c r="MPA2" s="592"/>
      <c r="MPB2" s="592"/>
      <c r="MPC2" s="592"/>
      <c r="MPD2" s="592"/>
      <c r="MPE2" s="592"/>
      <c r="MPF2" s="592"/>
      <c r="MPG2" s="592"/>
      <c r="MPH2" s="592"/>
      <c r="MPI2" s="592"/>
      <c r="MPJ2" s="592"/>
      <c r="MPK2" s="592"/>
      <c r="MPL2" s="592"/>
      <c r="MPM2" s="592" t="s">
        <v>351</v>
      </c>
      <c r="MPN2" s="592"/>
      <c r="MPO2" s="592"/>
      <c r="MPP2" s="592"/>
      <c r="MPQ2" s="592"/>
      <c r="MPR2" s="592"/>
      <c r="MPS2" s="592"/>
      <c r="MPT2" s="592"/>
      <c r="MPU2" s="592"/>
      <c r="MPV2" s="592"/>
      <c r="MPW2" s="592"/>
      <c r="MPX2" s="592"/>
      <c r="MPY2" s="592"/>
      <c r="MPZ2" s="592"/>
      <c r="MQA2" s="592"/>
      <c r="MQB2" s="592"/>
      <c r="MQC2" s="592" t="s">
        <v>351</v>
      </c>
      <c r="MQD2" s="592"/>
      <c r="MQE2" s="592"/>
      <c r="MQF2" s="592"/>
      <c r="MQG2" s="592"/>
      <c r="MQH2" s="592"/>
      <c r="MQI2" s="592"/>
      <c r="MQJ2" s="592"/>
      <c r="MQK2" s="592"/>
      <c r="MQL2" s="592"/>
      <c r="MQM2" s="592"/>
      <c r="MQN2" s="592"/>
      <c r="MQO2" s="592"/>
      <c r="MQP2" s="592"/>
      <c r="MQQ2" s="592"/>
      <c r="MQR2" s="592"/>
      <c r="MQS2" s="592" t="s">
        <v>351</v>
      </c>
      <c r="MQT2" s="592"/>
      <c r="MQU2" s="592"/>
      <c r="MQV2" s="592"/>
      <c r="MQW2" s="592"/>
      <c r="MQX2" s="592"/>
      <c r="MQY2" s="592"/>
      <c r="MQZ2" s="592"/>
      <c r="MRA2" s="592"/>
      <c r="MRB2" s="592"/>
      <c r="MRC2" s="592"/>
      <c r="MRD2" s="592"/>
      <c r="MRE2" s="592"/>
      <c r="MRF2" s="592"/>
      <c r="MRG2" s="592"/>
      <c r="MRH2" s="592"/>
      <c r="MRI2" s="592" t="s">
        <v>351</v>
      </c>
      <c r="MRJ2" s="592"/>
      <c r="MRK2" s="592"/>
      <c r="MRL2" s="592"/>
      <c r="MRM2" s="592"/>
      <c r="MRN2" s="592"/>
      <c r="MRO2" s="592"/>
      <c r="MRP2" s="592"/>
      <c r="MRQ2" s="592"/>
      <c r="MRR2" s="592"/>
      <c r="MRS2" s="592"/>
      <c r="MRT2" s="592"/>
      <c r="MRU2" s="592"/>
      <c r="MRV2" s="592"/>
      <c r="MRW2" s="592"/>
      <c r="MRX2" s="592"/>
      <c r="MRY2" s="592" t="s">
        <v>351</v>
      </c>
      <c r="MRZ2" s="592"/>
      <c r="MSA2" s="592"/>
      <c r="MSB2" s="592"/>
      <c r="MSC2" s="592"/>
      <c r="MSD2" s="592"/>
      <c r="MSE2" s="592"/>
      <c r="MSF2" s="592"/>
      <c r="MSG2" s="592"/>
      <c r="MSH2" s="592"/>
      <c r="MSI2" s="592"/>
      <c r="MSJ2" s="592"/>
      <c r="MSK2" s="592"/>
      <c r="MSL2" s="592"/>
      <c r="MSM2" s="592"/>
      <c r="MSN2" s="592"/>
      <c r="MSO2" s="592" t="s">
        <v>351</v>
      </c>
      <c r="MSP2" s="592"/>
      <c r="MSQ2" s="592"/>
      <c r="MSR2" s="592"/>
      <c r="MSS2" s="592"/>
      <c r="MST2" s="592"/>
      <c r="MSU2" s="592"/>
      <c r="MSV2" s="592"/>
      <c r="MSW2" s="592"/>
      <c r="MSX2" s="592"/>
      <c r="MSY2" s="592"/>
      <c r="MSZ2" s="592"/>
      <c r="MTA2" s="592"/>
      <c r="MTB2" s="592"/>
      <c r="MTC2" s="592"/>
      <c r="MTD2" s="592"/>
      <c r="MTE2" s="592" t="s">
        <v>351</v>
      </c>
      <c r="MTF2" s="592"/>
      <c r="MTG2" s="592"/>
      <c r="MTH2" s="592"/>
      <c r="MTI2" s="592"/>
      <c r="MTJ2" s="592"/>
      <c r="MTK2" s="592"/>
      <c r="MTL2" s="592"/>
      <c r="MTM2" s="592"/>
      <c r="MTN2" s="592"/>
      <c r="MTO2" s="592"/>
      <c r="MTP2" s="592"/>
      <c r="MTQ2" s="592"/>
      <c r="MTR2" s="592"/>
      <c r="MTS2" s="592"/>
      <c r="MTT2" s="592"/>
      <c r="MTU2" s="592" t="s">
        <v>351</v>
      </c>
      <c r="MTV2" s="592"/>
      <c r="MTW2" s="592"/>
      <c r="MTX2" s="592"/>
      <c r="MTY2" s="592"/>
      <c r="MTZ2" s="592"/>
      <c r="MUA2" s="592"/>
      <c r="MUB2" s="592"/>
      <c r="MUC2" s="592"/>
      <c r="MUD2" s="592"/>
      <c r="MUE2" s="592"/>
      <c r="MUF2" s="592"/>
      <c r="MUG2" s="592"/>
      <c r="MUH2" s="592"/>
      <c r="MUI2" s="592"/>
      <c r="MUJ2" s="592"/>
      <c r="MUK2" s="592" t="s">
        <v>351</v>
      </c>
      <c r="MUL2" s="592"/>
      <c r="MUM2" s="592"/>
      <c r="MUN2" s="592"/>
      <c r="MUO2" s="592"/>
      <c r="MUP2" s="592"/>
      <c r="MUQ2" s="592"/>
      <c r="MUR2" s="592"/>
      <c r="MUS2" s="592"/>
      <c r="MUT2" s="592"/>
      <c r="MUU2" s="592"/>
      <c r="MUV2" s="592"/>
      <c r="MUW2" s="592"/>
      <c r="MUX2" s="592"/>
      <c r="MUY2" s="592"/>
      <c r="MUZ2" s="592"/>
      <c r="MVA2" s="592" t="s">
        <v>351</v>
      </c>
      <c r="MVB2" s="592"/>
      <c r="MVC2" s="592"/>
      <c r="MVD2" s="592"/>
      <c r="MVE2" s="592"/>
      <c r="MVF2" s="592"/>
      <c r="MVG2" s="592"/>
      <c r="MVH2" s="592"/>
      <c r="MVI2" s="592"/>
      <c r="MVJ2" s="592"/>
      <c r="MVK2" s="592"/>
      <c r="MVL2" s="592"/>
      <c r="MVM2" s="592"/>
      <c r="MVN2" s="592"/>
      <c r="MVO2" s="592"/>
      <c r="MVP2" s="592"/>
      <c r="MVQ2" s="592" t="s">
        <v>351</v>
      </c>
      <c r="MVR2" s="592"/>
      <c r="MVS2" s="592"/>
      <c r="MVT2" s="592"/>
      <c r="MVU2" s="592"/>
      <c r="MVV2" s="592"/>
      <c r="MVW2" s="592"/>
      <c r="MVX2" s="592"/>
      <c r="MVY2" s="592"/>
      <c r="MVZ2" s="592"/>
      <c r="MWA2" s="592"/>
      <c r="MWB2" s="592"/>
      <c r="MWC2" s="592"/>
      <c r="MWD2" s="592"/>
      <c r="MWE2" s="592"/>
      <c r="MWF2" s="592"/>
      <c r="MWG2" s="592" t="s">
        <v>351</v>
      </c>
      <c r="MWH2" s="592"/>
      <c r="MWI2" s="592"/>
      <c r="MWJ2" s="592"/>
      <c r="MWK2" s="592"/>
      <c r="MWL2" s="592"/>
      <c r="MWM2" s="592"/>
      <c r="MWN2" s="592"/>
      <c r="MWO2" s="592"/>
      <c r="MWP2" s="592"/>
      <c r="MWQ2" s="592"/>
      <c r="MWR2" s="592"/>
      <c r="MWS2" s="592"/>
      <c r="MWT2" s="592"/>
      <c r="MWU2" s="592"/>
      <c r="MWV2" s="592"/>
      <c r="MWW2" s="592" t="s">
        <v>351</v>
      </c>
      <c r="MWX2" s="592"/>
      <c r="MWY2" s="592"/>
      <c r="MWZ2" s="592"/>
      <c r="MXA2" s="592"/>
      <c r="MXB2" s="592"/>
      <c r="MXC2" s="592"/>
      <c r="MXD2" s="592"/>
      <c r="MXE2" s="592"/>
      <c r="MXF2" s="592"/>
      <c r="MXG2" s="592"/>
      <c r="MXH2" s="592"/>
      <c r="MXI2" s="592"/>
      <c r="MXJ2" s="592"/>
      <c r="MXK2" s="592"/>
      <c r="MXL2" s="592"/>
      <c r="MXM2" s="592" t="s">
        <v>351</v>
      </c>
      <c r="MXN2" s="592"/>
      <c r="MXO2" s="592"/>
      <c r="MXP2" s="592"/>
      <c r="MXQ2" s="592"/>
      <c r="MXR2" s="592"/>
      <c r="MXS2" s="592"/>
      <c r="MXT2" s="592"/>
      <c r="MXU2" s="592"/>
      <c r="MXV2" s="592"/>
      <c r="MXW2" s="592"/>
      <c r="MXX2" s="592"/>
      <c r="MXY2" s="592"/>
      <c r="MXZ2" s="592"/>
      <c r="MYA2" s="592"/>
      <c r="MYB2" s="592"/>
      <c r="MYC2" s="592" t="s">
        <v>351</v>
      </c>
      <c r="MYD2" s="592"/>
      <c r="MYE2" s="592"/>
      <c r="MYF2" s="592"/>
      <c r="MYG2" s="592"/>
      <c r="MYH2" s="592"/>
      <c r="MYI2" s="592"/>
      <c r="MYJ2" s="592"/>
      <c r="MYK2" s="592"/>
      <c r="MYL2" s="592"/>
      <c r="MYM2" s="592"/>
      <c r="MYN2" s="592"/>
      <c r="MYO2" s="592"/>
      <c r="MYP2" s="592"/>
      <c r="MYQ2" s="592"/>
      <c r="MYR2" s="592"/>
      <c r="MYS2" s="592" t="s">
        <v>351</v>
      </c>
      <c r="MYT2" s="592"/>
      <c r="MYU2" s="592"/>
      <c r="MYV2" s="592"/>
      <c r="MYW2" s="592"/>
      <c r="MYX2" s="592"/>
      <c r="MYY2" s="592"/>
      <c r="MYZ2" s="592"/>
      <c r="MZA2" s="592"/>
      <c r="MZB2" s="592"/>
      <c r="MZC2" s="592"/>
      <c r="MZD2" s="592"/>
      <c r="MZE2" s="592"/>
      <c r="MZF2" s="592"/>
      <c r="MZG2" s="592"/>
      <c r="MZH2" s="592"/>
      <c r="MZI2" s="592" t="s">
        <v>351</v>
      </c>
      <c r="MZJ2" s="592"/>
      <c r="MZK2" s="592"/>
      <c r="MZL2" s="592"/>
      <c r="MZM2" s="592"/>
      <c r="MZN2" s="592"/>
      <c r="MZO2" s="592"/>
      <c r="MZP2" s="592"/>
      <c r="MZQ2" s="592"/>
      <c r="MZR2" s="592"/>
      <c r="MZS2" s="592"/>
      <c r="MZT2" s="592"/>
      <c r="MZU2" s="592"/>
      <c r="MZV2" s="592"/>
      <c r="MZW2" s="592"/>
      <c r="MZX2" s="592"/>
      <c r="MZY2" s="592" t="s">
        <v>351</v>
      </c>
      <c r="MZZ2" s="592"/>
      <c r="NAA2" s="592"/>
      <c r="NAB2" s="592"/>
      <c r="NAC2" s="592"/>
      <c r="NAD2" s="592"/>
      <c r="NAE2" s="592"/>
      <c r="NAF2" s="592"/>
      <c r="NAG2" s="592"/>
      <c r="NAH2" s="592"/>
      <c r="NAI2" s="592"/>
      <c r="NAJ2" s="592"/>
      <c r="NAK2" s="592"/>
      <c r="NAL2" s="592"/>
      <c r="NAM2" s="592"/>
      <c r="NAN2" s="592"/>
      <c r="NAO2" s="592" t="s">
        <v>351</v>
      </c>
      <c r="NAP2" s="592"/>
      <c r="NAQ2" s="592"/>
      <c r="NAR2" s="592"/>
      <c r="NAS2" s="592"/>
      <c r="NAT2" s="592"/>
      <c r="NAU2" s="592"/>
      <c r="NAV2" s="592"/>
      <c r="NAW2" s="592"/>
      <c r="NAX2" s="592"/>
      <c r="NAY2" s="592"/>
      <c r="NAZ2" s="592"/>
      <c r="NBA2" s="592"/>
      <c r="NBB2" s="592"/>
      <c r="NBC2" s="592"/>
      <c r="NBD2" s="592"/>
      <c r="NBE2" s="592" t="s">
        <v>351</v>
      </c>
      <c r="NBF2" s="592"/>
      <c r="NBG2" s="592"/>
      <c r="NBH2" s="592"/>
      <c r="NBI2" s="592"/>
      <c r="NBJ2" s="592"/>
      <c r="NBK2" s="592"/>
      <c r="NBL2" s="592"/>
      <c r="NBM2" s="592"/>
      <c r="NBN2" s="592"/>
      <c r="NBO2" s="592"/>
      <c r="NBP2" s="592"/>
      <c r="NBQ2" s="592"/>
      <c r="NBR2" s="592"/>
      <c r="NBS2" s="592"/>
      <c r="NBT2" s="592"/>
      <c r="NBU2" s="592" t="s">
        <v>351</v>
      </c>
      <c r="NBV2" s="592"/>
      <c r="NBW2" s="592"/>
      <c r="NBX2" s="592"/>
      <c r="NBY2" s="592"/>
      <c r="NBZ2" s="592"/>
      <c r="NCA2" s="592"/>
      <c r="NCB2" s="592"/>
      <c r="NCC2" s="592"/>
      <c r="NCD2" s="592"/>
      <c r="NCE2" s="592"/>
      <c r="NCF2" s="592"/>
      <c r="NCG2" s="592"/>
      <c r="NCH2" s="592"/>
      <c r="NCI2" s="592"/>
      <c r="NCJ2" s="592"/>
      <c r="NCK2" s="592" t="s">
        <v>351</v>
      </c>
      <c r="NCL2" s="592"/>
      <c r="NCM2" s="592"/>
      <c r="NCN2" s="592"/>
      <c r="NCO2" s="592"/>
      <c r="NCP2" s="592"/>
      <c r="NCQ2" s="592"/>
      <c r="NCR2" s="592"/>
      <c r="NCS2" s="592"/>
      <c r="NCT2" s="592"/>
      <c r="NCU2" s="592"/>
      <c r="NCV2" s="592"/>
      <c r="NCW2" s="592"/>
      <c r="NCX2" s="592"/>
      <c r="NCY2" s="592"/>
      <c r="NCZ2" s="592"/>
      <c r="NDA2" s="592" t="s">
        <v>351</v>
      </c>
      <c r="NDB2" s="592"/>
      <c r="NDC2" s="592"/>
      <c r="NDD2" s="592"/>
      <c r="NDE2" s="592"/>
      <c r="NDF2" s="592"/>
      <c r="NDG2" s="592"/>
      <c r="NDH2" s="592"/>
      <c r="NDI2" s="592"/>
      <c r="NDJ2" s="592"/>
      <c r="NDK2" s="592"/>
      <c r="NDL2" s="592"/>
      <c r="NDM2" s="592"/>
      <c r="NDN2" s="592"/>
      <c r="NDO2" s="592"/>
      <c r="NDP2" s="592"/>
      <c r="NDQ2" s="592" t="s">
        <v>351</v>
      </c>
      <c r="NDR2" s="592"/>
      <c r="NDS2" s="592"/>
      <c r="NDT2" s="592"/>
      <c r="NDU2" s="592"/>
      <c r="NDV2" s="592"/>
      <c r="NDW2" s="592"/>
      <c r="NDX2" s="592"/>
      <c r="NDY2" s="592"/>
      <c r="NDZ2" s="592"/>
      <c r="NEA2" s="592"/>
      <c r="NEB2" s="592"/>
      <c r="NEC2" s="592"/>
      <c r="NED2" s="592"/>
      <c r="NEE2" s="592"/>
      <c r="NEF2" s="592"/>
      <c r="NEG2" s="592" t="s">
        <v>351</v>
      </c>
      <c r="NEH2" s="592"/>
      <c r="NEI2" s="592"/>
      <c r="NEJ2" s="592"/>
      <c r="NEK2" s="592"/>
      <c r="NEL2" s="592"/>
      <c r="NEM2" s="592"/>
      <c r="NEN2" s="592"/>
      <c r="NEO2" s="592"/>
      <c r="NEP2" s="592"/>
      <c r="NEQ2" s="592"/>
      <c r="NER2" s="592"/>
      <c r="NES2" s="592"/>
      <c r="NET2" s="592"/>
      <c r="NEU2" s="592"/>
      <c r="NEV2" s="592"/>
      <c r="NEW2" s="592" t="s">
        <v>351</v>
      </c>
      <c r="NEX2" s="592"/>
      <c r="NEY2" s="592"/>
      <c r="NEZ2" s="592"/>
      <c r="NFA2" s="592"/>
      <c r="NFB2" s="592"/>
      <c r="NFC2" s="592"/>
      <c r="NFD2" s="592"/>
      <c r="NFE2" s="592"/>
      <c r="NFF2" s="592"/>
      <c r="NFG2" s="592"/>
      <c r="NFH2" s="592"/>
      <c r="NFI2" s="592"/>
      <c r="NFJ2" s="592"/>
      <c r="NFK2" s="592"/>
      <c r="NFL2" s="592"/>
      <c r="NFM2" s="592" t="s">
        <v>351</v>
      </c>
      <c r="NFN2" s="592"/>
      <c r="NFO2" s="592"/>
      <c r="NFP2" s="592"/>
      <c r="NFQ2" s="592"/>
      <c r="NFR2" s="592"/>
      <c r="NFS2" s="592"/>
      <c r="NFT2" s="592"/>
      <c r="NFU2" s="592"/>
      <c r="NFV2" s="592"/>
      <c r="NFW2" s="592"/>
      <c r="NFX2" s="592"/>
      <c r="NFY2" s="592"/>
      <c r="NFZ2" s="592"/>
      <c r="NGA2" s="592"/>
      <c r="NGB2" s="592"/>
      <c r="NGC2" s="592" t="s">
        <v>351</v>
      </c>
      <c r="NGD2" s="592"/>
      <c r="NGE2" s="592"/>
      <c r="NGF2" s="592"/>
      <c r="NGG2" s="592"/>
      <c r="NGH2" s="592"/>
      <c r="NGI2" s="592"/>
      <c r="NGJ2" s="592"/>
      <c r="NGK2" s="592"/>
      <c r="NGL2" s="592"/>
      <c r="NGM2" s="592"/>
      <c r="NGN2" s="592"/>
      <c r="NGO2" s="592"/>
      <c r="NGP2" s="592"/>
      <c r="NGQ2" s="592"/>
      <c r="NGR2" s="592"/>
      <c r="NGS2" s="592" t="s">
        <v>351</v>
      </c>
      <c r="NGT2" s="592"/>
      <c r="NGU2" s="592"/>
      <c r="NGV2" s="592"/>
      <c r="NGW2" s="592"/>
      <c r="NGX2" s="592"/>
      <c r="NGY2" s="592"/>
      <c r="NGZ2" s="592"/>
      <c r="NHA2" s="592"/>
      <c r="NHB2" s="592"/>
      <c r="NHC2" s="592"/>
      <c r="NHD2" s="592"/>
      <c r="NHE2" s="592"/>
      <c r="NHF2" s="592"/>
      <c r="NHG2" s="592"/>
      <c r="NHH2" s="592"/>
      <c r="NHI2" s="592" t="s">
        <v>351</v>
      </c>
      <c r="NHJ2" s="592"/>
      <c r="NHK2" s="592"/>
      <c r="NHL2" s="592"/>
      <c r="NHM2" s="592"/>
      <c r="NHN2" s="592"/>
      <c r="NHO2" s="592"/>
      <c r="NHP2" s="592"/>
      <c r="NHQ2" s="592"/>
      <c r="NHR2" s="592"/>
      <c r="NHS2" s="592"/>
      <c r="NHT2" s="592"/>
      <c r="NHU2" s="592"/>
      <c r="NHV2" s="592"/>
      <c r="NHW2" s="592"/>
      <c r="NHX2" s="592"/>
      <c r="NHY2" s="592" t="s">
        <v>351</v>
      </c>
      <c r="NHZ2" s="592"/>
      <c r="NIA2" s="592"/>
      <c r="NIB2" s="592"/>
      <c r="NIC2" s="592"/>
      <c r="NID2" s="592"/>
      <c r="NIE2" s="592"/>
      <c r="NIF2" s="592"/>
      <c r="NIG2" s="592"/>
      <c r="NIH2" s="592"/>
      <c r="NII2" s="592"/>
      <c r="NIJ2" s="592"/>
      <c r="NIK2" s="592"/>
      <c r="NIL2" s="592"/>
      <c r="NIM2" s="592"/>
      <c r="NIN2" s="592"/>
      <c r="NIO2" s="592" t="s">
        <v>351</v>
      </c>
      <c r="NIP2" s="592"/>
      <c r="NIQ2" s="592"/>
      <c r="NIR2" s="592"/>
      <c r="NIS2" s="592"/>
      <c r="NIT2" s="592"/>
      <c r="NIU2" s="592"/>
      <c r="NIV2" s="592"/>
      <c r="NIW2" s="592"/>
      <c r="NIX2" s="592"/>
      <c r="NIY2" s="592"/>
      <c r="NIZ2" s="592"/>
      <c r="NJA2" s="592"/>
      <c r="NJB2" s="592"/>
      <c r="NJC2" s="592"/>
      <c r="NJD2" s="592"/>
      <c r="NJE2" s="592" t="s">
        <v>351</v>
      </c>
      <c r="NJF2" s="592"/>
      <c r="NJG2" s="592"/>
      <c r="NJH2" s="592"/>
      <c r="NJI2" s="592"/>
      <c r="NJJ2" s="592"/>
      <c r="NJK2" s="592"/>
      <c r="NJL2" s="592"/>
      <c r="NJM2" s="592"/>
      <c r="NJN2" s="592"/>
      <c r="NJO2" s="592"/>
      <c r="NJP2" s="592"/>
      <c r="NJQ2" s="592"/>
      <c r="NJR2" s="592"/>
      <c r="NJS2" s="592"/>
      <c r="NJT2" s="592"/>
      <c r="NJU2" s="592" t="s">
        <v>351</v>
      </c>
      <c r="NJV2" s="592"/>
      <c r="NJW2" s="592"/>
      <c r="NJX2" s="592"/>
      <c r="NJY2" s="592"/>
      <c r="NJZ2" s="592"/>
      <c r="NKA2" s="592"/>
      <c r="NKB2" s="592"/>
      <c r="NKC2" s="592"/>
      <c r="NKD2" s="592"/>
      <c r="NKE2" s="592"/>
      <c r="NKF2" s="592"/>
      <c r="NKG2" s="592"/>
      <c r="NKH2" s="592"/>
      <c r="NKI2" s="592"/>
      <c r="NKJ2" s="592"/>
      <c r="NKK2" s="592" t="s">
        <v>351</v>
      </c>
      <c r="NKL2" s="592"/>
      <c r="NKM2" s="592"/>
      <c r="NKN2" s="592"/>
      <c r="NKO2" s="592"/>
      <c r="NKP2" s="592"/>
      <c r="NKQ2" s="592"/>
      <c r="NKR2" s="592"/>
      <c r="NKS2" s="592"/>
      <c r="NKT2" s="592"/>
      <c r="NKU2" s="592"/>
      <c r="NKV2" s="592"/>
      <c r="NKW2" s="592"/>
      <c r="NKX2" s="592"/>
      <c r="NKY2" s="592"/>
      <c r="NKZ2" s="592"/>
      <c r="NLA2" s="592" t="s">
        <v>351</v>
      </c>
      <c r="NLB2" s="592"/>
      <c r="NLC2" s="592"/>
      <c r="NLD2" s="592"/>
      <c r="NLE2" s="592"/>
      <c r="NLF2" s="592"/>
      <c r="NLG2" s="592"/>
      <c r="NLH2" s="592"/>
      <c r="NLI2" s="592"/>
      <c r="NLJ2" s="592"/>
      <c r="NLK2" s="592"/>
      <c r="NLL2" s="592"/>
      <c r="NLM2" s="592"/>
      <c r="NLN2" s="592"/>
      <c r="NLO2" s="592"/>
      <c r="NLP2" s="592"/>
      <c r="NLQ2" s="592" t="s">
        <v>351</v>
      </c>
      <c r="NLR2" s="592"/>
      <c r="NLS2" s="592"/>
      <c r="NLT2" s="592"/>
      <c r="NLU2" s="592"/>
      <c r="NLV2" s="592"/>
      <c r="NLW2" s="592"/>
      <c r="NLX2" s="592"/>
      <c r="NLY2" s="592"/>
      <c r="NLZ2" s="592"/>
      <c r="NMA2" s="592"/>
      <c r="NMB2" s="592"/>
      <c r="NMC2" s="592"/>
      <c r="NMD2" s="592"/>
      <c r="NME2" s="592"/>
      <c r="NMF2" s="592"/>
      <c r="NMG2" s="592" t="s">
        <v>351</v>
      </c>
      <c r="NMH2" s="592"/>
      <c r="NMI2" s="592"/>
      <c r="NMJ2" s="592"/>
      <c r="NMK2" s="592"/>
      <c r="NML2" s="592"/>
      <c r="NMM2" s="592"/>
      <c r="NMN2" s="592"/>
      <c r="NMO2" s="592"/>
      <c r="NMP2" s="592"/>
      <c r="NMQ2" s="592"/>
      <c r="NMR2" s="592"/>
      <c r="NMS2" s="592"/>
      <c r="NMT2" s="592"/>
      <c r="NMU2" s="592"/>
      <c r="NMV2" s="592"/>
      <c r="NMW2" s="592" t="s">
        <v>351</v>
      </c>
      <c r="NMX2" s="592"/>
      <c r="NMY2" s="592"/>
      <c r="NMZ2" s="592"/>
      <c r="NNA2" s="592"/>
      <c r="NNB2" s="592"/>
      <c r="NNC2" s="592"/>
      <c r="NND2" s="592"/>
      <c r="NNE2" s="592"/>
      <c r="NNF2" s="592"/>
      <c r="NNG2" s="592"/>
      <c r="NNH2" s="592"/>
      <c r="NNI2" s="592"/>
      <c r="NNJ2" s="592"/>
      <c r="NNK2" s="592"/>
      <c r="NNL2" s="592"/>
      <c r="NNM2" s="592" t="s">
        <v>351</v>
      </c>
      <c r="NNN2" s="592"/>
      <c r="NNO2" s="592"/>
      <c r="NNP2" s="592"/>
      <c r="NNQ2" s="592"/>
      <c r="NNR2" s="592"/>
      <c r="NNS2" s="592"/>
      <c r="NNT2" s="592"/>
      <c r="NNU2" s="592"/>
      <c r="NNV2" s="592"/>
      <c r="NNW2" s="592"/>
      <c r="NNX2" s="592"/>
      <c r="NNY2" s="592"/>
      <c r="NNZ2" s="592"/>
      <c r="NOA2" s="592"/>
      <c r="NOB2" s="592"/>
      <c r="NOC2" s="592" t="s">
        <v>351</v>
      </c>
      <c r="NOD2" s="592"/>
      <c r="NOE2" s="592"/>
      <c r="NOF2" s="592"/>
      <c r="NOG2" s="592"/>
      <c r="NOH2" s="592"/>
      <c r="NOI2" s="592"/>
      <c r="NOJ2" s="592"/>
      <c r="NOK2" s="592"/>
      <c r="NOL2" s="592"/>
      <c r="NOM2" s="592"/>
      <c r="NON2" s="592"/>
      <c r="NOO2" s="592"/>
      <c r="NOP2" s="592"/>
      <c r="NOQ2" s="592"/>
      <c r="NOR2" s="592"/>
      <c r="NOS2" s="592" t="s">
        <v>351</v>
      </c>
      <c r="NOT2" s="592"/>
      <c r="NOU2" s="592"/>
      <c r="NOV2" s="592"/>
      <c r="NOW2" s="592"/>
      <c r="NOX2" s="592"/>
      <c r="NOY2" s="592"/>
      <c r="NOZ2" s="592"/>
      <c r="NPA2" s="592"/>
      <c r="NPB2" s="592"/>
      <c r="NPC2" s="592"/>
      <c r="NPD2" s="592"/>
      <c r="NPE2" s="592"/>
      <c r="NPF2" s="592"/>
      <c r="NPG2" s="592"/>
      <c r="NPH2" s="592"/>
      <c r="NPI2" s="592" t="s">
        <v>351</v>
      </c>
      <c r="NPJ2" s="592"/>
      <c r="NPK2" s="592"/>
      <c r="NPL2" s="592"/>
      <c r="NPM2" s="592"/>
      <c r="NPN2" s="592"/>
      <c r="NPO2" s="592"/>
      <c r="NPP2" s="592"/>
      <c r="NPQ2" s="592"/>
      <c r="NPR2" s="592"/>
      <c r="NPS2" s="592"/>
      <c r="NPT2" s="592"/>
      <c r="NPU2" s="592"/>
      <c r="NPV2" s="592"/>
      <c r="NPW2" s="592"/>
      <c r="NPX2" s="592"/>
      <c r="NPY2" s="592" t="s">
        <v>351</v>
      </c>
      <c r="NPZ2" s="592"/>
      <c r="NQA2" s="592"/>
      <c r="NQB2" s="592"/>
      <c r="NQC2" s="592"/>
      <c r="NQD2" s="592"/>
      <c r="NQE2" s="592"/>
      <c r="NQF2" s="592"/>
      <c r="NQG2" s="592"/>
      <c r="NQH2" s="592"/>
      <c r="NQI2" s="592"/>
      <c r="NQJ2" s="592"/>
      <c r="NQK2" s="592"/>
      <c r="NQL2" s="592"/>
      <c r="NQM2" s="592"/>
      <c r="NQN2" s="592"/>
      <c r="NQO2" s="592" t="s">
        <v>351</v>
      </c>
      <c r="NQP2" s="592"/>
      <c r="NQQ2" s="592"/>
      <c r="NQR2" s="592"/>
      <c r="NQS2" s="592"/>
      <c r="NQT2" s="592"/>
      <c r="NQU2" s="592"/>
      <c r="NQV2" s="592"/>
      <c r="NQW2" s="592"/>
      <c r="NQX2" s="592"/>
      <c r="NQY2" s="592"/>
      <c r="NQZ2" s="592"/>
      <c r="NRA2" s="592"/>
      <c r="NRB2" s="592"/>
      <c r="NRC2" s="592"/>
      <c r="NRD2" s="592"/>
      <c r="NRE2" s="592" t="s">
        <v>351</v>
      </c>
      <c r="NRF2" s="592"/>
      <c r="NRG2" s="592"/>
      <c r="NRH2" s="592"/>
      <c r="NRI2" s="592"/>
      <c r="NRJ2" s="592"/>
      <c r="NRK2" s="592"/>
      <c r="NRL2" s="592"/>
      <c r="NRM2" s="592"/>
      <c r="NRN2" s="592"/>
      <c r="NRO2" s="592"/>
      <c r="NRP2" s="592"/>
      <c r="NRQ2" s="592"/>
      <c r="NRR2" s="592"/>
      <c r="NRS2" s="592"/>
      <c r="NRT2" s="592"/>
      <c r="NRU2" s="592" t="s">
        <v>351</v>
      </c>
      <c r="NRV2" s="592"/>
      <c r="NRW2" s="592"/>
      <c r="NRX2" s="592"/>
      <c r="NRY2" s="592"/>
      <c r="NRZ2" s="592"/>
      <c r="NSA2" s="592"/>
      <c r="NSB2" s="592"/>
      <c r="NSC2" s="592"/>
      <c r="NSD2" s="592"/>
      <c r="NSE2" s="592"/>
      <c r="NSF2" s="592"/>
      <c r="NSG2" s="592"/>
      <c r="NSH2" s="592"/>
      <c r="NSI2" s="592"/>
      <c r="NSJ2" s="592"/>
      <c r="NSK2" s="592" t="s">
        <v>351</v>
      </c>
      <c r="NSL2" s="592"/>
      <c r="NSM2" s="592"/>
      <c r="NSN2" s="592"/>
      <c r="NSO2" s="592"/>
      <c r="NSP2" s="592"/>
      <c r="NSQ2" s="592"/>
      <c r="NSR2" s="592"/>
      <c r="NSS2" s="592"/>
      <c r="NST2" s="592"/>
      <c r="NSU2" s="592"/>
      <c r="NSV2" s="592"/>
      <c r="NSW2" s="592"/>
      <c r="NSX2" s="592"/>
      <c r="NSY2" s="592"/>
      <c r="NSZ2" s="592"/>
      <c r="NTA2" s="592" t="s">
        <v>351</v>
      </c>
      <c r="NTB2" s="592"/>
      <c r="NTC2" s="592"/>
      <c r="NTD2" s="592"/>
      <c r="NTE2" s="592"/>
      <c r="NTF2" s="592"/>
      <c r="NTG2" s="592"/>
      <c r="NTH2" s="592"/>
      <c r="NTI2" s="592"/>
      <c r="NTJ2" s="592"/>
      <c r="NTK2" s="592"/>
      <c r="NTL2" s="592"/>
      <c r="NTM2" s="592"/>
      <c r="NTN2" s="592"/>
      <c r="NTO2" s="592"/>
      <c r="NTP2" s="592"/>
      <c r="NTQ2" s="592" t="s">
        <v>351</v>
      </c>
      <c r="NTR2" s="592"/>
      <c r="NTS2" s="592"/>
      <c r="NTT2" s="592"/>
      <c r="NTU2" s="592"/>
      <c r="NTV2" s="592"/>
      <c r="NTW2" s="592"/>
      <c r="NTX2" s="592"/>
      <c r="NTY2" s="592"/>
      <c r="NTZ2" s="592"/>
      <c r="NUA2" s="592"/>
      <c r="NUB2" s="592"/>
      <c r="NUC2" s="592"/>
      <c r="NUD2" s="592"/>
      <c r="NUE2" s="592"/>
      <c r="NUF2" s="592"/>
      <c r="NUG2" s="592" t="s">
        <v>351</v>
      </c>
      <c r="NUH2" s="592"/>
      <c r="NUI2" s="592"/>
      <c r="NUJ2" s="592"/>
      <c r="NUK2" s="592"/>
      <c r="NUL2" s="592"/>
      <c r="NUM2" s="592"/>
      <c r="NUN2" s="592"/>
      <c r="NUO2" s="592"/>
      <c r="NUP2" s="592"/>
      <c r="NUQ2" s="592"/>
      <c r="NUR2" s="592"/>
      <c r="NUS2" s="592"/>
      <c r="NUT2" s="592"/>
      <c r="NUU2" s="592"/>
      <c r="NUV2" s="592"/>
      <c r="NUW2" s="592" t="s">
        <v>351</v>
      </c>
      <c r="NUX2" s="592"/>
      <c r="NUY2" s="592"/>
      <c r="NUZ2" s="592"/>
      <c r="NVA2" s="592"/>
      <c r="NVB2" s="592"/>
      <c r="NVC2" s="592"/>
      <c r="NVD2" s="592"/>
      <c r="NVE2" s="592"/>
      <c r="NVF2" s="592"/>
      <c r="NVG2" s="592"/>
      <c r="NVH2" s="592"/>
      <c r="NVI2" s="592"/>
      <c r="NVJ2" s="592"/>
      <c r="NVK2" s="592"/>
      <c r="NVL2" s="592"/>
      <c r="NVM2" s="592" t="s">
        <v>351</v>
      </c>
      <c r="NVN2" s="592"/>
      <c r="NVO2" s="592"/>
      <c r="NVP2" s="592"/>
      <c r="NVQ2" s="592"/>
      <c r="NVR2" s="592"/>
      <c r="NVS2" s="592"/>
      <c r="NVT2" s="592"/>
      <c r="NVU2" s="592"/>
      <c r="NVV2" s="592"/>
      <c r="NVW2" s="592"/>
      <c r="NVX2" s="592"/>
      <c r="NVY2" s="592"/>
      <c r="NVZ2" s="592"/>
      <c r="NWA2" s="592"/>
      <c r="NWB2" s="592"/>
      <c r="NWC2" s="592" t="s">
        <v>351</v>
      </c>
      <c r="NWD2" s="592"/>
      <c r="NWE2" s="592"/>
      <c r="NWF2" s="592"/>
      <c r="NWG2" s="592"/>
      <c r="NWH2" s="592"/>
      <c r="NWI2" s="592"/>
      <c r="NWJ2" s="592"/>
      <c r="NWK2" s="592"/>
      <c r="NWL2" s="592"/>
      <c r="NWM2" s="592"/>
      <c r="NWN2" s="592"/>
      <c r="NWO2" s="592"/>
      <c r="NWP2" s="592"/>
      <c r="NWQ2" s="592"/>
      <c r="NWR2" s="592"/>
      <c r="NWS2" s="592" t="s">
        <v>351</v>
      </c>
      <c r="NWT2" s="592"/>
      <c r="NWU2" s="592"/>
      <c r="NWV2" s="592"/>
      <c r="NWW2" s="592"/>
      <c r="NWX2" s="592"/>
      <c r="NWY2" s="592"/>
      <c r="NWZ2" s="592"/>
      <c r="NXA2" s="592"/>
      <c r="NXB2" s="592"/>
      <c r="NXC2" s="592"/>
      <c r="NXD2" s="592"/>
      <c r="NXE2" s="592"/>
      <c r="NXF2" s="592"/>
      <c r="NXG2" s="592"/>
      <c r="NXH2" s="592"/>
      <c r="NXI2" s="592" t="s">
        <v>351</v>
      </c>
      <c r="NXJ2" s="592"/>
      <c r="NXK2" s="592"/>
      <c r="NXL2" s="592"/>
      <c r="NXM2" s="592"/>
      <c r="NXN2" s="592"/>
      <c r="NXO2" s="592"/>
      <c r="NXP2" s="592"/>
      <c r="NXQ2" s="592"/>
      <c r="NXR2" s="592"/>
      <c r="NXS2" s="592"/>
      <c r="NXT2" s="592"/>
      <c r="NXU2" s="592"/>
      <c r="NXV2" s="592"/>
      <c r="NXW2" s="592"/>
      <c r="NXX2" s="592"/>
      <c r="NXY2" s="592" t="s">
        <v>351</v>
      </c>
      <c r="NXZ2" s="592"/>
      <c r="NYA2" s="592"/>
      <c r="NYB2" s="592"/>
      <c r="NYC2" s="592"/>
      <c r="NYD2" s="592"/>
      <c r="NYE2" s="592"/>
      <c r="NYF2" s="592"/>
      <c r="NYG2" s="592"/>
      <c r="NYH2" s="592"/>
      <c r="NYI2" s="592"/>
      <c r="NYJ2" s="592"/>
      <c r="NYK2" s="592"/>
      <c r="NYL2" s="592"/>
      <c r="NYM2" s="592"/>
      <c r="NYN2" s="592"/>
      <c r="NYO2" s="592" t="s">
        <v>351</v>
      </c>
      <c r="NYP2" s="592"/>
      <c r="NYQ2" s="592"/>
      <c r="NYR2" s="592"/>
      <c r="NYS2" s="592"/>
      <c r="NYT2" s="592"/>
      <c r="NYU2" s="592"/>
      <c r="NYV2" s="592"/>
      <c r="NYW2" s="592"/>
      <c r="NYX2" s="592"/>
      <c r="NYY2" s="592"/>
      <c r="NYZ2" s="592"/>
      <c r="NZA2" s="592"/>
      <c r="NZB2" s="592"/>
      <c r="NZC2" s="592"/>
      <c r="NZD2" s="592"/>
      <c r="NZE2" s="592" t="s">
        <v>351</v>
      </c>
      <c r="NZF2" s="592"/>
      <c r="NZG2" s="592"/>
      <c r="NZH2" s="592"/>
      <c r="NZI2" s="592"/>
      <c r="NZJ2" s="592"/>
      <c r="NZK2" s="592"/>
      <c r="NZL2" s="592"/>
      <c r="NZM2" s="592"/>
      <c r="NZN2" s="592"/>
      <c r="NZO2" s="592"/>
      <c r="NZP2" s="592"/>
      <c r="NZQ2" s="592"/>
      <c r="NZR2" s="592"/>
      <c r="NZS2" s="592"/>
      <c r="NZT2" s="592"/>
      <c r="NZU2" s="592" t="s">
        <v>351</v>
      </c>
      <c r="NZV2" s="592"/>
      <c r="NZW2" s="592"/>
      <c r="NZX2" s="592"/>
      <c r="NZY2" s="592"/>
      <c r="NZZ2" s="592"/>
      <c r="OAA2" s="592"/>
      <c r="OAB2" s="592"/>
      <c r="OAC2" s="592"/>
      <c r="OAD2" s="592"/>
      <c r="OAE2" s="592"/>
      <c r="OAF2" s="592"/>
      <c r="OAG2" s="592"/>
      <c r="OAH2" s="592"/>
      <c r="OAI2" s="592"/>
      <c r="OAJ2" s="592"/>
      <c r="OAK2" s="592" t="s">
        <v>351</v>
      </c>
      <c r="OAL2" s="592"/>
      <c r="OAM2" s="592"/>
      <c r="OAN2" s="592"/>
      <c r="OAO2" s="592"/>
      <c r="OAP2" s="592"/>
      <c r="OAQ2" s="592"/>
      <c r="OAR2" s="592"/>
      <c r="OAS2" s="592"/>
      <c r="OAT2" s="592"/>
      <c r="OAU2" s="592"/>
      <c r="OAV2" s="592"/>
      <c r="OAW2" s="592"/>
      <c r="OAX2" s="592"/>
      <c r="OAY2" s="592"/>
      <c r="OAZ2" s="592"/>
      <c r="OBA2" s="592" t="s">
        <v>351</v>
      </c>
      <c r="OBB2" s="592"/>
      <c r="OBC2" s="592"/>
      <c r="OBD2" s="592"/>
      <c r="OBE2" s="592"/>
      <c r="OBF2" s="592"/>
      <c r="OBG2" s="592"/>
      <c r="OBH2" s="592"/>
      <c r="OBI2" s="592"/>
      <c r="OBJ2" s="592"/>
      <c r="OBK2" s="592"/>
      <c r="OBL2" s="592"/>
      <c r="OBM2" s="592"/>
      <c r="OBN2" s="592"/>
      <c r="OBO2" s="592"/>
      <c r="OBP2" s="592"/>
      <c r="OBQ2" s="592" t="s">
        <v>351</v>
      </c>
      <c r="OBR2" s="592"/>
      <c r="OBS2" s="592"/>
      <c r="OBT2" s="592"/>
      <c r="OBU2" s="592"/>
      <c r="OBV2" s="592"/>
      <c r="OBW2" s="592"/>
      <c r="OBX2" s="592"/>
      <c r="OBY2" s="592"/>
      <c r="OBZ2" s="592"/>
      <c r="OCA2" s="592"/>
      <c r="OCB2" s="592"/>
      <c r="OCC2" s="592"/>
      <c r="OCD2" s="592"/>
      <c r="OCE2" s="592"/>
      <c r="OCF2" s="592"/>
      <c r="OCG2" s="592" t="s">
        <v>351</v>
      </c>
      <c r="OCH2" s="592"/>
      <c r="OCI2" s="592"/>
      <c r="OCJ2" s="592"/>
      <c r="OCK2" s="592"/>
      <c r="OCL2" s="592"/>
      <c r="OCM2" s="592"/>
      <c r="OCN2" s="592"/>
      <c r="OCO2" s="592"/>
      <c r="OCP2" s="592"/>
      <c r="OCQ2" s="592"/>
      <c r="OCR2" s="592"/>
      <c r="OCS2" s="592"/>
      <c r="OCT2" s="592"/>
      <c r="OCU2" s="592"/>
      <c r="OCV2" s="592"/>
      <c r="OCW2" s="592" t="s">
        <v>351</v>
      </c>
      <c r="OCX2" s="592"/>
      <c r="OCY2" s="592"/>
      <c r="OCZ2" s="592"/>
      <c r="ODA2" s="592"/>
      <c r="ODB2" s="592"/>
      <c r="ODC2" s="592"/>
      <c r="ODD2" s="592"/>
      <c r="ODE2" s="592"/>
      <c r="ODF2" s="592"/>
      <c r="ODG2" s="592"/>
      <c r="ODH2" s="592"/>
      <c r="ODI2" s="592"/>
      <c r="ODJ2" s="592"/>
      <c r="ODK2" s="592"/>
      <c r="ODL2" s="592"/>
      <c r="ODM2" s="592" t="s">
        <v>351</v>
      </c>
      <c r="ODN2" s="592"/>
      <c r="ODO2" s="592"/>
      <c r="ODP2" s="592"/>
      <c r="ODQ2" s="592"/>
      <c r="ODR2" s="592"/>
      <c r="ODS2" s="592"/>
      <c r="ODT2" s="592"/>
      <c r="ODU2" s="592"/>
      <c r="ODV2" s="592"/>
      <c r="ODW2" s="592"/>
      <c r="ODX2" s="592"/>
      <c r="ODY2" s="592"/>
      <c r="ODZ2" s="592"/>
      <c r="OEA2" s="592"/>
      <c r="OEB2" s="592"/>
      <c r="OEC2" s="592" t="s">
        <v>351</v>
      </c>
      <c r="OED2" s="592"/>
      <c r="OEE2" s="592"/>
      <c r="OEF2" s="592"/>
      <c r="OEG2" s="592"/>
      <c r="OEH2" s="592"/>
      <c r="OEI2" s="592"/>
      <c r="OEJ2" s="592"/>
      <c r="OEK2" s="592"/>
      <c r="OEL2" s="592"/>
      <c r="OEM2" s="592"/>
      <c r="OEN2" s="592"/>
      <c r="OEO2" s="592"/>
      <c r="OEP2" s="592"/>
      <c r="OEQ2" s="592"/>
      <c r="OER2" s="592"/>
      <c r="OES2" s="592" t="s">
        <v>351</v>
      </c>
      <c r="OET2" s="592"/>
      <c r="OEU2" s="592"/>
      <c r="OEV2" s="592"/>
      <c r="OEW2" s="592"/>
      <c r="OEX2" s="592"/>
      <c r="OEY2" s="592"/>
      <c r="OEZ2" s="592"/>
      <c r="OFA2" s="592"/>
      <c r="OFB2" s="592"/>
      <c r="OFC2" s="592"/>
      <c r="OFD2" s="592"/>
      <c r="OFE2" s="592"/>
      <c r="OFF2" s="592"/>
      <c r="OFG2" s="592"/>
      <c r="OFH2" s="592"/>
      <c r="OFI2" s="592" t="s">
        <v>351</v>
      </c>
      <c r="OFJ2" s="592"/>
      <c r="OFK2" s="592"/>
      <c r="OFL2" s="592"/>
      <c r="OFM2" s="592"/>
      <c r="OFN2" s="592"/>
      <c r="OFO2" s="592"/>
      <c r="OFP2" s="592"/>
      <c r="OFQ2" s="592"/>
      <c r="OFR2" s="592"/>
      <c r="OFS2" s="592"/>
      <c r="OFT2" s="592"/>
      <c r="OFU2" s="592"/>
      <c r="OFV2" s="592"/>
      <c r="OFW2" s="592"/>
      <c r="OFX2" s="592"/>
      <c r="OFY2" s="592" t="s">
        <v>351</v>
      </c>
      <c r="OFZ2" s="592"/>
      <c r="OGA2" s="592"/>
      <c r="OGB2" s="592"/>
      <c r="OGC2" s="592"/>
      <c r="OGD2" s="592"/>
      <c r="OGE2" s="592"/>
      <c r="OGF2" s="592"/>
      <c r="OGG2" s="592"/>
      <c r="OGH2" s="592"/>
      <c r="OGI2" s="592"/>
      <c r="OGJ2" s="592"/>
      <c r="OGK2" s="592"/>
      <c r="OGL2" s="592"/>
      <c r="OGM2" s="592"/>
      <c r="OGN2" s="592"/>
      <c r="OGO2" s="592" t="s">
        <v>351</v>
      </c>
      <c r="OGP2" s="592"/>
      <c r="OGQ2" s="592"/>
      <c r="OGR2" s="592"/>
      <c r="OGS2" s="592"/>
      <c r="OGT2" s="592"/>
      <c r="OGU2" s="592"/>
      <c r="OGV2" s="592"/>
      <c r="OGW2" s="592"/>
      <c r="OGX2" s="592"/>
      <c r="OGY2" s="592"/>
      <c r="OGZ2" s="592"/>
      <c r="OHA2" s="592"/>
      <c r="OHB2" s="592"/>
      <c r="OHC2" s="592"/>
      <c r="OHD2" s="592"/>
      <c r="OHE2" s="592" t="s">
        <v>351</v>
      </c>
      <c r="OHF2" s="592"/>
      <c r="OHG2" s="592"/>
      <c r="OHH2" s="592"/>
      <c r="OHI2" s="592"/>
      <c r="OHJ2" s="592"/>
      <c r="OHK2" s="592"/>
      <c r="OHL2" s="592"/>
      <c r="OHM2" s="592"/>
      <c r="OHN2" s="592"/>
      <c r="OHO2" s="592"/>
      <c r="OHP2" s="592"/>
      <c r="OHQ2" s="592"/>
      <c r="OHR2" s="592"/>
      <c r="OHS2" s="592"/>
      <c r="OHT2" s="592"/>
      <c r="OHU2" s="592" t="s">
        <v>351</v>
      </c>
      <c r="OHV2" s="592"/>
      <c r="OHW2" s="592"/>
      <c r="OHX2" s="592"/>
      <c r="OHY2" s="592"/>
      <c r="OHZ2" s="592"/>
      <c r="OIA2" s="592"/>
      <c r="OIB2" s="592"/>
      <c r="OIC2" s="592"/>
      <c r="OID2" s="592"/>
      <c r="OIE2" s="592"/>
      <c r="OIF2" s="592"/>
      <c r="OIG2" s="592"/>
      <c r="OIH2" s="592"/>
      <c r="OII2" s="592"/>
      <c r="OIJ2" s="592"/>
      <c r="OIK2" s="592" t="s">
        <v>351</v>
      </c>
      <c r="OIL2" s="592"/>
      <c r="OIM2" s="592"/>
      <c r="OIN2" s="592"/>
      <c r="OIO2" s="592"/>
      <c r="OIP2" s="592"/>
      <c r="OIQ2" s="592"/>
      <c r="OIR2" s="592"/>
      <c r="OIS2" s="592"/>
      <c r="OIT2" s="592"/>
      <c r="OIU2" s="592"/>
      <c r="OIV2" s="592"/>
      <c r="OIW2" s="592"/>
      <c r="OIX2" s="592"/>
      <c r="OIY2" s="592"/>
      <c r="OIZ2" s="592"/>
      <c r="OJA2" s="592" t="s">
        <v>351</v>
      </c>
      <c r="OJB2" s="592"/>
      <c r="OJC2" s="592"/>
      <c r="OJD2" s="592"/>
      <c r="OJE2" s="592"/>
      <c r="OJF2" s="592"/>
      <c r="OJG2" s="592"/>
      <c r="OJH2" s="592"/>
      <c r="OJI2" s="592"/>
      <c r="OJJ2" s="592"/>
      <c r="OJK2" s="592"/>
      <c r="OJL2" s="592"/>
      <c r="OJM2" s="592"/>
      <c r="OJN2" s="592"/>
      <c r="OJO2" s="592"/>
      <c r="OJP2" s="592"/>
      <c r="OJQ2" s="592" t="s">
        <v>351</v>
      </c>
      <c r="OJR2" s="592"/>
      <c r="OJS2" s="592"/>
      <c r="OJT2" s="592"/>
      <c r="OJU2" s="592"/>
      <c r="OJV2" s="592"/>
      <c r="OJW2" s="592"/>
      <c r="OJX2" s="592"/>
      <c r="OJY2" s="592"/>
      <c r="OJZ2" s="592"/>
      <c r="OKA2" s="592"/>
      <c r="OKB2" s="592"/>
      <c r="OKC2" s="592"/>
      <c r="OKD2" s="592"/>
      <c r="OKE2" s="592"/>
      <c r="OKF2" s="592"/>
      <c r="OKG2" s="592" t="s">
        <v>351</v>
      </c>
      <c r="OKH2" s="592"/>
      <c r="OKI2" s="592"/>
      <c r="OKJ2" s="592"/>
      <c r="OKK2" s="592"/>
      <c r="OKL2" s="592"/>
      <c r="OKM2" s="592"/>
      <c r="OKN2" s="592"/>
      <c r="OKO2" s="592"/>
      <c r="OKP2" s="592"/>
      <c r="OKQ2" s="592"/>
      <c r="OKR2" s="592"/>
      <c r="OKS2" s="592"/>
      <c r="OKT2" s="592"/>
      <c r="OKU2" s="592"/>
      <c r="OKV2" s="592"/>
      <c r="OKW2" s="592" t="s">
        <v>351</v>
      </c>
      <c r="OKX2" s="592"/>
      <c r="OKY2" s="592"/>
      <c r="OKZ2" s="592"/>
      <c r="OLA2" s="592"/>
      <c r="OLB2" s="592"/>
      <c r="OLC2" s="592"/>
      <c r="OLD2" s="592"/>
      <c r="OLE2" s="592"/>
      <c r="OLF2" s="592"/>
      <c r="OLG2" s="592"/>
      <c r="OLH2" s="592"/>
      <c r="OLI2" s="592"/>
      <c r="OLJ2" s="592"/>
      <c r="OLK2" s="592"/>
      <c r="OLL2" s="592"/>
      <c r="OLM2" s="592" t="s">
        <v>351</v>
      </c>
      <c r="OLN2" s="592"/>
      <c r="OLO2" s="592"/>
      <c r="OLP2" s="592"/>
      <c r="OLQ2" s="592"/>
      <c r="OLR2" s="592"/>
      <c r="OLS2" s="592"/>
      <c r="OLT2" s="592"/>
      <c r="OLU2" s="592"/>
      <c r="OLV2" s="592"/>
      <c r="OLW2" s="592"/>
      <c r="OLX2" s="592"/>
      <c r="OLY2" s="592"/>
      <c r="OLZ2" s="592"/>
      <c r="OMA2" s="592"/>
      <c r="OMB2" s="592"/>
      <c r="OMC2" s="592" t="s">
        <v>351</v>
      </c>
      <c r="OMD2" s="592"/>
      <c r="OME2" s="592"/>
      <c r="OMF2" s="592"/>
      <c r="OMG2" s="592"/>
      <c r="OMH2" s="592"/>
      <c r="OMI2" s="592"/>
      <c r="OMJ2" s="592"/>
      <c r="OMK2" s="592"/>
      <c r="OML2" s="592"/>
      <c r="OMM2" s="592"/>
      <c r="OMN2" s="592"/>
      <c r="OMO2" s="592"/>
      <c r="OMP2" s="592"/>
      <c r="OMQ2" s="592"/>
      <c r="OMR2" s="592"/>
      <c r="OMS2" s="592" t="s">
        <v>351</v>
      </c>
      <c r="OMT2" s="592"/>
      <c r="OMU2" s="592"/>
      <c r="OMV2" s="592"/>
      <c r="OMW2" s="592"/>
      <c r="OMX2" s="592"/>
      <c r="OMY2" s="592"/>
      <c r="OMZ2" s="592"/>
      <c r="ONA2" s="592"/>
      <c r="ONB2" s="592"/>
      <c r="ONC2" s="592"/>
      <c r="OND2" s="592"/>
      <c r="ONE2" s="592"/>
      <c r="ONF2" s="592"/>
      <c r="ONG2" s="592"/>
      <c r="ONH2" s="592"/>
      <c r="ONI2" s="592" t="s">
        <v>351</v>
      </c>
      <c r="ONJ2" s="592"/>
      <c r="ONK2" s="592"/>
      <c r="ONL2" s="592"/>
      <c r="ONM2" s="592"/>
      <c r="ONN2" s="592"/>
      <c r="ONO2" s="592"/>
      <c r="ONP2" s="592"/>
      <c r="ONQ2" s="592"/>
      <c r="ONR2" s="592"/>
      <c r="ONS2" s="592"/>
      <c r="ONT2" s="592"/>
      <c r="ONU2" s="592"/>
      <c r="ONV2" s="592"/>
      <c r="ONW2" s="592"/>
      <c r="ONX2" s="592"/>
      <c r="ONY2" s="592" t="s">
        <v>351</v>
      </c>
      <c r="ONZ2" s="592"/>
      <c r="OOA2" s="592"/>
      <c r="OOB2" s="592"/>
      <c r="OOC2" s="592"/>
      <c r="OOD2" s="592"/>
      <c r="OOE2" s="592"/>
      <c r="OOF2" s="592"/>
      <c r="OOG2" s="592"/>
      <c r="OOH2" s="592"/>
      <c r="OOI2" s="592"/>
      <c r="OOJ2" s="592"/>
      <c r="OOK2" s="592"/>
      <c r="OOL2" s="592"/>
      <c r="OOM2" s="592"/>
      <c r="OON2" s="592"/>
      <c r="OOO2" s="592" t="s">
        <v>351</v>
      </c>
      <c r="OOP2" s="592"/>
      <c r="OOQ2" s="592"/>
      <c r="OOR2" s="592"/>
      <c r="OOS2" s="592"/>
      <c r="OOT2" s="592"/>
      <c r="OOU2" s="592"/>
      <c r="OOV2" s="592"/>
      <c r="OOW2" s="592"/>
      <c r="OOX2" s="592"/>
      <c r="OOY2" s="592"/>
      <c r="OOZ2" s="592"/>
      <c r="OPA2" s="592"/>
      <c r="OPB2" s="592"/>
      <c r="OPC2" s="592"/>
      <c r="OPD2" s="592"/>
      <c r="OPE2" s="592" t="s">
        <v>351</v>
      </c>
      <c r="OPF2" s="592"/>
      <c r="OPG2" s="592"/>
      <c r="OPH2" s="592"/>
      <c r="OPI2" s="592"/>
      <c r="OPJ2" s="592"/>
      <c r="OPK2" s="592"/>
      <c r="OPL2" s="592"/>
      <c r="OPM2" s="592"/>
      <c r="OPN2" s="592"/>
      <c r="OPO2" s="592"/>
      <c r="OPP2" s="592"/>
      <c r="OPQ2" s="592"/>
      <c r="OPR2" s="592"/>
      <c r="OPS2" s="592"/>
      <c r="OPT2" s="592"/>
      <c r="OPU2" s="592" t="s">
        <v>351</v>
      </c>
      <c r="OPV2" s="592"/>
      <c r="OPW2" s="592"/>
      <c r="OPX2" s="592"/>
      <c r="OPY2" s="592"/>
      <c r="OPZ2" s="592"/>
      <c r="OQA2" s="592"/>
      <c r="OQB2" s="592"/>
      <c r="OQC2" s="592"/>
      <c r="OQD2" s="592"/>
      <c r="OQE2" s="592"/>
      <c r="OQF2" s="592"/>
      <c r="OQG2" s="592"/>
      <c r="OQH2" s="592"/>
      <c r="OQI2" s="592"/>
      <c r="OQJ2" s="592"/>
      <c r="OQK2" s="592" t="s">
        <v>351</v>
      </c>
      <c r="OQL2" s="592"/>
      <c r="OQM2" s="592"/>
      <c r="OQN2" s="592"/>
      <c r="OQO2" s="592"/>
      <c r="OQP2" s="592"/>
      <c r="OQQ2" s="592"/>
      <c r="OQR2" s="592"/>
      <c r="OQS2" s="592"/>
      <c r="OQT2" s="592"/>
      <c r="OQU2" s="592"/>
      <c r="OQV2" s="592"/>
      <c r="OQW2" s="592"/>
      <c r="OQX2" s="592"/>
      <c r="OQY2" s="592"/>
      <c r="OQZ2" s="592"/>
      <c r="ORA2" s="592" t="s">
        <v>351</v>
      </c>
      <c r="ORB2" s="592"/>
      <c r="ORC2" s="592"/>
      <c r="ORD2" s="592"/>
      <c r="ORE2" s="592"/>
      <c r="ORF2" s="592"/>
      <c r="ORG2" s="592"/>
      <c r="ORH2" s="592"/>
      <c r="ORI2" s="592"/>
      <c r="ORJ2" s="592"/>
      <c r="ORK2" s="592"/>
      <c r="ORL2" s="592"/>
      <c r="ORM2" s="592"/>
      <c r="ORN2" s="592"/>
      <c r="ORO2" s="592"/>
      <c r="ORP2" s="592"/>
      <c r="ORQ2" s="592" t="s">
        <v>351</v>
      </c>
      <c r="ORR2" s="592"/>
      <c r="ORS2" s="592"/>
      <c r="ORT2" s="592"/>
      <c r="ORU2" s="592"/>
      <c r="ORV2" s="592"/>
      <c r="ORW2" s="592"/>
      <c r="ORX2" s="592"/>
      <c r="ORY2" s="592"/>
      <c r="ORZ2" s="592"/>
      <c r="OSA2" s="592"/>
      <c r="OSB2" s="592"/>
      <c r="OSC2" s="592"/>
      <c r="OSD2" s="592"/>
      <c r="OSE2" s="592"/>
      <c r="OSF2" s="592"/>
      <c r="OSG2" s="592" t="s">
        <v>351</v>
      </c>
      <c r="OSH2" s="592"/>
      <c r="OSI2" s="592"/>
      <c r="OSJ2" s="592"/>
      <c r="OSK2" s="592"/>
      <c r="OSL2" s="592"/>
      <c r="OSM2" s="592"/>
      <c r="OSN2" s="592"/>
      <c r="OSO2" s="592"/>
      <c r="OSP2" s="592"/>
      <c r="OSQ2" s="592"/>
      <c r="OSR2" s="592"/>
      <c r="OSS2" s="592"/>
      <c r="OST2" s="592"/>
      <c r="OSU2" s="592"/>
      <c r="OSV2" s="592"/>
      <c r="OSW2" s="592" t="s">
        <v>351</v>
      </c>
      <c r="OSX2" s="592"/>
      <c r="OSY2" s="592"/>
      <c r="OSZ2" s="592"/>
      <c r="OTA2" s="592"/>
      <c r="OTB2" s="592"/>
      <c r="OTC2" s="592"/>
      <c r="OTD2" s="592"/>
      <c r="OTE2" s="592"/>
      <c r="OTF2" s="592"/>
      <c r="OTG2" s="592"/>
      <c r="OTH2" s="592"/>
      <c r="OTI2" s="592"/>
      <c r="OTJ2" s="592"/>
      <c r="OTK2" s="592"/>
      <c r="OTL2" s="592"/>
      <c r="OTM2" s="592" t="s">
        <v>351</v>
      </c>
      <c r="OTN2" s="592"/>
      <c r="OTO2" s="592"/>
      <c r="OTP2" s="592"/>
      <c r="OTQ2" s="592"/>
      <c r="OTR2" s="592"/>
      <c r="OTS2" s="592"/>
      <c r="OTT2" s="592"/>
      <c r="OTU2" s="592"/>
      <c r="OTV2" s="592"/>
      <c r="OTW2" s="592"/>
      <c r="OTX2" s="592"/>
      <c r="OTY2" s="592"/>
      <c r="OTZ2" s="592"/>
      <c r="OUA2" s="592"/>
      <c r="OUB2" s="592"/>
      <c r="OUC2" s="592" t="s">
        <v>351</v>
      </c>
      <c r="OUD2" s="592"/>
      <c r="OUE2" s="592"/>
      <c r="OUF2" s="592"/>
      <c r="OUG2" s="592"/>
      <c r="OUH2" s="592"/>
      <c r="OUI2" s="592"/>
      <c r="OUJ2" s="592"/>
      <c r="OUK2" s="592"/>
      <c r="OUL2" s="592"/>
      <c r="OUM2" s="592"/>
      <c r="OUN2" s="592"/>
      <c r="OUO2" s="592"/>
      <c r="OUP2" s="592"/>
      <c r="OUQ2" s="592"/>
      <c r="OUR2" s="592"/>
      <c r="OUS2" s="592" t="s">
        <v>351</v>
      </c>
      <c r="OUT2" s="592"/>
      <c r="OUU2" s="592"/>
      <c r="OUV2" s="592"/>
      <c r="OUW2" s="592"/>
      <c r="OUX2" s="592"/>
      <c r="OUY2" s="592"/>
      <c r="OUZ2" s="592"/>
      <c r="OVA2" s="592"/>
      <c r="OVB2" s="592"/>
      <c r="OVC2" s="592"/>
      <c r="OVD2" s="592"/>
      <c r="OVE2" s="592"/>
      <c r="OVF2" s="592"/>
      <c r="OVG2" s="592"/>
      <c r="OVH2" s="592"/>
      <c r="OVI2" s="592" t="s">
        <v>351</v>
      </c>
      <c r="OVJ2" s="592"/>
      <c r="OVK2" s="592"/>
      <c r="OVL2" s="592"/>
      <c r="OVM2" s="592"/>
      <c r="OVN2" s="592"/>
      <c r="OVO2" s="592"/>
      <c r="OVP2" s="592"/>
      <c r="OVQ2" s="592"/>
      <c r="OVR2" s="592"/>
      <c r="OVS2" s="592"/>
      <c r="OVT2" s="592"/>
      <c r="OVU2" s="592"/>
      <c r="OVV2" s="592"/>
      <c r="OVW2" s="592"/>
      <c r="OVX2" s="592"/>
      <c r="OVY2" s="592" t="s">
        <v>351</v>
      </c>
      <c r="OVZ2" s="592"/>
      <c r="OWA2" s="592"/>
      <c r="OWB2" s="592"/>
      <c r="OWC2" s="592"/>
      <c r="OWD2" s="592"/>
      <c r="OWE2" s="592"/>
      <c r="OWF2" s="592"/>
      <c r="OWG2" s="592"/>
      <c r="OWH2" s="592"/>
      <c r="OWI2" s="592"/>
      <c r="OWJ2" s="592"/>
      <c r="OWK2" s="592"/>
      <c r="OWL2" s="592"/>
      <c r="OWM2" s="592"/>
      <c r="OWN2" s="592"/>
      <c r="OWO2" s="592" t="s">
        <v>351</v>
      </c>
      <c r="OWP2" s="592"/>
      <c r="OWQ2" s="592"/>
      <c r="OWR2" s="592"/>
      <c r="OWS2" s="592"/>
      <c r="OWT2" s="592"/>
      <c r="OWU2" s="592"/>
      <c r="OWV2" s="592"/>
      <c r="OWW2" s="592"/>
      <c r="OWX2" s="592"/>
      <c r="OWY2" s="592"/>
      <c r="OWZ2" s="592"/>
      <c r="OXA2" s="592"/>
      <c r="OXB2" s="592"/>
      <c r="OXC2" s="592"/>
      <c r="OXD2" s="592"/>
      <c r="OXE2" s="592" t="s">
        <v>351</v>
      </c>
      <c r="OXF2" s="592"/>
      <c r="OXG2" s="592"/>
      <c r="OXH2" s="592"/>
      <c r="OXI2" s="592"/>
      <c r="OXJ2" s="592"/>
      <c r="OXK2" s="592"/>
      <c r="OXL2" s="592"/>
      <c r="OXM2" s="592"/>
      <c r="OXN2" s="592"/>
      <c r="OXO2" s="592"/>
      <c r="OXP2" s="592"/>
      <c r="OXQ2" s="592"/>
      <c r="OXR2" s="592"/>
      <c r="OXS2" s="592"/>
      <c r="OXT2" s="592"/>
      <c r="OXU2" s="592" t="s">
        <v>351</v>
      </c>
      <c r="OXV2" s="592"/>
      <c r="OXW2" s="592"/>
      <c r="OXX2" s="592"/>
      <c r="OXY2" s="592"/>
      <c r="OXZ2" s="592"/>
      <c r="OYA2" s="592"/>
      <c r="OYB2" s="592"/>
      <c r="OYC2" s="592"/>
      <c r="OYD2" s="592"/>
      <c r="OYE2" s="592"/>
      <c r="OYF2" s="592"/>
      <c r="OYG2" s="592"/>
      <c r="OYH2" s="592"/>
      <c r="OYI2" s="592"/>
      <c r="OYJ2" s="592"/>
      <c r="OYK2" s="592" t="s">
        <v>351</v>
      </c>
      <c r="OYL2" s="592"/>
      <c r="OYM2" s="592"/>
      <c r="OYN2" s="592"/>
      <c r="OYO2" s="592"/>
      <c r="OYP2" s="592"/>
      <c r="OYQ2" s="592"/>
      <c r="OYR2" s="592"/>
      <c r="OYS2" s="592"/>
      <c r="OYT2" s="592"/>
      <c r="OYU2" s="592"/>
      <c r="OYV2" s="592"/>
      <c r="OYW2" s="592"/>
      <c r="OYX2" s="592"/>
      <c r="OYY2" s="592"/>
      <c r="OYZ2" s="592"/>
      <c r="OZA2" s="592" t="s">
        <v>351</v>
      </c>
      <c r="OZB2" s="592"/>
      <c r="OZC2" s="592"/>
      <c r="OZD2" s="592"/>
      <c r="OZE2" s="592"/>
      <c r="OZF2" s="592"/>
      <c r="OZG2" s="592"/>
      <c r="OZH2" s="592"/>
      <c r="OZI2" s="592"/>
      <c r="OZJ2" s="592"/>
      <c r="OZK2" s="592"/>
      <c r="OZL2" s="592"/>
      <c r="OZM2" s="592"/>
      <c r="OZN2" s="592"/>
      <c r="OZO2" s="592"/>
      <c r="OZP2" s="592"/>
      <c r="OZQ2" s="592" t="s">
        <v>351</v>
      </c>
      <c r="OZR2" s="592"/>
      <c r="OZS2" s="592"/>
      <c r="OZT2" s="592"/>
      <c r="OZU2" s="592"/>
      <c r="OZV2" s="592"/>
      <c r="OZW2" s="592"/>
      <c r="OZX2" s="592"/>
      <c r="OZY2" s="592"/>
      <c r="OZZ2" s="592"/>
      <c r="PAA2" s="592"/>
      <c r="PAB2" s="592"/>
      <c r="PAC2" s="592"/>
      <c r="PAD2" s="592"/>
      <c r="PAE2" s="592"/>
      <c r="PAF2" s="592"/>
      <c r="PAG2" s="592" t="s">
        <v>351</v>
      </c>
      <c r="PAH2" s="592"/>
      <c r="PAI2" s="592"/>
      <c r="PAJ2" s="592"/>
      <c r="PAK2" s="592"/>
      <c r="PAL2" s="592"/>
      <c r="PAM2" s="592"/>
      <c r="PAN2" s="592"/>
      <c r="PAO2" s="592"/>
      <c r="PAP2" s="592"/>
      <c r="PAQ2" s="592"/>
      <c r="PAR2" s="592"/>
      <c r="PAS2" s="592"/>
      <c r="PAT2" s="592"/>
      <c r="PAU2" s="592"/>
      <c r="PAV2" s="592"/>
      <c r="PAW2" s="592" t="s">
        <v>351</v>
      </c>
      <c r="PAX2" s="592"/>
      <c r="PAY2" s="592"/>
      <c r="PAZ2" s="592"/>
      <c r="PBA2" s="592"/>
      <c r="PBB2" s="592"/>
      <c r="PBC2" s="592"/>
      <c r="PBD2" s="592"/>
      <c r="PBE2" s="592"/>
      <c r="PBF2" s="592"/>
      <c r="PBG2" s="592"/>
      <c r="PBH2" s="592"/>
      <c r="PBI2" s="592"/>
      <c r="PBJ2" s="592"/>
      <c r="PBK2" s="592"/>
      <c r="PBL2" s="592"/>
      <c r="PBM2" s="592" t="s">
        <v>351</v>
      </c>
      <c r="PBN2" s="592"/>
      <c r="PBO2" s="592"/>
      <c r="PBP2" s="592"/>
      <c r="PBQ2" s="592"/>
      <c r="PBR2" s="592"/>
      <c r="PBS2" s="592"/>
      <c r="PBT2" s="592"/>
      <c r="PBU2" s="592"/>
      <c r="PBV2" s="592"/>
      <c r="PBW2" s="592"/>
      <c r="PBX2" s="592"/>
      <c r="PBY2" s="592"/>
      <c r="PBZ2" s="592"/>
      <c r="PCA2" s="592"/>
      <c r="PCB2" s="592"/>
      <c r="PCC2" s="592" t="s">
        <v>351</v>
      </c>
      <c r="PCD2" s="592"/>
      <c r="PCE2" s="592"/>
      <c r="PCF2" s="592"/>
      <c r="PCG2" s="592"/>
      <c r="PCH2" s="592"/>
      <c r="PCI2" s="592"/>
      <c r="PCJ2" s="592"/>
      <c r="PCK2" s="592"/>
      <c r="PCL2" s="592"/>
      <c r="PCM2" s="592"/>
      <c r="PCN2" s="592"/>
      <c r="PCO2" s="592"/>
      <c r="PCP2" s="592"/>
      <c r="PCQ2" s="592"/>
      <c r="PCR2" s="592"/>
      <c r="PCS2" s="592" t="s">
        <v>351</v>
      </c>
      <c r="PCT2" s="592"/>
      <c r="PCU2" s="592"/>
      <c r="PCV2" s="592"/>
      <c r="PCW2" s="592"/>
      <c r="PCX2" s="592"/>
      <c r="PCY2" s="592"/>
      <c r="PCZ2" s="592"/>
      <c r="PDA2" s="592"/>
      <c r="PDB2" s="592"/>
      <c r="PDC2" s="592"/>
      <c r="PDD2" s="592"/>
      <c r="PDE2" s="592"/>
      <c r="PDF2" s="592"/>
      <c r="PDG2" s="592"/>
      <c r="PDH2" s="592"/>
      <c r="PDI2" s="592" t="s">
        <v>351</v>
      </c>
      <c r="PDJ2" s="592"/>
      <c r="PDK2" s="592"/>
      <c r="PDL2" s="592"/>
      <c r="PDM2" s="592"/>
      <c r="PDN2" s="592"/>
      <c r="PDO2" s="592"/>
      <c r="PDP2" s="592"/>
      <c r="PDQ2" s="592"/>
      <c r="PDR2" s="592"/>
      <c r="PDS2" s="592"/>
      <c r="PDT2" s="592"/>
      <c r="PDU2" s="592"/>
      <c r="PDV2" s="592"/>
      <c r="PDW2" s="592"/>
      <c r="PDX2" s="592"/>
      <c r="PDY2" s="592" t="s">
        <v>351</v>
      </c>
      <c r="PDZ2" s="592"/>
      <c r="PEA2" s="592"/>
      <c r="PEB2" s="592"/>
      <c r="PEC2" s="592"/>
      <c r="PED2" s="592"/>
      <c r="PEE2" s="592"/>
      <c r="PEF2" s="592"/>
      <c r="PEG2" s="592"/>
      <c r="PEH2" s="592"/>
      <c r="PEI2" s="592"/>
      <c r="PEJ2" s="592"/>
      <c r="PEK2" s="592"/>
      <c r="PEL2" s="592"/>
      <c r="PEM2" s="592"/>
      <c r="PEN2" s="592"/>
      <c r="PEO2" s="592" t="s">
        <v>351</v>
      </c>
      <c r="PEP2" s="592"/>
      <c r="PEQ2" s="592"/>
      <c r="PER2" s="592"/>
      <c r="PES2" s="592"/>
      <c r="PET2" s="592"/>
      <c r="PEU2" s="592"/>
      <c r="PEV2" s="592"/>
      <c r="PEW2" s="592"/>
      <c r="PEX2" s="592"/>
      <c r="PEY2" s="592"/>
      <c r="PEZ2" s="592"/>
      <c r="PFA2" s="592"/>
      <c r="PFB2" s="592"/>
      <c r="PFC2" s="592"/>
      <c r="PFD2" s="592"/>
      <c r="PFE2" s="592" t="s">
        <v>351</v>
      </c>
      <c r="PFF2" s="592"/>
      <c r="PFG2" s="592"/>
      <c r="PFH2" s="592"/>
      <c r="PFI2" s="592"/>
      <c r="PFJ2" s="592"/>
      <c r="PFK2" s="592"/>
      <c r="PFL2" s="592"/>
      <c r="PFM2" s="592"/>
      <c r="PFN2" s="592"/>
      <c r="PFO2" s="592"/>
      <c r="PFP2" s="592"/>
      <c r="PFQ2" s="592"/>
      <c r="PFR2" s="592"/>
      <c r="PFS2" s="592"/>
      <c r="PFT2" s="592"/>
      <c r="PFU2" s="592" t="s">
        <v>351</v>
      </c>
      <c r="PFV2" s="592"/>
      <c r="PFW2" s="592"/>
      <c r="PFX2" s="592"/>
      <c r="PFY2" s="592"/>
      <c r="PFZ2" s="592"/>
      <c r="PGA2" s="592"/>
      <c r="PGB2" s="592"/>
      <c r="PGC2" s="592"/>
      <c r="PGD2" s="592"/>
      <c r="PGE2" s="592"/>
      <c r="PGF2" s="592"/>
      <c r="PGG2" s="592"/>
      <c r="PGH2" s="592"/>
      <c r="PGI2" s="592"/>
      <c r="PGJ2" s="592"/>
      <c r="PGK2" s="592" t="s">
        <v>351</v>
      </c>
      <c r="PGL2" s="592"/>
      <c r="PGM2" s="592"/>
      <c r="PGN2" s="592"/>
      <c r="PGO2" s="592"/>
      <c r="PGP2" s="592"/>
      <c r="PGQ2" s="592"/>
      <c r="PGR2" s="592"/>
      <c r="PGS2" s="592"/>
      <c r="PGT2" s="592"/>
      <c r="PGU2" s="592"/>
      <c r="PGV2" s="592"/>
      <c r="PGW2" s="592"/>
      <c r="PGX2" s="592"/>
      <c r="PGY2" s="592"/>
      <c r="PGZ2" s="592"/>
      <c r="PHA2" s="592" t="s">
        <v>351</v>
      </c>
      <c r="PHB2" s="592"/>
      <c r="PHC2" s="592"/>
      <c r="PHD2" s="592"/>
      <c r="PHE2" s="592"/>
      <c r="PHF2" s="592"/>
      <c r="PHG2" s="592"/>
      <c r="PHH2" s="592"/>
      <c r="PHI2" s="592"/>
      <c r="PHJ2" s="592"/>
      <c r="PHK2" s="592"/>
      <c r="PHL2" s="592"/>
      <c r="PHM2" s="592"/>
      <c r="PHN2" s="592"/>
      <c r="PHO2" s="592"/>
      <c r="PHP2" s="592"/>
      <c r="PHQ2" s="592" t="s">
        <v>351</v>
      </c>
      <c r="PHR2" s="592"/>
      <c r="PHS2" s="592"/>
      <c r="PHT2" s="592"/>
      <c r="PHU2" s="592"/>
      <c r="PHV2" s="592"/>
      <c r="PHW2" s="592"/>
      <c r="PHX2" s="592"/>
      <c r="PHY2" s="592"/>
      <c r="PHZ2" s="592"/>
      <c r="PIA2" s="592"/>
      <c r="PIB2" s="592"/>
      <c r="PIC2" s="592"/>
      <c r="PID2" s="592"/>
      <c r="PIE2" s="592"/>
      <c r="PIF2" s="592"/>
      <c r="PIG2" s="592" t="s">
        <v>351</v>
      </c>
      <c r="PIH2" s="592"/>
      <c r="PII2" s="592"/>
      <c r="PIJ2" s="592"/>
      <c r="PIK2" s="592"/>
      <c r="PIL2" s="592"/>
      <c r="PIM2" s="592"/>
      <c r="PIN2" s="592"/>
      <c r="PIO2" s="592"/>
      <c r="PIP2" s="592"/>
      <c r="PIQ2" s="592"/>
      <c r="PIR2" s="592"/>
      <c r="PIS2" s="592"/>
      <c r="PIT2" s="592"/>
      <c r="PIU2" s="592"/>
      <c r="PIV2" s="592"/>
      <c r="PIW2" s="592" t="s">
        <v>351</v>
      </c>
      <c r="PIX2" s="592"/>
      <c r="PIY2" s="592"/>
      <c r="PIZ2" s="592"/>
      <c r="PJA2" s="592"/>
      <c r="PJB2" s="592"/>
      <c r="PJC2" s="592"/>
      <c r="PJD2" s="592"/>
      <c r="PJE2" s="592"/>
      <c r="PJF2" s="592"/>
      <c r="PJG2" s="592"/>
      <c r="PJH2" s="592"/>
      <c r="PJI2" s="592"/>
      <c r="PJJ2" s="592"/>
      <c r="PJK2" s="592"/>
      <c r="PJL2" s="592"/>
      <c r="PJM2" s="592" t="s">
        <v>351</v>
      </c>
      <c r="PJN2" s="592"/>
      <c r="PJO2" s="592"/>
      <c r="PJP2" s="592"/>
      <c r="PJQ2" s="592"/>
      <c r="PJR2" s="592"/>
      <c r="PJS2" s="592"/>
      <c r="PJT2" s="592"/>
      <c r="PJU2" s="592"/>
      <c r="PJV2" s="592"/>
      <c r="PJW2" s="592"/>
      <c r="PJX2" s="592"/>
      <c r="PJY2" s="592"/>
      <c r="PJZ2" s="592"/>
      <c r="PKA2" s="592"/>
      <c r="PKB2" s="592"/>
      <c r="PKC2" s="592" t="s">
        <v>351</v>
      </c>
      <c r="PKD2" s="592"/>
      <c r="PKE2" s="592"/>
      <c r="PKF2" s="592"/>
      <c r="PKG2" s="592"/>
      <c r="PKH2" s="592"/>
      <c r="PKI2" s="592"/>
      <c r="PKJ2" s="592"/>
      <c r="PKK2" s="592"/>
      <c r="PKL2" s="592"/>
      <c r="PKM2" s="592"/>
      <c r="PKN2" s="592"/>
      <c r="PKO2" s="592"/>
      <c r="PKP2" s="592"/>
      <c r="PKQ2" s="592"/>
      <c r="PKR2" s="592"/>
      <c r="PKS2" s="592" t="s">
        <v>351</v>
      </c>
      <c r="PKT2" s="592"/>
      <c r="PKU2" s="592"/>
      <c r="PKV2" s="592"/>
      <c r="PKW2" s="592"/>
      <c r="PKX2" s="592"/>
      <c r="PKY2" s="592"/>
      <c r="PKZ2" s="592"/>
      <c r="PLA2" s="592"/>
      <c r="PLB2" s="592"/>
      <c r="PLC2" s="592"/>
      <c r="PLD2" s="592"/>
      <c r="PLE2" s="592"/>
      <c r="PLF2" s="592"/>
      <c r="PLG2" s="592"/>
      <c r="PLH2" s="592"/>
      <c r="PLI2" s="592" t="s">
        <v>351</v>
      </c>
      <c r="PLJ2" s="592"/>
      <c r="PLK2" s="592"/>
      <c r="PLL2" s="592"/>
      <c r="PLM2" s="592"/>
      <c r="PLN2" s="592"/>
      <c r="PLO2" s="592"/>
      <c r="PLP2" s="592"/>
      <c r="PLQ2" s="592"/>
      <c r="PLR2" s="592"/>
      <c r="PLS2" s="592"/>
      <c r="PLT2" s="592"/>
      <c r="PLU2" s="592"/>
      <c r="PLV2" s="592"/>
      <c r="PLW2" s="592"/>
      <c r="PLX2" s="592"/>
      <c r="PLY2" s="592" t="s">
        <v>351</v>
      </c>
      <c r="PLZ2" s="592"/>
      <c r="PMA2" s="592"/>
      <c r="PMB2" s="592"/>
      <c r="PMC2" s="592"/>
      <c r="PMD2" s="592"/>
      <c r="PME2" s="592"/>
      <c r="PMF2" s="592"/>
      <c r="PMG2" s="592"/>
      <c r="PMH2" s="592"/>
      <c r="PMI2" s="592"/>
      <c r="PMJ2" s="592"/>
      <c r="PMK2" s="592"/>
      <c r="PML2" s="592"/>
      <c r="PMM2" s="592"/>
      <c r="PMN2" s="592"/>
      <c r="PMO2" s="592" t="s">
        <v>351</v>
      </c>
      <c r="PMP2" s="592"/>
      <c r="PMQ2" s="592"/>
      <c r="PMR2" s="592"/>
      <c r="PMS2" s="592"/>
      <c r="PMT2" s="592"/>
      <c r="PMU2" s="592"/>
      <c r="PMV2" s="592"/>
      <c r="PMW2" s="592"/>
      <c r="PMX2" s="592"/>
      <c r="PMY2" s="592"/>
      <c r="PMZ2" s="592"/>
      <c r="PNA2" s="592"/>
      <c r="PNB2" s="592"/>
      <c r="PNC2" s="592"/>
      <c r="PND2" s="592"/>
      <c r="PNE2" s="592" t="s">
        <v>351</v>
      </c>
      <c r="PNF2" s="592"/>
      <c r="PNG2" s="592"/>
      <c r="PNH2" s="592"/>
      <c r="PNI2" s="592"/>
      <c r="PNJ2" s="592"/>
      <c r="PNK2" s="592"/>
      <c r="PNL2" s="592"/>
      <c r="PNM2" s="592"/>
      <c r="PNN2" s="592"/>
      <c r="PNO2" s="592"/>
      <c r="PNP2" s="592"/>
      <c r="PNQ2" s="592"/>
      <c r="PNR2" s="592"/>
      <c r="PNS2" s="592"/>
      <c r="PNT2" s="592"/>
      <c r="PNU2" s="592" t="s">
        <v>351</v>
      </c>
      <c r="PNV2" s="592"/>
      <c r="PNW2" s="592"/>
      <c r="PNX2" s="592"/>
      <c r="PNY2" s="592"/>
      <c r="PNZ2" s="592"/>
      <c r="POA2" s="592"/>
      <c r="POB2" s="592"/>
      <c r="POC2" s="592"/>
      <c r="POD2" s="592"/>
      <c r="POE2" s="592"/>
      <c r="POF2" s="592"/>
      <c r="POG2" s="592"/>
      <c r="POH2" s="592"/>
      <c r="POI2" s="592"/>
      <c r="POJ2" s="592"/>
      <c r="POK2" s="592" t="s">
        <v>351</v>
      </c>
      <c r="POL2" s="592"/>
      <c r="POM2" s="592"/>
      <c r="PON2" s="592"/>
      <c r="POO2" s="592"/>
      <c r="POP2" s="592"/>
      <c r="POQ2" s="592"/>
      <c r="POR2" s="592"/>
      <c r="POS2" s="592"/>
      <c r="POT2" s="592"/>
      <c r="POU2" s="592"/>
      <c r="POV2" s="592"/>
      <c r="POW2" s="592"/>
      <c r="POX2" s="592"/>
      <c r="POY2" s="592"/>
      <c r="POZ2" s="592"/>
      <c r="PPA2" s="592" t="s">
        <v>351</v>
      </c>
      <c r="PPB2" s="592"/>
      <c r="PPC2" s="592"/>
      <c r="PPD2" s="592"/>
      <c r="PPE2" s="592"/>
      <c r="PPF2" s="592"/>
      <c r="PPG2" s="592"/>
      <c r="PPH2" s="592"/>
      <c r="PPI2" s="592"/>
      <c r="PPJ2" s="592"/>
      <c r="PPK2" s="592"/>
      <c r="PPL2" s="592"/>
      <c r="PPM2" s="592"/>
      <c r="PPN2" s="592"/>
      <c r="PPO2" s="592"/>
      <c r="PPP2" s="592"/>
      <c r="PPQ2" s="592" t="s">
        <v>351</v>
      </c>
      <c r="PPR2" s="592"/>
      <c r="PPS2" s="592"/>
      <c r="PPT2" s="592"/>
      <c r="PPU2" s="592"/>
      <c r="PPV2" s="592"/>
      <c r="PPW2" s="592"/>
      <c r="PPX2" s="592"/>
      <c r="PPY2" s="592"/>
      <c r="PPZ2" s="592"/>
      <c r="PQA2" s="592"/>
      <c r="PQB2" s="592"/>
      <c r="PQC2" s="592"/>
      <c r="PQD2" s="592"/>
      <c r="PQE2" s="592"/>
      <c r="PQF2" s="592"/>
      <c r="PQG2" s="592" t="s">
        <v>351</v>
      </c>
      <c r="PQH2" s="592"/>
      <c r="PQI2" s="592"/>
      <c r="PQJ2" s="592"/>
      <c r="PQK2" s="592"/>
      <c r="PQL2" s="592"/>
      <c r="PQM2" s="592"/>
      <c r="PQN2" s="592"/>
      <c r="PQO2" s="592"/>
      <c r="PQP2" s="592"/>
      <c r="PQQ2" s="592"/>
      <c r="PQR2" s="592"/>
      <c r="PQS2" s="592"/>
      <c r="PQT2" s="592"/>
      <c r="PQU2" s="592"/>
      <c r="PQV2" s="592"/>
      <c r="PQW2" s="592" t="s">
        <v>351</v>
      </c>
      <c r="PQX2" s="592"/>
      <c r="PQY2" s="592"/>
      <c r="PQZ2" s="592"/>
      <c r="PRA2" s="592"/>
      <c r="PRB2" s="592"/>
      <c r="PRC2" s="592"/>
      <c r="PRD2" s="592"/>
      <c r="PRE2" s="592"/>
      <c r="PRF2" s="592"/>
      <c r="PRG2" s="592"/>
      <c r="PRH2" s="592"/>
      <c r="PRI2" s="592"/>
      <c r="PRJ2" s="592"/>
      <c r="PRK2" s="592"/>
      <c r="PRL2" s="592"/>
      <c r="PRM2" s="592" t="s">
        <v>351</v>
      </c>
      <c r="PRN2" s="592"/>
      <c r="PRO2" s="592"/>
      <c r="PRP2" s="592"/>
      <c r="PRQ2" s="592"/>
      <c r="PRR2" s="592"/>
      <c r="PRS2" s="592"/>
      <c r="PRT2" s="592"/>
      <c r="PRU2" s="592"/>
      <c r="PRV2" s="592"/>
      <c r="PRW2" s="592"/>
      <c r="PRX2" s="592"/>
      <c r="PRY2" s="592"/>
      <c r="PRZ2" s="592"/>
      <c r="PSA2" s="592"/>
      <c r="PSB2" s="592"/>
      <c r="PSC2" s="592" t="s">
        <v>351</v>
      </c>
      <c r="PSD2" s="592"/>
      <c r="PSE2" s="592"/>
      <c r="PSF2" s="592"/>
      <c r="PSG2" s="592"/>
      <c r="PSH2" s="592"/>
      <c r="PSI2" s="592"/>
      <c r="PSJ2" s="592"/>
      <c r="PSK2" s="592"/>
      <c r="PSL2" s="592"/>
      <c r="PSM2" s="592"/>
      <c r="PSN2" s="592"/>
      <c r="PSO2" s="592"/>
      <c r="PSP2" s="592"/>
      <c r="PSQ2" s="592"/>
      <c r="PSR2" s="592"/>
      <c r="PSS2" s="592" t="s">
        <v>351</v>
      </c>
      <c r="PST2" s="592"/>
      <c r="PSU2" s="592"/>
      <c r="PSV2" s="592"/>
      <c r="PSW2" s="592"/>
      <c r="PSX2" s="592"/>
      <c r="PSY2" s="592"/>
      <c r="PSZ2" s="592"/>
      <c r="PTA2" s="592"/>
      <c r="PTB2" s="592"/>
      <c r="PTC2" s="592"/>
      <c r="PTD2" s="592"/>
      <c r="PTE2" s="592"/>
      <c r="PTF2" s="592"/>
      <c r="PTG2" s="592"/>
      <c r="PTH2" s="592"/>
      <c r="PTI2" s="592" t="s">
        <v>351</v>
      </c>
      <c r="PTJ2" s="592"/>
      <c r="PTK2" s="592"/>
      <c r="PTL2" s="592"/>
      <c r="PTM2" s="592"/>
      <c r="PTN2" s="592"/>
      <c r="PTO2" s="592"/>
      <c r="PTP2" s="592"/>
      <c r="PTQ2" s="592"/>
      <c r="PTR2" s="592"/>
      <c r="PTS2" s="592"/>
      <c r="PTT2" s="592"/>
      <c r="PTU2" s="592"/>
      <c r="PTV2" s="592"/>
      <c r="PTW2" s="592"/>
      <c r="PTX2" s="592"/>
      <c r="PTY2" s="592" t="s">
        <v>351</v>
      </c>
      <c r="PTZ2" s="592"/>
      <c r="PUA2" s="592"/>
      <c r="PUB2" s="592"/>
      <c r="PUC2" s="592"/>
      <c r="PUD2" s="592"/>
      <c r="PUE2" s="592"/>
      <c r="PUF2" s="592"/>
      <c r="PUG2" s="592"/>
      <c r="PUH2" s="592"/>
      <c r="PUI2" s="592"/>
      <c r="PUJ2" s="592"/>
      <c r="PUK2" s="592"/>
      <c r="PUL2" s="592"/>
      <c r="PUM2" s="592"/>
      <c r="PUN2" s="592"/>
      <c r="PUO2" s="592" t="s">
        <v>351</v>
      </c>
      <c r="PUP2" s="592"/>
      <c r="PUQ2" s="592"/>
      <c r="PUR2" s="592"/>
      <c r="PUS2" s="592"/>
      <c r="PUT2" s="592"/>
      <c r="PUU2" s="592"/>
      <c r="PUV2" s="592"/>
      <c r="PUW2" s="592"/>
      <c r="PUX2" s="592"/>
      <c r="PUY2" s="592"/>
      <c r="PUZ2" s="592"/>
      <c r="PVA2" s="592"/>
      <c r="PVB2" s="592"/>
      <c r="PVC2" s="592"/>
      <c r="PVD2" s="592"/>
      <c r="PVE2" s="592" t="s">
        <v>351</v>
      </c>
      <c r="PVF2" s="592"/>
      <c r="PVG2" s="592"/>
      <c r="PVH2" s="592"/>
      <c r="PVI2" s="592"/>
      <c r="PVJ2" s="592"/>
      <c r="PVK2" s="592"/>
      <c r="PVL2" s="592"/>
      <c r="PVM2" s="592"/>
      <c r="PVN2" s="592"/>
      <c r="PVO2" s="592"/>
      <c r="PVP2" s="592"/>
      <c r="PVQ2" s="592"/>
      <c r="PVR2" s="592"/>
      <c r="PVS2" s="592"/>
      <c r="PVT2" s="592"/>
      <c r="PVU2" s="592" t="s">
        <v>351</v>
      </c>
      <c r="PVV2" s="592"/>
      <c r="PVW2" s="592"/>
      <c r="PVX2" s="592"/>
      <c r="PVY2" s="592"/>
      <c r="PVZ2" s="592"/>
      <c r="PWA2" s="592"/>
      <c r="PWB2" s="592"/>
      <c r="PWC2" s="592"/>
      <c r="PWD2" s="592"/>
      <c r="PWE2" s="592"/>
      <c r="PWF2" s="592"/>
      <c r="PWG2" s="592"/>
      <c r="PWH2" s="592"/>
      <c r="PWI2" s="592"/>
      <c r="PWJ2" s="592"/>
      <c r="PWK2" s="592" t="s">
        <v>351</v>
      </c>
      <c r="PWL2" s="592"/>
      <c r="PWM2" s="592"/>
      <c r="PWN2" s="592"/>
      <c r="PWO2" s="592"/>
      <c r="PWP2" s="592"/>
      <c r="PWQ2" s="592"/>
      <c r="PWR2" s="592"/>
      <c r="PWS2" s="592"/>
      <c r="PWT2" s="592"/>
      <c r="PWU2" s="592"/>
      <c r="PWV2" s="592"/>
      <c r="PWW2" s="592"/>
      <c r="PWX2" s="592"/>
      <c r="PWY2" s="592"/>
      <c r="PWZ2" s="592"/>
      <c r="PXA2" s="592" t="s">
        <v>351</v>
      </c>
      <c r="PXB2" s="592"/>
      <c r="PXC2" s="592"/>
      <c r="PXD2" s="592"/>
      <c r="PXE2" s="592"/>
      <c r="PXF2" s="592"/>
      <c r="PXG2" s="592"/>
      <c r="PXH2" s="592"/>
      <c r="PXI2" s="592"/>
      <c r="PXJ2" s="592"/>
      <c r="PXK2" s="592"/>
      <c r="PXL2" s="592"/>
      <c r="PXM2" s="592"/>
      <c r="PXN2" s="592"/>
      <c r="PXO2" s="592"/>
      <c r="PXP2" s="592"/>
      <c r="PXQ2" s="592" t="s">
        <v>351</v>
      </c>
      <c r="PXR2" s="592"/>
      <c r="PXS2" s="592"/>
      <c r="PXT2" s="592"/>
      <c r="PXU2" s="592"/>
      <c r="PXV2" s="592"/>
      <c r="PXW2" s="592"/>
      <c r="PXX2" s="592"/>
      <c r="PXY2" s="592"/>
      <c r="PXZ2" s="592"/>
      <c r="PYA2" s="592"/>
      <c r="PYB2" s="592"/>
      <c r="PYC2" s="592"/>
      <c r="PYD2" s="592"/>
      <c r="PYE2" s="592"/>
      <c r="PYF2" s="592"/>
      <c r="PYG2" s="592" t="s">
        <v>351</v>
      </c>
      <c r="PYH2" s="592"/>
      <c r="PYI2" s="592"/>
      <c r="PYJ2" s="592"/>
      <c r="PYK2" s="592"/>
      <c r="PYL2" s="592"/>
      <c r="PYM2" s="592"/>
      <c r="PYN2" s="592"/>
      <c r="PYO2" s="592"/>
      <c r="PYP2" s="592"/>
      <c r="PYQ2" s="592"/>
      <c r="PYR2" s="592"/>
      <c r="PYS2" s="592"/>
      <c r="PYT2" s="592"/>
      <c r="PYU2" s="592"/>
      <c r="PYV2" s="592"/>
      <c r="PYW2" s="592" t="s">
        <v>351</v>
      </c>
      <c r="PYX2" s="592"/>
      <c r="PYY2" s="592"/>
      <c r="PYZ2" s="592"/>
      <c r="PZA2" s="592"/>
      <c r="PZB2" s="592"/>
      <c r="PZC2" s="592"/>
      <c r="PZD2" s="592"/>
      <c r="PZE2" s="592"/>
      <c r="PZF2" s="592"/>
      <c r="PZG2" s="592"/>
      <c r="PZH2" s="592"/>
      <c r="PZI2" s="592"/>
      <c r="PZJ2" s="592"/>
      <c r="PZK2" s="592"/>
      <c r="PZL2" s="592"/>
      <c r="PZM2" s="592" t="s">
        <v>351</v>
      </c>
      <c r="PZN2" s="592"/>
      <c r="PZO2" s="592"/>
      <c r="PZP2" s="592"/>
      <c r="PZQ2" s="592"/>
      <c r="PZR2" s="592"/>
      <c r="PZS2" s="592"/>
      <c r="PZT2" s="592"/>
      <c r="PZU2" s="592"/>
      <c r="PZV2" s="592"/>
      <c r="PZW2" s="592"/>
      <c r="PZX2" s="592"/>
      <c r="PZY2" s="592"/>
      <c r="PZZ2" s="592"/>
      <c r="QAA2" s="592"/>
      <c r="QAB2" s="592"/>
      <c r="QAC2" s="592" t="s">
        <v>351</v>
      </c>
      <c r="QAD2" s="592"/>
      <c r="QAE2" s="592"/>
      <c r="QAF2" s="592"/>
      <c r="QAG2" s="592"/>
      <c r="QAH2" s="592"/>
      <c r="QAI2" s="592"/>
      <c r="QAJ2" s="592"/>
      <c r="QAK2" s="592"/>
      <c r="QAL2" s="592"/>
      <c r="QAM2" s="592"/>
      <c r="QAN2" s="592"/>
      <c r="QAO2" s="592"/>
      <c r="QAP2" s="592"/>
      <c r="QAQ2" s="592"/>
      <c r="QAR2" s="592"/>
      <c r="QAS2" s="592" t="s">
        <v>351</v>
      </c>
      <c r="QAT2" s="592"/>
      <c r="QAU2" s="592"/>
      <c r="QAV2" s="592"/>
      <c r="QAW2" s="592"/>
      <c r="QAX2" s="592"/>
      <c r="QAY2" s="592"/>
      <c r="QAZ2" s="592"/>
      <c r="QBA2" s="592"/>
      <c r="QBB2" s="592"/>
      <c r="QBC2" s="592"/>
      <c r="QBD2" s="592"/>
      <c r="QBE2" s="592"/>
      <c r="QBF2" s="592"/>
      <c r="QBG2" s="592"/>
      <c r="QBH2" s="592"/>
      <c r="QBI2" s="592" t="s">
        <v>351</v>
      </c>
      <c r="QBJ2" s="592"/>
      <c r="QBK2" s="592"/>
      <c r="QBL2" s="592"/>
      <c r="QBM2" s="592"/>
      <c r="QBN2" s="592"/>
      <c r="QBO2" s="592"/>
      <c r="QBP2" s="592"/>
      <c r="QBQ2" s="592"/>
      <c r="QBR2" s="592"/>
      <c r="QBS2" s="592"/>
      <c r="QBT2" s="592"/>
      <c r="QBU2" s="592"/>
      <c r="QBV2" s="592"/>
      <c r="QBW2" s="592"/>
      <c r="QBX2" s="592"/>
      <c r="QBY2" s="592" t="s">
        <v>351</v>
      </c>
      <c r="QBZ2" s="592"/>
      <c r="QCA2" s="592"/>
      <c r="QCB2" s="592"/>
      <c r="QCC2" s="592"/>
      <c r="QCD2" s="592"/>
      <c r="QCE2" s="592"/>
      <c r="QCF2" s="592"/>
      <c r="QCG2" s="592"/>
      <c r="QCH2" s="592"/>
      <c r="QCI2" s="592"/>
      <c r="QCJ2" s="592"/>
      <c r="QCK2" s="592"/>
      <c r="QCL2" s="592"/>
      <c r="QCM2" s="592"/>
      <c r="QCN2" s="592"/>
      <c r="QCO2" s="592" t="s">
        <v>351</v>
      </c>
      <c r="QCP2" s="592"/>
      <c r="QCQ2" s="592"/>
      <c r="QCR2" s="592"/>
      <c r="QCS2" s="592"/>
      <c r="QCT2" s="592"/>
      <c r="QCU2" s="592"/>
      <c r="QCV2" s="592"/>
      <c r="QCW2" s="592"/>
      <c r="QCX2" s="592"/>
      <c r="QCY2" s="592"/>
      <c r="QCZ2" s="592"/>
      <c r="QDA2" s="592"/>
      <c r="QDB2" s="592"/>
      <c r="QDC2" s="592"/>
      <c r="QDD2" s="592"/>
      <c r="QDE2" s="592" t="s">
        <v>351</v>
      </c>
      <c r="QDF2" s="592"/>
      <c r="QDG2" s="592"/>
      <c r="QDH2" s="592"/>
      <c r="QDI2" s="592"/>
      <c r="QDJ2" s="592"/>
      <c r="QDK2" s="592"/>
      <c r="QDL2" s="592"/>
      <c r="QDM2" s="592"/>
      <c r="QDN2" s="592"/>
      <c r="QDO2" s="592"/>
      <c r="QDP2" s="592"/>
      <c r="QDQ2" s="592"/>
      <c r="QDR2" s="592"/>
      <c r="QDS2" s="592"/>
      <c r="QDT2" s="592"/>
      <c r="QDU2" s="592" t="s">
        <v>351</v>
      </c>
      <c r="QDV2" s="592"/>
      <c r="QDW2" s="592"/>
      <c r="QDX2" s="592"/>
      <c r="QDY2" s="592"/>
      <c r="QDZ2" s="592"/>
      <c r="QEA2" s="592"/>
      <c r="QEB2" s="592"/>
      <c r="QEC2" s="592"/>
      <c r="QED2" s="592"/>
      <c r="QEE2" s="592"/>
      <c r="QEF2" s="592"/>
      <c r="QEG2" s="592"/>
      <c r="QEH2" s="592"/>
      <c r="QEI2" s="592"/>
      <c r="QEJ2" s="592"/>
      <c r="QEK2" s="592" t="s">
        <v>351</v>
      </c>
      <c r="QEL2" s="592"/>
      <c r="QEM2" s="592"/>
      <c r="QEN2" s="592"/>
      <c r="QEO2" s="592"/>
      <c r="QEP2" s="592"/>
      <c r="QEQ2" s="592"/>
      <c r="QER2" s="592"/>
      <c r="QES2" s="592"/>
      <c r="QET2" s="592"/>
      <c r="QEU2" s="592"/>
      <c r="QEV2" s="592"/>
      <c r="QEW2" s="592"/>
      <c r="QEX2" s="592"/>
      <c r="QEY2" s="592"/>
      <c r="QEZ2" s="592"/>
      <c r="QFA2" s="592" t="s">
        <v>351</v>
      </c>
      <c r="QFB2" s="592"/>
      <c r="QFC2" s="592"/>
      <c r="QFD2" s="592"/>
      <c r="QFE2" s="592"/>
      <c r="QFF2" s="592"/>
      <c r="QFG2" s="592"/>
      <c r="QFH2" s="592"/>
      <c r="QFI2" s="592"/>
      <c r="QFJ2" s="592"/>
      <c r="QFK2" s="592"/>
      <c r="QFL2" s="592"/>
      <c r="QFM2" s="592"/>
      <c r="QFN2" s="592"/>
      <c r="QFO2" s="592"/>
      <c r="QFP2" s="592"/>
      <c r="QFQ2" s="592" t="s">
        <v>351</v>
      </c>
      <c r="QFR2" s="592"/>
      <c r="QFS2" s="592"/>
      <c r="QFT2" s="592"/>
      <c r="QFU2" s="592"/>
      <c r="QFV2" s="592"/>
      <c r="QFW2" s="592"/>
      <c r="QFX2" s="592"/>
      <c r="QFY2" s="592"/>
      <c r="QFZ2" s="592"/>
      <c r="QGA2" s="592"/>
      <c r="QGB2" s="592"/>
      <c r="QGC2" s="592"/>
      <c r="QGD2" s="592"/>
      <c r="QGE2" s="592"/>
      <c r="QGF2" s="592"/>
      <c r="QGG2" s="592" t="s">
        <v>351</v>
      </c>
      <c r="QGH2" s="592"/>
      <c r="QGI2" s="592"/>
      <c r="QGJ2" s="592"/>
      <c r="QGK2" s="592"/>
      <c r="QGL2" s="592"/>
      <c r="QGM2" s="592"/>
      <c r="QGN2" s="592"/>
      <c r="QGO2" s="592"/>
      <c r="QGP2" s="592"/>
      <c r="QGQ2" s="592"/>
      <c r="QGR2" s="592"/>
      <c r="QGS2" s="592"/>
      <c r="QGT2" s="592"/>
      <c r="QGU2" s="592"/>
      <c r="QGV2" s="592"/>
      <c r="QGW2" s="592" t="s">
        <v>351</v>
      </c>
      <c r="QGX2" s="592"/>
      <c r="QGY2" s="592"/>
      <c r="QGZ2" s="592"/>
      <c r="QHA2" s="592"/>
      <c r="QHB2" s="592"/>
      <c r="QHC2" s="592"/>
      <c r="QHD2" s="592"/>
      <c r="QHE2" s="592"/>
      <c r="QHF2" s="592"/>
      <c r="QHG2" s="592"/>
      <c r="QHH2" s="592"/>
      <c r="QHI2" s="592"/>
      <c r="QHJ2" s="592"/>
      <c r="QHK2" s="592"/>
      <c r="QHL2" s="592"/>
      <c r="QHM2" s="592" t="s">
        <v>351</v>
      </c>
      <c r="QHN2" s="592"/>
      <c r="QHO2" s="592"/>
      <c r="QHP2" s="592"/>
      <c r="QHQ2" s="592"/>
      <c r="QHR2" s="592"/>
      <c r="QHS2" s="592"/>
      <c r="QHT2" s="592"/>
      <c r="QHU2" s="592"/>
      <c r="QHV2" s="592"/>
      <c r="QHW2" s="592"/>
      <c r="QHX2" s="592"/>
      <c r="QHY2" s="592"/>
      <c r="QHZ2" s="592"/>
      <c r="QIA2" s="592"/>
      <c r="QIB2" s="592"/>
      <c r="QIC2" s="592" t="s">
        <v>351</v>
      </c>
      <c r="QID2" s="592"/>
      <c r="QIE2" s="592"/>
      <c r="QIF2" s="592"/>
      <c r="QIG2" s="592"/>
      <c r="QIH2" s="592"/>
      <c r="QII2" s="592"/>
      <c r="QIJ2" s="592"/>
      <c r="QIK2" s="592"/>
      <c r="QIL2" s="592"/>
      <c r="QIM2" s="592"/>
      <c r="QIN2" s="592"/>
      <c r="QIO2" s="592"/>
      <c r="QIP2" s="592"/>
      <c r="QIQ2" s="592"/>
      <c r="QIR2" s="592"/>
      <c r="QIS2" s="592" t="s">
        <v>351</v>
      </c>
      <c r="QIT2" s="592"/>
      <c r="QIU2" s="592"/>
      <c r="QIV2" s="592"/>
      <c r="QIW2" s="592"/>
      <c r="QIX2" s="592"/>
      <c r="QIY2" s="592"/>
      <c r="QIZ2" s="592"/>
      <c r="QJA2" s="592"/>
      <c r="QJB2" s="592"/>
      <c r="QJC2" s="592"/>
      <c r="QJD2" s="592"/>
      <c r="QJE2" s="592"/>
      <c r="QJF2" s="592"/>
      <c r="QJG2" s="592"/>
      <c r="QJH2" s="592"/>
      <c r="QJI2" s="592" t="s">
        <v>351</v>
      </c>
      <c r="QJJ2" s="592"/>
      <c r="QJK2" s="592"/>
      <c r="QJL2" s="592"/>
      <c r="QJM2" s="592"/>
      <c r="QJN2" s="592"/>
      <c r="QJO2" s="592"/>
      <c r="QJP2" s="592"/>
      <c r="QJQ2" s="592"/>
      <c r="QJR2" s="592"/>
      <c r="QJS2" s="592"/>
      <c r="QJT2" s="592"/>
      <c r="QJU2" s="592"/>
      <c r="QJV2" s="592"/>
      <c r="QJW2" s="592"/>
      <c r="QJX2" s="592"/>
      <c r="QJY2" s="592" t="s">
        <v>351</v>
      </c>
      <c r="QJZ2" s="592"/>
      <c r="QKA2" s="592"/>
      <c r="QKB2" s="592"/>
      <c r="QKC2" s="592"/>
      <c r="QKD2" s="592"/>
      <c r="QKE2" s="592"/>
      <c r="QKF2" s="592"/>
      <c r="QKG2" s="592"/>
      <c r="QKH2" s="592"/>
      <c r="QKI2" s="592"/>
      <c r="QKJ2" s="592"/>
      <c r="QKK2" s="592"/>
      <c r="QKL2" s="592"/>
      <c r="QKM2" s="592"/>
      <c r="QKN2" s="592"/>
      <c r="QKO2" s="592" t="s">
        <v>351</v>
      </c>
      <c r="QKP2" s="592"/>
      <c r="QKQ2" s="592"/>
      <c r="QKR2" s="592"/>
      <c r="QKS2" s="592"/>
      <c r="QKT2" s="592"/>
      <c r="QKU2" s="592"/>
      <c r="QKV2" s="592"/>
      <c r="QKW2" s="592"/>
      <c r="QKX2" s="592"/>
      <c r="QKY2" s="592"/>
      <c r="QKZ2" s="592"/>
      <c r="QLA2" s="592"/>
      <c r="QLB2" s="592"/>
      <c r="QLC2" s="592"/>
      <c r="QLD2" s="592"/>
      <c r="QLE2" s="592" t="s">
        <v>351</v>
      </c>
      <c r="QLF2" s="592"/>
      <c r="QLG2" s="592"/>
      <c r="QLH2" s="592"/>
      <c r="QLI2" s="592"/>
      <c r="QLJ2" s="592"/>
      <c r="QLK2" s="592"/>
      <c r="QLL2" s="592"/>
      <c r="QLM2" s="592"/>
      <c r="QLN2" s="592"/>
      <c r="QLO2" s="592"/>
      <c r="QLP2" s="592"/>
      <c r="QLQ2" s="592"/>
      <c r="QLR2" s="592"/>
      <c r="QLS2" s="592"/>
      <c r="QLT2" s="592"/>
      <c r="QLU2" s="592" t="s">
        <v>351</v>
      </c>
      <c r="QLV2" s="592"/>
      <c r="QLW2" s="592"/>
      <c r="QLX2" s="592"/>
      <c r="QLY2" s="592"/>
      <c r="QLZ2" s="592"/>
      <c r="QMA2" s="592"/>
      <c r="QMB2" s="592"/>
      <c r="QMC2" s="592"/>
      <c r="QMD2" s="592"/>
      <c r="QME2" s="592"/>
      <c r="QMF2" s="592"/>
      <c r="QMG2" s="592"/>
      <c r="QMH2" s="592"/>
      <c r="QMI2" s="592"/>
      <c r="QMJ2" s="592"/>
      <c r="QMK2" s="592" t="s">
        <v>351</v>
      </c>
      <c r="QML2" s="592"/>
      <c r="QMM2" s="592"/>
      <c r="QMN2" s="592"/>
      <c r="QMO2" s="592"/>
      <c r="QMP2" s="592"/>
      <c r="QMQ2" s="592"/>
      <c r="QMR2" s="592"/>
      <c r="QMS2" s="592"/>
      <c r="QMT2" s="592"/>
      <c r="QMU2" s="592"/>
      <c r="QMV2" s="592"/>
      <c r="QMW2" s="592"/>
      <c r="QMX2" s="592"/>
      <c r="QMY2" s="592"/>
      <c r="QMZ2" s="592"/>
      <c r="QNA2" s="592" t="s">
        <v>351</v>
      </c>
      <c r="QNB2" s="592"/>
      <c r="QNC2" s="592"/>
      <c r="QND2" s="592"/>
      <c r="QNE2" s="592"/>
      <c r="QNF2" s="592"/>
      <c r="QNG2" s="592"/>
      <c r="QNH2" s="592"/>
      <c r="QNI2" s="592"/>
      <c r="QNJ2" s="592"/>
      <c r="QNK2" s="592"/>
      <c r="QNL2" s="592"/>
      <c r="QNM2" s="592"/>
      <c r="QNN2" s="592"/>
      <c r="QNO2" s="592"/>
      <c r="QNP2" s="592"/>
      <c r="QNQ2" s="592" t="s">
        <v>351</v>
      </c>
      <c r="QNR2" s="592"/>
      <c r="QNS2" s="592"/>
      <c r="QNT2" s="592"/>
      <c r="QNU2" s="592"/>
      <c r="QNV2" s="592"/>
      <c r="QNW2" s="592"/>
      <c r="QNX2" s="592"/>
      <c r="QNY2" s="592"/>
      <c r="QNZ2" s="592"/>
      <c r="QOA2" s="592"/>
      <c r="QOB2" s="592"/>
      <c r="QOC2" s="592"/>
      <c r="QOD2" s="592"/>
      <c r="QOE2" s="592"/>
      <c r="QOF2" s="592"/>
      <c r="QOG2" s="592" t="s">
        <v>351</v>
      </c>
      <c r="QOH2" s="592"/>
      <c r="QOI2" s="592"/>
      <c r="QOJ2" s="592"/>
      <c r="QOK2" s="592"/>
      <c r="QOL2" s="592"/>
      <c r="QOM2" s="592"/>
      <c r="QON2" s="592"/>
      <c r="QOO2" s="592"/>
      <c r="QOP2" s="592"/>
      <c r="QOQ2" s="592"/>
      <c r="QOR2" s="592"/>
      <c r="QOS2" s="592"/>
      <c r="QOT2" s="592"/>
      <c r="QOU2" s="592"/>
      <c r="QOV2" s="592"/>
      <c r="QOW2" s="592" t="s">
        <v>351</v>
      </c>
      <c r="QOX2" s="592"/>
      <c r="QOY2" s="592"/>
      <c r="QOZ2" s="592"/>
      <c r="QPA2" s="592"/>
      <c r="QPB2" s="592"/>
      <c r="QPC2" s="592"/>
      <c r="QPD2" s="592"/>
      <c r="QPE2" s="592"/>
      <c r="QPF2" s="592"/>
      <c r="QPG2" s="592"/>
      <c r="QPH2" s="592"/>
      <c r="QPI2" s="592"/>
      <c r="QPJ2" s="592"/>
      <c r="QPK2" s="592"/>
      <c r="QPL2" s="592"/>
      <c r="QPM2" s="592" t="s">
        <v>351</v>
      </c>
      <c r="QPN2" s="592"/>
      <c r="QPO2" s="592"/>
      <c r="QPP2" s="592"/>
      <c r="QPQ2" s="592"/>
      <c r="QPR2" s="592"/>
      <c r="QPS2" s="592"/>
      <c r="QPT2" s="592"/>
      <c r="QPU2" s="592"/>
      <c r="QPV2" s="592"/>
      <c r="QPW2" s="592"/>
      <c r="QPX2" s="592"/>
      <c r="QPY2" s="592"/>
      <c r="QPZ2" s="592"/>
      <c r="QQA2" s="592"/>
      <c r="QQB2" s="592"/>
      <c r="QQC2" s="592" t="s">
        <v>351</v>
      </c>
      <c r="QQD2" s="592"/>
      <c r="QQE2" s="592"/>
      <c r="QQF2" s="592"/>
      <c r="QQG2" s="592"/>
      <c r="QQH2" s="592"/>
      <c r="QQI2" s="592"/>
      <c r="QQJ2" s="592"/>
      <c r="QQK2" s="592"/>
      <c r="QQL2" s="592"/>
      <c r="QQM2" s="592"/>
      <c r="QQN2" s="592"/>
      <c r="QQO2" s="592"/>
      <c r="QQP2" s="592"/>
      <c r="QQQ2" s="592"/>
      <c r="QQR2" s="592"/>
      <c r="QQS2" s="592" t="s">
        <v>351</v>
      </c>
      <c r="QQT2" s="592"/>
      <c r="QQU2" s="592"/>
      <c r="QQV2" s="592"/>
      <c r="QQW2" s="592"/>
      <c r="QQX2" s="592"/>
      <c r="QQY2" s="592"/>
      <c r="QQZ2" s="592"/>
      <c r="QRA2" s="592"/>
      <c r="QRB2" s="592"/>
      <c r="QRC2" s="592"/>
      <c r="QRD2" s="592"/>
      <c r="QRE2" s="592"/>
      <c r="QRF2" s="592"/>
      <c r="QRG2" s="592"/>
      <c r="QRH2" s="592"/>
      <c r="QRI2" s="592" t="s">
        <v>351</v>
      </c>
      <c r="QRJ2" s="592"/>
      <c r="QRK2" s="592"/>
      <c r="QRL2" s="592"/>
      <c r="QRM2" s="592"/>
      <c r="QRN2" s="592"/>
      <c r="QRO2" s="592"/>
      <c r="QRP2" s="592"/>
      <c r="QRQ2" s="592"/>
      <c r="QRR2" s="592"/>
      <c r="QRS2" s="592"/>
      <c r="QRT2" s="592"/>
      <c r="QRU2" s="592"/>
      <c r="QRV2" s="592"/>
      <c r="QRW2" s="592"/>
      <c r="QRX2" s="592"/>
      <c r="QRY2" s="592" t="s">
        <v>351</v>
      </c>
      <c r="QRZ2" s="592"/>
      <c r="QSA2" s="592"/>
      <c r="QSB2" s="592"/>
      <c r="QSC2" s="592"/>
      <c r="QSD2" s="592"/>
      <c r="QSE2" s="592"/>
      <c r="QSF2" s="592"/>
      <c r="QSG2" s="592"/>
      <c r="QSH2" s="592"/>
      <c r="QSI2" s="592"/>
      <c r="QSJ2" s="592"/>
      <c r="QSK2" s="592"/>
      <c r="QSL2" s="592"/>
      <c r="QSM2" s="592"/>
      <c r="QSN2" s="592"/>
      <c r="QSO2" s="592" t="s">
        <v>351</v>
      </c>
      <c r="QSP2" s="592"/>
      <c r="QSQ2" s="592"/>
      <c r="QSR2" s="592"/>
      <c r="QSS2" s="592"/>
      <c r="QST2" s="592"/>
      <c r="QSU2" s="592"/>
      <c r="QSV2" s="592"/>
      <c r="QSW2" s="592"/>
      <c r="QSX2" s="592"/>
      <c r="QSY2" s="592"/>
      <c r="QSZ2" s="592"/>
      <c r="QTA2" s="592"/>
      <c r="QTB2" s="592"/>
      <c r="QTC2" s="592"/>
      <c r="QTD2" s="592"/>
      <c r="QTE2" s="592" t="s">
        <v>351</v>
      </c>
      <c r="QTF2" s="592"/>
      <c r="QTG2" s="592"/>
      <c r="QTH2" s="592"/>
      <c r="QTI2" s="592"/>
      <c r="QTJ2" s="592"/>
      <c r="QTK2" s="592"/>
      <c r="QTL2" s="592"/>
      <c r="QTM2" s="592"/>
      <c r="QTN2" s="592"/>
      <c r="QTO2" s="592"/>
      <c r="QTP2" s="592"/>
      <c r="QTQ2" s="592"/>
      <c r="QTR2" s="592"/>
      <c r="QTS2" s="592"/>
      <c r="QTT2" s="592"/>
      <c r="QTU2" s="592" t="s">
        <v>351</v>
      </c>
      <c r="QTV2" s="592"/>
      <c r="QTW2" s="592"/>
      <c r="QTX2" s="592"/>
      <c r="QTY2" s="592"/>
      <c r="QTZ2" s="592"/>
      <c r="QUA2" s="592"/>
      <c r="QUB2" s="592"/>
      <c r="QUC2" s="592"/>
      <c r="QUD2" s="592"/>
      <c r="QUE2" s="592"/>
      <c r="QUF2" s="592"/>
      <c r="QUG2" s="592"/>
      <c r="QUH2" s="592"/>
      <c r="QUI2" s="592"/>
      <c r="QUJ2" s="592"/>
      <c r="QUK2" s="592" t="s">
        <v>351</v>
      </c>
      <c r="QUL2" s="592"/>
      <c r="QUM2" s="592"/>
      <c r="QUN2" s="592"/>
      <c r="QUO2" s="592"/>
      <c r="QUP2" s="592"/>
      <c r="QUQ2" s="592"/>
      <c r="QUR2" s="592"/>
      <c r="QUS2" s="592"/>
      <c r="QUT2" s="592"/>
      <c r="QUU2" s="592"/>
      <c r="QUV2" s="592"/>
      <c r="QUW2" s="592"/>
      <c r="QUX2" s="592"/>
      <c r="QUY2" s="592"/>
      <c r="QUZ2" s="592"/>
      <c r="QVA2" s="592" t="s">
        <v>351</v>
      </c>
      <c r="QVB2" s="592"/>
      <c r="QVC2" s="592"/>
      <c r="QVD2" s="592"/>
      <c r="QVE2" s="592"/>
      <c r="QVF2" s="592"/>
      <c r="QVG2" s="592"/>
      <c r="QVH2" s="592"/>
      <c r="QVI2" s="592"/>
      <c r="QVJ2" s="592"/>
      <c r="QVK2" s="592"/>
      <c r="QVL2" s="592"/>
      <c r="QVM2" s="592"/>
      <c r="QVN2" s="592"/>
      <c r="QVO2" s="592"/>
      <c r="QVP2" s="592"/>
      <c r="QVQ2" s="592" t="s">
        <v>351</v>
      </c>
      <c r="QVR2" s="592"/>
      <c r="QVS2" s="592"/>
      <c r="QVT2" s="592"/>
      <c r="QVU2" s="592"/>
      <c r="QVV2" s="592"/>
      <c r="QVW2" s="592"/>
      <c r="QVX2" s="592"/>
      <c r="QVY2" s="592"/>
      <c r="QVZ2" s="592"/>
      <c r="QWA2" s="592"/>
      <c r="QWB2" s="592"/>
      <c r="QWC2" s="592"/>
      <c r="QWD2" s="592"/>
      <c r="QWE2" s="592"/>
      <c r="QWF2" s="592"/>
      <c r="QWG2" s="592" t="s">
        <v>351</v>
      </c>
      <c r="QWH2" s="592"/>
      <c r="QWI2" s="592"/>
      <c r="QWJ2" s="592"/>
      <c r="QWK2" s="592"/>
      <c r="QWL2" s="592"/>
      <c r="QWM2" s="592"/>
      <c r="QWN2" s="592"/>
      <c r="QWO2" s="592"/>
      <c r="QWP2" s="592"/>
      <c r="QWQ2" s="592"/>
      <c r="QWR2" s="592"/>
      <c r="QWS2" s="592"/>
      <c r="QWT2" s="592"/>
      <c r="QWU2" s="592"/>
      <c r="QWV2" s="592"/>
      <c r="QWW2" s="592" t="s">
        <v>351</v>
      </c>
      <c r="QWX2" s="592"/>
      <c r="QWY2" s="592"/>
      <c r="QWZ2" s="592"/>
      <c r="QXA2" s="592"/>
      <c r="QXB2" s="592"/>
      <c r="QXC2" s="592"/>
      <c r="QXD2" s="592"/>
      <c r="QXE2" s="592"/>
      <c r="QXF2" s="592"/>
      <c r="QXG2" s="592"/>
      <c r="QXH2" s="592"/>
      <c r="QXI2" s="592"/>
      <c r="QXJ2" s="592"/>
      <c r="QXK2" s="592"/>
      <c r="QXL2" s="592"/>
      <c r="QXM2" s="592" t="s">
        <v>351</v>
      </c>
      <c r="QXN2" s="592"/>
      <c r="QXO2" s="592"/>
      <c r="QXP2" s="592"/>
      <c r="QXQ2" s="592"/>
      <c r="QXR2" s="592"/>
      <c r="QXS2" s="592"/>
      <c r="QXT2" s="592"/>
      <c r="QXU2" s="592"/>
      <c r="QXV2" s="592"/>
      <c r="QXW2" s="592"/>
      <c r="QXX2" s="592"/>
      <c r="QXY2" s="592"/>
      <c r="QXZ2" s="592"/>
      <c r="QYA2" s="592"/>
      <c r="QYB2" s="592"/>
      <c r="QYC2" s="592" t="s">
        <v>351</v>
      </c>
      <c r="QYD2" s="592"/>
      <c r="QYE2" s="592"/>
      <c r="QYF2" s="592"/>
      <c r="QYG2" s="592"/>
      <c r="QYH2" s="592"/>
      <c r="QYI2" s="592"/>
      <c r="QYJ2" s="592"/>
      <c r="QYK2" s="592"/>
      <c r="QYL2" s="592"/>
      <c r="QYM2" s="592"/>
      <c r="QYN2" s="592"/>
      <c r="QYO2" s="592"/>
      <c r="QYP2" s="592"/>
      <c r="QYQ2" s="592"/>
      <c r="QYR2" s="592"/>
      <c r="QYS2" s="592" t="s">
        <v>351</v>
      </c>
      <c r="QYT2" s="592"/>
      <c r="QYU2" s="592"/>
      <c r="QYV2" s="592"/>
      <c r="QYW2" s="592"/>
      <c r="QYX2" s="592"/>
      <c r="QYY2" s="592"/>
      <c r="QYZ2" s="592"/>
      <c r="QZA2" s="592"/>
      <c r="QZB2" s="592"/>
      <c r="QZC2" s="592"/>
      <c r="QZD2" s="592"/>
      <c r="QZE2" s="592"/>
      <c r="QZF2" s="592"/>
      <c r="QZG2" s="592"/>
      <c r="QZH2" s="592"/>
      <c r="QZI2" s="592" t="s">
        <v>351</v>
      </c>
      <c r="QZJ2" s="592"/>
      <c r="QZK2" s="592"/>
      <c r="QZL2" s="592"/>
      <c r="QZM2" s="592"/>
      <c r="QZN2" s="592"/>
      <c r="QZO2" s="592"/>
      <c r="QZP2" s="592"/>
      <c r="QZQ2" s="592"/>
      <c r="QZR2" s="592"/>
      <c r="QZS2" s="592"/>
      <c r="QZT2" s="592"/>
      <c r="QZU2" s="592"/>
      <c r="QZV2" s="592"/>
      <c r="QZW2" s="592"/>
      <c r="QZX2" s="592"/>
      <c r="QZY2" s="592" t="s">
        <v>351</v>
      </c>
      <c r="QZZ2" s="592"/>
      <c r="RAA2" s="592"/>
      <c r="RAB2" s="592"/>
      <c r="RAC2" s="592"/>
      <c r="RAD2" s="592"/>
      <c r="RAE2" s="592"/>
      <c r="RAF2" s="592"/>
      <c r="RAG2" s="592"/>
      <c r="RAH2" s="592"/>
      <c r="RAI2" s="592"/>
      <c r="RAJ2" s="592"/>
      <c r="RAK2" s="592"/>
      <c r="RAL2" s="592"/>
      <c r="RAM2" s="592"/>
      <c r="RAN2" s="592"/>
      <c r="RAO2" s="592" t="s">
        <v>351</v>
      </c>
      <c r="RAP2" s="592"/>
      <c r="RAQ2" s="592"/>
      <c r="RAR2" s="592"/>
      <c r="RAS2" s="592"/>
      <c r="RAT2" s="592"/>
      <c r="RAU2" s="592"/>
      <c r="RAV2" s="592"/>
      <c r="RAW2" s="592"/>
      <c r="RAX2" s="592"/>
      <c r="RAY2" s="592"/>
      <c r="RAZ2" s="592"/>
      <c r="RBA2" s="592"/>
      <c r="RBB2" s="592"/>
      <c r="RBC2" s="592"/>
      <c r="RBD2" s="592"/>
      <c r="RBE2" s="592" t="s">
        <v>351</v>
      </c>
      <c r="RBF2" s="592"/>
      <c r="RBG2" s="592"/>
      <c r="RBH2" s="592"/>
      <c r="RBI2" s="592"/>
      <c r="RBJ2" s="592"/>
      <c r="RBK2" s="592"/>
      <c r="RBL2" s="592"/>
      <c r="RBM2" s="592"/>
      <c r="RBN2" s="592"/>
      <c r="RBO2" s="592"/>
      <c r="RBP2" s="592"/>
      <c r="RBQ2" s="592"/>
      <c r="RBR2" s="592"/>
      <c r="RBS2" s="592"/>
      <c r="RBT2" s="592"/>
      <c r="RBU2" s="592" t="s">
        <v>351</v>
      </c>
      <c r="RBV2" s="592"/>
      <c r="RBW2" s="592"/>
      <c r="RBX2" s="592"/>
      <c r="RBY2" s="592"/>
      <c r="RBZ2" s="592"/>
      <c r="RCA2" s="592"/>
      <c r="RCB2" s="592"/>
      <c r="RCC2" s="592"/>
      <c r="RCD2" s="592"/>
      <c r="RCE2" s="592"/>
      <c r="RCF2" s="592"/>
      <c r="RCG2" s="592"/>
      <c r="RCH2" s="592"/>
      <c r="RCI2" s="592"/>
      <c r="RCJ2" s="592"/>
      <c r="RCK2" s="592" t="s">
        <v>351</v>
      </c>
      <c r="RCL2" s="592"/>
      <c r="RCM2" s="592"/>
      <c r="RCN2" s="592"/>
      <c r="RCO2" s="592"/>
      <c r="RCP2" s="592"/>
      <c r="RCQ2" s="592"/>
      <c r="RCR2" s="592"/>
      <c r="RCS2" s="592"/>
      <c r="RCT2" s="592"/>
      <c r="RCU2" s="592"/>
      <c r="RCV2" s="592"/>
      <c r="RCW2" s="592"/>
      <c r="RCX2" s="592"/>
      <c r="RCY2" s="592"/>
      <c r="RCZ2" s="592"/>
      <c r="RDA2" s="592" t="s">
        <v>351</v>
      </c>
      <c r="RDB2" s="592"/>
      <c r="RDC2" s="592"/>
      <c r="RDD2" s="592"/>
      <c r="RDE2" s="592"/>
      <c r="RDF2" s="592"/>
      <c r="RDG2" s="592"/>
      <c r="RDH2" s="592"/>
      <c r="RDI2" s="592"/>
      <c r="RDJ2" s="592"/>
      <c r="RDK2" s="592"/>
      <c r="RDL2" s="592"/>
      <c r="RDM2" s="592"/>
      <c r="RDN2" s="592"/>
      <c r="RDO2" s="592"/>
      <c r="RDP2" s="592"/>
      <c r="RDQ2" s="592" t="s">
        <v>351</v>
      </c>
      <c r="RDR2" s="592"/>
      <c r="RDS2" s="592"/>
      <c r="RDT2" s="592"/>
      <c r="RDU2" s="592"/>
      <c r="RDV2" s="592"/>
      <c r="RDW2" s="592"/>
      <c r="RDX2" s="592"/>
      <c r="RDY2" s="592"/>
      <c r="RDZ2" s="592"/>
      <c r="REA2" s="592"/>
      <c r="REB2" s="592"/>
      <c r="REC2" s="592"/>
      <c r="RED2" s="592"/>
      <c r="REE2" s="592"/>
      <c r="REF2" s="592"/>
      <c r="REG2" s="592" t="s">
        <v>351</v>
      </c>
      <c r="REH2" s="592"/>
      <c r="REI2" s="592"/>
      <c r="REJ2" s="592"/>
      <c r="REK2" s="592"/>
      <c r="REL2" s="592"/>
      <c r="REM2" s="592"/>
      <c r="REN2" s="592"/>
      <c r="REO2" s="592"/>
      <c r="REP2" s="592"/>
      <c r="REQ2" s="592"/>
      <c r="RER2" s="592"/>
      <c r="RES2" s="592"/>
      <c r="RET2" s="592"/>
      <c r="REU2" s="592"/>
      <c r="REV2" s="592"/>
      <c r="REW2" s="592" t="s">
        <v>351</v>
      </c>
      <c r="REX2" s="592"/>
      <c r="REY2" s="592"/>
      <c r="REZ2" s="592"/>
      <c r="RFA2" s="592"/>
      <c r="RFB2" s="592"/>
      <c r="RFC2" s="592"/>
      <c r="RFD2" s="592"/>
      <c r="RFE2" s="592"/>
      <c r="RFF2" s="592"/>
      <c r="RFG2" s="592"/>
      <c r="RFH2" s="592"/>
      <c r="RFI2" s="592"/>
      <c r="RFJ2" s="592"/>
      <c r="RFK2" s="592"/>
      <c r="RFL2" s="592"/>
      <c r="RFM2" s="592" t="s">
        <v>351</v>
      </c>
      <c r="RFN2" s="592"/>
      <c r="RFO2" s="592"/>
      <c r="RFP2" s="592"/>
      <c r="RFQ2" s="592"/>
      <c r="RFR2" s="592"/>
      <c r="RFS2" s="592"/>
      <c r="RFT2" s="592"/>
      <c r="RFU2" s="592"/>
      <c r="RFV2" s="592"/>
      <c r="RFW2" s="592"/>
      <c r="RFX2" s="592"/>
      <c r="RFY2" s="592"/>
      <c r="RFZ2" s="592"/>
      <c r="RGA2" s="592"/>
      <c r="RGB2" s="592"/>
      <c r="RGC2" s="592" t="s">
        <v>351</v>
      </c>
      <c r="RGD2" s="592"/>
      <c r="RGE2" s="592"/>
      <c r="RGF2" s="592"/>
      <c r="RGG2" s="592"/>
      <c r="RGH2" s="592"/>
      <c r="RGI2" s="592"/>
      <c r="RGJ2" s="592"/>
      <c r="RGK2" s="592"/>
      <c r="RGL2" s="592"/>
      <c r="RGM2" s="592"/>
      <c r="RGN2" s="592"/>
      <c r="RGO2" s="592"/>
      <c r="RGP2" s="592"/>
      <c r="RGQ2" s="592"/>
      <c r="RGR2" s="592"/>
      <c r="RGS2" s="592" t="s">
        <v>351</v>
      </c>
      <c r="RGT2" s="592"/>
      <c r="RGU2" s="592"/>
      <c r="RGV2" s="592"/>
      <c r="RGW2" s="592"/>
      <c r="RGX2" s="592"/>
      <c r="RGY2" s="592"/>
      <c r="RGZ2" s="592"/>
      <c r="RHA2" s="592"/>
      <c r="RHB2" s="592"/>
      <c r="RHC2" s="592"/>
      <c r="RHD2" s="592"/>
      <c r="RHE2" s="592"/>
      <c r="RHF2" s="592"/>
      <c r="RHG2" s="592"/>
      <c r="RHH2" s="592"/>
      <c r="RHI2" s="592" t="s">
        <v>351</v>
      </c>
      <c r="RHJ2" s="592"/>
      <c r="RHK2" s="592"/>
      <c r="RHL2" s="592"/>
      <c r="RHM2" s="592"/>
      <c r="RHN2" s="592"/>
      <c r="RHO2" s="592"/>
      <c r="RHP2" s="592"/>
      <c r="RHQ2" s="592"/>
      <c r="RHR2" s="592"/>
      <c r="RHS2" s="592"/>
      <c r="RHT2" s="592"/>
      <c r="RHU2" s="592"/>
      <c r="RHV2" s="592"/>
      <c r="RHW2" s="592"/>
      <c r="RHX2" s="592"/>
      <c r="RHY2" s="592" t="s">
        <v>351</v>
      </c>
      <c r="RHZ2" s="592"/>
      <c r="RIA2" s="592"/>
      <c r="RIB2" s="592"/>
      <c r="RIC2" s="592"/>
      <c r="RID2" s="592"/>
      <c r="RIE2" s="592"/>
      <c r="RIF2" s="592"/>
      <c r="RIG2" s="592"/>
      <c r="RIH2" s="592"/>
      <c r="RII2" s="592"/>
      <c r="RIJ2" s="592"/>
      <c r="RIK2" s="592"/>
      <c r="RIL2" s="592"/>
      <c r="RIM2" s="592"/>
      <c r="RIN2" s="592"/>
      <c r="RIO2" s="592" t="s">
        <v>351</v>
      </c>
      <c r="RIP2" s="592"/>
      <c r="RIQ2" s="592"/>
      <c r="RIR2" s="592"/>
      <c r="RIS2" s="592"/>
      <c r="RIT2" s="592"/>
      <c r="RIU2" s="592"/>
      <c r="RIV2" s="592"/>
      <c r="RIW2" s="592"/>
      <c r="RIX2" s="592"/>
      <c r="RIY2" s="592"/>
      <c r="RIZ2" s="592"/>
      <c r="RJA2" s="592"/>
      <c r="RJB2" s="592"/>
      <c r="RJC2" s="592"/>
      <c r="RJD2" s="592"/>
      <c r="RJE2" s="592" t="s">
        <v>351</v>
      </c>
      <c r="RJF2" s="592"/>
      <c r="RJG2" s="592"/>
      <c r="RJH2" s="592"/>
      <c r="RJI2" s="592"/>
      <c r="RJJ2" s="592"/>
      <c r="RJK2" s="592"/>
      <c r="RJL2" s="592"/>
      <c r="RJM2" s="592"/>
      <c r="RJN2" s="592"/>
      <c r="RJO2" s="592"/>
      <c r="RJP2" s="592"/>
      <c r="RJQ2" s="592"/>
      <c r="RJR2" s="592"/>
      <c r="RJS2" s="592"/>
      <c r="RJT2" s="592"/>
      <c r="RJU2" s="592" t="s">
        <v>351</v>
      </c>
      <c r="RJV2" s="592"/>
      <c r="RJW2" s="592"/>
      <c r="RJX2" s="592"/>
      <c r="RJY2" s="592"/>
      <c r="RJZ2" s="592"/>
      <c r="RKA2" s="592"/>
      <c r="RKB2" s="592"/>
      <c r="RKC2" s="592"/>
      <c r="RKD2" s="592"/>
      <c r="RKE2" s="592"/>
      <c r="RKF2" s="592"/>
      <c r="RKG2" s="592"/>
      <c r="RKH2" s="592"/>
      <c r="RKI2" s="592"/>
      <c r="RKJ2" s="592"/>
      <c r="RKK2" s="592" t="s">
        <v>351</v>
      </c>
      <c r="RKL2" s="592"/>
      <c r="RKM2" s="592"/>
      <c r="RKN2" s="592"/>
      <c r="RKO2" s="592"/>
      <c r="RKP2" s="592"/>
      <c r="RKQ2" s="592"/>
      <c r="RKR2" s="592"/>
      <c r="RKS2" s="592"/>
      <c r="RKT2" s="592"/>
      <c r="RKU2" s="592"/>
      <c r="RKV2" s="592"/>
      <c r="RKW2" s="592"/>
      <c r="RKX2" s="592"/>
      <c r="RKY2" s="592"/>
      <c r="RKZ2" s="592"/>
      <c r="RLA2" s="592" t="s">
        <v>351</v>
      </c>
      <c r="RLB2" s="592"/>
      <c r="RLC2" s="592"/>
      <c r="RLD2" s="592"/>
      <c r="RLE2" s="592"/>
      <c r="RLF2" s="592"/>
      <c r="RLG2" s="592"/>
      <c r="RLH2" s="592"/>
      <c r="RLI2" s="592"/>
      <c r="RLJ2" s="592"/>
      <c r="RLK2" s="592"/>
      <c r="RLL2" s="592"/>
      <c r="RLM2" s="592"/>
      <c r="RLN2" s="592"/>
      <c r="RLO2" s="592"/>
      <c r="RLP2" s="592"/>
      <c r="RLQ2" s="592" t="s">
        <v>351</v>
      </c>
      <c r="RLR2" s="592"/>
      <c r="RLS2" s="592"/>
      <c r="RLT2" s="592"/>
      <c r="RLU2" s="592"/>
      <c r="RLV2" s="592"/>
      <c r="RLW2" s="592"/>
      <c r="RLX2" s="592"/>
      <c r="RLY2" s="592"/>
      <c r="RLZ2" s="592"/>
      <c r="RMA2" s="592"/>
      <c r="RMB2" s="592"/>
      <c r="RMC2" s="592"/>
      <c r="RMD2" s="592"/>
      <c r="RME2" s="592"/>
      <c r="RMF2" s="592"/>
      <c r="RMG2" s="592" t="s">
        <v>351</v>
      </c>
      <c r="RMH2" s="592"/>
      <c r="RMI2" s="592"/>
      <c r="RMJ2" s="592"/>
      <c r="RMK2" s="592"/>
      <c r="RML2" s="592"/>
      <c r="RMM2" s="592"/>
      <c r="RMN2" s="592"/>
      <c r="RMO2" s="592"/>
      <c r="RMP2" s="592"/>
      <c r="RMQ2" s="592"/>
      <c r="RMR2" s="592"/>
      <c r="RMS2" s="592"/>
      <c r="RMT2" s="592"/>
      <c r="RMU2" s="592"/>
      <c r="RMV2" s="592"/>
      <c r="RMW2" s="592" t="s">
        <v>351</v>
      </c>
      <c r="RMX2" s="592"/>
      <c r="RMY2" s="592"/>
      <c r="RMZ2" s="592"/>
      <c r="RNA2" s="592"/>
      <c r="RNB2" s="592"/>
      <c r="RNC2" s="592"/>
      <c r="RND2" s="592"/>
      <c r="RNE2" s="592"/>
      <c r="RNF2" s="592"/>
      <c r="RNG2" s="592"/>
      <c r="RNH2" s="592"/>
      <c r="RNI2" s="592"/>
      <c r="RNJ2" s="592"/>
      <c r="RNK2" s="592"/>
      <c r="RNL2" s="592"/>
      <c r="RNM2" s="592" t="s">
        <v>351</v>
      </c>
      <c r="RNN2" s="592"/>
      <c r="RNO2" s="592"/>
      <c r="RNP2" s="592"/>
      <c r="RNQ2" s="592"/>
      <c r="RNR2" s="592"/>
      <c r="RNS2" s="592"/>
      <c r="RNT2" s="592"/>
      <c r="RNU2" s="592"/>
      <c r="RNV2" s="592"/>
      <c r="RNW2" s="592"/>
      <c r="RNX2" s="592"/>
      <c r="RNY2" s="592"/>
      <c r="RNZ2" s="592"/>
      <c r="ROA2" s="592"/>
      <c r="ROB2" s="592"/>
      <c r="ROC2" s="592" t="s">
        <v>351</v>
      </c>
      <c r="ROD2" s="592"/>
      <c r="ROE2" s="592"/>
      <c r="ROF2" s="592"/>
      <c r="ROG2" s="592"/>
      <c r="ROH2" s="592"/>
      <c r="ROI2" s="592"/>
      <c r="ROJ2" s="592"/>
      <c r="ROK2" s="592"/>
      <c r="ROL2" s="592"/>
      <c r="ROM2" s="592"/>
      <c r="RON2" s="592"/>
      <c r="ROO2" s="592"/>
      <c r="ROP2" s="592"/>
      <c r="ROQ2" s="592"/>
      <c r="ROR2" s="592"/>
      <c r="ROS2" s="592" t="s">
        <v>351</v>
      </c>
      <c r="ROT2" s="592"/>
      <c r="ROU2" s="592"/>
      <c r="ROV2" s="592"/>
      <c r="ROW2" s="592"/>
      <c r="ROX2" s="592"/>
      <c r="ROY2" s="592"/>
      <c r="ROZ2" s="592"/>
      <c r="RPA2" s="592"/>
      <c r="RPB2" s="592"/>
      <c r="RPC2" s="592"/>
      <c r="RPD2" s="592"/>
      <c r="RPE2" s="592"/>
      <c r="RPF2" s="592"/>
      <c r="RPG2" s="592"/>
      <c r="RPH2" s="592"/>
      <c r="RPI2" s="592" t="s">
        <v>351</v>
      </c>
      <c r="RPJ2" s="592"/>
      <c r="RPK2" s="592"/>
      <c r="RPL2" s="592"/>
      <c r="RPM2" s="592"/>
      <c r="RPN2" s="592"/>
      <c r="RPO2" s="592"/>
      <c r="RPP2" s="592"/>
      <c r="RPQ2" s="592"/>
      <c r="RPR2" s="592"/>
      <c r="RPS2" s="592"/>
      <c r="RPT2" s="592"/>
      <c r="RPU2" s="592"/>
      <c r="RPV2" s="592"/>
      <c r="RPW2" s="592"/>
      <c r="RPX2" s="592"/>
      <c r="RPY2" s="592" t="s">
        <v>351</v>
      </c>
      <c r="RPZ2" s="592"/>
      <c r="RQA2" s="592"/>
      <c r="RQB2" s="592"/>
      <c r="RQC2" s="592"/>
      <c r="RQD2" s="592"/>
      <c r="RQE2" s="592"/>
      <c r="RQF2" s="592"/>
      <c r="RQG2" s="592"/>
      <c r="RQH2" s="592"/>
      <c r="RQI2" s="592"/>
      <c r="RQJ2" s="592"/>
      <c r="RQK2" s="592"/>
      <c r="RQL2" s="592"/>
      <c r="RQM2" s="592"/>
      <c r="RQN2" s="592"/>
      <c r="RQO2" s="592" t="s">
        <v>351</v>
      </c>
      <c r="RQP2" s="592"/>
      <c r="RQQ2" s="592"/>
      <c r="RQR2" s="592"/>
      <c r="RQS2" s="592"/>
      <c r="RQT2" s="592"/>
      <c r="RQU2" s="592"/>
      <c r="RQV2" s="592"/>
      <c r="RQW2" s="592"/>
      <c r="RQX2" s="592"/>
      <c r="RQY2" s="592"/>
      <c r="RQZ2" s="592"/>
      <c r="RRA2" s="592"/>
      <c r="RRB2" s="592"/>
      <c r="RRC2" s="592"/>
      <c r="RRD2" s="592"/>
      <c r="RRE2" s="592" t="s">
        <v>351</v>
      </c>
      <c r="RRF2" s="592"/>
      <c r="RRG2" s="592"/>
      <c r="RRH2" s="592"/>
      <c r="RRI2" s="592"/>
      <c r="RRJ2" s="592"/>
      <c r="RRK2" s="592"/>
      <c r="RRL2" s="592"/>
      <c r="RRM2" s="592"/>
      <c r="RRN2" s="592"/>
      <c r="RRO2" s="592"/>
      <c r="RRP2" s="592"/>
      <c r="RRQ2" s="592"/>
      <c r="RRR2" s="592"/>
      <c r="RRS2" s="592"/>
      <c r="RRT2" s="592"/>
      <c r="RRU2" s="592" t="s">
        <v>351</v>
      </c>
      <c r="RRV2" s="592"/>
      <c r="RRW2" s="592"/>
      <c r="RRX2" s="592"/>
      <c r="RRY2" s="592"/>
      <c r="RRZ2" s="592"/>
      <c r="RSA2" s="592"/>
      <c r="RSB2" s="592"/>
      <c r="RSC2" s="592"/>
      <c r="RSD2" s="592"/>
      <c r="RSE2" s="592"/>
      <c r="RSF2" s="592"/>
      <c r="RSG2" s="592"/>
      <c r="RSH2" s="592"/>
      <c r="RSI2" s="592"/>
      <c r="RSJ2" s="592"/>
      <c r="RSK2" s="592" t="s">
        <v>351</v>
      </c>
      <c r="RSL2" s="592"/>
      <c r="RSM2" s="592"/>
      <c r="RSN2" s="592"/>
      <c r="RSO2" s="592"/>
      <c r="RSP2" s="592"/>
      <c r="RSQ2" s="592"/>
      <c r="RSR2" s="592"/>
      <c r="RSS2" s="592"/>
      <c r="RST2" s="592"/>
      <c r="RSU2" s="592"/>
      <c r="RSV2" s="592"/>
      <c r="RSW2" s="592"/>
      <c r="RSX2" s="592"/>
      <c r="RSY2" s="592"/>
      <c r="RSZ2" s="592"/>
      <c r="RTA2" s="592" t="s">
        <v>351</v>
      </c>
      <c r="RTB2" s="592"/>
      <c r="RTC2" s="592"/>
      <c r="RTD2" s="592"/>
      <c r="RTE2" s="592"/>
      <c r="RTF2" s="592"/>
      <c r="RTG2" s="592"/>
      <c r="RTH2" s="592"/>
      <c r="RTI2" s="592"/>
      <c r="RTJ2" s="592"/>
      <c r="RTK2" s="592"/>
      <c r="RTL2" s="592"/>
      <c r="RTM2" s="592"/>
      <c r="RTN2" s="592"/>
      <c r="RTO2" s="592"/>
      <c r="RTP2" s="592"/>
      <c r="RTQ2" s="592" t="s">
        <v>351</v>
      </c>
      <c r="RTR2" s="592"/>
      <c r="RTS2" s="592"/>
      <c r="RTT2" s="592"/>
      <c r="RTU2" s="592"/>
      <c r="RTV2" s="592"/>
      <c r="RTW2" s="592"/>
      <c r="RTX2" s="592"/>
      <c r="RTY2" s="592"/>
      <c r="RTZ2" s="592"/>
      <c r="RUA2" s="592"/>
      <c r="RUB2" s="592"/>
      <c r="RUC2" s="592"/>
      <c r="RUD2" s="592"/>
      <c r="RUE2" s="592"/>
      <c r="RUF2" s="592"/>
      <c r="RUG2" s="592" t="s">
        <v>351</v>
      </c>
      <c r="RUH2" s="592"/>
      <c r="RUI2" s="592"/>
      <c r="RUJ2" s="592"/>
      <c r="RUK2" s="592"/>
      <c r="RUL2" s="592"/>
      <c r="RUM2" s="592"/>
      <c r="RUN2" s="592"/>
      <c r="RUO2" s="592"/>
      <c r="RUP2" s="592"/>
      <c r="RUQ2" s="592"/>
      <c r="RUR2" s="592"/>
      <c r="RUS2" s="592"/>
      <c r="RUT2" s="592"/>
      <c r="RUU2" s="592"/>
      <c r="RUV2" s="592"/>
      <c r="RUW2" s="592" t="s">
        <v>351</v>
      </c>
      <c r="RUX2" s="592"/>
      <c r="RUY2" s="592"/>
      <c r="RUZ2" s="592"/>
      <c r="RVA2" s="592"/>
      <c r="RVB2" s="592"/>
      <c r="RVC2" s="592"/>
      <c r="RVD2" s="592"/>
      <c r="RVE2" s="592"/>
      <c r="RVF2" s="592"/>
      <c r="RVG2" s="592"/>
      <c r="RVH2" s="592"/>
      <c r="RVI2" s="592"/>
      <c r="RVJ2" s="592"/>
      <c r="RVK2" s="592"/>
      <c r="RVL2" s="592"/>
      <c r="RVM2" s="592" t="s">
        <v>351</v>
      </c>
      <c r="RVN2" s="592"/>
      <c r="RVO2" s="592"/>
      <c r="RVP2" s="592"/>
      <c r="RVQ2" s="592"/>
      <c r="RVR2" s="592"/>
      <c r="RVS2" s="592"/>
      <c r="RVT2" s="592"/>
      <c r="RVU2" s="592"/>
      <c r="RVV2" s="592"/>
      <c r="RVW2" s="592"/>
      <c r="RVX2" s="592"/>
      <c r="RVY2" s="592"/>
      <c r="RVZ2" s="592"/>
      <c r="RWA2" s="592"/>
      <c r="RWB2" s="592"/>
      <c r="RWC2" s="592" t="s">
        <v>351</v>
      </c>
      <c r="RWD2" s="592"/>
      <c r="RWE2" s="592"/>
      <c r="RWF2" s="592"/>
      <c r="RWG2" s="592"/>
      <c r="RWH2" s="592"/>
      <c r="RWI2" s="592"/>
      <c r="RWJ2" s="592"/>
      <c r="RWK2" s="592"/>
      <c r="RWL2" s="592"/>
      <c r="RWM2" s="592"/>
      <c r="RWN2" s="592"/>
      <c r="RWO2" s="592"/>
      <c r="RWP2" s="592"/>
      <c r="RWQ2" s="592"/>
      <c r="RWR2" s="592"/>
      <c r="RWS2" s="592" t="s">
        <v>351</v>
      </c>
      <c r="RWT2" s="592"/>
      <c r="RWU2" s="592"/>
      <c r="RWV2" s="592"/>
      <c r="RWW2" s="592"/>
      <c r="RWX2" s="592"/>
      <c r="RWY2" s="592"/>
      <c r="RWZ2" s="592"/>
      <c r="RXA2" s="592"/>
      <c r="RXB2" s="592"/>
      <c r="RXC2" s="592"/>
      <c r="RXD2" s="592"/>
      <c r="RXE2" s="592"/>
      <c r="RXF2" s="592"/>
      <c r="RXG2" s="592"/>
      <c r="RXH2" s="592"/>
      <c r="RXI2" s="592" t="s">
        <v>351</v>
      </c>
      <c r="RXJ2" s="592"/>
      <c r="RXK2" s="592"/>
      <c r="RXL2" s="592"/>
      <c r="RXM2" s="592"/>
      <c r="RXN2" s="592"/>
      <c r="RXO2" s="592"/>
      <c r="RXP2" s="592"/>
      <c r="RXQ2" s="592"/>
      <c r="RXR2" s="592"/>
      <c r="RXS2" s="592"/>
      <c r="RXT2" s="592"/>
      <c r="RXU2" s="592"/>
      <c r="RXV2" s="592"/>
      <c r="RXW2" s="592"/>
      <c r="RXX2" s="592"/>
      <c r="RXY2" s="592" t="s">
        <v>351</v>
      </c>
      <c r="RXZ2" s="592"/>
      <c r="RYA2" s="592"/>
      <c r="RYB2" s="592"/>
      <c r="RYC2" s="592"/>
      <c r="RYD2" s="592"/>
      <c r="RYE2" s="592"/>
      <c r="RYF2" s="592"/>
      <c r="RYG2" s="592"/>
      <c r="RYH2" s="592"/>
      <c r="RYI2" s="592"/>
      <c r="RYJ2" s="592"/>
      <c r="RYK2" s="592"/>
      <c r="RYL2" s="592"/>
      <c r="RYM2" s="592"/>
      <c r="RYN2" s="592"/>
      <c r="RYO2" s="592" t="s">
        <v>351</v>
      </c>
      <c r="RYP2" s="592"/>
      <c r="RYQ2" s="592"/>
      <c r="RYR2" s="592"/>
      <c r="RYS2" s="592"/>
      <c r="RYT2" s="592"/>
      <c r="RYU2" s="592"/>
      <c r="RYV2" s="592"/>
      <c r="RYW2" s="592"/>
      <c r="RYX2" s="592"/>
      <c r="RYY2" s="592"/>
      <c r="RYZ2" s="592"/>
      <c r="RZA2" s="592"/>
      <c r="RZB2" s="592"/>
      <c r="RZC2" s="592"/>
      <c r="RZD2" s="592"/>
      <c r="RZE2" s="592" t="s">
        <v>351</v>
      </c>
      <c r="RZF2" s="592"/>
      <c r="RZG2" s="592"/>
      <c r="RZH2" s="592"/>
      <c r="RZI2" s="592"/>
      <c r="RZJ2" s="592"/>
      <c r="RZK2" s="592"/>
      <c r="RZL2" s="592"/>
      <c r="RZM2" s="592"/>
      <c r="RZN2" s="592"/>
      <c r="RZO2" s="592"/>
      <c r="RZP2" s="592"/>
      <c r="RZQ2" s="592"/>
      <c r="RZR2" s="592"/>
      <c r="RZS2" s="592"/>
      <c r="RZT2" s="592"/>
      <c r="RZU2" s="592" t="s">
        <v>351</v>
      </c>
      <c r="RZV2" s="592"/>
      <c r="RZW2" s="592"/>
      <c r="RZX2" s="592"/>
      <c r="RZY2" s="592"/>
      <c r="RZZ2" s="592"/>
      <c r="SAA2" s="592"/>
      <c r="SAB2" s="592"/>
      <c r="SAC2" s="592"/>
      <c r="SAD2" s="592"/>
      <c r="SAE2" s="592"/>
      <c r="SAF2" s="592"/>
      <c r="SAG2" s="592"/>
      <c r="SAH2" s="592"/>
      <c r="SAI2" s="592"/>
      <c r="SAJ2" s="592"/>
      <c r="SAK2" s="592" t="s">
        <v>351</v>
      </c>
      <c r="SAL2" s="592"/>
      <c r="SAM2" s="592"/>
      <c r="SAN2" s="592"/>
      <c r="SAO2" s="592"/>
      <c r="SAP2" s="592"/>
      <c r="SAQ2" s="592"/>
      <c r="SAR2" s="592"/>
      <c r="SAS2" s="592"/>
      <c r="SAT2" s="592"/>
      <c r="SAU2" s="592"/>
      <c r="SAV2" s="592"/>
      <c r="SAW2" s="592"/>
      <c r="SAX2" s="592"/>
      <c r="SAY2" s="592"/>
      <c r="SAZ2" s="592"/>
      <c r="SBA2" s="592" t="s">
        <v>351</v>
      </c>
      <c r="SBB2" s="592"/>
      <c r="SBC2" s="592"/>
      <c r="SBD2" s="592"/>
      <c r="SBE2" s="592"/>
      <c r="SBF2" s="592"/>
      <c r="SBG2" s="592"/>
      <c r="SBH2" s="592"/>
      <c r="SBI2" s="592"/>
      <c r="SBJ2" s="592"/>
      <c r="SBK2" s="592"/>
      <c r="SBL2" s="592"/>
      <c r="SBM2" s="592"/>
      <c r="SBN2" s="592"/>
      <c r="SBO2" s="592"/>
      <c r="SBP2" s="592"/>
      <c r="SBQ2" s="592" t="s">
        <v>351</v>
      </c>
      <c r="SBR2" s="592"/>
      <c r="SBS2" s="592"/>
      <c r="SBT2" s="592"/>
      <c r="SBU2" s="592"/>
      <c r="SBV2" s="592"/>
      <c r="SBW2" s="592"/>
      <c r="SBX2" s="592"/>
      <c r="SBY2" s="592"/>
      <c r="SBZ2" s="592"/>
      <c r="SCA2" s="592"/>
      <c r="SCB2" s="592"/>
      <c r="SCC2" s="592"/>
      <c r="SCD2" s="592"/>
      <c r="SCE2" s="592"/>
      <c r="SCF2" s="592"/>
      <c r="SCG2" s="592" t="s">
        <v>351</v>
      </c>
      <c r="SCH2" s="592"/>
      <c r="SCI2" s="592"/>
      <c r="SCJ2" s="592"/>
      <c r="SCK2" s="592"/>
      <c r="SCL2" s="592"/>
      <c r="SCM2" s="592"/>
      <c r="SCN2" s="592"/>
      <c r="SCO2" s="592"/>
      <c r="SCP2" s="592"/>
      <c r="SCQ2" s="592"/>
      <c r="SCR2" s="592"/>
      <c r="SCS2" s="592"/>
      <c r="SCT2" s="592"/>
      <c r="SCU2" s="592"/>
      <c r="SCV2" s="592"/>
      <c r="SCW2" s="592" t="s">
        <v>351</v>
      </c>
      <c r="SCX2" s="592"/>
      <c r="SCY2" s="592"/>
      <c r="SCZ2" s="592"/>
      <c r="SDA2" s="592"/>
      <c r="SDB2" s="592"/>
      <c r="SDC2" s="592"/>
      <c r="SDD2" s="592"/>
      <c r="SDE2" s="592"/>
      <c r="SDF2" s="592"/>
      <c r="SDG2" s="592"/>
      <c r="SDH2" s="592"/>
      <c r="SDI2" s="592"/>
      <c r="SDJ2" s="592"/>
      <c r="SDK2" s="592"/>
      <c r="SDL2" s="592"/>
      <c r="SDM2" s="592" t="s">
        <v>351</v>
      </c>
      <c r="SDN2" s="592"/>
      <c r="SDO2" s="592"/>
      <c r="SDP2" s="592"/>
      <c r="SDQ2" s="592"/>
      <c r="SDR2" s="592"/>
      <c r="SDS2" s="592"/>
      <c r="SDT2" s="592"/>
      <c r="SDU2" s="592"/>
      <c r="SDV2" s="592"/>
      <c r="SDW2" s="592"/>
      <c r="SDX2" s="592"/>
      <c r="SDY2" s="592"/>
      <c r="SDZ2" s="592"/>
      <c r="SEA2" s="592"/>
      <c r="SEB2" s="592"/>
      <c r="SEC2" s="592" t="s">
        <v>351</v>
      </c>
      <c r="SED2" s="592"/>
      <c r="SEE2" s="592"/>
      <c r="SEF2" s="592"/>
      <c r="SEG2" s="592"/>
      <c r="SEH2" s="592"/>
      <c r="SEI2" s="592"/>
      <c r="SEJ2" s="592"/>
      <c r="SEK2" s="592"/>
      <c r="SEL2" s="592"/>
      <c r="SEM2" s="592"/>
      <c r="SEN2" s="592"/>
      <c r="SEO2" s="592"/>
      <c r="SEP2" s="592"/>
      <c r="SEQ2" s="592"/>
      <c r="SER2" s="592"/>
      <c r="SES2" s="592" t="s">
        <v>351</v>
      </c>
      <c r="SET2" s="592"/>
      <c r="SEU2" s="592"/>
      <c r="SEV2" s="592"/>
      <c r="SEW2" s="592"/>
      <c r="SEX2" s="592"/>
      <c r="SEY2" s="592"/>
      <c r="SEZ2" s="592"/>
      <c r="SFA2" s="592"/>
      <c r="SFB2" s="592"/>
      <c r="SFC2" s="592"/>
      <c r="SFD2" s="592"/>
      <c r="SFE2" s="592"/>
      <c r="SFF2" s="592"/>
      <c r="SFG2" s="592"/>
      <c r="SFH2" s="592"/>
      <c r="SFI2" s="592" t="s">
        <v>351</v>
      </c>
      <c r="SFJ2" s="592"/>
      <c r="SFK2" s="592"/>
      <c r="SFL2" s="592"/>
      <c r="SFM2" s="592"/>
      <c r="SFN2" s="592"/>
      <c r="SFO2" s="592"/>
      <c r="SFP2" s="592"/>
      <c r="SFQ2" s="592"/>
      <c r="SFR2" s="592"/>
      <c r="SFS2" s="592"/>
      <c r="SFT2" s="592"/>
      <c r="SFU2" s="592"/>
      <c r="SFV2" s="592"/>
      <c r="SFW2" s="592"/>
      <c r="SFX2" s="592"/>
      <c r="SFY2" s="592" t="s">
        <v>351</v>
      </c>
      <c r="SFZ2" s="592"/>
      <c r="SGA2" s="592"/>
      <c r="SGB2" s="592"/>
      <c r="SGC2" s="592"/>
      <c r="SGD2" s="592"/>
      <c r="SGE2" s="592"/>
      <c r="SGF2" s="592"/>
      <c r="SGG2" s="592"/>
      <c r="SGH2" s="592"/>
      <c r="SGI2" s="592"/>
      <c r="SGJ2" s="592"/>
      <c r="SGK2" s="592"/>
      <c r="SGL2" s="592"/>
      <c r="SGM2" s="592"/>
      <c r="SGN2" s="592"/>
      <c r="SGO2" s="592" t="s">
        <v>351</v>
      </c>
      <c r="SGP2" s="592"/>
      <c r="SGQ2" s="592"/>
      <c r="SGR2" s="592"/>
      <c r="SGS2" s="592"/>
      <c r="SGT2" s="592"/>
      <c r="SGU2" s="592"/>
      <c r="SGV2" s="592"/>
      <c r="SGW2" s="592"/>
      <c r="SGX2" s="592"/>
      <c r="SGY2" s="592"/>
      <c r="SGZ2" s="592"/>
      <c r="SHA2" s="592"/>
      <c r="SHB2" s="592"/>
      <c r="SHC2" s="592"/>
      <c r="SHD2" s="592"/>
      <c r="SHE2" s="592" t="s">
        <v>351</v>
      </c>
      <c r="SHF2" s="592"/>
      <c r="SHG2" s="592"/>
      <c r="SHH2" s="592"/>
      <c r="SHI2" s="592"/>
      <c r="SHJ2" s="592"/>
      <c r="SHK2" s="592"/>
      <c r="SHL2" s="592"/>
      <c r="SHM2" s="592"/>
      <c r="SHN2" s="592"/>
      <c r="SHO2" s="592"/>
      <c r="SHP2" s="592"/>
      <c r="SHQ2" s="592"/>
      <c r="SHR2" s="592"/>
      <c r="SHS2" s="592"/>
      <c r="SHT2" s="592"/>
      <c r="SHU2" s="592" t="s">
        <v>351</v>
      </c>
      <c r="SHV2" s="592"/>
      <c r="SHW2" s="592"/>
      <c r="SHX2" s="592"/>
      <c r="SHY2" s="592"/>
      <c r="SHZ2" s="592"/>
      <c r="SIA2" s="592"/>
      <c r="SIB2" s="592"/>
      <c r="SIC2" s="592"/>
      <c r="SID2" s="592"/>
      <c r="SIE2" s="592"/>
      <c r="SIF2" s="592"/>
      <c r="SIG2" s="592"/>
      <c r="SIH2" s="592"/>
      <c r="SII2" s="592"/>
      <c r="SIJ2" s="592"/>
      <c r="SIK2" s="592" t="s">
        <v>351</v>
      </c>
      <c r="SIL2" s="592"/>
      <c r="SIM2" s="592"/>
      <c r="SIN2" s="592"/>
      <c r="SIO2" s="592"/>
      <c r="SIP2" s="592"/>
      <c r="SIQ2" s="592"/>
      <c r="SIR2" s="592"/>
      <c r="SIS2" s="592"/>
      <c r="SIT2" s="592"/>
      <c r="SIU2" s="592"/>
      <c r="SIV2" s="592"/>
      <c r="SIW2" s="592"/>
      <c r="SIX2" s="592"/>
      <c r="SIY2" s="592"/>
      <c r="SIZ2" s="592"/>
      <c r="SJA2" s="592" t="s">
        <v>351</v>
      </c>
      <c r="SJB2" s="592"/>
      <c r="SJC2" s="592"/>
      <c r="SJD2" s="592"/>
      <c r="SJE2" s="592"/>
      <c r="SJF2" s="592"/>
      <c r="SJG2" s="592"/>
      <c r="SJH2" s="592"/>
      <c r="SJI2" s="592"/>
      <c r="SJJ2" s="592"/>
      <c r="SJK2" s="592"/>
      <c r="SJL2" s="592"/>
      <c r="SJM2" s="592"/>
      <c r="SJN2" s="592"/>
      <c r="SJO2" s="592"/>
      <c r="SJP2" s="592"/>
      <c r="SJQ2" s="592" t="s">
        <v>351</v>
      </c>
      <c r="SJR2" s="592"/>
      <c r="SJS2" s="592"/>
      <c r="SJT2" s="592"/>
      <c r="SJU2" s="592"/>
      <c r="SJV2" s="592"/>
      <c r="SJW2" s="592"/>
      <c r="SJX2" s="592"/>
      <c r="SJY2" s="592"/>
      <c r="SJZ2" s="592"/>
      <c r="SKA2" s="592"/>
      <c r="SKB2" s="592"/>
      <c r="SKC2" s="592"/>
      <c r="SKD2" s="592"/>
      <c r="SKE2" s="592"/>
      <c r="SKF2" s="592"/>
      <c r="SKG2" s="592" t="s">
        <v>351</v>
      </c>
      <c r="SKH2" s="592"/>
      <c r="SKI2" s="592"/>
      <c r="SKJ2" s="592"/>
      <c r="SKK2" s="592"/>
      <c r="SKL2" s="592"/>
      <c r="SKM2" s="592"/>
      <c r="SKN2" s="592"/>
      <c r="SKO2" s="592"/>
      <c r="SKP2" s="592"/>
      <c r="SKQ2" s="592"/>
      <c r="SKR2" s="592"/>
      <c r="SKS2" s="592"/>
      <c r="SKT2" s="592"/>
      <c r="SKU2" s="592"/>
      <c r="SKV2" s="592"/>
      <c r="SKW2" s="592" t="s">
        <v>351</v>
      </c>
      <c r="SKX2" s="592"/>
      <c r="SKY2" s="592"/>
      <c r="SKZ2" s="592"/>
      <c r="SLA2" s="592"/>
      <c r="SLB2" s="592"/>
      <c r="SLC2" s="592"/>
      <c r="SLD2" s="592"/>
      <c r="SLE2" s="592"/>
      <c r="SLF2" s="592"/>
      <c r="SLG2" s="592"/>
      <c r="SLH2" s="592"/>
      <c r="SLI2" s="592"/>
      <c r="SLJ2" s="592"/>
      <c r="SLK2" s="592"/>
      <c r="SLL2" s="592"/>
      <c r="SLM2" s="592" t="s">
        <v>351</v>
      </c>
      <c r="SLN2" s="592"/>
      <c r="SLO2" s="592"/>
      <c r="SLP2" s="592"/>
      <c r="SLQ2" s="592"/>
      <c r="SLR2" s="592"/>
      <c r="SLS2" s="592"/>
      <c r="SLT2" s="592"/>
      <c r="SLU2" s="592"/>
      <c r="SLV2" s="592"/>
      <c r="SLW2" s="592"/>
      <c r="SLX2" s="592"/>
      <c r="SLY2" s="592"/>
      <c r="SLZ2" s="592"/>
      <c r="SMA2" s="592"/>
      <c r="SMB2" s="592"/>
      <c r="SMC2" s="592" t="s">
        <v>351</v>
      </c>
      <c r="SMD2" s="592"/>
      <c r="SME2" s="592"/>
      <c r="SMF2" s="592"/>
      <c r="SMG2" s="592"/>
      <c r="SMH2" s="592"/>
      <c r="SMI2" s="592"/>
      <c r="SMJ2" s="592"/>
      <c r="SMK2" s="592"/>
      <c r="SML2" s="592"/>
      <c r="SMM2" s="592"/>
      <c r="SMN2" s="592"/>
      <c r="SMO2" s="592"/>
      <c r="SMP2" s="592"/>
      <c r="SMQ2" s="592"/>
      <c r="SMR2" s="592"/>
      <c r="SMS2" s="592" t="s">
        <v>351</v>
      </c>
      <c r="SMT2" s="592"/>
      <c r="SMU2" s="592"/>
      <c r="SMV2" s="592"/>
      <c r="SMW2" s="592"/>
      <c r="SMX2" s="592"/>
      <c r="SMY2" s="592"/>
      <c r="SMZ2" s="592"/>
      <c r="SNA2" s="592"/>
      <c r="SNB2" s="592"/>
      <c r="SNC2" s="592"/>
      <c r="SND2" s="592"/>
      <c r="SNE2" s="592"/>
      <c r="SNF2" s="592"/>
      <c r="SNG2" s="592"/>
      <c r="SNH2" s="592"/>
      <c r="SNI2" s="592" t="s">
        <v>351</v>
      </c>
      <c r="SNJ2" s="592"/>
      <c r="SNK2" s="592"/>
      <c r="SNL2" s="592"/>
      <c r="SNM2" s="592"/>
      <c r="SNN2" s="592"/>
      <c r="SNO2" s="592"/>
      <c r="SNP2" s="592"/>
      <c r="SNQ2" s="592"/>
      <c r="SNR2" s="592"/>
      <c r="SNS2" s="592"/>
      <c r="SNT2" s="592"/>
      <c r="SNU2" s="592"/>
      <c r="SNV2" s="592"/>
      <c r="SNW2" s="592"/>
      <c r="SNX2" s="592"/>
      <c r="SNY2" s="592" t="s">
        <v>351</v>
      </c>
      <c r="SNZ2" s="592"/>
      <c r="SOA2" s="592"/>
      <c r="SOB2" s="592"/>
      <c r="SOC2" s="592"/>
      <c r="SOD2" s="592"/>
      <c r="SOE2" s="592"/>
      <c r="SOF2" s="592"/>
      <c r="SOG2" s="592"/>
      <c r="SOH2" s="592"/>
      <c r="SOI2" s="592"/>
      <c r="SOJ2" s="592"/>
      <c r="SOK2" s="592"/>
      <c r="SOL2" s="592"/>
      <c r="SOM2" s="592"/>
      <c r="SON2" s="592"/>
      <c r="SOO2" s="592" t="s">
        <v>351</v>
      </c>
      <c r="SOP2" s="592"/>
      <c r="SOQ2" s="592"/>
      <c r="SOR2" s="592"/>
      <c r="SOS2" s="592"/>
      <c r="SOT2" s="592"/>
      <c r="SOU2" s="592"/>
      <c r="SOV2" s="592"/>
      <c r="SOW2" s="592"/>
      <c r="SOX2" s="592"/>
      <c r="SOY2" s="592"/>
      <c r="SOZ2" s="592"/>
      <c r="SPA2" s="592"/>
      <c r="SPB2" s="592"/>
      <c r="SPC2" s="592"/>
      <c r="SPD2" s="592"/>
      <c r="SPE2" s="592" t="s">
        <v>351</v>
      </c>
      <c r="SPF2" s="592"/>
      <c r="SPG2" s="592"/>
      <c r="SPH2" s="592"/>
      <c r="SPI2" s="592"/>
      <c r="SPJ2" s="592"/>
      <c r="SPK2" s="592"/>
      <c r="SPL2" s="592"/>
      <c r="SPM2" s="592"/>
      <c r="SPN2" s="592"/>
      <c r="SPO2" s="592"/>
      <c r="SPP2" s="592"/>
      <c r="SPQ2" s="592"/>
      <c r="SPR2" s="592"/>
      <c r="SPS2" s="592"/>
      <c r="SPT2" s="592"/>
      <c r="SPU2" s="592" t="s">
        <v>351</v>
      </c>
      <c r="SPV2" s="592"/>
      <c r="SPW2" s="592"/>
      <c r="SPX2" s="592"/>
      <c r="SPY2" s="592"/>
      <c r="SPZ2" s="592"/>
      <c r="SQA2" s="592"/>
      <c r="SQB2" s="592"/>
      <c r="SQC2" s="592"/>
      <c r="SQD2" s="592"/>
      <c r="SQE2" s="592"/>
      <c r="SQF2" s="592"/>
      <c r="SQG2" s="592"/>
      <c r="SQH2" s="592"/>
      <c r="SQI2" s="592"/>
      <c r="SQJ2" s="592"/>
      <c r="SQK2" s="592" t="s">
        <v>351</v>
      </c>
      <c r="SQL2" s="592"/>
      <c r="SQM2" s="592"/>
      <c r="SQN2" s="592"/>
      <c r="SQO2" s="592"/>
      <c r="SQP2" s="592"/>
      <c r="SQQ2" s="592"/>
      <c r="SQR2" s="592"/>
      <c r="SQS2" s="592"/>
      <c r="SQT2" s="592"/>
      <c r="SQU2" s="592"/>
      <c r="SQV2" s="592"/>
      <c r="SQW2" s="592"/>
      <c r="SQX2" s="592"/>
      <c r="SQY2" s="592"/>
      <c r="SQZ2" s="592"/>
      <c r="SRA2" s="592" t="s">
        <v>351</v>
      </c>
      <c r="SRB2" s="592"/>
      <c r="SRC2" s="592"/>
      <c r="SRD2" s="592"/>
      <c r="SRE2" s="592"/>
      <c r="SRF2" s="592"/>
      <c r="SRG2" s="592"/>
      <c r="SRH2" s="592"/>
      <c r="SRI2" s="592"/>
      <c r="SRJ2" s="592"/>
      <c r="SRK2" s="592"/>
      <c r="SRL2" s="592"/>
      <c r="SRM2" s="592"/>
      <c r="SRN2" s="592"/>
      <c r="SRO2" s="592"/>
      <c r="SRP2" s="592"/>
      <c r="SRQ2" s="592" t="s">
        <v>351</v>
      </c>
      <c r="SRR2" s="592"/>
      <c r="SRS2" s="592"/>
      <c r="SRT2" s="592"/>
      <c r="SRU2" s="592"/>
      <c r="SRV2" s="592"/>
      <c r="SRW2" s="592"/>
      <c r="SRX2" s="592"/>
      <c r="SRY2" s="592"/>
      <c r="SRZ2" s="592"/>
      <c r="SSA2" s="592"/>
      <c r="SSB2" s="592"/>
      <c r="SSC2" s="592"/>
      <c r="SSD2" s="592"/>
      <c r="SSE2" s="592"/>
      <c r="SSF2" s="592"/>
      <c r="SSG2" s="592" t="s">
        <v>351</v>
      </c>
      <c r="SSH2" s="592"/>
      <c r="SSI2" s="592"/>
      <c r="SSJ2" s="592"/>
      <c r="SSK2" s="592"/>
      <c r="SSL2" s="592"/>
      <c r="SSM2" s="592"/>
      <c r="SSN2" s="592"/>
      <c r="SSO2" s="592"/>
      <c r="SSP2" s="592"/>
      <c r="SSQ2" s="592"/>
      <c r="SSR2" s="592"/>
      <c r="SSS2" s="592"/>
      <c r="SST2" s="592"/>
      <c r="SSU2" s="592"/>
      <c r="SSV2" s="592"/>
      <c r="SSW2" s="592" t="s">
        <v>351</v>
      </c>
      <c r="SSX2" s="592"/>
      <c r="SSY2" s="592"/>
      <c r="SSZ2" s="592"/>
      <c r="STA2" s="592"/>
      <c r="STB2" s="592"/>
      <c r="STC2" s="592"/>
      <c r="STD2" s="592"/>
      <c r="STE2" s="592"/>
      <c r="STF2" s="592"/>
      <c r="STG2" s="592"/>
      <c r="STH2" s="592"/>
      <c r="STI2" s="592"/>
      <c r="STJ2" s="592"/>
      <c r="STK2" s="592"/>
      <c r="STL2" s="592"/>
      <c r="STM2" s="592" t="s">
        <v>351</v>
      </c>
      <c r="STN2" s="592"/>
      <c r="STO2" s="592"/>
      <c r="STP2" s="592"/>
      <c r="STQ2" s="592"/>
      <c r="STR2" s="592"/>
      <c r="STS2" s="592"/>
      <c r="STT2" s="592"/>
      <c r="STU2" s="592"/>
      <c r="STV2" s="592"/>
      <c r="STW2" s="592"/>
      <c r="STX2" s="592"/>
      <c r="STY2" s="592"/>
      <c r="STZ2" s="592"/>
      <c r="SUA2" s="592"/>
      <c r="SUB2" s="592"/>
      <c r="SUC2" s="592" t="s">
        <v>351</v>
      </c>
      <c r="SUD2" s="592"/>
      <c r="SUE2" s="592"/>
      <c r="SUF2" s="592"/>
      <c r="SUG2" s="592"/>
      <c r="SUH2" s="592"/>
      <c r="SUI2" s="592"/>
      <c r="SUJ2" s="592"/>
      <c r="SUK2" s="592"/>
      <c r="SUL2" s="592"/>
      <c r="SUM2" s="592"/>
      <c r="SUN2" s="592"/>
      <c r="SUO2" s="592"/>
      <c r="SUP2" s="592"/>
      <c r="SUQ2" s="592"/>
      <c r="SUR2" s="592"/>
      <c r="SUS2" s="592" t="s">
        <v>351</v>
      </c>
      <c r="SUT2" s="592"/>
      <c r="SUU2" s="592"/>
      <c r="SUV2" s="592"/>
      <c r="SUW2" s="592"/>
      <c r="SUX2" s="592"/>
      <c r="SUY2" s="592"/>
      <c r="SUZ2" s="592"/>
      <c r="SVA2" s="592"/>
      <c r="SVB2" s="592"/>
      <c r="SVC2" s="592"/>
      <c r="SVD2" s="592"/>
      <c r="SVE2" s="592"/>
      <c r="SVF2" s="592"/>
      <c r="SVG2" s="592"/>
      <c r="SVH2" s="592"/>
      <c r="SVI2" s="592" t="s">
        <v>351</v>
      </c>
      <c r="SVJ2" s="592"/>
      <c r="SVK2" s="592"/>
      <c r="SVL2" s="592"/>
      <c r="SVM2" s="592"/>
      <c r="SVN2" s="592"/>
      <c r="SVO2" s="592"/>
      <c r="SVP2" s="592"/>
      <c r="SVQ2" s="592"/>
      <c r="SVR2" s="592"/>
      <c r="SVS2" s="592"/>
      <c r="SVT2" s="592"/>
      <c r="SVU2" s="592"/>
      <c r="SVV2" s="592"/>
      <c r="SVW2" s="592"/>
      <c r="SVX2" s="592"/>
      <c r="SVY2" s="592" t="s">
        <v>351</v>
      </c>
      <c r="SVZ2" s="592"/>
      <c r="SWA2" s="592"/>
      <c r="SWB2" s="592"/>
      <c r="SWC2" s="592"/>
      <c r="SWD2" s="592"/>
      <c r="SWE2" s="592"/>
      <c r="SWF2" s="592"/>
      <c r="SWG2" s="592"/>
      <c r="SWH2" s="592"/>
      <c r="SWI2" s="592"/>
      <c r="SWJ2" s="592"/>
      <c r="SWK2" s="592"/>
      <c r="SWL2" s="592"/>
      <c r="SWM2" s="592"/>
      <c r="SWN2" s="592"/>
      <c r="SWO2" s="592" t="s">
        <v>351</v>
      </c>
      <c r="SWP2" s="592"/>
      <c r="SWQ2" s="592"/>
      <c r="SWR2" s="592"/>
      <c r="SWS2" s="592"/>
      <c r="SWT2" s="592"/>
      <c r="SWU2" s="592"/>
      <c r="SWV2" s="592"/>
      <c r="SWW2" s="592"/>
      <c r="SWX2" s="592"/>
      <c r="SWY2" s="592"/>
      <c r="SWZ2" s="592"/>
      <c r="SXA2" s="592"/>
      <c r="SXB2" s="592"/>
      <c r="SXC2" s="592"/>
      <c r="SXD2" s="592"/>
      <c r="SXE2" s="592" t="s">
        <v>351</v>
      </c>
      <c r="SXF2" s="592"/>
      <c r="SXG2" s="592"/>
      <c r="SXH2" s="592"/>
      <c r="SXI2" s="592"/>
      <c r="SXJ2" s="592"/>
      <c r="SXK2" s="592"/>
      <c r="SXL2" s="592"/>
      <c r="SXM2" s="592"/>
      <c r="SXN2" s="592"/>
      <c r="SXO2" s="592"/>
      <c r="SXP2" s="592"/>
      <c r="SXQ2" s="592"/>
      <c r="SXR2" s="592"/>
      <c r="SXS2" s="592"/>
      <c r="SXT2" s="592"/>
      <c r="SXU2" s="592" t="s">
        <v>351</v>
      </c>
      <c r="SXV2" s="592"/>
      <c r="SXW2" s="592"/>
      <c r="SXX2" s="592"/>
      <c r="SXY2" s="592"/>
      <c r="SXZ2" s="592"/>
      <c r="SYA2" s="592"/>
      <c r="SYB2" s="592"/>
      <c r="SYC2" s="592"/>
      <c r="SYD2" s="592"/>
      <c r="SYE2" s="592"/>
      <c r="SYF2" s="592"/>
      <c r="SYG2" s="592"/>
      <c r="SYH2" s="592"/>
      <c r="SYI2" s="592"/>
      <c r="SYJ2" s="592"/>
      <c r="SYK2" s="592" t="s">
        <v>351</v>
      </c>
      <c r="SYL2" s="592"/>
      <c r="SYM2" s="592"/>
      <c r="SYN2" s="592"/>
      <c r="SYO2" s="592"/>
      <c r="SYP2" s="592"/>
      <c r="SYQ2" s="592"/>
      <c r="SYR2" s="592"/>
      <c r="SYS2" s="592"/>
      <c r="SYT2" s="592"/>
      <c r="SYU2" s="592"/>
      <c r="SYV2" s="592"/>
      <c r="SYW2" s="592"/>
      <c r="SYX2" s="592"/>
      <c r="SYY2" s="592"/>
      <c r="SYZ2" s="592"/>
      <c r="SZA2" s="592" t="s">
        <v>351</v>
      </c>
      <c r="SZB2" s="592"/>
      <c r="SZC2" s="592"/>
      <c r="SZD2" s="592"/>
      <c r="SZE2" s="592"/>
      <c r="SZF2" s="592"/>
      <c r="SZG2" s="592"/>
      <c r="SZH2" s="592"/>
      <c r="SZI2" s="592"/>
      <c r="SZJ2" s="592"/>
      <c r="SZK2" s="592"/>
      <c r="SZL2" s="592"/>
      <c r="SZM2" s="592"/>
      <c r="SZN2" s="592"/>
      <c r="SZO2" s="592"/>
      <c r="SZP2" s="592"/>
      <c r="SZQ2" s="592" t="s">
        <v>351</v>
      </c>
      <c r="SZR2" s="592"/>
      <c r="SZS2" s="592"/>
      <c r="SZT2" s="592"/>
      <c r="SZU2" s="592"/>
      <c r="SZV2" s="592"/>
      <c r="SZW2" s="592"/>
      <c r="SZX2" s="592"/>
      <c r="SZY2" s="592"/>
      <c r="SZZ2" s="592"/>
      <c r="TAA2" s="592"/>
      <c r="TAB2" s="592"/>
      <c r="TAC2" s="592"/>
      <c r="TAD2" s="592"/>
      <c r="TAE2" s="592"/>
      <c r="TAF2" s="592"/>
      <c r="TAG2" s="592" t="s">
        <v>351</v>
      </c>
      <c r="TAH2" s="592"/>
      <c r="TAI2" s="592"/>
      <c r="TAJ2" s="592"/>
      <c r="TAK2" s="592"/>
      <c r="TAL2" s="592"/>
      <c r="TAM2" s="592"/>
      <c r="TAN2" s="592"/>
      <c r="TAO2" s="592"/>
      <c r="TAP2" s="592"/>
      <c r="TAQ2" s="592"/>
      <c r="TAR2" s="592"/>
      <c r="TAS2" s="592"/>
      <c r="TAT2" s="592"/>
      <c r="TAU2" s="592"/>
      <c r="TAV2" s="592"/>
      <c r="TAW2" s="592" t="s">
        <v>351</v>
      </c>
      <c r="TAX2" s="592"/>
      <c r="TAY2" s="592"/>
      <c r="TAZ2" s="592"/>
      <c r="TBA2" s="592"/>
      <c r="TBB2" s="592"/>
      <c r="TBC2" s="592"/>
      <c r="TBD2" s="592"/>
      <c r="TBE2" s="592"/>
      <c r="TBF2" s="592"/>
      <c r="TBG2" s="592"/>
      <c r="TBH2" s="592"/>
      <c r="TBI2" s="592"/>
      <c r="TBJ2" s="592"/>
      <c r="TBK2" s="592"/>
      <c r="TBL2" s="592"/>
      <c r="TBM2" s="592" t="s">
        <v>351</v>
      </c>
      <c r="TBN2" s="592"/>
      <c r="TBO2" s="592"/>
      <c r="TBP2" s="592"/>
      <c r="TBQ2" s="592"/>
      <c r="TBR2" s="592"/>
      <c r="TBS2" s="592"/>
      <c r="TBT2" s="592"/>
      <c r="TBU2" s="592"/>
      <c r="TBV2" s="592"/>
      <c r="TBW2" s="592"/>
      <c r="TBX2" s="592"/>
      <c r="TBY2" s="592"/>
      <c r="TBZ2" s="592"/>
      <c r="TCA2" s="592"/>
      <c r="TCB2" s="592"/>
      <c r="TCC2" s="592" t="s">
        <v>351</v>
      </c>
      <c r="TCD2" s="592"/>
      <c r="TCE2" s="592"/>
      <c r="TCF2" s="592"/>
      <c r="TCG2" s="592"/>
      <c r="TCH2" s="592"/>
      <c r="TCI2" s="592"/>
      <c r="TCJ2" s="592"/>
      <c r="TCK2" s="592"/>
      <c r="TCL2" s="592"/>
      <c r="TCM2" s="592"/>
      <c r="TCN2" s="592"/>
      <c r="TCO2" s="592"/>
      <c r="TCP2" s="592"/>
      <c r="TCQ2" s="592"/>
      <c r="TCR2" s="592"/>
      <c r="TCS2" s="592" t="s">
        <v>351</v>
      </c>
      <c r="TCT2" s="592"/>
      <c r="TCU2" s="592"/>
      <c r="TCV2" s="592"/>
      <c r="TCW2" s="592"/>
      <c r="TCX2" s="592"/>
      <c r="TCY2" s="592"/>
      <c r="TCZ2" s="592"/>
      <c r="TDA2" s="592"/>
      <c r="TDB2" s="592"/>
      <c r="TDC2" s="592"/>
      <c r="TDD2" s="592"/>
      <c r="TDE2" s="592"/>
      <c r="TDF2" s="592"/>
      <c r="TDG2" s="592"/>
      <c r="TDH2" s="592"/>
      <c r="TDI2" s="592" t="s">
        <v>351</v>
      </c>
      <c r="TDJ2" s="592"/>
      <c r="TDK2" s="592"/>
      <c r="TDL2" s="592"/>
      <c r="TDM2" s="592"/>
      <c r="TDN2" s="592"/>
      <c r="TDO2" s="592"/>
      <c r="TDP2" s="592"/>
      <c r="TDQ2" s="592"/>
      <c r="TDR2" s="592"/>
      <c r="TDS2" s="592"/>
      <c r="TDT2" s="592"/>
      <c r="TDU2" s="592"/>
      <c r="TDV2" s="592"/>
      <c r="TDW2" s="592"/>
      <c r="TDX2" s="592"/>
      <c r="TDY2" s="592" t="s">
        <v>351</v>
      </c>
      <c r="TDZ2" s="592"/>
      <c r="TEA2" s="592"/>
      <c r="TEB2" s="592"/>
      <c r="TEC2" s="592"/>
      <c r="TED2" s="592"/>
      <c r="TEE2" s="592"/>
      <c r="TEF2" s="592"/>
      <c r="TEG2" s="592"/>
      <c r="TEH2" s="592"/>
      <c r="TEI2" s="592"/>
      <c r="TEJ2" s="592"/>
      <c r="TEK2" s="592"/>
      <c r="TEL2" s="592"/>
      <c r="TEM2" s="592"/>
      <c r="TEN2" s="592"/>
      <c r="TEO2" s="592" t="s">
        <v>351</v>
      </c>
      <c r="TEP2" s="592"/>
      <c r="TEQ2" s="592"/>
      <c r="TER2" s="592"/>
      <c r="TES2" s="592"/>
      <c r="TET2" s="592"/>
      <c r="TEU2" s="592"/>
      <c r="TEV2" s="592"/>
      <c r="TEW2" s="592"/>
      <c r="TEX2" s="592"/>
      <c r="TEY2" s="592"/>
      <c r="TEZ2" s="592"/>
      <c r="TFA2" s="592"/>
      <c r="TFB2" s="592"/>
      <c r="TFC2" s="592"/>
      <c r="TFD2" s="592"/>
      <c r="TFE2" s="592" t="s">
        <v>351</v>
      </c>
      <c r="TFF2" s="592"/>
      <c r="TFG2" s="592"/>
      <c r="TFH2" s="592"/>
      <c r="TFI2" s="592"/>
      <c r="TFJ2" s="592"/>
      <c r="TFK2" s="592"/>
      <c r="TFL2" s="592"/>
      <c r="TFM2" s="592"/>
      <c r="TFN2" s="592"/>
      <c r="TFO2" s="592"/>
      <c r="TFP2" s="592"/>
      <c r="TFQ2" s="592"/>
      <c r="TFR2" s="592"/>
      <c r="TFS2" s="592"/>
      <c r="TFT2" s="592"/>
      <c r="TFU2" s="592" t="s">
        <v>351</v>
      </c>
      <c r="TFV2" s="592"/>
      <c r="TFW2" s="592"/>
      <c r="TFX2" s="592"/>
      <c r="TFY2" s="592"/>
      <c r="TFZ2" s="592"/>
      <c r="TGA2" s="592"/>
      <c r="TGB2" s="592"/>
      <c r="TGC2" s="592"/>
      <c r="TGD2" s="592"/>
      <c r="TGE2" s="592"/>
      <c r="TGF2" s="592"/>
      <c r="TGG2" s="592"/>
      <c r="TGH2" s="592"/>
      <c r="TGI2" s="592"/>
      <c r="TGJ2" s="592"/>
      <c r="TGK2" s="592" t="s">
        <v>351</v>
      </c>
      <c r="TGL2" s="592"/>
      <c r="TGM2" s="592"/>
      <c r="TGN2" s="592"/>
      <c r="TGO2" s="592"/>
      <c r="TGP2" s="592"/>
      <c r="TGQ2" s="592"/>
      <c r="TGR2" s="592"/>
      <c r="TGS2" s="592"/>
      <c r="TGT2" s="592"/>
      <c r="TGU2" s="592"/>
      <c r="TGV2" s="592"/>
      <c r="TGW2" s="592"/>
      <c r="TGX2" s="592"/>
      <c r="TGY2" s="592"/>
      <c r="TGZ2" s="592"/>
      <c r="THA2" s="592" t="s">
        <v>351</v>
      </c>
      <c r="THB2" s="592"/>
      <c r="THC2" s="592"/>
      <c r="THD2" s="592"/>
      <c r="THE2" s="592"/>
      <c r="THF2" s="592"/>
      <c r="THG2" s="592"/>
      <c r="THH2" s="592"/>
      <c r="THI2" s="592"/>
      <c r="THJ2" s="592"/>
      <c r="THK2" s="592"/>
      <c r="THL2" s="592"/>
      <c r="THM2" s="592"/>
      <c r="THN2" s="592"/>
      <c r="THO2" s="592"/>
      <c r="THP2" s="592"/>
      <c r="THQ2" s="592" t="s">
        <v>351</v>
      </c>
      <c r="THR2" s="592"/>
      <c r="THS2" s="592"/>
      <c r="THT2" s="592"/>
      <c r="THU2" s="592"/>
      <c r="THV2" s="592"/>
      <c r="THW2" s="592"/>
      <c r="THX2" s="592"/>
      <c r="THY2" s="592"/>
      <c r="THZ2" s="592"/>
      <c r="TIA2" s="592"/>
      <c r="TIB2" s="592"/>
      <c r="TIC2" s="592"/>
      <c r="TID2" s="592"/>
      <c r="TIE2" s="592"/>
      <c r="TIF2" s="592"/>
      <c r="TIG2" s="592" t="s">
        <v>351</v>
      </c>
      <c r="TIH2" s="592"/>
      <c r="TII2" s="592"/>
      <c r="TIJ2" s="592"/>
      <c r="TIK2" s="592"/>
      <c r="TIL2" s="592"/>
      <c r="TIM2" s="592"/>
      <c r="TIN2" s="592"/>
      <c r="TIO2" s="592"/>
      <c r="TIP2" s="592"/>
      <c r="TIQ2" s="592"/>
      <c r="TIR2" s="592"/>
      <c r="TIS2" s="592"/>
      <c r="TIT2" s="592"/>
      <c r="TIU2" s="592"/>
      <c r="TIV2" s="592"/>
      <c r="TIW2" s="592" t="s">
        <v>351</v>
      </c>
      <c r="TIX2" s="592"/>
      <c r="TIY2" s="592"/>
      <c r="TIZ2" s="592"/>
      <c r="TJA2" s="592"/>
      <c r="TJB2" s="592"/>
      <c r="TJC2" s="592"/>
      <c r="TJD2" s="592"/>
      <c r="TJE2" s="592"/>
      <c r="TJF2" s="592"/>
      <c r="TJG2" s="592"/>
      <c r="TJH2" s="592"/>
      <c r="TJI2" s="592"/>
      <c r="TJJ2" s="592"/>
      <c r="TJK2" s="592"/>
      <c r="TJL2" s="592"/>
      <c r="TJM2" s="592" t="s">
        <v>351</v>
      </c>
      <c r="TJN2" s="592"/>
      <c r="TJO2" s="592"/>
      <c r="TJP2" s="592"/>
      <c r="TJQ2" s="592"/>
      <c r="TJR2" s="592"/>
      <c r="TJS2" s="592"/>
      <c r="TJT2" s="592"/>
      <c r="TJU2" s="592"/>
      <c r="TJV2" s="592"/>
      <c r="TJW2" s="592"/>
      <c r="TJX2" s="592"/>
      <c r="TJY2" s="592"/>
      <c r="TJZ2" s="592"/>
      <c r="TKA2" s="592"/>
      <c r="TKB2" s="592"/>
      <c r="TKC2" s="592" t="s">
        <v>351</v>
      </c>
      <c r="TKD2" s="592"/>
      <c r="TKE2" s="592"/>
      <c r="TKF2" s="592"/>
      <c r="TKG2" s="592"/>
      <c r="TKH2" s="592"/>
      <c r="TKI2" s="592"/>
      <c r="TKJ2" s="592"/>
      <c r="TKK2" s="592"/>
      <c r="TKL2" s="592"/>
      <c r="TKM2" s="592"/>
      <c r="TKN2" s="592"/>
      <c r="TKO2" s="592"/>
      <c r="TKP2" s="592"/>
      <c r="TKQ2" s="592"/>
      <c r="TKR2" s="592"/>
      <c r="TKS2" s="592" t="s">
        <v>351</v>
      </c>
      <c r="TKT2" s="592"/>
      <c r="TKU2" s="592"/>
      <c r="TKV2" s="592"/>
      <c r="TKW2" s="592"/>
      <c r="TKX2" s="592"/>
      <c r="TKY2" s="592"/>
      <c r="TKZ2" s="592"/>
      <c r="TLA2" s="592"/>
      <c r="TLB2" s="592"/>
      <c r="TLC2" s="592"/>
      <c r="TLD2" s="592"/>
      <c r="TLE2" s="592"/>
      <c r="TLF2" s="592"/>
      <c r="TLG2" s="592"/>
      <c r="TLH2" s="592"/>
      <c r="TLI2" s="592" t="s">
        <v>351</v>
      </c>
      <c r="TLJ2" s="592"/>
      <c r="TLK2" s="592"/>
      <c r="TLL2" s="592"/>
      <c r="TLM2" s="592"/>
      <c r="TLN2" s="592"/>
      <c r="TLO2" s="592"/>
      <c r="TLP2" s="592"/>
      <c r="TLQ2" s="592"/>
      <c r="TLR2" s="592"/>
      <c r="TLS2" s="592"/>
      <c r="TLT2" s="592"/>
      <c r="TLU2" s="592"/>
      <c r="TLV2" s="592"/>
      <c r="TLW2" s="592"/>
      <c r="TLX2" s="592"/>
      <c r="TLY2" s="592" t="s">
        <v>351</v>
      </c>
      <c r="TLZ2" s="592"/>
      <c r="TMA2" s="592"/>
      <c r="TMB2" s="592"/>
      <c r="TMC2" s="592"/>
      <c r="TMD2" s="592"/>
      <c r="TME2" s="592"/>
      <c r="TMF2" s="592"/>
      <c r="TMG2" s="592"/>
      <c r="TMH2" s="592"/>
      <c r="TMI2" s="592"/>
      <c r="TMJ2" s="592"/>
      <c r="TMK2" s="592"/>
      <c r="TML2" s="592"/>
      <c r="TMM2" s="592"/>
      <c r="TMN2" s="592"/>
      <c r="TMO2" s="592" t="s">
        <v>351</v>
      </c>
      <c r="TMP2" s="592"/>
      <c r="TMQ2" s="592"/>
      <c r="TMR2" s="592"/>
      <c r="TMS2" s="592"/>
      <c r="TMT2" s="592"/>
      <c r="TMU2" s="592"/>
      <c r="TMV2" s="592"/>
      <c r="TMW2" s="592"/>
      <c r="TMX2" s="592"/>
      <c r="TMY2" s="592"/>
      <c r="TMZ2" s="592"/>
      <c r="TNA2" s="592"/>
      <c r="TNB2" s="592"/>
      <c r="TNC2" s="592"/>
      <c r="TND2" s="592"/>
      <c r="TNE2" s="592" t="s">
        <v>351</v>
      </c>
      <c r="TNF2" s="592"/>
      <c r="TNG2" s="592"/>
      <c r="TNH2" s="592"/>
      <c r="TNI2" s="592"/>
      <c r="TNJ2" s="592"/>
      <c r="TNK2" s="592"/>
      <c r="TNL2" s="592"/>
      <c r="TNM2" s="592"/>
      <c r="TNN2" s="592"/>
      <c r="TNO2" s="592"/>
      <c r="TNP2" s="592"/>
      <c r="TNQ2" s="592"/>
      <c r="TNR2" s="592"/>
      <c r="TNS2" s="592"/>
      <c r="TNT2" s="592"/>
      <c r="TNU2" s="592" t="s">
        <v>351</v>
      </c>
      <c r="TNV2" s="592"/>
      <c r="TNW2" s="592"/>
      <c r="TNX2" s="592"/>
      <c r="TNY2" s="592"/>
      <c r="TNZ2" s="592"/>
      <c r="TOA2" s="592"/>
      <c r="TOB2" s="592"/>
      <c r="TOC2" s="592"/>
      <c r="TOD2" s="592"/>
      <c r="TOE2" s="592"/>
      <c r="TOF2" s="592"/>
      <c r="TOG2" s="592"/>
      <c r="TOH2" s="592"/>
      <c r="TOI2" s="592"/>
      <c r="TOJ2" s="592"/>
      <c r="TOK2" s="592" t="s">
        <v>351</v>
      </c>
      <c r="TOL2" s="592"/>
      <c r="TOM2" s="592"/>
      <c r="TON2" s="592"/>
      <c r="TOO2" s="592"/>
      <c r="TOP2" s="592"/>
      <c r="TOQ2" s="592"/>
      <c r="TOR2" s="592"/>
      <c r="TOS2" s="592"/>
      <c r="TOT2" s="592"/>
      <c r="TOU2" s="592"/>
      <c r="TOV2" s="592"/>
      <c r="TOW2" s="592"/>
      <c r="TOX2" s="592"/>
      <c r="TOY2" s="592"/>
      <c r="TOZ2" s="592"/>
      <c r="TPA2" s="592" t="s">
        <v>351</v>
      </c>
      <c r="TPB2" s="592"/>
      <c r="TPC2" s="592"/>
      <c r="TPD2" s="592"/>
      <c r="TPE2" s="592"/>
      <c r="TPF2" s="592"/>
      <c r="TPG2" s="592"/>
      <c r="TPH2" s="592"/>
      <c r="TPI2" s="592"/>
      <c r="TPJ2" s="592"/>
      <c r="TPK2" s="592"/>
      <c r="TPL2" s="592"/>
      <c r="TPM2" s="592"/>
      <c r="TPN2" s="592"/>
      <c r="TPO2" s="592"/>
      <c r="TPP2" s="592"/>
      <c r="TPQ2" s="592" t="s">
        <v>351</v>
      </c>
      <c r="TPR2" s="592"/>
      <c r="TPS2" s="592"/>
      <c r="TPT2" s="592"/>
      <c r="TPU2" s="592"/>
      <c r="TPV2" s="592"/>
      <c r="TPW2" s="592"/>
      <c r="TPX2" s="592"/>
      <c r="TPY2" s="592"/>
      <c r="TPZ2" s="592"/>
      <c r="TQA2" s="592"/>
      <c r="TQB2" s="592"/>
      <c r="TQC2" s="592"/>
      <c r="TQD2" s="592"/>
      <c r="TQE2" s="592"/>
      <c r="TQF2" s="592"/>
      <c r="TQG2" s="592" t="s">
        <v>351</v>
      </c>
      <c r="TQH2" s="592"/>
      <c r="TQI2" s="592"/>
      <c r="TQJ2" s="592"/>
      <c r="TQK2" s="592"/>
      <c r="TQL2" s="592"/>
      <c r="TQM2" s="592"/>
      <c r="TQN2" s="592"/>
      <c r="TQO2" s="592"/>
      <c r="TQP2" s="592"/>
      <c r="TQQ2" s="592"/>
      <c r="TQR2" s="592"/>
      <c r="TQS2" s="592"/>
      <c r="TQT2" s="592"/>
      <c r="TQU2" s="592"/>
      <c r="TQV2" s="592"/>
      <c r="TQW2" s="592" t="s">
        <v>351</v>
      </c>
      <c r="TQX2" s="592"/>
      <c r="TQY2" s="592"/>
      <c r="TQZ2" s="592"/>
      <c r="TRA2" s="592"/>
      <c r="TRB2" s="592"/>
      <c r="TRC2" s="592"/>
      <c r="TRD2" s="592"/>
      <c r="TRE2" s="592"/>
      <c r="TRF2" s="592"/>
      <c r="TRG2" s="592"/>
      <c r="TRH2" s="592"/>
      <c r="TRI2" s="592"/>
      <c r="TRJ2" s="592"/>
      <c r="TRK2" s="592"/>
      <c r="TRL2" s="592"/>
      <c r="TRM2" s="592" t="s">
        <v>351</v>
      </c>
      <c r="TRN2" s="592"/>
      <c r="TRO2" s="592"/>
      <c r="TRP2" s="592"/>
      <c r="TRQ2" s="592"/>
      <c r="TRR2" s="592"/>
      <c r="TRS2" s="592"/>
      <c r="TRT2" s="592"/>
      <c r="TRU2" s="592"/>
      <c r="TRV2" s="592"/>
      <c r="TRW2" s="592"/>
      <c r="TRX2" s="592"/>
      <c r="TRY2" s="592"/>
      <c r="TRZ2" s="592"/>
      <c r="TSA2" s="592"/>
      <c r="TSB2" s="592"/>
      <c r="TSC2" s="592" t="s">
        <v>351</v>
      </c>
      <c r="TSD2" s="592"/>
      <c r="TSE2" s="592"/>
      <c r="TSF2" s="592"/>
      <c r="TSG2" s="592"/>
      <c r="TSH2" s="592"/>
      <c r="TSI2" s="592"/>
      <c r="TSJ2" s="592"/>
      <c r="TSK2" s="592"/>
      <c r="TSL2" s="592"/>
      <c r="TSM2" s="592"/>
      <c r="TSN2" s="592"/>
      <c r="TSO2" s="592"/>
      <c r="TSP2" s="592"/>
      <c r="TSQ2" s="592"/>
      <c r="TSR2" s="592"/>
      <c r="TSS2" s="592" t="s">
        <v>351</v>
      </c>
      <c r="TST2" s="592"/>
      <c r="TSU2" s="592"/>
      <c r="TSV2" s="592"/>
      <c r="TSW2" s="592"/>
      <c r="TSX2" s="592"/>
      <c r="TSY2" s="592"/>
      <c r="TSZ2" s="592"/>
      <c r="TTA2" s="592"/>
      <c r="TTB2" s="592"/>
      <c r="TTC2" s="592"/>
      <c r="TTD2" s="592"/>
      <c r="TTE2" s="592"/>
      <c r="TTF2" s="592"/>
      <c r="TTG2" s="592"/>
      <c r="TTH2" s="592"/>
      <c r="TTI2" s="592" t="s">
        <v>351</v>
      </c>
      <c r="TTJ2" s="592"/>
      <c r="TTK2" s="592"/>
      <c r="TTL2" s="592"/>
      <c r="TTM2" s="592"/>
      <c r="TTN2" s="592"/>
      <c r="TTO2" s="592"/>
      <c r="TTP2" s="592"/>
      <c r="TTQ2" s="592"/>
      <c r="TTR2" s="592"/>
      <c r="TTS2" s="592"/>
      <c r="TTT2" s="592"/>
      <c r="TTU2" s="592"/>
      <c r="TTV2" s="592"/>
      <c r="TTW2" s="592"/>
      <c r="TTX2" s="592"/>
      <c r="TTY2" s="592" t="s">
        <v>351</v>
      </c>
      <c r="TTZ2" s="592"/>
      <c r="TUA2" s="592"/>
      <c r="TUB2" s="592"/>
      <c r="TUC2" s="592"/>
      <c r="TUD2" s="592"/>
      <c r="TUE2" s="592"/>
      <c r="TUF2" s="592"/>
      <c r="TUG2" s="592"/>
      <c r="TUH2" s="592"/>
      <c r="TUI2" s="592"/>
      <c r="TUJ2" s="592"/>
      <c r="TUK2" s="592"/>
      <c r="TUL2" s="592"/>
      <c r="TUM2" s="592"/>
      <c r="TUN2" s="592"/>
      <c r="TUO2" s="592" t="s">
        <v>351</v>
      </c>
      <c r="TUP2" s="592"/>
      <c r="TUQ2" s="592"/>
      <c r="TUR2" s="592"/>
      <c r="TUS2" s="592"/>
      <c r="TUT2" s="592"/>
      <c r="TUU2" s="592"/>
      <c r="TUV2" s="592"/>
      <c r="TUW2" s="592"/>
      <c r="TUX2" s="592"/>
      <c r="TUY2" s="592"/>
      <c r="TUZ2" s="592"/>
      <c r="TVA2" s="592"/>
      <c r="TVB2" s="592"/>
      <c r="TVC2" s="592"/>
      <c r="TVD2" s="592"/>
      <c r="TVE2" s="592" t="s">
        <v>351</v>
      </c>
      <c r="TVF2" s="592"/>
      <c r="TVG2" s="592"/>
      <c r="TVH2" s="592"/>
      <c r="TVI2" s="592"/>
      <c r="TVJ2" s="592"/>
      <c r="TVK2" s="592"/>
      <c r="TVL2" s="592"/>
      <c r="TVM2" s="592"/>
      <c r="TVN2" s="592"/>
      <c r="TVO2" s="592"/>
      <c r="TVP2" s="592"/>
      <c r="TVQ2" s="592"/>
      <c r="TVR2" s="592"/>
      <c r="TVS2" s="592"/>
      <c r="TVT2" s="592"/>
      <c r="TVU2" s="592" t="s">
        <v>351</v>
      </c>
      <c r="TVV2" s="592"/>
      <c r="TVW2" s="592"/>
      <c r="TVX2" s="592"/>
      <c r="TVY2" s="592"/>
      <c r="TVZ2" s="592"/>
      <c r="TWA2" s="592"/>
      <c r="TWB2" s="592"/>
      <c r="TWC2" s="592"/>
      <c r="TWD2" s="592"/>
      <c r="TWE2" s="592"/>
      <c r="TWF2" s="592"/>
      <c r="TWG2" s="592"/>
      <c r="TWH2" s="592"/>
      <c r="TWI2" s="592"/>
      <c r="TWJ2" s="592"/>
      <c r="TWK2" s="592" t="s">
        <v>351</v>
      </c>
      <c r="TWL2" s="592"/>
      <c r="TWM2" s="592"/>
      <c r="TWN2" s="592"/>
      <c r="TWO2" s="592"/>
      <c r="TWP2" s="592"/>
      <c r="TWQ2" s="592"/>
      <c r="TWR2" s="592"/>
      <c r="TWS2" s="592"/>
      <c r="TWT2" s="592"/>
      <c r="TWU2" s="592"/>
      <c r="TWV2" s="592"/>
      <c r="TWW2" s="592"/>
      <c r="TWX2" s="592"/>
      <c r="TWY2" s="592"/>
      <c r="TWZ2" s="592"/>
      <c r="TXA2" s="592" t="s">
        <v>351</v>
      </c>
      <c r="TXB2" s="592"/>
      <c r="TXC2" s="592"/>
      <c r="TXD2" s="592"/>
      <c r="TXE2" s="592"/>
      <c r="TXF2" s="592"/>
      <c r="TXG2" s="592"/>
      <c r="TXH2" s="592"/>
      <c r="TXI2" s="592"/>
      <c r="TXJ2" s="592"/>
      <c r="TXK2" s="592"/>
      <c r="TXL2" s="592"/>
      <c r="TXM2" s="592"/>
      <c r="TXN2" s="592"/>
      <c r="TXO2" s="592"/>
      <c r="TXP2" s="592"/>
      <c r="TXQ2" s="592" t="s">
        <v>351</v>
      </c>
      <c r="TXR2" s="592"/>
      <c r="TXS2" s="592"/>
      <c r="TXT2" s="592"/>
      <c r="TXU2" s="592"/>
      <c r="TXV2" s="592"/>
      <c r="TXW2" s="592"/>
      <c r="TXX2" s="592"/>
      <c r="TXY2" s="592"/>
      <c r="TXZ2" s="592"/>
      <c r="TYA2" s="592"/>
      <c r="TYB2" s="592"/>
      <c r="TYC2" s="592"/>
      <c r="TYD2" s="592"/>
      <c r="TYE2" s="592"/>
      <c r="TYF2" s="592"/>
      <c r="TYG2" s="592" t="s">
        <v>351</v>
      </c>
      <c r="TYH2" s="592"/>
      <c r="TYI2" s="592"/>
      <c r="TYJ2" s="592"/>
      <c r="TYK2" s="592"/>
      <c r="TYL2" s="592"/>
      <c r="TYM2" s="592"/>
      <c r="TYN2" s="592"/>
      <c r="TYO2" s="592"/>
      <c r="TYP2" s="592"/>
      <c r="TYQ2" s="592"/>
      <c r="TYR2" s="592"/>
      <c r="TYS2" s="592"/>
      <c r="TYT2" s="592"/>
      <c r="TYU2" s="592"/>
      <c r="TYV2" s="592"/>
      <c r="TYW2" s="592" t="s">
        <v>351</v>
      </c>
      <c r="TYX2" s="592"/>
      <c r="TYY2" s="592"/>
      <c r="TYZ2" s="592"/>
      <c r="TZA2" s="592"/>
      <c r="TZB2" s="592"/>
      <c r="TZC2" s="592"/>
      <c r="TZD2" s="592"/>
      <c r="TZE2" s="592"/>
      <c r="TZF2" s="592"/>
      <c r="TZG2" s="592"/>
      <c r="TZH2" s="592"/>
      <c r="TZI2" s="592"/>
      <c r="TZJ2" s="592"/>
      <c r="TZK2" s="592"/>
      <c r="TZL2" s="592"/>
      <c r="TZM2" s="592" t="s">
        <v>351</v>
      </c>
      <c r="TZN2" s="592"/>
      <c r="TZO2" s="592"/>
      <c r="TZP2" s="592"/>
      <c r="TZQ2" s="592"/>
      <c r="TZR2" s="592"/>
      <c r="TZS2" s="592"/>
      <c r="TZT2" s="592"/>
      <c r="TZU2" s="592"/>
      <c r="TZV2" s="592"/>
      <c r="TZW2" s="592"/>
      <c r="TZX2" s="592"/>
      <c r="TZY2" s="592"/>
      <c r="TZZ2" s="592"/>
      <c r="UAA2" s="592"/>
      <c r="UAB2" s="592"/>
      <c r="UAC2" s="592" t="s">
        <v>351</v>
      </c>
      <c r="UAD2" s="592"/>
      <c r="UAE2" s="592"/>
      <c r="UAF2" s="592"/>
      <c r="UAG2" s="592"/>
      <c r="UAH2" s="592"/>
      <c r="UAI2" s="592"/>
      <c r="UAJ2" s="592"/>
      <c r="UAK2" s="592"/>
      <c r="UAL2" s="592"/>
      <c r="UAM2" s="592"/>
      <c r="UAN2" s="592"/>
      <c r="UAO2" s="592"/>
      <c r="UAP2" s="592"/>
      <c r="UAQ2" s="592"/>
      <c r="UAR2" s="592"/>
      <c r="UAS2" s="592" t="s">
        <v>351</v>
      </c>
      <c r="UAT2" s="592"/>
      <c r="UAU2" s="592"/>
      <c r="UAV2" s="592"/>
      <c r="UAW2" s="592"/>
      <c r="UAX2" s="592"/>
      <c r="UAY2" s="592"/>
      <c r="UAZ2" s="592"/>
      <c r="UBA2" s="592"/>
      <c r="UBB2" s="592"/>
      <c r="UBC2" s="592"/>
      <c r="UBD2" s="592"/>
      <c r="UBE2" s="592"/>
      <c r="UBF2" s="592"/>
      <c r="UBG2" s="592"/>
      <c r="UBH2" s="592"/>
      <c r="UBI2" s="592" t="s">
        <v>351</v>
      </c>
      <c r="UBJ2" s="592"/>
      <c r="UBK2" s="592"/>
      <c r="UBL2" s="592"/>
      <c r="UBM2" s="592"/>
      <c r="UBN2" s="592"/>
      <c r="UBO2" s="592"/>
      <c r="UBP2" s="592"/>
      <c r="UBQ2" s="592"/>
      <c r="UBR2" s="592"/>
      <c r="UBS2" s="592"/>
      <c r="UBT2" s="592"/>
      <c r="UBU2" s="592"/>
      <c r="UBV2" s="592"/>
      <c r="UBW2" s="592"/>
      <c r="UBX2" s="592"/>
      <c r="UBY2" s="592" t="s">
        <v>351</v>
      </c>
      <c r="UBZ2" s="592"/>
      <c r="UCA2" s="592"/>
      <c r="UCB2" s="592"/>
      <c r="UCC2" s="592"/>
      <c r="UCD2" s="592"/>
      <c r="UCE2" s="592"/>
      <c r="UCF2" s="592"/>
      <c r="UCG2" s="592"/>
      <c r="UCH2" s="592"/>
      <c r="UCI2" s="592"/>
      <c r="UCJ2" s="592"/>
      <c r="UCK2" s="592"/>
      <c r="UCL2" s="592"/>
      <c r="UCM2" s="592"/>
      <c r="UCN2" s="592"/>
      <c r="UCO2" s="592" t="s">
        <v>351</v>
      </c>
      <c r="UCP2" s="592"/>
      <c r="UCQ2" s="592"/>
      <c r="UCR2" s="592"/>
      <c r="UCS2" s="592"/>
      <c r="UCT2" s="592"/>
      <c r="UCU2" s="592"/>
      <c r="UCV2" s="592"/>
      <c r="UCW2" s="592"/>
      <c r="UCX2" s="592"/>
      <c r="UCY2" s="592"/>
      <c r="UCZ2" s="592"/>
      <c r="UDA2" s="592"/>
      <c r="UDB2" s="592"/>
      <c r="UDC2" s="592"/>
      <c r="UDD2" s="592"/>
      <c r="UDE2" s="592" t="s">
        <v>351</v>
      </c>
      <c r="UDF2" s="592"/>
      <c r="UDG2" s="592"/>
      <c r="UDH2" s="592"/>
      <c r="UDI2" s="592"/>
      <c r="UDJ2" s="592"/>
      <c r="UDK2" s="592"/>
      <c r="UDL2" s="592"/>
      <c r="UDM2" s="592"/>
      <c r="UDN2" s="592"/>
      <c r="UDO2" s="592"/>
      <c r="UDP2" s="592"/>
      <c r="UDQ2" s="592"/>
      <c r="UDR2" s="592"/>
      <c r="UDS2" s="592"/>
      <c r="UDT2" s="592"/>
      <c r="UDU2" s="592" t="s">
        <v>351</v>
      </c>
      <c r="UDV2" s="592"/>
      <c r="UDW2" s="592"/>
      <c r="UDX2" s="592"/>
      <c r="UDY2" s="592"/>
      <c r="UDZ2" s="592"/>
      <c r="UEA2" s="592"/>
      <c r="UEB2" s="592"/>
      <c r="UEC2" s="592"/>
      <c r="UED2" s="592"/>
      <c r="UEE2" s="592"/>
      <c r="UEF2" s="592"/>
      <c r="UEG2" s="592"/>
      <c r="UEH2" s="592"/>
      <c r="UEI2" s="592"/>
      <c r="UEJ2" s="592"/>
      <c r="UEK2" s="592" t="s">
        <v>351</v>
      </c>
      <c r="UEL2" s="592"/>
      <c r="UEM2" s="592"/>
      <c r="UEN2" s="592"/>
      <c r="UEO2" s="592"/>
      <c r="UEP2" s="592"/>
      <c r="UEQ2" s="592"/>
      <c r="UER2" s="592"/>
      <c r="UES2" s="592"/>
      <c r="UET2" s="592"/>
      <c r="UEU2" s="592"/>
      <c r="UEV2" s="592"/>
      <c r="UEW2" s="592"/>
      <c r="UEX2" s="592"/>
      <c r="UEY2" s="592"/>
      <c r="UEZ2" s="592"/>
      <c r="UFA2" s="592" t="s">
        <v>351</v>
      </c>
      <c r="UFB2" s="592"/>
      <c r="UFC2" s="592"/>
      <c r="UFD2" s="592"/>
      <c r="UFE2" s="592"/>
      <c r="UFF2" s="592"/>
      <c r="UFG2" s="592"/>
      <c r="UFH2" s="592"/>
      <c r="UFI2" s="592"/>
      <c r="UFJ2" s="592"/>
      <c r="UFK2" s="592"/>
      <c r="UFL2" s="592"/>
      <c r="UFM2" s="592"/>
      <c r="UFN2" s="592"/>
      <c r="UFO2" s="592"/>
      <c r="UFP2" s="592"/>
      <c r="UFQ2" s="592" t="s">
        <v>351</v>
      </c>
      <c r="UFR2" s="592"/>
      <c r="UFS2" s="592"/>
      <c r="UFT2" s="592"/>
      <c r="UFU2" s="592"/>
      <c r="UFV2" s="592"/>
      <c r="UFW2" s="592"/>
      <c r="UFX2" s="592"/>
      <c r="UFY2" s="592"/>
      <c r="UFZ2" s="592"/>
      <c r="UGA2" s="592"/>
      <c r="UGB2" s="592"/>
      <c r="UGC2" s="592"/>
      <c r="UGD2" s="592"/>
      <c r="UGE2" s="592"/>
      <c r="UGF2" s="592"/>
      <c r="UGG2" s="592" t="s">
        <v>351</v>
      </c>
      <c r="UGH2" s="592"/>
      <c r="UGI2" s="592"/>
      <c r="UGJ2" s="592"/>
      <c r="UGK2" s="592"/>
      <c r="UGL2" s="592"/>
      <c r="UGM2" s="592"/>
      <c r="UGN2" s="592"/>
      <c r="UGO2" s="592"/>
      <c r="UGP2" s="592"/>
      <c r="UGQ2" s="592"/>
      <c r="UGR2" s="592"/>
      <c r="UGS2" s="592"/>
      <c r="UGT2" s="592"/>
      <c r="UGU2" s="592"/>
      <c r="UGV2" s="592"/>
      <c r="UGW2" s="592" t="s">
        <v>351</v>
      </c>
      <c r="UGX2" s="592"/>
      <c r="UGY2" s="592"/>
      <c r="UGZ2" s="592"/>
      <c r="UHA2" s="592"/>
      <c r="UHB2" s="592"/>
      <c r="UHC2" s="592"/>
      <c r="UHD2" s="592"/>
      <c r="UHE2" s="592"/>
      <c r="UHF2" s="592"/>
      <c r="UHG2" s="592"/>
      <c r="UHH2" s="592"/>
      <c r="UHI2" s="592"/>
      <c r="UHJ2" s="592"/>
      <c r="UHK2" s="592"/>
      <c r="UHL2" s="592"/>
      <c r="UHM2" s="592" t="s">
        <v>351</v>
      </c>
      <c r="UHN2" s="592"/>
      <c r="UHO2" s="592"/>
      <c r="UHP2" s="592"/>
      <c r="UHQ2" s="592"/>
      <c r="UHR2" s="592"/>
      <c r="UHS2" s="592"/>
      <c r="UHT2" s="592"/>
      <c r="UHU2" s="592"/>
      <c r="UHV2" s="592"/>
      <c r="UHW2" s="592"/>
      <c r="UHX2" s="592"/>
      <c r="UHY2" s="592"/>
      <c r="UHZ2" s="592"/>
      <c r="UIA2" s="592"/>
      <c r="UIB2" s="592"/>
      <c r="UIC2" s="592" t="s">
        <v>351</v>
      </c>
      <c r="UID2" s="592"/>
      <c r="UIE2" s="592"/>
      <c r="UIF2" s="592"/>
      <c r="UIG2" s="592"/>
      <c r="UIH2" s="592"/>
      <c r="UII2" s="592"/>
      <c r="UIJ2" s="592"/>
      <c r="UIK2" s="592"/>
      <c r="UIL2" s="592"/>
      <c r="UIM2" s="592"/>
      <c r="UIN2" s="592"/>
      <c r="UIO2" s="592"/>
      <c r="UIP2" s="592"/>
      <c r="UIQ2" s="592"/>
      <c r="UIR2" s="592"/>
      <c r="UIS2" s="592" t="s">
        <v>351</v>
      </c>
      <c r="UIT2" s="592"/>
      <c r="UIU2" s="592"/>
      <c r="UIV2" s="592"/>
      <c r="UIW2" s="592"/>
      <c r="UIX2" s="592"/>
      <c r="UIY2" s="592"/>
      <c r="UIZ2" s="592"/>
      <c r="UJA2" s="592"/>
      <c r="UJB2" s="592"/>
      <c r="UJC2" s="592"/>
      <c r="UJD2" s="592"/>
      <c r="UJE2" s="592"/>
      <c r="UJF2" s="592"/>
      <c r="UJG2" s="592"/>
      <c r="UJH2" s="592"/>
      <c r="UJI2" s="592" t="s">
        <v>351</v>
      </c>
      <c r="UJJ2" s="592"/>
      <c r="UJK2" s="592"/>
      <c r="UJL2" s="592"/>
      <c r="UJM2" s="592"/>
      <c r="UJN2" s="592"/>
      <c r="UJO2" s="592"/>
      <c r="UJP2" s="592"/>
      <c r="UJQ2" s="592"/>
      <c r="UJR2" s="592"/>
      <c r="UJS2" s="592"/>
      <c r="UJT2" s="592"/>
      <c r="UJU2" s="592"/>
      <c r="UJV2" s="592"/>
      <c r="UJW2" s="592"/>
      <c r="UJX2" s="592"/>
      <c r="UJY2" s="592" t="s">
        <v>351</v>
      </c>
      <c r="UJZ2" s="592"/>
      <c r="UKA2" s="592"/>
      <c r="UKB2" s="592"/>
      <c r="UKC2" s="592"/>
      <c r="UKD2" s="592"/>
      <c r="UKE2" s="592"/>
      <c r="UKF2" s="592"/>
      <c r="UKG2" s="592"/>
      <c r="UKH2" s="592"/>
      <c r="UKI2" s="592"/>
      <c r="UKJ2" s="592"/>
      <c r="UKK2" s="592"/>
      <c r="UKL2" s="592"/>
      <c r="UKM2" s="592"/>
      <c r="UKN2" s="592"/>
      <c r="UKO2" s="592" t="s">
        <v>351</v>
      </c>
      <c r="UKP2" s="592"/>
      <c r="UKQ2" s="592"/>
      <c r="UKR2" s="592"/>
      <c r="UKS2" s="592"/>
      <c r="UKT2" s="592"/>
      <c r="UKU2" s="592"/>
      <c r="UKV2" s="592"/>
      <c r="UKW2" s="592"/>
      <c r="UKX2" s="592"/>
      <c r="UKY2" s="592"/>
      <c r="UKZ2" s="592"/>
      <c r="ULA2" s="592"/>
      <c r="ULB2" s="592"/>
      <c r="ULC2" s="592"/>
      <c r="ULD2" s="592"/>
      <c r="ULE2" s="592" t="s">
        <v>351</v>
      </c>
      <c r="ULF2" s="592"/>
      <c r="ULG2" s="592"/>
      <c r="ULH2" s="592"/>
      <c r="ULI2" s="592"/>
      <c r="ULJ2" s="592"/>
      <c r="ULK2" s="592"/>
      <c r="ULL2" s="592"/>
      <c r="ULM2" s="592"/>
      <c r="ULN2" s="592"/>
      <c r="ULO2" s="592"/>
      <c r="ULP2" s="592"/>
      <c r="ULQ2" s="592"/>
      <c r="ULR2" s="592"/>
      <c r="ULS2" s="592"/>
      <c r="ULT2" s="592"/>
      <c r="ULU2" s="592" t="s">
        <v>351</v>
      </c>
      <c r="ULV2" s="592"/>
      <c r="ULW2" s="592"/>
      <c r="ULX2" s="592"/>
      <c r="ULY2" s="592"/>
      <c r="ULZ2" s="592"/>
      <c r="UMA2" s="592"/>
      <c r="UMB2" s="592"/>
      <c r="UMC2" s="592"/>
      <c r="UMD2" s="592"/>
      <c r="UME2" s="592"/>
      <c r="UMF2" s="592"/>
      <c r="UMG2" s="592"/>
      <c r="UMH2" s="592"/>
      <c r="UMI2" s="592"/>
      <c r="UMJ2" s="592"/>
      <c r="UMK2" s="592" t="s">
        <v>351</v>
      </c>
      <c r="UML2" s="592"/>
      <c r="UMM2" s="592"/>
      <c r="UMN2" s="592"/>
      <c r="UMO2" s="592"/>
      <c r="UMP2" s="592"/>
      <c r="UMQ2" s="592"/>
      <c r="UMR2" s="592"/>
      <c r="UMS2" s="592"/>
      <c r="UMT2" s="592"/>
      <c r="UMU2" s="592"/>
      <c r="UMV2" s="592"/>
      <c r="UMW2" s="592"/>
      <c r="UMX2" s="592"/>
      <c r="UMY2" s="592"/>
      <c r="UMZ2" s="592"/>
      <c r="UNA2" s="592" t="s">
        <v>351</v>
      </c>
      <c r="UNB2" s="592"/>
      <c r="UNC2" s="592"/>
      <c r="UND2" s="592"/>
      <c r="UNE2" s="592"/>
      <c r="UNF2" s="592"/>
      <c r="UNG2" s="592"/>
      <c r="UNH2" s="592"/>
      <c r="UNI2" s="592"/>
      <c r="UNJ2" s="592"/>
      <c r="UNK2" s="592"/>
      <c r="UNL2" s="592"/>
      <c r="UNM2" s="592"/>
      <c r="UNN2" s="592"/>
      <c r="UNO2" s="592"/>
      <c r="UNP2" s="592"/>
      <c r="UNQ2" s="592" t="s">
        <v>351</v>
      </c>
      <c r="UNR2" s="592"/>
      <c r="UNS2" s="592"/>
      <c r="UNT2" s="592"/>
      <c r="UNU2" s="592"/>
      <c r="UNV2" s="592"/>
      <c r="UNW2" s="592"/>
      <c r="UNX2" s="592"/>
      <c r="UNY2" s="592"/>
      <c r="UNZ2" s="592"/>
      <c r="UOA2" s="592"/>
      <c r="UOB2" s="592"/>
      <c r="UOC2" s="592"/>
      <c r="UOD2" s="592"/>
      <c r="UOE2" s="592"/>
      <c r="UOF2" s="592"/>
      <c r="UOG2" s="592" t="s">
        <v>351</v>
      </c>
      <c r="UOH2" s="592"/>
      <c r="UOI2" s="592"/>
      <c r="UOJ2" s="592"/>
      <c r="UOK2" s="592"/>
      <c r="UOL2" s="592"/>
      <c r="UOM2" s="592"/>
      <c r="UON2" s="592"/>
      <c r="UOO2" s="592"/>
      <c r="UOP2" s="592"/>
      <c r="UOQ2" s="592"/>
      <c r="UOR2" s="592"/>
      <c r="UOS2" s="592"/>
      <c r="UOT2" s="592"/>
      <c r="UOU2" s="592"/>
      <c r="UOV2" s="592"/>
      <c r="UOW2" s="592" t="s">
        <v>351</v>
      </c>
      <c r="UOX2" s="592"/>
      <c r="UOY2" s="592"/>
      <c r="UOZ2" s="592"/>
      <c r="UPA2" s="592"/>
      <c r="UPB2" s="592"/>
      <c r="UPC2" s="592"/>
      <c r="UPD2" s="592"/>
      <c r="UPE2" s="592"/>
      <c r="UPF2" s="592"/>
      <c r="UPG2" s="592"/>
      <c r="UPH2" s="592"/>
      <c r="UPI2" s="592"/>
      <c r="UPJ2" s="592"/>
      <c r="UPK2" s="592"/>
      <c r="UPL2" s="592"/>
      <c r="UPM2" s="592" t="s">
        <v>351</v>
      </c>
      <c r="UPN2" s="592"/>
      <c r="UPO2" s="592"/>
      <c r="UPP2" s="592"/>
      <c r="UPQ2" s="592"/>
      <c r="UPR2" s="592"/>
      <c r="UPS2" s="592"/>
      <c r="UPT2" s="592"/>
      <c r="UPU2" s="592"/>
      <c r="UPV2" s="592"/>
      <c r="UPW2" s="592"/>
      <c r="UPX2" s="592"/>
      <c r="UPY2" s="592"/>
      <c r="UPZ2" s="592"/>
      <c r="UQA2" s="592"/>
      <c r="UQB2" s="592"/>
      <c r="UQC2" s="592" t="s">
        <v>351</v>
      </c>
      <c r="UQD2" s="592"/>
      <c r="UQE2" s="592"/>
      <c r="UQF2" s="592"/>
      <c r="UQG2" s="592"/>
      <c r="UQH2" s="592"/>
      <c r="UQI2" s="592"/>
      <c r="UQJ2" s="592"/>
      <c r="UQK2" s="592"/>
      <c r="UQL2" s="592"/>
      <c r="UQM2" s="592"/>
      <c r="UQN2" s="592"/>
      <c r="UQO2" s="592"/>
      <c r="UQP2" s="592"/>
      <c r="UQQ2" s="592"/>
      <c r="UQR2" s="592"/>
      <c r="UQS2" s="592" t="s">
        <v>351</v>
      </c>
      <c r="UQT2" s="592"/>
      <c r="UQU2" s="592"/>
      <c r="UQV2" s="592"/>
      <c r="UQW2" s="592"/>
      <c r="UQX2" s="592"/>
      <c r="UQY2" s="592"/>
      <c r="UQZ2" s="592"/>
      <c r="URA2" s="592"/>
      <c r="URB2" s="592"/>
      <c r="URC2" s="592"/>
      <c r="URD2" s="592"/>
      <c r="URE2" s="592"/>
      <c r="URF2" s="592"/>
      <c r="URG2" s="592"/>
      <c r="URH2" s="592"/>
      <c r="URI2" s="592" t="s">
        <v>351</v>
      </c>
      <c r="URJ2" s="592"/>
      <c r="URK2" s="592"/>
      <c r="URL2" s="592"/>
      <c r="URM2" s="592"/>
      <c r="URN2" s="592"/>
      <c r="URO2" s="592"/>
      <c r="URP2" s="592"/>
      <c r="URQ2" s="592"/>
      <c r="URR2" s="592"/>
      <c r="URS2" s="592"/>
      <c r="URT2" s="592"/>
      <c r="URU2" s="592"/>
      <c r="URV2" s="592"/>
      <c r="URW2" s="592"/>
      <c r="URX2" s="592"/>
      <c r="URY2" s="592" t="s">
        <v>351</v>
      </c>
      <c r="URZ2" s="592"/>
      <c r="USA2" s="592"/>
      <c r="USB2" s="592"/>
      <c r="USC2" s="592"/>
      <c r="USD2" s="592"/>
      <c r="USE2" s="592"/>
      <c r="USF2" s="592"/>
      <c r="USG2" s="592"/>
      <c r="USH2" s="592"/>
      <c r="USI2" s="592"/>
      <c r="USJ2" s="592"/>
      <c r="USK2" s="592"/>
      <c r="USL2" s="592"/>
      <c r="USM2" s="592"/>
      <c r="USN2" s="592"/>
      <c r="USO2" s="592" t="s">
        <v>351</v>
      </c>
      <c r="USP2" s="592"/>
      <c r="USQ2" s="592"/>
      <c r="USR2" s="592"/>
      <c r="USS2" s="592"/>
      <c r="UST2" s="592"/>
      <c r="USU2" s="592"/>
      <c r="USV2" s="592"/>
      <c r="USW2" s="592"/>
      <c r="USX2" s="592"/>
      <c r="USY2" s="592"/>
      <c r="USZ2" s="592"/>
      <c r="UTA2" s="592"/>
      <c r="UTB2" s="592"/>
      <c r="UTC2" s="592"/>
      <c r="UTD2" s="592"/>
      <c r="UTE2" s="592" t="s">
        <v>351</v>
      </c>
      <c r="UTF2" s="592"/>
      <c r="UTG2" s="592"/>
      <c r="UTH2" s="592"/>
      <c r="UTI2" s="592"/>
      <c r="UTJ2" s="592"/>
      <c r="UTK2" s="592"/>
      <c r="UTL2" s="592"/>
      <c r="UTM2" s="592"/>
      <c r="UTN2" s="592"/>
      <c r="UTO2" s="592"/>
      <c r="UTP2" s="592"/>
      <c r="UTQ2" s="592"/>
      <c r="UTR2" s="592"/>
      <c r="UTS2" s="592"/>
      <c r="UTT2" s="592"/>
      <c r="UTU2" s="592" t="s">
        <v>351</v>
      </c>
      <c r="UTV2" s="592"/>
      <c r="UTW2" s="592"/>
      <c r="UTX2" s="592"/>
      <c r="UTY2" s="592"/>
      <c r="UTZ2" s="592"/>
      <c r="UUA2" s="592"/>
      <c r="UUB2" s="592"/>
      <c r="UUC2" s="592"/>
      <c r="UUD2" s="592"/>
      <c r="UUE2" s="592"/>
      <c r="UUF2" s="592"/>
      <c r="UUG2" s="592"/>
      <c r="UUH2" s="592"/>
      <c r="UUI2" s="592"/>
      <c r="UUJ2" s="592"/>
      <c r="UUK2" s="592" t="s">
        <v>351</v>
      </c>
      <c r="UUL2" s="592"/>
      <c r="UUM2" s="592"/>
      <c r="UUN2" s="592"/>
      <c r="UUO2" s="592"/>
      <c r="UUP2" s="592"/>
      <c r="UUQ2" s="592"/>
      <c r="UUR2" s="592"/>
      <c r="UUS2" s="592"/>
      <c r="UUT2" s="592"/>
      <c r="UUU2" s="592"/>
      <c r="UUV2" s="592"/>
      <c r="UUW2" s="592"/>
      <c r="UUX2" s="592"/>
      <c r="UUY2" s="592"/>
      <c r="UUZ2" s="592"/>
      <c r="UVA2" s="592" t="s">
        <v>351</v>
      </c>
      <c r="UVB2" s="592"/>
      <c r="UVC2" s="592"/>
      <c r="UVD2" s="592"/>
      <c r="UVE2" s="592"/>
      <c r="UVF2" s="592"/>
      <c r="UVG2" s="592"/>
      <c r="UVH2" s="592"/>
      <c r="UVI2" s="592"/>
      <c r="UVJ2" s="592"/>
      <c r="UVK2" s="592"/>
      <c r="UVL2" s="592"/>
      <c r="UVM2" s="592"/>
      <c r="UVN2" s="592"/>
      <c r="UVO2" s="592"/>
      <c r="UVP2" s="592"/>
      <c r="UVQ2" s="592" t="s">
        <v>351</v>
      </c>
      <c r="UVR2" s="592"/>
      <c r="UVS2" s="592"/>
      <c r="UVT2" s="592"/>
      <c r="UVU2" s="592"/>
      <c r="UVV2" s="592"/>
      <c r="UVW2" s="592"/>
      <c r="UVX2" s="592"/>
      <c r="UVY2" s="592"/>
      <c r="UVZ2" s="592"/>
      <c r="UWA2" s="592"/>
      <c r="UWB2" s="592"/>
      <c r="UWC2" s="592"/>
      <c r="UWD2" s="592"/>
      <c r="UWE2" s="592"/>
      <c r="UWF2" s="592"/>
      <c r="UWG2" s="592" t="s">
        <v>351</v>
      </c>
      <c r="UWH2" s="592"/>
      <c r="UWI2" s="592"/>
      <c r="UWJ2" s="592"/>
      <c r="UWK2" s="592"/>
      <c r="UWL2" s="592"/>
      <c r="UWM2" s="592"/>
      <c r="UWN2" s="592"/>
      <c r="UWO2" s="592"/>
      <c r="UWP2" s="592"/>
      <c r="UWQ2" s="592"/>
      <c r="UWR2" s="592"/>
      <c r="UWS2" s="592"/>
      <c r="UWT2" s="592"/>
      <c r="UWU2" s="592"/>
      <c r="UWV2" s="592"/>
      <c r="UWW2" s="592" t="s">
        <v>351</v>
      </c>
      <c r="UWX2" s="592"/>
      <c r="UWY2" s="592"/>
      <c r="UWZ2" s="592"/>
      <c r="UXA2" s="592"/>
      <c r="UXB2" s="592"/>
      <c r="UXC2" s="592"/>
      <c r="UXD2" s="592"/>
      <c r="UXE2" s="592"/>
      <c r="UXF2" s="592"/>
      <c r="UXG2" s="592"/>
      <c r="UXH2" s="592"/>
      <c r="UXI2" s="592"/>
      <c r="UXJ2" s="592"/>
      <c r="UXK2" s="592"/>
      <c r="UXL2" s="592"/>
      <c r="UXM2" s="592" t="s">
        <v>351</v>
      </c>
      <c r="UXN2" s="592"/>
      <c r="UXO2" s="592"/>
      <c r="UXP2" s="592"/>
      <c r="UXQ2" s="592"/>
      <c r="UXR2" s="592"/>
      <c r="UXS2" s="592"/>
      <c r="UXT2" s="592"/>
      <c r="UXU2" s="592"/>
      <c r="UXV2" s="592"/>
      <c r="UXW2" s="592"/>
      <c r="UXX2" s="592"/>
      <c r="UXY2" s="592"/>
      <c r="UXZ2" s="592"/>
      <c r="UYA2" s="592"/>
      <c r="UYB2" s="592"/>
      <c r="UYC2" s="592" t="s">
        <v>351</v>
      </c>
      <c r="UYD2" s="592"/>
      <c r="UYE2" s="592"/>
      <c r="UYF2" s="592"/>
      <c r="UYG2" s="592"/>
      <c r="UYH2" s="592"/>
      <c r="UYI2" s="592"/>
      <c r="UYJ2" s="592"/>
      <c r="UYK2" s="592"/>
      <c r="UYL2" s="592"/>
      <c r="UYM2" s="592"/>
      <c r="UYN2" s="592"/>
      <c r="UYO2" s="592"/>
      <c r="UYP2" s="592"/>
      <c r="UYQ2" s="592"/>
      <c r="UYR2" s="592"/>
      <c r="UYS2" s="592" t="s">
        <v>351</v>
      </c>
      <c r="UYT2" s="592"/>
      <c r="UYU2" s="592"/>
      <c r="UYV2" s="592"/>
      <c r="UYW2" s="592"/>
      <c r="UYX2" s="592"/>
      <c r="UYY2" s="592"/>
      <c r="UYZ2" s="592"/>
      <c r="UZA2" s="592"/>
      <c r="UZB2" s="592"/>
      <c r="UZC2" s="592"/>
      <c r="UZD2" s="592"/>
      <c r="UZE2" s="592"/>
      <c r="UZF2" s="592"/>
      <c r="UZG2" s="592"/>
      <c r="UZH2" s="592"/>
      <c r="UZI2" s="592" t="s">
        <v>351</v>
      </c>
      <c r="UZJ2" s="592"/>
      <c r="UZK2" s="592"/>
      <c r="UZL2" s="592"/>
      <c r="UZM2" s="592"/>
      <c r="UZN2" s="592"/>
      <c r="UZO2" s="592"/>
      <c r="UZP2" s="592"/>
      <c r="UZQ2" s="592"/>
      <c r="UZR2" s="592"/>
      <c r="UZS2" s="592"/>
      <c r="UZT2" s="592"/>
      <c r="UZU2" s="592"/>
      <c r="UZV2" s="592"/>
      <c r="UZW2" s="592"/>
      <c r="UZX2" s="592"/>
      <c r="UZY2" s="592" t="s">
        <v>351</v>
      </c>
      <c r="UZZ2" s="592"/>
      <c r="VAA2" s="592"/>
      <c r="VAB2" s="592"/>
      <c r="VAC2" s="592"/>
      <c r="VAD2" s="592"/>
      <c r="VAE2" s="592"/>
      <c r="VAF2" s="592"/>
      <c r="VAG2" s="592"/>
      <c r="VAH2" s="592"/>
      <c r="VAI2" s="592"/>
      <c r="VAJ2" s="592"/>
      <c r="VAK2" s="592"/>
      <c r="VAL2" s="592"/>
      <c r="VAM2" s="592"/>
      <c r="VAN2" s="592"/>
      <c r="VAO2" s="592" t="s">
        <v>351</v>
      </c>
      <c r="VAP2" s="592"/>
      <c r="VAQ2" s="592"/>
      <c r="VAR2" s="592"/>
      <c r="VAS2" s="592"/>
      <c r="VAT2" s="592"/>
      <c r="VAU2" s="592"/>
      <c r="VAV2" s="592"/>
      <c r="VAW2" s="592"/>
      <c r="VAX2" s="592"/>
      <c r="VAY2" s="592"/>
      <c r="VAZ2" s="592"/>
      <c r="VBA2" s="592"/>
      <c r="VBB2" s="592"/>
      <c r="VBC2" s="592"/>
      <c r="VBD2" s="592"/>
      <c r="VBE2" s="592" t="s">
        <v>351</v>
      </c>
      <c r="VBF2" s="592"/>
      <c r="VBG2" s="592"/>
      <c r="VBH2" s="592"/>
      <c r="VBI2" s="592"/>
      <c r="VBJ2" s="592"/>
      <c r="VBK2" s="592"/>
      <c r="VBL2" s="592"/>
      <c r="VBM2" s="592"/>
      <c r="VBN2" s="592"/>
      <c r="VBO2" s="592"/>
      <c r="VBP2" s="592"/>
      <c r="VBQ2" s="592"/>
      <c r="VBR2" s="592"/>
      <c r="VBS2" s="592"/>
      <c r="VBT2" s="592"/>
      <c r="VBU2" s="592" t="s">
        <v>351</v>
      </c>
      <c r="VBV2" s="592"/>
      <c r="VBW2" s="592"/>
      <c r="VBX2" s="592"/>
      <c r="VBY2" s="592"/>
      <c r="VBZ2" s="592"/>
      <c r="VCA2" s="592"/>
      <c r="VCB2" s="592"/>
      <c r="VCC2" s="592"/>
      <c r="VCD2" s="592"/>
      <c r="VCE2" s="592"/>
      <c r="VCF2" s="592"/>
      <c r="VCG2" s="592"/>
      <c r="VCH2" s="592"/>
      <c r="VCI2" s="592"/>
      <c r="VCJ2" s="592"/>
      <c r="VCK2" s="592" t="s">
        <v>351</v>
      </c>
      <c r="VCL2" s="592"/>
      <c r="VCM2" s="592"/>
      <c r="VCN2" s="592"/>
      <c r="VCO2" s="592"/>
      <c r="VCP2" s="592"/>
      <c r="VCQ2" s="592"/>
      <c r="VCR2" s="592"/>
      <c r="VCS2" s="592"/>
      <c r="VCT2" s="592"/>
      <c r="VCU2" s="592"/>
      <c r="VCV2" s="592"/>
      <c r="VCW2" s="592"/>
      <c r="VCX2" s="592"/>
      <c r="VCY2" s="592"/>
      <c r="VCZ2" s="592"/>
      <c r="VDA2" s="592" t="s">
        <v>351</v>
      </c>
      <c r="VDB2" s="592"/>
      <c r="VDC2" s="592"/>
      <c r="VDD2" s="592"/>
      <c r="VDE2" s="592"/>
      <c r="VDF2" s="592"/>
      <c r="VDG2" s="592"/>
      <c r="VDH2" s="592"/>
      <c r="VDI2" s="592"/>
      <c r="VDJ2" s="592"/>
      <c r="VDK2" s="592"/>
      <c r="VDL2" s="592"/>
      <c r="VDM2" s="592"/>
      <c r="VDN2" s="592"/>
      <c r="VDO2" s="592"/>
      <c r="VDP2" s="592"/>
      <c r="VDQ2" s="592" t="s">
        <v>351</v>
      </c>
      <c r="VDR2" s="592"/>
      <c r="VDS2" s="592"/>
      <c r="VDT2" s="592"/>
      <c r="VDU2" s="592"/>
      <c r="VDV2" s="592"/>
      <c r="VDW2" s="592"/>
      <c r="VDX2" s="592"/>
      <c r="VDY2" s="592"/>
      <c r="VDZ2" s="592"/>
      <c r="VEA2" s="592"/>
      <c r="VEB2" s="592"/>
      <c r="VEC2" s="592"/>
      <c r="VED2" s="592"/>
      <c r="VEE2" s="592"/>
      <c r="VEF2" s="592"/>
      <c r="VEG2" s="592" t="s">
        <v>351</v>
      </c>
      <c r="VEH2" s="592"/>
      <c r="VEI2" s="592"/>
      <c r="VEJ2" s="592"/>
      <c r="VEK2" s="592"/>
      <c r="VEL2" s="592"/>
      <c r="VEM2" s="592"/>
      <c r="VEN2" s="592"/>
      <c r="VEO2" s="592"/>
      <c r="VEP2" s="592"/>
      <c r="VEQ2" s="592"/>
      <c r="VER2" s="592"/>
      <c r="VES2" s="592"/>
      <c r="VET2" s="592"/>
      <c r="VEU2" s="592"/>
      <c r="VEV2" s="592"/>
      <c r="VEW2" s="592" t="s">
        <v>351</v>
      </c>
      <c r="VEX2" s="592"/>
      <c r="VEY2" s="592"/>
      <c r="VEZ2" s="592"/>
      <c r="VFA2" s="592"/>
      <c r="VFB2" s="592"/>
      <c r="VFC2" s="592"/>
      <c r="VFD2" s="592"/>
      <c r="VFE2" s="592"/>
      <c r="VFF2" s="592"/>
      <c r="VFG2" s="592"/>
      <c r="VFH2" s="592"/>
      <c r="VFI2" s="592"/>
      <c r="VFJ2" s="592"/>
      <c r="VFK2" s="592"/>
      <c r="VFL2" s="592"/>
      <c r="VFM2" s="592" t="s">
        <v>351</v>
      </c>
      <c r="VFN2" s="592"/>
      <c r="VFO2" s="592"/>
      <c r="VFP2" s="592"/>
      <c r="VFQ2" s="592"/>
      <c r="VFR2" s="592"/>
      <c r="VFS2" s="592"/>
      <c r="VFT2" s="592"/>
      <c r="VFU2" s="592"/>
      <c r="VFV2" s="592"/>
      <c r="VFW2" s="592"/>
      <c r="VFX2" s="592"/>
      <c r="VFY2" s="592"/>
      <c r="VFZ2" s="592"/>
      <c r="VGA2" s="592"/>
      <c r="VGB2" s="592"/>
      <c r="VGC2" s="592" t="s">
        <v>351</v>
      </c>
      <c r="VGD2" s="592"/>
      <c r="VGE2" s="592"/>
      <c r="VGF2" s="592"/>
      <c r="VGG2" s="592"/>
      <c r="VGH2" s="592"/>
      <c r="VGI2" s="592"/>
      <c r="VGJ2" s="592"/>
      <c r="VGK2" s="592"/>
      <c r="VGL2" s="592"/>
      <c r="VGM2" s="592"/>
      <c r="VGN2" s="592"/>
      <c r="VGO2" s="592"/>
      <c r="VGP2" s="592"/>
      <c r="VGQ2" s="592"/>
      <c r="VGR2" s="592"/>
      <c r="VGS2" s="592" t="s">
        <v>351</v>
      </c>
      <c r="VGT2" s="592"/>
      <c r="VGU2" s="592"/>
      <c r="VGV2" s="592"/>
      <c r="VGW2" s="592"/>
      <c r="VGX2" s="592"/>
      <c r="VGY2" s="592"/>
      <c r="VGZ2" s="592"/>
      <c r="VHA2" s="592"/>
      <c r="VHB2" s="592"/>
      <c r="VHC2" s="592"/>
      <c r="VHD2" s="592"/>
      <c r="VHE2" s="592"/>
      <c r="VHF2" s="592"/>
      <c r="VHG2" s="592"/>
      <c r="VHH2" s="592"/>
      <c r="VHI2" s="592" t="s">
        <v>351</v>
      </c>
      <c r="VHJ2" s="592"/>
      <c r="VHK2" s="592"/>
      <c r="VHL2" s="592"/>
      <c r="VHM2" s="592"/>
      <c r="VHN2" s="592"/>
      <c r="VHO2" s="592"/>
      <c r="VHP2" s="592"/>
      <c r="VHQ2" s="592"/>
      <c r="VHR2" s="592"/>
      <c r="VHS2" s="592"/>
      <c r="VHT2" s="592"/>
      <c r="VHU2" s="592"/>
      <c r="VHV2" s="592"/>
      <c r="VHW2" s="592"/>
      <c r="VHX2" s="592"/>
      <c r="VHY2" s="592" t="s">
        <v>351</v>
      </c>
      <c r="VHZ2" s="592"/>
      <c r="VIA2" s="592"/>
      <c r="VIB2" s="592"/>
      <c r="VIC2" s="592"/>
      <c r="VID2" s="592"/>
      <c r="VIE2" s="592"/>
      <c r="VIF2" s="592"/>
      <c r="VIG2" s="592"/>
      <c r="VIH2" s="592"/>
      <c r="VII2" s="592"/>
      <c r="VIJ2" s="592"/>
      <c r="VIK2" s="592"/>
      <c r="VIL2" s="592"/>
      <c r="VIM2" s="592"/>
      <c r="VIN2" s="592"/>
      <c r="VIO2" s="592" t="s">
        <v>351</v>
      </c>
      <c r="VIP2" s="592"/>
      <c r="VIQ2" s="592"/>
      <c r="VIR2" s="592"/>
      <c r="VIS2" s="592"/>
      <c r="VIT2" s="592"/>
      <c r="VIU2" s="592"/>
      <c r="VIV2" s="592"/>
      <c r="VIW2" s="592"/>
      <c r="VIX2" s="592"/>
      <c r="VIY2" s="592"/>
      <c r="VIZ2" s="592"/>
      <c r="VJA2" s="592"/>
      <c r="VJB2" s="592"/>
      <c r="VJC2" s="592"/>
      <c r="VJD2" s="592"/>
      <c r="VJE2" s="592" t="s">
        <v>351</v>
      </c>
      <c r="VJF2" s="592"/>
      <c r="VJG2" s="592"/>
      <c r="VJH2" s="592"/>
      <c r="VJI2" s="592"/>
      <c r="VJJ2" s="592"/>
      <c r="VJK2" s="592"/>
      <c r="VJL2" s="592"/>
      <c r="VJM2" s="592"/>
      <c r="VJN2" s="592"/>
      <c r="VJO2" s="592"/>
      <c r="VJP2" s="592"/>
      <c r="VJQ2" s="592"/>
      <c r="VJR2" s="592"/>
      <c r="VJS2" s="592"/>
      <c r="VJT2" s="592"/>
      <c r="VJU2" s="592" t="s">
        <v>351</v>
      </c>
      <c r="VJV2" s="592"/>
      <c r="VJW2" s="592"/>
      <c r="VJX2" s="592"/>
      <c r="VJY2" s="592"/>
      <c r="VJZ2" s="592"/>
      <c r="VKA2" s="592"/>
      <c r="VKB2" s="592"/>
      <c r="VKC2" s="592"/>
      <c r="VKD2" s="592"/>
      <c r="VKE2" s="592"/>
      <c r="VKF2" s="592"/>
      <c r="VKG2" s="592"/>
      <c r="VKH2" s="592"/>
      <c r="VKI2" s="592"/>
      <c r="VKJ2" s="592"/>
      <c r="VKK2" s="592" t="s">
        <v>351</v>
      </c>
      <c r="VKL2" s="592"/>
      <c r="VKM2" s="592"/>
      <c r="VKN2" s="592"/>
      <c r="VKO2" s="592"/>
      <c r="VKP2" s="592"/>
      <c r="VKQ2" s="592"/>
      <c r="VKR2" s="592"/>
      <c r="VKS2" s="592"/>
      <c r="VKT2" s="592"/>
      <c r="VKU2" s="592"/>
      <c r="VKV2" s="592"/>
      <c r="VKW2" s="592"/>
      <c r="VKX2" s="592"/>
      <c r="VKY2" s="592"/>
      <c r="VKZ2" s="592"/>
      <c r="VLA2" s="592" t="s">
        <v>351</v>
      </c>
      <c r="VLB2" s="592"/>
      <c r="VLC2" s="592"/>
      <c r="VLD2" s="592"/>
      <c r="VLE2" s="592"/>
      <c r="VLF2" s="592"/>
      <c r="VLG2" s="592"/>
      <c r="VLH2" s="592"/>
      <c r="VLI2" s="592"/>
      <c r="VLJ2" s="592"/>
      <c r="VLK2" s="592"/>
      <c r="VLL2" s="592"/>
      <c r="VLM2" s="592"/>
      <c r="VLN2" s="592"/>
      <c r="VLO2" s="592"/>
      <c r="VLP2" s="592"/>
      <c r="VLQ2" s="592" t="s">
        <v>351</v>
      </c>
      <c r="VLR2" s="592"/>
      <c r="VLS2" s="592"/>
      <c r="VLT2" s="592"/>
      <c r="VLU2" s="592"/>
      <c r="VLV2" s="592"/>
      <c r="VLW2" s="592"/>
      <c r="VLX2" s="592"/>
      <c r="VLY2" s="592"/>
      <c r="VLZ2" s="592"/>
      <c r="VMA2" s="592"/>
      <c r="VMB2" s="592"/>
      <c r="VMC2" s="592"/>
      <c r="VMD2" s="592"/>
      <c r="VME2" s="592"/>
      <c r="VMF2" s="592"/>
      <c r="VMG2" s="592" t="s">
        <v>351</v>
      </c>
      <c r="VMH2" s="592"/>
      <c r="VMI2" s="592"/>
      <c r="VMJ2" s="592"/>
      <c r="VMK2" s="592"/>
      <c r="VML2" s="592"/>
      <c r="VMM2" s="592"/>
      <c r="VMN2" s="592"/>
      <c r="VMO2" s="592"/>
      <c r="VMP2" s="592"/>
      <c r="VMQ2" s="592"/>
      <c r="VMR2" s="592"/>
      <c r="VMS2" s="592"/>
      <c r="VMT2" s="592"/>
      <c r="VMU2" s="592"/>
      <c r="VMV2" s="592"/>
      <c r="VMW2" s="592" t="s">
        <v>351</v>
      </c>
      <c r="VMX2" s="592"/>
      <c r="VMY2" s="592"/>
      <c r="VMZ2" s="592"/>
      <c r="VNA2" s="592"/>
      <c r="VNB2" s="592"/>
      <c r="VNC2" s="592"/>
      <c r="VND2" s="592"/>
      <c r="VNE2" s="592"/>
      <c r="VNF2" s="592"/>
      <c r="VNG2" s="592"/>
      <c r="VNH2" s="592"/>
      <c r="VNI2" s="592"/>
      <c r="VNJ2" s="592"/>
      <c r="VNK2" s="592"/>
      <c r="VNL2" s="592"/>
      <c r="VNM2" s="592" t="s">
        <v>351</v>
      </c>
      <c r="VNN2" s="592"/>
      <c r="VNO2" s="592"/>
      <c r="VNP2" s="592"/>
      <c r="VNQ2" s="592"/>
      <c r="VNR2" s="592"/>
      <c r="VNS2" s="592"/>
      <c r="VNT2" s="592"/>
      <c r="VNU2" s="592"/>
      <c r="VNV2" s="592"/>
      <c r="VNW2" s="592"/>
      <c r="VNX2" s="592"/>
      <c r="VNY2" s="592"/>
      <c r="VNZ2" s="592"/>
      <c r="VOA2" s="592"/>
      <c r="VOB2" s="592"/>
      <c r="VOC2" s="592" t="s">
        <v>351</v>
      </c>
      <c r="VOD2" s="592"/>
      <c r="VOE2" s="592"/>
      <c r="VOF2" s="592"/>
      <c r="VOG2" s="592"/>
      <c r="VOH2" s="592"/>
      <c r="VOI2" s="592"/>
      <c r="VOJ2" s="592"/>
      <c r="VOK2" s="592"/>
      <c r="VOL2" s="592"/>
      <c r="VOM2" s="592"/>
      <c r="VON2" s="592"/>
      <c r="VOO2" s="592"/>
      <c r="VOP2" s="592"/>
      <c r="VOQ2" s="592"/>
      <c r="VOR2" s="592"/>
      <c r="VOS2" s="592" t="s">
        <v>351</v>
      </c>
      <c r="VOT2" s="592"/>
      <c r="VOU2" s="592"/>
      <c r="VOV2" s="592"/>
      <c r="VOW2" s="592"/>
      <c r="VOX2" s="592"/>
      <c r="VOY2" s="592"/>
      <c r="VOZ2" s="592"/>
      <c r="VPA2" s="592"/>
      <c r="VPB2" s="592"/>
      <c r="VPC2" s="592"/>
      <c r="VPD2" s="592"/>
      <c r="VPE2" s="592"/>
      <c r="VPF2" s="592"/>
      <c r="VPG2" s="592"/>
      <c r="VPH2" s="592"/>
      <c r="VPI2" s="592" t="s">
        <v>351</v>
      </c>
      <c r="VPJ2" s="592"/>
      <c r="VPK2" s="592"/>
      <c r="VPL2" s="592"/>
      <c r="VPM2" s="592"/>
      <c r="VPN2" s="592"/>
      <c r="VPO2" s="592"/>
      <c r="VPP2" s="592"/>
      <c r="VPQ2" s="592"/>
      <c r="VPR2" s="592"/>
      <c r="VPS2" s="592"/>
      <c r="VPT2" s="592"/>
      <c r="VPU2" s="592"/>
      <c r="VPV2" s="592"/>
      <c r="VPW2" s="592"/>
      <c r="VPX2" s="592"/>
      <c r="VPY2" s="592" t="s">
        <v>351</v>
      </c>
      <c r="VPZ2" s="592"/>
      <c r="VQA2" s="592"/>
      <c r="VQB2" s="592"/>
      <c r="VQC2" s="592"/>
      <c r="VQD2" s="592"/>
      <c r="VQE2" s="592"/>
      <c r="VQF2" s="592"/>
      <c r="VQG2" s="592"/>
      <c r="VQH2" s="592"/>
      <c r="VQI2" s="592"/>
      <c r="VQJ2" s="592"/>
      <c r="VQK2" s="592"/>
      <c r="VQL2" s="592"/>
      <c r="VQM2" s="592"/>
      <c r="VQN2" s="592"/>
      <c r="VQO2" s="592" t="s">
        <v>351</v>
      </c>
      <c r="VQP2" s="592"/>
      <c r="VQQ2" s="592"/>
      <c r="VQR2" s="592"/>
      <c r="VQS2" s="592"/>
      <c r="VQT2" s="592"/>
      <c r="VQU2" s="592"/>
      <c r="VQV2" s="592"/>
      <c r="VQW2" s="592"/>
      <c r="VQX2" s="592"/>
      <c r="VQY2" s="592"/>
      <c r="VQZ2" s="592"/>
      <c r="VRA2" s="592"/>
      <c r="VRB2" s="592"/>
      <c r="VRC2" s="592"/>
      <c r="VRD2" s="592"/>
      <c r="VRE2" s="592" t="s">
        <v>351</v>
      </c>
      <c r="VRF2" s="592"/>
      <c r="VRG2" s="592"/>
      <c r="VRH2" s="592"/>
      <c r="VRI2" s="592"/>
      <c r="VRJ2" s="592"/>
      <c r="VRK2" s="592"/>
      <c r="VRL2" s="592"/>
      <c r="VRM2" s="592"/>
      <c r="VRN2" s="592"/>
      <c r="VRO2" s="592"/>
      <c r="VRP2" s="592"/>
      <c r="VRQ2" s="592"/>
      <c r="VRR2" s="592"/>
      <c r="VRS2" s="592"/>
      <c r="VRT2" s="592"/>
      <c r="VRU2" s="592" t="s">
        <v>351</v>
      </c>
      <c r="VRV2" s="592"/>
      <c r="VRW2" s="592"/>
      <c r="VRX2" s="592"/>
      <c r="VRY2" s="592"/>
      <c r="VRZ2" s="592"/>
      <c r="VSA2" s="592"/>
      <c r="VSB2" s="592"/>
      <c r="VSC2" s="592"/>
      <c r="VSD2" s="592"/>
      <c r="VSE2" s="592"/>
      <c r="VSF2" s="592"/>
      <c r="VSG2" s="592"/>
      <c r="VSH2" s="592"/>
      <c r="VSI2" s="592"/>
      <c r="VSJ2" s="592"/>
      <c r="VSK2" s="592" t="s">
        <v>351</v>
      </c>
      <c r="VSL2" s="592"/>
      <c r="VSM2" s="592"/>
      <c r="VSN2" s="592"/>
      <c r="VSO2" s="592"/>
      <c r="VSP2" s="592"/>
      <c r="VSQ2" s="592"/>
      <c r="VSR2" s="592"/>
      <c r="VSS2" s="592"/>
      <c r="VST2" s="592"/>
      <c r="VSU2" s="592"/>
      <c r="VSV2" s="592"/>
      <c r="VSW2" s="592"/>
      <c r="VSX2" s="592"/>
      <c r="VSY2" s="592"/>
      <c r="VSZ2" s="592"/>
      <c r="VTA2" s="592" t="s">
        <v>351</v>
      </c>
      <c r="VTB2" s="592"/>
      <c r="VTC2" s="592"/>
      <c r="VTD2" s="592"/>
      <c r="VTE2" s="592"/>
      <c r="VTF2" s="592"/>
      <c r="VTG2" s="592"/>
      <c r="VTH2" s="592"/>
      <c r="VTI2" s="592"/>
      <c r="VTJ2" s="592"/>
      <c r="VTK2" s="592"/>
      <c r="VTL2" s="592"/>
      <c r="VTM2" s="592"/>
      <c r="VTN2" s="592"/>
      <c r="VTO2" s="592"/>
      <c r="VTP2" s="592"/>
      <c r="VTQ2" s="592" t="s">
        <v>351</v>
      </c>
      <c r="VTR2" s="592"/>
      <c r="VTS2" s="592"/>
      <c r="VTT2" s="592"/>
      <c r="VTU2" s="592"/>
      <c r="VTV2" s="592"/>
      <c r="VTW2" s="592"/>
      <c r="VTX2" s="592"/>
      <c r="VTY2" s="592"/>
      <c r="VTZ2" s="592"/>
      <c r="VUA2" s="592"/>
      <c r="VUB2" s="592"/>
      <c r="VUC2" s="592"/>
      <c r="VUD2" s="592"/>
      <c r="VUE2" s="592"/>
      <c r="VUF2" s="592"/>
      <c r="VUG2" s="592" t="s">
        <v>351</v>
      </c>
      <c r="VUH2" s="592"/>
      <c r="VUI2" s="592"/>
      <c r="VUJ2" s="592"/>
      <c r="VUK2" s="592"/>
      <c r="VUL2" s="592"/>
      <c r="VUM2" s="592"/>
      <c r="VUN2" s="592"/>
      <c r="VUO2" s="592"/>
      <c r="VUP2" s="592"/>
      <c r="VUQ2" s="592"/>
      <c r="VUR2" s="592"/>
      <c r="VUS2" s="592"/>
      <c r="VUT2" s="592"/>
      <c r="VUU2" s="592"/>
      <c r="VUV2" s="592"/>
      <c r="VUW2" s="592" t="s">
        <v>351</v>
      </c>
      <c r="VUX2" s="592"/>
      <c r="VUY2" s="592"/>
      <c r="VUZ2" s="592"/>
      <c r="VVA2" s="592"/>
      <c r="VVB2" s="592"/>
      <c r="VVC2" s="592"/>
      <c r="VVD2" s="592"/>
      <c r="VVE2" s="592"/>
      <c r="VVF2" s="592"/>
      <c r="VVG2" s="592"/>
      <c r="VVH2" s="592"/>
      <c r="VVI2" s="592"/>
      <c r="VVJ2" s="592"/>
      <c r="VVK2" s="592"/>
      <c r="VVL2" s="592"/>
      <c r="VVM2" s="592" t="s">
        <v>351</v>
      </c>
      <c r="VVN2" s="592"/>
      <c r="VVO2" s="592"/>
      <c r="VVP2" s="592"/>
      <c r="VVQ2" s="592"/>
      <c r="VVR2" s="592"/>
      <c r="VVS2" s="592"/>
      <c r="VVT2" s="592"/>
      <c r="VVU2" s="592"/>
      <c r="VVV2" s="592"/>
      <c r="VVW2" s="592"/>
      <c r="VVX2" s="592"/>
      <c r="VVY2" s="592"/>
      <c r="VVZ2" s="592"/>
      <c r="VWA2" s="592"/>
      <c r="VWB2" s="592"/>
      <c r="VWC2" s="592" t="s">
        <v>351</v>
      </c>
      <c r="VWD2" s="592"/>
      <c r="VWE2" s="592"/>
      <c r="VWF2" s="592"/>
      <c r="VWG2" s="592"/>
      <c r="VWH2" s="592"/>
      <c r="VWI2" s="592"/>
      <c r="VWJ2" s="592"/>
      <c r="VWK2" s="592"/>
      <c r="VWL2" s="592"/>
      <c r="VWM2" s="592"/>
      <c r="VWN2" s="592"/>
      <c r="VWO2" s="592"/>
      <c r="VWP2" s="592"/>
      <c r="VWQ2" s="592"/>
      <c r="VWR2" s="592"/>
      <c r="VWS2" s="592" t="s">
        <v>351</v>
      </c>
      <c r="VWT2" s="592"/>
      <c r="VWU2" s="592"/>
      <c r="VWV2" s="592"/>
      <c r="VWW2" s="592"/>
      <c r="VWX2" s="592"/>
      <c r="VWY2" s="592"/>
      <c r="VWZ2" s="592"/>
      <c r="VXA2" s="592"/>
      <c r="VXB2" s="592"/>
      <c r="VXC2" s="592"/>
      <c r="VXD2" s="592"/>
      <c r="VXE2" s="592"/>
      <c r="VXF2" s="592"/>
      <c r="VXG2" s="592"/>
      <c r="VXH2" s="592"/>
      <c r="VXI2" s="592" t="s">
        <v>351</v>
      </c>
      <c r="VXJ2" s="592"/>
      <c r="VXK2" s="592"/>
      <c r="VXL2" s="592"/>
      <c r="VXM2" s="592"/>
      <c r="VXN2" s="592"/>
      <c r="VXO2" s="592"/>
      <c r="VXP2" s="592"/>
      <c r="VXQ2" s="592"/>
      <c r="VXR2" s="592"/>
      <c r="VXS2" s="592"/>
      <c r="VXT2" s="592"/>
      <c r="VXU2" s="592"/>
      <c r="VXV2" s="592"/>
      <c r="VXW2" s="592"/>
      <c r="VXX2" s="592"/>
      <c r="VXY2" s="592" t="s">
        <v>351</v>
      </c>
      <c r="VXZ2" s="592"/>
      <c r="VYA2" s="592"/>
      <c r="VYB2" s="592"/>
      <c r="VYC2" s="592"/>
      <c r="VYD2" s="592"/>
      <c r="VYE2" s="592"/>
      <c r="VYF2" s="592"/>
      <c r="VYG2" s="592"/>
      <c r="VYH2" s="592"/>
      <c r="VYI2" s="592"/>
      <c r="VYJ2" s="592"/>
      <c r="VYK2" s="592"/>
      <c r="VYL2" s="592"/>
      <c r="VYM2" s="592"/>
      <c r="VYN2" s="592"/>
      <c r="VYO2" s="592" t="s">
        <v>351</v>
      </c>
      <c r="VYP2" s="592"/>
      <c r="VYQ2" s="592"/>
      <c r="VYR2" s="592"/>
      <c r="VYS2" s="592"/>
      <c r="VYT2" s="592"/>
      <c r="VYU2" s="592"/>
      <c r="VYV2" s="592"/>
      <c r="VYW2" s="592"/>
      <c r="VYX2" s="592"/>
      <c r="VYY2" s="592"/>
      <c r="VYZ2" s="592"/>
      <c r="VZA2" s="592"/>
      <c r="VZB2" s="592"/>
      <c r="VZC2" s="592"/>
      <c r="VZD2" s="592"/>
      <c r="VZE2" s="592" t="s">
        <v>351</v>
      </c>
      <c r="VZF2" s="592"/>
      <c r="VZG2" s="592"/>
      <c r="VZH2" s="592"/>
      <c r="VZI2" s="592"/>
      <c r="VZJ2" s="592"/>
      <c r="VZK2" s="592"/>
      <c r="VZL2" s="592"/>
      <c r="VZM2" s="592"/>
      <c r="VZN2" s="592"/>
      <c r="VZO2" s="592"/>
      <c r="VZP2" s="592"/>
      <c r="VZQ2" s="592"/>
      <c r="VZR2" s="592"/>
      <c r="VZS2" s="592"/>
      <c r="VZT2" s="592"/>
      <c r="VZU2" s="592" t="s">
        <v>351</v>
      </c>
      <c r="VZV2" s="592"/>
      <c r="VZW2" s="592"/>
      <c r="VZX2" s="592"/>
      <c r="VZY2" s="592"/>
      <c r="VZZ2" s="592"/>
      <c r="WAA2" s="592"/>
      <c r="WAB2" s="592"/>
      <c r="WAC2" s="592"/>
      <c r="WAD2" s="592"/>
      <c r="WAE2" s="592"/>
      <c r="WAF2" s="592"/>
      <c r="WAG2" s="592"/>
      <c r="WAH2" s="592"/>
      <c r="WAI2" s="592"/>
      <c r="WAJ2" s="592"/>
      <c r="WAK2" s="592" t="s">
        <v>351</v>
      </c>
      <c r="WAL2" s="592"/>
      <c r="WAM2" s="592"/>
      <c r="WAN2" s="592"/>
      <c r="WAO2" s="592"/>
      <c r="WAP2" s="592"/>
      <c r="WAQ2" s="592"/>
      <c r="WAR2" s="592"/>
      <c r="WAS2" s="592"/>
      <c r="WAT2" s="592"/>
      <c r="WAU2" s="592"/>
      <c r="WAV2" s="592"/>
      <c r="WAW2" s="592"/>
      <c r="WAX2" s="592"/>
      <c r="WAY2" s="592"/>
      <c r="WAZ2" s="592"/>
      <c r="WBA2" s="592" t="s">
        <v>351</v>
      </c>
      <c r="WBB2" s="592"/>
      <c r="WBC2" s="592"/>
      <c r="WBD2" s="592"/>
      <c r="WBE2" s="592"/>
      <c r="WBF2" s="592"/>
      <c r="WBG2" s="592"/>
      <c r="WBH2" s="592"/>
      <c r="WBI2" s="592"/>
      <c r="WBJ2" s="592"/>
      <c r="WBK2" s="592"/>
      <c r="WBL2" s="592"/>
      <c r="WBM2" s="592"/>
      <c r="WBN2" s="592"/>
      <c r="WBO2" s="592"/>
      <c r="WBP2" s="592"/>
      <c r="WBQ2" s="592" t="s">
        <v>351</v>
      </c>
      <c r="WBR2" s="592"/>
      <c r="WBS2" s="592"/>
      <c r="WBT2" s="592"/>
      <c r="WBU2" s="592"/>
      <c r="WBV2" s="592"/>
      <c r="WBW2" s="592"/>
      <c r="WBX2" s="592"/>
      <c r="WBY2" s="592"/>
      <c r="WBZ2" s="592"/>
      <c r="WCA2" s="592"/>
      <c r="WCB2" s="592"/>
      <c r="WCC2" s="592"/>
      <c r="WCD2" s="592"/>
      <c r="WCE2" s="592"/>
      <c r="WCF2" s="592"/>
      <c r="WCG2" s="592" t="s">
        <v>351</v>
      </c>
      <c r="WCH2" s="592"/>
      <c r="WCI2" s="592"/>
      <c r="WCJ2" s="592"/>
      <c r="WCK2" s="592"/>
      <c r="WCL2" s="592"/>
      <c r="WCM2" s="592"/>
      <c r="WCN2" s="592"/>
      <c r="WCO2" s="592"/>
      <c r="WCP2" s="592"/>
      <c r="WCQ2" s="592"/>
      <c r="WCR2" s="592"/>
      <c r="WCS2" s="592"/>
      <c r="WCT2" s="592"/>
      <c r="WCU2" s="592"/>
      <c r="WCV2" s="592"/>
      <c r="WCW2" s="592" t="s">
        <v>351</v>
      </c>
      <c r="WCX2" s="592"/>
      <c r="WCY2" s="592"/>
      <c r="WCZ2" s="592"/>
      <c r="WDA2" s="592"/>
      <c r="WDB2" s="592"/>
      <c r="WDC2" s="592"/>
      <c r="WDD2" s="592"/>
      <c r="WDE2" s="592"/>
      <c r="WDF2" s="592"/>
      <c r="WDG2" s="592"/>
      <c r="WDH2" s="592"/>
      <c r="WDI2" s="592"/>
      <c r="WDJ2" s="592"/>
      <c r="WDK2" s="592"/>
      <c r="WDL2" s="592"/>
      <c r="WDM2" s="592" t="s">
        <v>351</v>
      </c>
      <c r="WDN2" s="592"/>
      <c r="WDO2" s="592"/>
      <c r="WDP2" s="592"/>
      <c r="WDQ2" s="592"/>
      <c r="WDR2" s="592"/>
      <c r="WDS2" s="592"/>
      <c r="WDT2" s="592"/>
      <c r="WDU2" s="592"/>
      <c r="WDV2" s="592"/>
      <c r="WDW2" s="592"/>
      <c r="WDX2" s="592"/>
      <c r="WDY2" s="592"/>
      <c r="WDZ2" s="592"/>
      <c r="WEA2" s="592"/>
      <c r="WEB2" s="592"/>
      <c r="WEC2" s="592" t="s">
        <v>351</v>
      </c>
      <c r="WED2" s="592"/>
      <c r="WEE2" s="592"/>
      <c r="WEF2" s="592"/>
      <c r="WEG2" s="592"/>
      <c r="WEH2" s="592"/>
      <c r="WEI2" s="592"/>
      <c r="WEJ2" s="592"/>
      <c r="WEK2" s="592"/>
      <c r="WEL2" s="592"/>
      <c r="WEM2" s="592"/>
      <c r="WEN2" s="592"/>
      <c r="WEO2" s="592"/>
      <c r="WEP2" s="592"/>
      <c r="WEQ2" s="592"/>
      <c r="WER2" s="592"/>
      <c r="WES2" s="592" t="s">
        <v>351</v>
      </c>
      <c r="WET2" s="592"/>
      <c r="WEU2" s="592"/>
      <c r="WEV2" s="592"/>
      <c r="WEW2" s="592"/>
      <c r="WEX2" s="592"/>
      <c r="WEY2" s="592"/>
      <c r="WEZ2" s="592"/>
      <c r="WFA2" s="592"/>
      <c r="WFB2" s="592"/>
      <c r="WFC2" s="592"/>
      <c r="WFD2" s="592"/>
      <c r="WFE2" s="592"/>
      <c r="WFF2" s="592"/>
      <c r="WFG2" s="592"/>
      <c r="WFH2" s="592"/>
      <c r="WFI2" s="592" t="s">
        <v>351</v>
      </c>
      <c r="WFJ2" s="592"/>
      <c r="WFK2" s="592"/>
      <c r="WFL2" s="592"/>
      <c r="WFM2" s="592"/>
      <c r="WFN2" s="592"/>
      <c r="WFO2" s="592"/>
      <c r="WFP2" s="592"/>
      <c r="WFQ2" s="592"/>
      <c r="WFR2" s="592"/>
      <c r="WFS2" s="592"/>
      <c r="WFT2" s="592"/>
      <c r="WFU2" s="592"/>
      <c r="WFV2" s="592"/>
      <c r="WFW2" s="592"/>
      <c r="WFX2" s="592"/>
      <c r="WFY2" s="592" t="s">
        <v>351</v>
      </c>
      <c r="WFZ2" s="592"/>
      <c r="WGA2" s="592"/>
      <c r="WGB2" s="592"/>
      <c r="WGC2" s="592"/>
      <c r="WGD2" s="592"/>
      <c r="WGE2" s="592"/>
      <c r="WGF2" s="592"/>
      <c r="WGG2" s="592"/>
      <c r="WGH2" s="592"/>
      <c r="WGI2" s="592"/>
      <c r="WGJ2" s="592"/>
      <c r="WGK2" s="592"/>
      <c r="WGL2" s="592"/>
      <c r="WGM2" s="592"/>
      <c r="WGN2" s="592"/>
      <c r="WGO2" s="592" t="s">
        <v>351</v>
      </c>
      <c r="WGP2" s="592"/>
      <c r="WGQ2" s="592"/>
      <c r="WGR2" s="592"/>
      <c r="WGS2" s="592"/>
      <c r="WGT2" s="592"/>
      <c r="WGU2" s="592"/>
      <c r="WGV2" s="592"/>
      <c r="WGW2" s="592"/>
      <c r="WGX2" s="592"/>
      <c r="WGY2" s="592"/>
      <c r="WGZ2" s="592"/>
      <c r="WHA2" s="592"/>
      <c r="WHB2" s="592"/>
      <c r="WHC2" s="592"/>
      <c r="WHD2" s="592"/>
      <c r="WHE2" s="592" t="s">
        <v>351</v>
      </c>
      <c r="WHF2" s="592"/>
      <c r="WHG2" s="592"/>
      <c r="WHH2" s="592"/>
      <c r="WHI2" s="592"/>
      <c r="WHJ2" s="592"/>
      <c r="WHK2" s="592"/>
      <c r="WHL2" s="592"/>
      <c r="WHM2" s="592"/>
      <c r="WHN2" s="592"/>
      <c r="WHO2" s="592"/>
      <c r="WHP2" s="592"/>
      <c r="WHQ2" s="592"/>
      <c r="WHR2" s="592"/>
      <c r="WHS2" s="592"/>
      <c r="WHT2" s="592"/>
      <c r="WHU2" s="592" t="s">
        <v>351</v>
      </c>
      <c r="WHV2" s="592"/>
      <c r="WHW2" s="592"/>
      <c r="WHX2" s="592"/>
      <c r="WHY2" s="592"/>
      <c r="WHZ2" s="592"/>
      <c r="WIA2" s="592"/>
      <c r="WIB2" s="592"/>
      <c r="WIC2" s="592"/>
      <c r="WID2" s="592"/>
      <c r="WIE2" s="592"/>
      <c r="WIF2" s="592"/>
      <c r="WIG2" s="592"/>
      <c r="WIH2" s="592"/>
      <c r="WII2" s="592"/>
      <c r="WIJ2" s="592"/>
      <c r="WIK2" s="592" t="s">
        <v>351</v>
      </c>
      <c r="WIL2" s="592"/>
      <c r="WIM2" s="592"/>
      <c r="WIN2" s="592"/>
      <c r="WIO2" s="592"/>
      <c r="WIP2" s="592"/>
      <c r="WIQ2" s="592"/>
      <c r="WIR2" s="592"/>
      <c r="WIS2" s="592"/>
      <c r="WIT2" s="592"/>
      <c r="WIU2" s="592"/>
      <c r="WIV2" s="592"/>
      <c r="WIW2" s="592"/>
      <c r="WIX2" s="592"/>
      <c r="WIY2" s="592"/>
      <c r="WIZ2" s="592"/>
      <c r="WJA2" s="592" t="s">
        <v>351</v>
      </c>
      <c r="WJB2" s="592"/>
      <c r="WJC2" s="592"/>
      <c r="WJD2" s="592"/>
      <c r="WJE2" s="592"/>
      <c r="WJF2" s="592"/>
      <c r="WJG2" s="592"/>
      <c r="WJH2" s="592"/>
      <c r="WJI2" s="592"/>
      <c r="WJJ2" s="592"/>
      <c r="WJK2" s="592"/>
      <c r="WJL2" s="592"/>
      <c r="WJM2" s="592"/>
      <c r="WJN2" s="592"/>
      <c r="WJO2" s="592"/>
      <c r="WJP2" s="592"/>
      <c r="WJQ2" s="592" t="s">
        <v>351</v>
      </c>
      <c r="WJR2" s="592"/>
      <c r="WJS2" s="592"/>
      <c r="WJT2" s="592"/>
      <c r="WJU2" s="592"/>
      <c r="WJV2" s="592"/>
      <c r="WJW2" s="592"/>
      <c r="WJX2" s="592"/>
      <c r="WJY2" s="592"/>
      <c r="WJZ2" s="592"/>
      <c r="WKA2" s="592"/>
      <c r="WKB2" s="592"/>
      <c r="WKC2" s="592"/>
      <c r="WKD2" s="592"/>
      <c r="WKE2" s="592"/>
      <c r="WKF2" s="592"/>
      <c r="WKG2" s="592" t="s">
        <v>351</v>
      </c>
      <c r="WKH2" s="592"/>
      <c r="WKI2" s="592"/>
      <c r="WKJ2" s="592"/>
      <c r="WKK2" s="592"/>
      <c r="WKL2" s="592"/>
      <c r="WKM2" s="592"/>
      <c r="WKN2" s="592"/>
      <c r="WKO2" s="592"/>
      <c r="WKP2" s="592"/>
      <c r="WKQ2" s="592"/>
      <c r="WKR2" s="592"/>
      <c r="WKS2" s="592"/>
      <c r="WKT2" s="592"/>
      <c r="WKU2" s="592"/>
      <c r="WKV2" s="592"/>
      <c r="WKW2" s="592" t="s">
        <v>351</v>
      </c>
      <c r="WKX2" s="592"/>
      <c r="WKY2" s="592"/>
      <c r="WKZ2" s="592"/>
      <c r="WLA2" s="592"/>
      <c r="WLB2" s="592"/>
      <c r="WLC2" s="592"/>
      <c r="WLD2" s="592"/>
      <c r="WLE2" s="592"/>
      <c r="WLF2" s="592"/>
      <c r="WLG2" s="592"/>
      <c r="WLH2" s="592"/>
      <c r="WLI2" s="592"/>
      <c r="WLJ2" s="592"/>
      <c r="WLK2" s="592"/>
      <c r="WLL2" s="592"/>
      <c r="WLM2" s="592" t="s">
        <v>351</v>
      </c>
      <c r="WLN2" s="592"/>
      <c r="WLO2" s="592"/>
      <c r="WLP2" s="592"/>
      <c r="WLQ2" s="592"/>
      <c r="WLR2" s="592"/>
      <c r="WLS2" s="592"/>
      <c r="WLT2" s="592"/>
      <c r="WLU2" s="592"/>
      <c r="WLV2" s="592"/>
      <c r="WLW2" s="592"/>
      <c r="WLX2" s="592"/>
      <c r="WLY2" s="592"/>
      <c r="WLZ2" s="592"/>
      <c r="WMA2" s="592"/>
      <c r="WMB2" s="592"/>
      <c r="WMC2" s="592" t="s">
        <v>351</v>
      </c>
      <c r="WMD2" s="592"/>
      <c r="WME2" s="592"/>
      <c r="WMF2" s="592"/>
      <c r="WMG2" s="592"/>
      <c r="WMH2" s="592"/>
      <c r="WMI2" s="592"/>
      <c r="WMJ2" s="592"/>
      <c r="WMK2" s="592"/>
      <c r="WML2" s="592"/>
      <c r="WMM2" s="592"/>
      <c r="WMN2" s="592"/>
      <c r="WMO2" s="592"/>
      <c r="WMP2" s="592"/>
      <c r="WMQ2" s="592"/>
      <c r="WMR2" s="592"/>
      <c r="WMS2" s="592" t="s">
        <v>351</v>
      </c>
      <c r="WMT2" s="592"/>
      <c r="WMU2" s="592"/>
      <c r="WMV2" s="592"/>
      <c r="WMW2" s="592"/>
      <c r="WMX2" s="592"/>
      <c r="WMY2" s="592"/>
      <c r="WMZ2" s="592"/>
      <c r="WNA2" s="592"/>
      <c r="WNB2" s="592"/>
      <c r="WNC2" s="592"/>
      <c r="WND2" s="592"/>
      <c r="WNE2" s="592"/>
      <c r="WNF2" s="592"/>
      <c r="WNG2" s="592"/>
      <c r="WNH2" s="592"/>
      <c r="WNI2" s="592" t="s">
        <v>351</v>
      </c>
      <c r="WNJ2" s="592"/>
      <c r="WNK2" s="592"/>
      <c r="WNL2" s="592"/>
      <c r="WNM2" s="592"/>
      <c r="WNN2" s="592"/>
      <c r="WNO2" s="592"/>
      <c r="WNP2" s="592"/>
      <c r="WNQ2" s="592"/>
      <c r="WNR2" s="592"/>
      <c r="WNS2" s="592"/>
      <c r="WNT2" s="592"/>
      <c r="WNU2" s="592"/>
      <c r="WNV2" s="592"/>
      <c r="WNW2" s="592"/>
      <c r="WNX2" s="592"/>
      <c r="WNY2" s="592" t="s">
        <v>351</v>
      </c>
      <c r="WNZ2" s="592"/>
      <c r="WOA2" s="592"/>
      <c r="WOB2" s="592"/>
      <c r="WOC2" s="592"/>
      <c r="WOD2" s="592"/>
      <c r="WOE2" s="592"/>
      <c r="WOF2" s="592"/>
      <c r="WOG2" s="592"/>
      <c r="WOH2" s="592"/>
      <c r="WOI2" s="592"/>
      <c r="WOJ2" s="592"/>
      <c r="WOK2" s="592"/>
      <c r="WOL2" s="592"/>
      <c r="WOM2" s="592"/>
      <c r="WON2" s="592"/>
      <c r="WOO2" s="592" t="s">
        <v>351</v>
      </c>
      <c r="WOP2" s="592"/>
      <c r="WOQ2" s="592"/>
      <c r="WOR2" s="592"/>
      <c r="WOS2" s="592"/>
      <c r="WOT2" s="592"/>
      <c r="WOU2" s="592"/>
      <c r="WOV2" s="592"/>
      <c r="WOW2" s="592"/>
      <c r="WOX2" s="592"/>
      <c r="WOY2" s="592"/>
      <c r="WOZ2" s="592"/>
      <c r="WPA2" s="592"/>
      <c r="WPB2" s="592"/>
      <c r="WPC2" s="592"/>
      <c r="WPD2" s="592"/>
      <c r="WPE2" s="592" t="s">
        <v>351</v>
      </c>
      <c r="WPF2" s="592"/>
      <c r="WPG2" s="592"/>
      <c r="WPH2" s="592"/>
      <c r="WPI2" s="592"/>
      <c r="WPJ2" s="592"/>
      <c r="WPK2" s="592"/>
      <c r="WPL2" s="592"/>
      <c r="WPM2" s="592"/>
      <c r="WPN2" s="592"/>
      <c r="WPO2" s="592"/>
      <c r="WPP2" s="592"/>
      <c r="WPQ2" s="592"/>
      <c r="WPR2" s="592"/>
      <c r="WPS2" s="592"/>
      <c r="WPT2" s="592"/>
      <c r="WPU2" s="592" t="s">
        <v>351</v>
      </c>
      <c r="WPV2" s="592"/>
      <c r="WPW2" s="592"/>
      <c r="WPX2" s="592"/>
      <c r="WPY2" s="592"/>
      <c r="WPZ2" s="592"/>
      <c r="WQA2" s="592"/>
      <c r="WQB2" s="592"/>
      <c r="WQC2" s="592"/>
      <c r="WQD2" s="592"/>
      <c r="WQE2" s="592"/>
      <c r="WQF2" s="592"/>
      <c r="WQG2" s="592"/>
      <c r="WQH2" s="592"/>
      <c r="WQI2" s="592"/>
      <c r="WQJ2" s="592"/>
      <c r="WQK2" s="592" t="s">
        <v>351</v>
      </c>
      <c r="WQL2" s="592"/>
      <c r="WQM2" s="592"/>
      <c r="WQN2" s="592"/>
      <c r="WQO2" s="592"/>
      <c r="WQP2" s="592"/>
      <c r="WQQ2" s="592"/>
      <c r="WQR2" s="592"/>
      <c r="WQS2" s="592"/>
      <c r="WQT2" s="592"/>
      <c r="WQU2" s="592"/>
      <c r="WQV2" s="592"/>
      <c r="WQW2" s="592"/>
      <c r="WQX2" s="592"/>
      <c r="WQY2" s="592"/>
      <c r="WQZ2" s="592"/>
      <c r="WRA2" s="592" t="s">
        <v>351</v>
      </c>
      <c r="WRB2" s="592"/>
      <c r="WRC2" s="592"/>
      <c r="WRD2" s="592"/>
      <c r="WRE2" s="592"/>
      <c r="WRF2" s="592"/>
      <c r="WRG2" s="592"/>
      <c r="WRH2" s="592"/>
      <c r="WRI2" s="592"/>
      <c r="WRJ2" s="592"/>
      <c r="WRK2" s="592"/>
      <c r="WRL2" s="592"/>
      <c r="WRM2" s="592"/>
      <c r="WRN2" s="592"/>
      <c r="WRO2" s="592"/>
      <c r="WRP2" s="592"/>
      <c r="WRQ2" s="592" t="s">
        <v>351</v>
      </c>
      <c r="WRR2" s="592"/>
      <c r="WRS2" s="592"/>
      <c r="WRT2" s="592"/>
      <c r="WRU2" s="592"/>
      <c r="WRV2" s="592"/>
      <c r="WRW2" s="592"/>
      <c r="WRX2" s="592"/>
      <c r="WRY2" s="592"/>
      <c r="WRZ2" s="592"/>
      <c r="WSA2" s="592"/>
      <c r="WSB2" s="592"/>
      <c r="WSC2" s="592"/>
      <c r="WSD2" s="592"/>
      <c r="WSE2" s="592"/>
      <c r="WSF2" s="592"/>
      <c r="WSG2" s="592" t="s">
        <v>351</v>
      </c>
      <c r="WSH2" s="592"/>
      <c r="WSI2" s="592"/>
      <c r="WSJ2" s="592"/>
      <c r="WSK2" s="592"/>
      <c r="WSL2" s="592"/>
      <c r="WSM2" s="592"/>
      <c r="WSN2" s="592"/>
      <c r="WSO2" s="592"/>
      <c r="WSP2" s="592"/>
      <c r="WSQ2" s="592"/>
      <c r="WSR2" s="592"/>
      <c r="WSS2" s="592"/>
      <c r="WST2" s="592"/>
      <c r="WSU2" s="592"/>
      <c r="WSV2" s="592"/>
      <c r="WSW2" s="592" t="s">
        <v>351</v>
      </c>
      <c r="WSX2" s="592"/>
      <c r="WSY2" s="592"/>
      <c r="WSZ2" s="592"/>
      <c r="WTA2" s="592"/>
      <c r="WTB2" s="592"/>
      <c r="WTC2" s="592"/>
      <c r="WTD2" s="592"/>
      <c r="WTE2" s="592"/>
      <c r="WTF2" s="592"/>
      <c r="WTG2" s="592"/>
      <c r="WTH2" s="592"/>
      <c r="WTI2" s="592"/>
      <c r="WTJ2" s="592"/>
      <c r="WTK2" s="592"/>
      <c r="WTL2" s="592"/>
      <c r="WTM2" s="592" t="s">
        <v>351</v>
      </c>
      <c r="WTN2" s="592"/>
      <c r="WTO2" s="592"/>
      <c r="WTP2" s="592"/>
      <c r="WTQ2" s="592"/>
      <c r="WTR2" s="592"/>
      <c r="WTS2" s="592"/>
      <c r="WTT2" s="592"/>
      <c r="WTU2" s="592"/>
      <c r="WTV2" s="592"/>
      <c r="WTW2" s="592"/>
      <c r="WTX2" s="592"/>
      <c r="WTY2" s="592"/>
      <c r="WTZ2" s="592"/>
      <c r="WUA2" s="592"/>
      <c r="WUB2" s="592"/>
      <c r="WUC2" s="592" t="s">
        <v>351</v>
      </c>
      <c r="WUD2" s="592"/>
      <c r="WUE2" s="592"/>
      <c r="WUF2" s="592"/>
      <c r="WUG2" s="592"/>
      <c r="WUH2" s="592"/>
      <c r="WUI2" s="592"/>
      <c r="WUJ2" s="592"/>
      <c r="WUK2" s="592"/>
      <c r="WUL2" s="592"/>
      <c r="WUM2" s="592"/>
      <c r="WUN2" s="592"/>
      <c r="WUO2" s="592"/>
      <c r="WUP2" s="592"/>
      <c r="WUQ2" s="592"/>
      <c r="WUR2" s="592"/>
      <c r="WUS2" s="592" t="s">
        <v>351</v>
      </c>
      <c r="WUT2" s="592"/>
      <c r="WUU2" s="592"/>
      <c r="WUV2" s="592"/>
      <c r="WUW2" s="592"/>
      <c r="WUX2" s="592"/>
      <c r="WUY2" s="592"/>
      <c r="WUZ2" s="592"/>
      <c r="WVA2" s="592"/>
      <c r="WVB2" s="592"/>
      <c r="WVC2" s="592"/>
      <c r="WVD2" s="592"/>
      <c r="WVE2" s="592"/>
      <c r="WVF2" s="592"/>
      <c r="WVG2" s="592"/>
      <c r="WVH2" s="592"/>
      <c r="WVI2" s="592" t="s">
        <v>351</v>
      </c>
      <c r="WVJ2" s="592"/>
      <c r="WVK2" s="592"/>
      <c r="WVL2" s="592"/>
      <c r="WVM2" s="592"/>
      <c r="WVN2" s="592"/>
      <c r="WVO2" s="592"/>
      <c r="WVP2" s="592"/>
      <c r="WVQ2" s="592"/>
      <c r="WVR2" s="592"/>
      <c r="WVS2" s="592"/>
      <c r="WVT2" s="592"/>
      <c r="WVU2" s="592"/>
      <c r="WVV2" s="592"/>
      <c r="WVW2" s="592"/>
      <c r="WVX2" s="592"/>
      <c r="WVY2" s="592" t="s">
        <v>351</v>
      </c>
      <c r="WVZ2" s="592"/>
      <c r="WWA2" s="592"/>
      <c r="WWB2" s="592"/>
      <c r="WWC2" s="592"/>
      <c r="WWD2" s="592"/>
      <c r="WWE2" s="592"/>
      <c r="WWF2" s="592"/>
      <c r="WWG2" s="592"/>
      <c r="WWH2" s="592"/>
      <c r="WWI2" s="592"/>
      <c r="WWJ2" s="592"/>
      <c r="WWK2" s="592"/>
      <c r="WWL2" s="592"/>
      <c r="WWM2" s="592"/>
      <c r="WWN2" s="592"/>
      <c r="WWO2" s="592" t="s">
        <v>351</v>
      </c>
      <c r="WWP2" s="592"/>
      <c r="WWQ2" s="592"/>
      <c r="WWR2" s="592"/>
      <c r="WWS2" s="592"/>
      <c r="WWT2" s="592"/>
      <c r="WWU2" s="592"/>
      <c r="WWV2" s="592"/>
      <c r="WWW2" s="592"/>
      <c r="WWX2" s="592"/>
      <c r="WWY2" s="592"/>
      <c r="WWZ2" s="592"/>
      <c r="WXA2" s="592"/>
      <c r="WXB2" s="592"/>
      <c r="WXC2" s="592"/>
      <c r="WXD2" s="592"/>
      <c r="WXE2" s="592" t="s">
        <v>351</v>
      </c>
      <c r="WXF2" s="592"/>
      <c r="WXG2" s="592"/>
      <c r="WXH2" s="592"/>
      <c r="WXI2" s="592"/>
      <c r="WXJ2" s="592"/>
      <c r="WXK2" s="592"/>
      <c r="WXL2" s="592"/>
      <c r="WXM2" s="592"/>
      <c r="WXN2" s="592"/>
      <c r="WXO2" s="592"/>
      <c r="WXP2" s="592"/>
      <c r="WXQ2" s="592"/>
      <c r="WXR2" s="592"/>
      <c r="WXS2" s="592"/>
      <c r="WXT2" s="592"/>
      <c r="WXU2" s="592" t="s">
        <v>351</v>
      </c>
      <c r="WXV2" s="592"/>
      <c r="WXW2" s="592"/>
      <c r="WXX2" s="592"/>
      <c r="WXY2" s="592"/>
      <c r="WXZ2" s="592"/>
      <c r="WYA2" s="592"/>
      <c r="WYB2" s="592"/>
      <c r="WYC2" s="592"/>
      <c r="WYD2" s="592"/>
      <c r="WYE2" s="592"/>
      <c r="WYF2" s="592"/>
      <c r="WYG2" s="592"/>
      <c r="WYH2" s="592"/>
      <c r="WYI2" s="592"/>
      <c r="WYJ2" s="592"/>
      <c r="WYK2" s="592" t="s">
        <v>351</v>
      </c>
      <c r="WYL2" s="592"/>
      <c r="WYM2" s="592"/>
      <c r="WYN2" s="592"/>
      <c r="WYO2" s="592"/>
      <c r="WYP2" s="592"/>
      <c r="WYQ2" s="592"/>
      <c r="WYR2" s="592"/>
      <c r="WYS2" s="592"/>
      <c r="WYT2" s="592"/>
      <c r="WYU2" s="592"/>
      <c r="WYV2" s="592"/>
      <c r="WYW2" s="592"/>
      <c r="WYX2" s="592"/>
      <c r="WYY2" s="592"/>
      <c r="WYZ2" s="592"/>
      <c r="WZA2" s="592" t="s">
        <v>351</v>
      </c>
      <c r="WZB2" s="592"/>
      <c r="WZC2" s="592"/>
      <c r="WZD2" s="592"/>
      <c r="WZE2" s="592"/>
      <c r="WZF2" s="592"/>
      <c r="WZG2" s="592"/>
      <c r="WZH2" s="592"/>
      <c r="WZI2" s="592"/>
      <c r="WZJ2" s="592"/>
      <c r="WZK2" s="592"/>
      <c r="WZL2" s="592"/>
      <c r="WZM2" s="592"/>
      <c r="WZN2" s="592"/>
      <c r="WZO2" s="592"/>
      <c r="WZP2" s="592"/>
      <c r="WZQ2" s="592" t="s">
        <v>351</v>
      </c>
      <c r="WZR2" s="592"/>
      <c r="WZS2" s="592"/>
      <c r="WZT2" s="592"/>
      <c r="WZU2" s="592"/>
      <c r="WZV2" s="592"/>
      <c r="WZW2" s="592"/>
      <c r="WZX2" s="592"/>
      <c r="WZY2" s="592"/>
      <c r="WZZ2" s="592"/>
      <c r="XAA2" s="592"/>
      <c r="XAB2" s="592"/>
      <c r="XAC2" s="592"/>
      <c r="XAD2" s="592"/>
      <c r="XAE2" s="592"/>
      <c r="XAF2" s="592"/>
      <c r="XAG2" s="592" t="s">
        <v>351</v>
      </c>
      <c r="XAH2" s="592"/>
      <c r="XAI2" s="592"/>
      <c r="XAJ2" s="592"/>
      <c r="XAK2" s="592"/>
      <c r="XAL2" s="592"/>
      <c r="XAM2" s="592"/>
      <c r="XAN2" s="592"/>
      <c r="XAO2" s="592"/>
      <c r="XAP2" s="592"/>
      <c r="XAQ2" s="592"/>
      <c r="XAR2" s="592"/>
      <c r="XAS2" s="592"/>
      <c r="XAT2" s="592"/>
      <c r="XAU2" s="592"/>
      <c r="XAV2" s="592"/>
      <c r="XAW2" s="592" t="s">
        <v>351</v>
      </c>
      <c r="XAX2" s="592"/>
      <c r="XAY2" s="592"/>
      <c r="XAZ2" s="592"/>
      <c r="XBA2" s="592"/>
      <c r="XBB2" s="592"/>
      <c r="XBC2" s="592"/>
      <c r="XBD2" s="592"/>
      <c r="XBE2" s="592"/>
      <c r="XBF2" s="592"/>
      <c r="XBG2" s="592"/>
      <c r="XBH2" s="592"/>
      <c r="XBI2" s="592"/>
      <c r="XBJ2" s="592"/>
      <c r="XBK2" s="592"/>
      <c r="XBL2" s="592"/>
      <c r="XBM2" s="592" t="s">
        <v>351</v>
      </c>
      <c r="XBN2" s="592"/>
      <c r="XBO2" s="592"/>
      <c r="XBP2" s="592"/>
      <c r="XBQ2" s="592"/>
      <c r="XBR2" s="592"/>
      <c r="XBS2" s="592"/>
      <c r="XBT2" s="592"/>
      <c r="XBU2" s="592"/>
      <c r="XBV2" s="592"/>
      <c r="XBW2" s="592"/>
      <c r="XBX2" s="592"/>
      <c r="XBY2" s="592"/>
      <c r="XBZ2" s="592"/>
      <c r="XCA2" s="592"/>
      <c r="XCB2" s="592"/>
      <c r="XCC2" s="592" t="s">
        <v>351</v>
      </c>
      <c r="XCD2" s="592"/>
      <c r="XCE2" s="592"/>
      <c r="XCF2" s="592"/>
      <c r="XCG2" s="592"/>
      <c r="XCH2" s="592"/>
      <c r="XCI2" s="592"/>
      <c r="XCJ2" s="592"/>
      <c r="XCK2" s="592"/>
      <c r="XCL2" s="592"/>
      <c r="XCM2" s="592"/>
      <c r="XCN2" s="592"/>
      <c r="XCO2" s="592"/>
      <c r="XCP2" s="592"/>
      <c r="XCQ2" s="592"/>
      <c r="XCR2" s="592"/>
      <c r="XCS2" s="592" t="s">
        <v>351</v>
      </c>
      <c r="XCT2" s="592"/>
      <c r="XCU2" s="592"/>
      <c r="XCV2" s="592"/>
      <c r="XCW2" s="592"/>
      <c r="XCX2" s="592"/>
      <c r="XCY2" s="592"/>
      <c r="XCZ2" s="592"/>
      <c r="XDA2" s="592"/>
      <c r="XDB2" s="592"/>
      <c r="XDC2" s="592"/>
      <c r="XDD2" s="592"/>
      <c r="XDE2" s="592"/>
      <c r="XDF2" s="592"/>
      <c r="XDG2" s="592"/>
      <c r="XDH2" s="592"/>
      <c r="XDI2" s="592" t="s">
        <v>351</v>
      </c>
      <c r="XDJ2" s="592"/>
      <c r="XDK2" s="592"/>
      <c r="XDL2" s="592"/>
      <c r="XDM2" s="592"/>
      <c r="XDN2" s="592"/>
      <c r="XDO2" s="592"/>
      <c r="XDP2" s="592"/>
      <c r="XDQ2" s="592"/>
      <c r="XDR2" s="592"/>
      <c r="XDS2" s="592"/>
      <c r="XDT2" s="592"/>
      <c r="XDU2" s="592"/>
      <c r="XDV2" s="592"/>
      <c r="XDW2" s="592"/>
      <c r="XDX2" s="592"/>
      <c r="XDY2" s="592" t="s">
        <v>351</v>
      </c>
      <c r="XDZ2" s="592"/>
      <c r="XEA2" s="592"/>
      <c r="XEB2" s="592"/>
      <c r="XEC2" s="592"/>
      <c r="XED2" s="592"/>
      <c r="XEE2" s="592"/>
      <c r="XEF2" s="592"/>
      <c r="XEG2" s="592"/>
      <c r="XEH2" s="592"/>
      <c r="XEI2" s="592"/>
      <c r="XEJ2" s="592"/>
      <c r="XEK2" s="592"/>
      <c r="XEL2" s="592"/>
      <c r="XEM2" s="592"/>
      <c r="XEN2" s="592"/>
    </row>
    <row r="3" spans="1:16368" ht="16.5" customHeight="1">
      <c r="A3" s="120"/>
      <c r="B3" s="575">
        <v>2008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179"/>
    </row>
    <row r="4" spans="1:16368" ht="15" customHeight="1" thickBot="1">
      <c r="A4" s="121"/>
      <c r="B4" s="577" t="s">
        <v>350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</row>
    <row r="5" spans="1:16368" ht="21" customHeight="1">
      <c r="A5" s="331"/>
      <c r="B5" s="586" t="s">
        <v>370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371</v>
      </c>
      <c r="I5" s="584" t="s">
        <v>139</v>
      </c>
      <c r="J5" s="539" t="s">
        <v>82</v>
      </c>
      <c r="K5" s="539" t="s">
        <v>380</v>
      </c>
      <c r="L5" s="539" t="s">
        <v>37</v>
      </c>
      <c r="M5" s="539" t="s">
        <v>373</v>
      </c>
      <c r="N5" s="539" t="s">
        <v>374</v>
      </c>
      <c r="O5" s="581" t="s">
        <v>86</v>
      </c>
      <c r="P5" s="332"/>
    </row>
    <row r="6" spans="1:16368" ht="27.75" customHeight="1">
      <c r="A6" s="333" t="s">
        <v>204</v>
      </c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82"/>
      <c r="P6" s="334" t="s">
        <v>9</v>
      </c>
    </row>
    <row r="7" spans="1:16368" ht="20.25" customHeight="1">
      <c r="A7" s="335"/>
      <c r="B7" s="583" t="s">
        <v>375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376</v>
      </c>
      <c r="I7" s="541" t="s">
        <v>142</v>
      </c>
      <c r="J7" s="541" t="s">
        <v>101</v>
      </c>
      <c r="K7" s="541" t="s">
        <v>118</v>
      </c>
      <c r="L7" s="541" t="s">
        <v>368</v>
      </c>
      <c r="M7" s="594" t="s">
        <v>378</v>
      </c>
      <c r="N7" s="541" t="s">
        <v>379</v>
      </c>
      <c r="O7" s="580" t="s">
        <v>105</v>
      </c>
      <c r="P7" s="336"/>
    </row>
    <row r="8" spans="1:16368" ht="31.5" customHeight="1" thickBot="1">
      <c r="A8" s="334" t="s">
        <v>206</v>
      </c>
      <c r="B8" s="583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94"/>
      <c r="N8" s="541"/>
      <c r="O8" s="580"/>
      <c r="P8" s="337" t="s">
        <v>207</v>
      </c>
    </row>
    <row r="9" spans="1:16368" ht="18" customHeight="1">
      <c r="A9" s="338" t="s">
        <v>318</v>
      </c>
      <c r="B9" s="339">
        <v>4.5087321726974539</v>
      </c>
      <c r="C9" s="340">
        <v>5.7206728937523499</v>
      </c>
      <c r="D9" s="340" t="s">
        <v>21</v>
      </c>
      <c r="E9" s="340">
        <v>3.7469132758558925</v>
      </c>
      <c r="F9" s="341">
        <v>1.9013922894836863</v>
      </c>
      <c r="G9" s="340">
        <v>0.63008366590413012</v>
      </c>
      <c r="H9" s="340">
        <v>12.744710608209509</v>
      </c>
      <c r="I9" s="341">
        <v>0.20192441108266343</v>
      </c>
      <c r="J9" s="341">
        <v>0.90727924663608839</v>
      </c>
      <c r="K9" s="341" t="s">
        <v>21</v>
      </c>
      <c r="L9" s="341">
        <v>1.3729194037514239</v>
      </c>
      <c r="M9" s="340">
        <v>9.5697439818564067</v>
      </c>
      <c r="N9" s="340">
        <v>0.89648150405706473</v>
      </c>
      <c r="O9" s="342">
        <v>9.7739019711307566</v>
      </c>
      <c r="P9" s="343" t="s">
        <v>209</v>
      </c>
    </row>
    <row r="10" spans="1:16368" ht="18" customHeight="1">
      <c r="A10" s="344" t="s">
        <v>210</v>
      </c>
      <c r="B10" s="345">
        <v>0.25930984263472129</v>
      </c>
      <c r="C10" s="346">
        <v>13.283858766340428</v>
      </c>
      <c r="D10" s="346" t="s">
        <v>21</v>
      </c>
      <c r="E10" s="346">
        <v>12.161108089444319</v>
      </c>
      <c r="F10" s="347">
        <v>2.1416743556510878</v>
      </c>
      <c r="G10" s="346">
        <v>6.8002363053505004</v>
      </c>
      <c r="H10" s="346">
        <v>1.3641026747268368</v>
      </c>
      <c r="I10" s="347">
        <v>7.901349656684617E-2</v>
      </c>
      <c r="J10" s="347">
        <v>0.26164050820233375</v>
      </c>
      <c r="K10" s="347" t="s">
        <v>21</v>
      </c>
      <c r="L10" s="347">
        <v>28.801909808961547</v>
      </c>
      <c r="M10" s="346">
        <v>9.2963059000913439</v>
      </c>
      <c r="N10" s="346">
        <v>2.7016897082029803</v>
      </c>
      <c r="O10" s="348">
        <v>9.1026297038433057</v>
      </c>
      <c r="P10" s="349" t="s">
        <v>211</v>
      </c>
    </row>
    <row r="11" spans="1:16368" ht="18" customHeight="1">
      <c r="A11" s="350" t="s">
        <v>319</v>
      </c>
      <c r="B11" s="345" t="s">
        <v>115</v>
      </c>
      <c r="C11" s="346">
        <v>2.9339591563347738</v>
      </c>
      <c r="D11" s="346" t="s">
        <v>21</v>
      </c>
      <c r="E11" s="346">
        <v>2.7825535694460171</v>
      </c>
      <c r="F11" s="347">
        <v>0.29424368249465632</v>
      </c>
      <c r="G11" s="346">
        <v>0.6392264324413488</v>
      </c>
      <c r="H11" s="346">
        <v>6.7733209338279279</v>
      </c>
      <c r="I11" s="347">
        <v>13.10441482638843</v>
      </c>
      <c r="J11" s="347" t="s">
        <v>115</v>
      </c>
      <c r="K11" s="347" t="s">
        <v>21</v>
      </c>
      <c r="L11" s="347" t="s">
        <v>115</v>
      </c>
      <c r="M11" s="346">
        <v>1.7520249324670885</v>
      </c>
      <c r="N11" s="346">
        <v>0.99005646708507611</v>
      </c>
      <c r="O11" s="348" t="s">
        <v>115</v>
      </c>
      <c r="P11" s="351" t="s">
        <v>334</v>
      </c>
    </row>
    <row r="12" spans="1:16368" ht="27.75" customHeight="1">
      <c r="A12" s="350" t="s">
        <v>320</v>
      </c>
      <c r="B12" s="345">
        <v>4.5736002539528213</v>
      </c>
      <c r="C12" s="346">
        <v>5.1333166691271446</v>
      </c>
      <c r="D12" s="346" t="s">
        <v>21</v>
      </c>
      <c r="E12" s="346">
        <v>8.4493082161679549</v>
      </c>
      <c r="F12" s="347">
        <v>3.720572678035186</v>
      </c>
      <c r="G12" s="346">
        <v>9.7489383521793673</v>
      </c>
      <c r="H12" s="346">
        <v>3.7566927524138953</v>
      </c>
      <c r="I12" s="347">
        <v>18.369721718475304</v>
      </c>
      <c r="J12" s="347">
        <v>0.38343170511658575</v>
      </c>
      <c r="K12" s="347" t="s">
        <v>21</v>
      </c>
      <c r="L12" s="347">
        <v>0.46921562962862945</v>
      </c>
      <c r="M12" s="346">
        <v>22.541765113201411</v>
      </c>
      <c r="N12" s="346">
        <v>6.1374434136170404</v>
      </c>
      <c r="O12" s="348">
        <v>4.6054872670902247</v>
      </c>
      <c r="P12" s="351" t="s">
        <v>335</v>
      </c>
    </row>
    <row r="13" spans="1:16368" ht="18" customHeight="1">
      <c r="A13" s="352" t="s">
        <v>321</v>
      </c>
      <c r="B13" s="345">
        <v>15.062125282585908</v>
      </c>
      <c r="C13" s="346">
        <v>13.313855245542289</v>
      </c>
      <c r="D13" s="346" t="s">
        <v>21</v>
      </c>
      <c r="E13" s="346">
        <v>1.6315290823333981</v>
      </c>
      <c r="F13" s="347">
        <v>1.9481116271051673</v>
      </c>
      <c r="G13" s="346">
        <v>6.7396894528278004</v>
      </c>
      <c r="H13" s="346">
        <v>26.658293237985426</v>
      </c>
      <c r="I13" s="361">
        <v>13.707469355534174</v>
      </c>
      <c r="J13" s="353">
        <v>14.635543276795596</v>
      </c>
      <c r="K13" s="347" t="s">
        <v>21</v>
      </c>
      <c r="L13" s="347">
        <v>45.390784760374721</v>
      </c>
      <c r="M13" s="346">
        <v>1.4565353807262216</v>
      </c>
      <c r="N13" s="346">
        <v>5.7478247267534543</v>
      </c>
      <c r="O13" s="348">
        <v>74.127818217565661</v>
      </c>
      <c r="P13" s="349" t="s">
        <v>217</v>
      </c>
    </row>
    <row r="14" spans="1:16368" ht="18" customHeight="1">
      <c r="A14" s="350" t="s">
        <v>322</v>
      </c>
      <c r="B14" s="345">
        <v>2.8196093530487483</v>
      </c>
      <c r="C14" s="346">
        <v>7.2144777275104595</v>
      </c>
      <c r="D14" s="346" t="s">
        <v>21</v>
      </c>
      <c r="E14" s="346">
        <v>20.600973159013829</v>
      </c>
      <c r="F14" s="347">
        <v>2.8723859205776985</v>
      </c>
      <c r="G14" s="346">
        <v>6.2504555399411021</v>
      </c>
      <c r="H14" s="346">
        <v>3.2968185318437149</v>
      </c>
      <c r="I14" s="346">
        <v>12.529105181128338</v>
      </c>
      <c r="J14" s="347">
        <v>1.9719796831800533</v>
      </c>
      <c r="K14" s="347" t="s">
        <v>21</v>
      </c>
      <c r="L14" s="347">
        <v>0.17441495672528418</v>
      </c>
      <c r="M14" s="346">
        <v>6.9084442933353776</v>
      </c>
      <c r="N14" s="346">
        <v>2.758611586676543</v>
      </c>
      <c r="O14" s="348">
        <v>0.17673334983271785</v>
      </c>
      <c r="P14" s="351" t="s">
        <v>336</v>
      </c>
    </row>
    <row r="15" spans="1:16368" ht="19.5" customHeight="1">
      <c r="A15" s="344" t="s">
        <v>323</v>
      </c>
      <c r="B15" s="345">
        <v>4.0576507056995936</v>
      </c>
      <c r="C15" s="346">
        <v>3.9344841986506598</v>
      </c>
      <c r="D15" s="346" t="s">
        <v>21</v>
      </c>
      <c r="E15" s="346">
        <v>4.2528525665039316</v>
      </c>
      <c r="F15" s="347">
        <v>18.730617083733357</v>
      </c>
      <c r="G15" s="346">
        <v>4.3539388700563526</v>
      </c>
      <c r="H15" s="346">
        <v>6.3175804176466981</v>
      </c>
      <c r="I15" s="346">
        <v>3.2537286669155918</v>
      </c>
      <c r="J15" s="347">
        <v>13.425450318826149</v>
      </c>
      <c r="K15" s="347" t="s">
        <v>21</v>
      </c>
      <c r="L15" s="347" t="s">
        <v>115</v>
      </c>
      <c r="M15" s="346">
        <v>3.1242973692726435</v>
      </c>
      <c r="N15" s="346">
        <v>3.8322794383382273</v>
      </c>
      <c r="O15" s="348">
        <v>0.13415425039529388</v>
      </c>
      <c r="P15" s="349" t="s">
        <v>337</v>
      </c>
    </row>
    <row r="16" spans="1:16368" ht="18" customHeight="1">
      <c r="A16" s="350" t="s">
        <v>324</v>
      </c>
      <c r="B16" s="345" t="s">
        <v>115</v>
      </c>
      <c r="C16" s="346" t="s">
        <v>115</v>
      </c>
      <c r="D16" s="346" t="s">
        <v>21</v>
      </c>
      <c r="E16" s="346">
        <v>0.15998955531736186</v>
      </c>
      <c r="F16" s="347">
        <v>0.13646464778164943</v>
      </c>
      <c r="G16" s="346">
        <v>0.33271997943836562</v>
      </c>
      <c r="H16" s="346" t="s">
        <v>115</v>
      </c>
      <c r="I16" s="347" t="s">
        <v>115</v>
      </c>
      <c r="J16" s="347" t="s">
        <v>115</v>
      </c>
      <c r="K16" s="347" t="s">
        <v>21</v>
      </c>
      <c r="L16" s="347">
        <v>1.7985605340583781</v>
      </c>
      <c r="M16" s="346">
        <v>0.3441826214445583</v>
      </c>
      <c r="N16" s="346">
        <v>0.24871916880506192</v>
      </c>
      <c r="O16" s="348">
        <v>0.17617450811061308</v>
      </c>
      <c r="P16" s="351" t="s">
        <v>338</v>
      </c>
    </row>
    <row r="17" spans="1:16" ht="18" customHeight="1">
      <c r="A17" s="350" t="s">
        <v>325</v>
      </c>
      <c r="B17" s="345">
        <v>5.9451316117420466E-2</v>
      </c>
      <c r="C17" s="346">
        <v>0.40354977004771753</v>
      </c>
      <c r="D17" s="346" t="s">
        <v>21</v>
      </c>
      <c r="E17" s="346">
        <v>0.67616042601492266</v>
      </c>
      <c r="F17" s="347">
        <v>0.12549473318411128</v>
      </c>
      <c r="G17" s="346">
        <v>1.8917215126099851</v>
      </c>
      <c r="H17" s="346" t="s">
        <v>115</v>
      </c>
      <c r="I17" s="347">
        <v>0.31602081298548534</v>
      </c>
      <c r="J17" s="347">
        <v>0.38731834820000971</v>
      </c>
      <c r="K17" s="347" t="s">
        <v>21</v>
      </c>
      <c r="L17" s="347" t="s">
        <v>115</v>
      </c>
      <c r="M17" s="346">
        <v>0.17970381816585337</v>
      </c>
      <c r="N17" s="346">
        <v>0.46801201923930791</v>
      </c>
      <c r="O17" s="348" t="s">
        <v>115</v>
      </c>
      <c r="P17" s="351" t="s">
        <v>339</v>
      </c>
    </row>
    <row r="18" spans="1:16" ht="27" customHeight="1">
      <c r="A18" s="350" t="s">
        <v>326</v>
      </c>
      <c r="B18" s="345">
        <v>2.2565101388921183</v>
      </c>
      <c r="C18" s="346">
        <v>2.9897434001485772</v>
      </c>
      <c r="D18" s="346" t="s">
        <v>21</v>
      </c>
      <c r="E18" s="346">
        <v>5.6163270362698707</v>
      </c>
      <c r="F18" s="347">
        <v>2.1754735982905418</v>
      </c>
      <c r="G18" s="346">
        <v>7.354940098895324</v>
      </c>
      <c r="H18" s="346">
        <v>0.85662575779571604</v>
      </c>
      <c r="I18" s="347">
        <v>2.4670002992789932</v>
      </c>
      <c r="J18" s="347">
        <v>0.50409359770182216</v>
      </c>
      <c r="K18" s="347" t="s">
        <v>21</v>
      </c>
      <c r="L18" s="347" t="s">
        <v>115</v>
      </c>
      <c r="M18" s="346">
        <v>1.4456578561660982</v>
      </c>
      <c r="N18" s="346">
        <v>1.0691840881576731</v>
      </c>
      <c r="O18" s="348">
        <v>8.1996044982645441E-2</v>
      </c>
      <c r="P18" s="351" t="s">
        <v>340</v>
      </c>
    </row>
    <row r="19" spans="1:16" ht="18" customHeight="1">
      <c r="A19" s="350" t="s">
        <v>327</v>
      </c>
      <c r="B19" s="345">
        <v>0.35617813948335458</v>
      </c>
      <c r="C19" s="346">
        <v>3.4915487071234041</v>
      </c>
      <c r="D19" s="346" t="s">
        <v>21</v>
      </c>
      <c r="E19" s="346">
        <v>1.4345884886342031</v>
      </c>
      <c r="F19" s="347">
        <v>1.6427609467770892</v>
      </c>
      <c r="G19" s="346">
        <v>4.7752094205020468</v>
      </c>
      <c r="H19" s="346">
        <v>0.16170964343855315</v>
      </c>
      <c r="I19" s="346">
        <v>0.73373765487338471</v>
      </c>
      <c r="J19" s="347">
        <v>0.37656536204830704</v>
      </c>
      <c r="K19" s="347" t="s">
        <v>21</v>
      </c>
      <c r="L19" s="347">
        <v>5.1195809780516131</v>
      </c>
      <c r="M19" s="346">
        <v>19.090208160350468</v>
      </c>
      <c r="N19" s="346">
        <v>6.1053657787092757</v>
      </c>
      <c r="O19" s="348">
        <v>0.16468791984398587</v>
      </c>
      <c r="P19" s="349" t="s">
        <v>341</v>
      </c>
    </row>
    <row r="20" spans="1:16" ht="18" customHeight="1">
      <c r="A20" s="350" t="s">
        <v>328</v>
      </c>
      <c r="B20" s="354" t="s">
        <v>115</v>
      </c>
      <c r="C20" s="347" t="s">
        <v>115</v>
      </c>
      <c r="D20" s="347" t="s">
        <v>21</v>
      </c>
      <c r="E20" s="347">
        <v>9.4203980889932801E-2</v>
      </c>
      <c r="F20" s="347">
        <v>0.13630066196072371</v>
      </c>
      <c r="G20" s="347">
        <v>1.1247520903688948</v>
      </c>
      <c r="H20" s="347">
        <v>7.4165052674414478E-2</v>
      </c>
      <c r="I20" s="347">
        <v>2.5865306385732709</v>
      </c>
      <c r="J20" s="347">
        <v>7.0043008033940465E-2</v>
      </c>
      <c r="K20" s="347" t="s">
        <v>21</v>
      </c>
      <c r="L20" s="347" t="s">
        <v>115</v>
      </c>
      <c r="M20" s="347">
        <v>2.1394628421104196</v>
      </c>
      <c r="N20" s="347">
        <v>0.56484495349508312</v>
      </c>
      <c r="O20" s="355" t="s">
        <v>115</v>
      </c>
      <c r="P20" s="351" t="s">
        <v>342</v>
      </c>
    </row>
    <row r="21" spans="1:16" ht="20.25" customHeight="1">
      <c r="A21" s="350" t="s">
        <v>232</v>
      </c>
      <c r="B21" s="354">
        <v>0.50737666803815906</v>
      </c>
      <c r="C21" s="347">
        <v>4.3090204051389778</v>
      </c>
      <c r="D21" s="347" t="s">
        <v>21</v>
      </c>
      <c r="E21" s="347">
        <v>0.7750039356078211</v>
      </c>
      <c r="F21" s="347">
        <v>5.530357724307315</v>
      </c>
      <c r="G21" s="347">
        <v>3.023250758593881</v>
      </c>
      <c r="H21" s="347">
        <v>4.7215629465608524</v>
      </c>
      <c r="I21" s="347">
        <v>21.247507500129558</v>
      </c>
      <c r="J21" s="347">
        <v>0.2499376809709348</v>
      </c>
      <c r="K21" s="347" t="s">
        <v>21</v>
      </c>
      <c r="L21" s="347" t="s">
        <v>115</v>
      </c>
      <c r="M21" s="347">
        <v>1.0266486180180385</v>
      </c>
      <c r="N21" s="347">
        <v>16.281479965316219</v>
      </c>
      <c r="O21" s="355">
        <v>6.487882684450122E-2</v>
      </c>
      <c r="P21" s="351" t="s">
        <v>233</v>
      </c>
    </row>
    <row r="22" spans="1:16" ht="18" customHeight="1">
      <c r="A22" s="350" t="s">
        <v>329</v>
      </c>
      <c r="B22" s="354">
        <v>0.37306367345080876</v>
      </c>
      <c r="C22" s="347" t="s">
        <v>115</v>
      </c>
      <c r="D22" s="347" t="s">
        <v>21</v>
      </c>
      <c r="E22" s="347">
        <v>0.9428791880963634</v>
      </c>
      <c r="F22" s="347">
        <v>2.0084222535023701</v>
      </c>
      <c r="G22" s="347">
        <v>12.100931027736468</v>
      </c>
      <c r="H22" s="347">
        <v>0.42054133539038929</v>
      </c>
      <c r="I22" s="347">
        <v>5.3088018183778243E-2</v>
      </c>
      <c r="J22" s="347">
        <v>0.28386286991701271</v>
      </c>
      <c r="K22" s="347" t="s">
        <v>21</v>
      </c>
      <c r="L22" s="347" t="s">
        <v>115</v>
      </c>
      <c r="M22" s="347" t="s">
        <v>115</v>
      </c>
      <c r="N22" s="347">
        <v>14.376466015354767</v>
      </c>
      <c r="O22" s="355" t="s">
        <v>115</v>
      </c>
      <c r="P22" s="351" t="s">
        <v>235</v>
      </c>
    </row>
    <row r="23" spans="1:16" ht="18" customHeight="1">
      <c r="A23" s="350" t="s">
        <v>330</v>
      </c>
      <c r="B23" s="354">
        <v>46.861610977547457</v>
      </c>
      <c r="C23" s="347">
        <v>21.568874606213605</v>
      </c>
      <c r="D23" s="347" t="s">
        <v>21</v>
      </c>
      <c r="E23" s="347">
        <v>9.6241325930712645</v>
      </c>
      <c r="F23" s="347">
        <v>7.5359171657823021</v>
      </c>
      <c r="G23" s="347">
        <v>9.1092643717257076</v>
      </c>
      <c r="H23" s="347">
        <v>11.655862823639396</v>
      </c>
      <c r="I23" s="347">
        <v>6.9680902386831685</v>
      </c>
      <c r="J23" s="347">
        <v>26.454609328204015</v>
      </c>
      <c r="K23" s="347" t="s">
        <v>21</v>
      </c>
      <c r="L23" s="347">
        <v>0.90317612565124428</v>
      </c>
      <c r="M23" s="347">
        <v>10.510699196689826</v>
      </c>
      <c r="N23" s="347">
        <v>5.472010739591167</v>
      </c>
      <c r="O23" s="355">
        <v>0.76116368723659844</v>
      </c>
      <c r="P23" s="349" t="s">
        <v>343</v>
      </c>
    </row>
    <row r="24" spans="1:16" ht="27.75" customHeight="1">
      <c r="A24" s="350" t="s">
        <v>331</v>
      </c>
      <c r="B24" s="354">
        <v>10.040532098142817</v>
      </c>
      <c r="C24" s="347">
        <v>10.630910176375002</v>
      </c>
      <c r="D24" s="347" t="s">
        <v>21</v>
      </c>
      <c r="E24" s="347">
        <v>18.871586792080645</v>
      </c>
      <c r="F24" s="347">
        <v>21.236729620937556</v>
      </c>
      <c r="G24" s="347">
        <v>18.122369856234791</v>
      </c>
      <c r="H24" s="347">
        <v>19.346638180706073</v>
      </c>
      <c r="I24" s="347">
        <v>0.80728103073989832</v>
      </c>
      <c r="J24" s="347">
        <v>13.483184078907318</v>
      </c>
      <c r="K24" s="347" t="s">
        <v>21</v>
      </c>
      <c r="L24" s="347">
        <v>1.832042991183799</v>
      </c>
      <c r="M24" s="347">
        <v>8.6173243046549199</v>
      </c>
      <c r="N24" s="347">
        <v>20.263353335310924</v>
      </c>
      <c r="O24" s="355">
        <v>0.20095360162316095</v>
      </c>
      <c r="P24" s="351" t="s">
        <v>344</v>
      </c>
    </row>
    <row r="25" spans="1:16" ht="18" customHeight="1">
      <c r="A25" s="350" t="s">
        <v>332</v>
      </c>
      <c r="B25" s="354">
        <v>6.6015585933434959</v>
      </c>
      <c r="C25" s="347">
        <v>1.3606421341784536</v>
      </c>
      <c r="D25" s="347" t="s">
        <v>21</v>
      </c>
      <c r="E25" s="347">
        <v>5.5803878123546804</v>
      </c>
      <c r="F25" s="347">
        <v>26.290275866492379</v>
      </c>
      <c r="G25" s="347">
        <v>1.0253324962054322</v>
      </c>
      <c r="H25" s="347" t="s">
        <v>115</v>
      </c>
      <c r="I25" s="347" t="s">
        <v>115</v>
      </c>
      <c r="J25" s="347">
        <v>25.599079180085116</v>
      </c>
      <c r="K25" s="347" t="s">
        <v>21</v>
      </c>
      <c r="L25" s="347">
        <v>2.1473358114634151</v>
      </c>
      <c r="M25" s="347">
        <v>0.19074859011323234</v>
      </c>
      <c r="N25" s="347">
        <v>9.714613716993501</v>
      </c>
      <c r="O25" s="355">
        <v>0.50143713757463271</v>
      </c>
      <c r="P25" s="349" t="s">
        <v>345</v>
      </c>
    </row>
    <row r="26" spans="1:16" ht="26.25" customHeight="1">
      <c r="A26" s="350" t="s">
        <v>242</v>
      </c>
      <c r="B26" s="354">
        <v>0.32007159536135449</v>
      </c>
      <c r="C26" s="347">
        <v>0.39499628744672161</v>
      </c>
      <c r="D26" s="347" t="s">
        <v>21</v>
      </c>
      <c r="E26" s="347">
        <v>0.53700873541804683</v>
      </c>
      <c r="F26" s="347">
        <v>0.35138854291317273</v>
      </c>
      <c r="G26" s="347">
        <v>0.76594645535580708</v>
      </c>
      <c r="H26" s="347" t="s">
        <v>115</v>
      </c>
      <c r="I26" s="347">
        <v>1.2183744309189419</v>
      </c>
      <c r="J26" s="347">
        <v>0.39731628102992356</v>
      </c>
      <c r="K26" s="347" t="s">
        <v>21</v>
      </c>
      <c r="L26" s="347">
        <v>0.24892000828964947</v>
      </c>
      <c r="M26" s="347" t="s">
        <v>115</v>
      </c>
      <c r="N26" s="347">
        <v>1.0285513021812847</v>
      </c>
      <c r="O26" s="355" t="s">
        <v>115</v>
      </c>
      <c r="P26" s="351" t="s">
        <v>243</v>
      </c>
    </row>
    <row r="27" spans="1:16" ht="26.25" customHeight="1">
      <c r="A27" s="350" t="s">
        <v>333</v>
      </c>
      <c r="B27" s="354" t="s">
        <v>115</v>
      </c>
      <c r="C27" s="347" t="s">
        <v>115</v>
      </c>
      <c r="D27" s="347" t="s">
        <v>21</v>
      </c>
      <c r="E27" s="347" t="s">
        <v>115</v>
      </c>
      <c r="F27" s="347">
        <v>5.9245661008432163E-2</v>
      </c>
      <c r="G27" s="347" t="s">
        <v>115</v>
      </c>
      <c r="H27" s="347" t="s">
        <v>115</v>
      </c>
      <c r="I27" s="347" t="s">
        <v>115</v>
      </c>
      <c r="J27" s="347" t="s">
        <v>115</v>
      </c>
      <c r="K27" s="347" t="s">
        <v>21</v>
      </c>
      <c r="L27" s="347" t="s">
        <v>115</v>
      </c>
      <c r="M27" s="347" t="s">
        <v>115</v>
      </c>
      <c r="N27" s="347" t="s">
        <v>115</v>
      </c>
      <c r="O27" s="355" t="s">
        <v>115</v>
      </c>
      <c r="P27" s="351" t="s">
        <v>346</v>
      </c>
    </row>
    <row r="28" spans="1:16" ht="20.100000000000001" customHeight="1">
      <c r="A28" s="350" t="s">
        <v>246</v>
      </c>
      <c r="B28" s="354">
        <v>1.3270050136031448</v>
      </c>
      <c r="C28" s="347">
        <v>3.1617501374781414</v>
      </c>
      <c r="D28" s="347" t="s">
        <v>21</v>
      </c>
      <c r="E28" s="347">
        <v>1.886385876933051</v>
      </c>
      <c r="F28" s="347">
        <v>1.1621709399815132</v>
      </c>
      <c r="G28" s="347">
        <v>5.0817798089353596</v>
      </c>
      <c r="H28" s="347">
        <v>1.798557528528915</v>
      </c>
      <c r="I28" s="347">
        <v>2.331499608798711</v>
      </c>
      <c r="J28" s="347">
        <v>0.50643408081330532</v>
      </c>
      <c r="K28" s="347" t="s">
        <v>21</v>
      </c>
      <c r="L28" s="347" t="s">
        <v>115</v>
      </c>
      <c r="M28" s="347">
        <v>0.7824109380017773</v>
      </c>
      <c r="N28" s="347">
        <v>1.2435004341845146</v>
      </c>
      <c r="O28" s="355">
        <v>6.62953774334651E-2</v>
      </c>
      <c r="P28" s="349" t="s">
        <v>347</v>
      </c>
    </row>
    <row r="29" spans="1:16" ht="15.75" customHeight="1">
      <c r="A29" s="350" t="s">
        <v>248</v>
      </c>
      <c r="B29" s="354" t="s">
        <v>115</v>
      </c>
      <c r="C29" s="347" t="s">
        <v>115</v>
      </c>
      <c r="D29" s="347" t="s">
        <v>21</v>
      </c>
      <c r="E29" s="347">
        <v>0.17610762054649748</v>
      </c>
      <c r="F29" s="347" t="s">
        <v>115</v>
      </c>
      <c r="G29" s="347">
        <v>0.11879202955351331</v>
      </c>
      <c r="H29" s="347" t="s">
        <v>115</v>
      </c>
      <c r="I29" s="347" t="s">
        <v>115</v>
      </c>
      <c r="J29" s="347">
        <v>5.4781322041757036E-2</v>
      </c>
      <c r="K29" s="347" t="s">
        <v>21</v>
      </c>
      <c r="L29" s="347" t="s">
        <v>115</v>
      </c>
      <c r="M29" s="347" t="s">
        <v>115</v>
      </c>
      <c r="N29" s="347">
        <v>8.6929985926674419E-2</v>
      </c>
      <c r="O29" s="355" t="s">
        <v>115</v>
      </c>
      <c r="P29" s="351" t="s">
        <v>348</v>
      </c>
    </row>
    <row r="30" spans="1:16" ht="18" customHeight="1" thickBot="1">
      <c r="A30" s="356" t="s">
        <v>250</v>
      </c>
      <c r="B30" s="357" t="s">
        <v>115</v>
      </c>
      <c r="C30" s="358" t="s">
        <v>115</v>
      </c>
      <c r="D30" s="358" t="s">
        <v>21</v>
      </c>
      <c r="E30" s="358" t="s">
        <v>115</v>
      </c>
      <c r="F30" s="358" t="s">
        <v>115</v>
      </c>
      <c r="G30" s="358" t="s">
        <v>115</v>
      </c>
      <c r="H30" s="358" t="s">
        <v>115</v>
      </c>
      <c r="I30" s="358" t="s">
        <v>115</v>
      </c>
      <c r="J30" s="358" t="s">
        <v>115</v>
      </c>
      <c r="K30" s="358" t="s">
        <v>21</v>
      </c>
      <c r="L30" s="358" t="s">
        <v>115</v>
      </c>
      <c r="M30" s="358">
        <v>0.94249950241742442</v>
      </c>
      <c r="N30" s="358" t="s">
        <v>115</v>
      </c>
      <c r="O30" s="359" t="s">
        <v>115</v>
      </c>
      <c r="P30" s="360" t="s">
        <v>251</v>
      </c>
    </row>
    <row r="31" spans="1:16" ht="15.75" customHeight="1" thickBot="1">
      <c r="A31" s="362" t="s">
        <v>361</v>
      </c>
      <c r="B31" s="363">
        <v>2715.5107198492196</v>
      </c>
      <c r="C31" s="364">
        <v>5204.5331830494097</v>
      </c>
      <c r="D31" s="364" t="s">
        <v>21</v>
      </c>
      <c r="E31" s="364">
        <v>3238.5780951104516</v>
      </c>
      <c r="F31" s="364">
        <v>2175.5891453663603</v>
      </c>
      <c r="G31" s="364">
        <v>1564.078</v>
      </c>
      <c r="H31" s="364">
        <v>2814.6967716015502</v>
      </c>
      <c r="I31" s="364">
        <v>43.094060844285714</v>
      </c>
      <c r="J31" s="364">
        <v>1486.7696942363916</v>
      </c>
      <c r="K31" s="364" t="s">
        <v>21</v>
      </c>
      <c r="L31" s="364">
        <v>550.91834900000003</v>
      </c>
      <c r="M31" s="364">
        <v>6973.9702827389601</v>
      </c>
      <c r="N31" s="364">
        <v>14405.553710823691</v>
      </c>
      <c r="O31" s="365">
        <v>999.20031018457598</v>
      </c>
      <c r="P31" s="366" t="s">
        <v>349</v>
      </c>
    </row>
    <row r="32" spans="1:16" s="474" customFormat="1" ht="12.75" customHeight="1">
      <c r="A32" s="265" t="s">
        <v>260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475"/>
      <c r="P32" s="266" t="s">
        <v>261</v>
      </c>
    </row>
    <row r="33" spans="1:16" s="474" customFormat="1" ht="12.75" customHeight="1">
      <c r="A33" s="265" t="s">
        <v>262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475"/>
      <c r="P33" s="266" t="s">
        <v>263</v>
      </c>
    </row>
    <row r="34" spans="1:16" s="474" customFormat="1" ht="12.75" customHeight="1">
      <c r="A34" s="267" t="s">
        <v>264</v>
      </c>
      <c r="B34" s="476"/>
      <c r="C34" s="268"/>
      <c r="D34" s="268"/>
      <c r="E34" s="476"/>
      <c r="F34" s="476"/>
      <c r="G34" s="476"/>
      <c r="H34" s="269"/>
      <c r="I34" s="269"/>
      <c r="J34" s="476"/>
      <c r="K34" s="476"/>
      <c r="L34" s="476"/>
      <c r="M34" s="476"/>
      <c r="O34" s="475"/>
      <c r="P34" s="270" t="s">
        <v>265</v>
      </c>
    </row>
    <row r="35" spans="1:16">
      <c r="A35" s="167"/>
      <c r="P35" s="175"/>
    </row>
    <row r="38" spans="1:16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</row>
    <row r="41" spans="1:16">
      <c r="J41" s="477"/>
    </row>
  </sheetData>
  <mergeCells count="2076">
    <mergeCell ref="XBM2:XCB2"/>
    <mergeCell ref="XCC2:XCR2"/>
    <mergeCell ref="XCS2:XDH2"/>
    <mergeCell ref="XDI2:XDX2"/>
    <mergeCell ref="XDY2:XEN2"/>
    <mergeCell ref="WYK2:WYZ2"/>
    <mergeCell ref="WZA2:WZP2"/>
    <mergeCell ref="WZQ2:XAF2"/>
    <mergeCell ref="XAG2:XAV2"/>
    <mergeCell ref="XAW2:XBL2"/>
    <mergeCell ref="WVI2:WVX2"/>
    <mergeCell ref="WVY2:WWN2"/>
    <mergeCell ref="WWO2:WXD2"/>
    <mergeCell ref="WXE2:WXT2"/>
    <mergeCell ref="WXU2:WYJ2"/>
    <mergeCell ref="WSG2:WSV2"/>
    <mergeCell ref="WSW2:WTL2"/>
    <mergeCell ref="WTM2:WUB2"/>
    <mergeCell ref="WUC2:WUR2"/>
    <mergeCell ref="WUS2:WVH2"/>
    <mergeCell ref="WPE2:WPT2"/>
    <mergeCell ref="WPU2:WQJ2"/>
    <mergeCell ref="WQK2:WQZ2"/>
    <mergeCell ref="WRA2:WRP2"/>
    <mergeCell ref="WRQ2:WSF2"/>
    <mergeCell ref="WMC2:WMR2"/>
    <mergeCell ref="WMS2:WNH2"/>
    <mergeCell ref="WNI2:WNX2"/>
    <mergeCell ref="WNY2:WON2"/>
    <mergeCell ref="WOO2:WPD2"/>
    <mergeCell ref="WJA2:WJP2"/>
    <mergeCell ref="WJQ2:WKF2"/>
    <mergeCell ref="WKG2:WKV2"/>
    <mergeCell ref="WKW2:WLL2"/>
    <mergeCell ref="WLM2:WMB2"/>
    <mergeCell ref="WFY2:WGN2"/>
    <mergeCell ref="WGO2:WHD2"/>
    <mergeCell ref="WHE2:WHT2"/>
    <mergeCell ref="WHU2:WIJ2"/>
    <mergeCell ref="WIK2:WIZ2"/>
    <mergeCell ref="WCW2:WDL2"/>
    <mergeCell ref="WDM2:WEB2"/>
    <mergeCell ref="WEC2:WER2"/>
    <mergeCell ref="WES2:WFH2"/>
    <mergeCell ref="WFI2:WFX2"/>
    <mergeCell ref="VZU2:WAJ2"/>
    <mergeCell ref="WAK2:WAZ2"/>
    <mergeCell ref="WBA2:WBP2"/>
    <mergeCell ref="WBQ2:WCF2"/>
    <mergeCell ref="WCG2:WCV2"/>
    <mergeCell ref="VWS2:VXH2"/>
    <mergeCell ref="VXI2:VXX2"/>
    <mergeCell ref="VXY2:VYN2"/>
    <mergeCell ref="VYO2:VZD2"/>
    <mergeCell ref="VZE2:VZT2"/>
    <mergeCell ref="VTQ2:VUF2"/>
    <mergeCell ref="VUG2:VUV2"/>
    <mergeCell ref="VUW2:VVL2"/>
    <mergeCell ref="VVM2:VWB2"/>
    <mergeCell ref="VWC2:VWR2"/>
    <mergeCell ref="VQO2:VRD2"/>
    <mergeCell ref="VRE2:VRT2"/>
    <mergeCell ref="VRU2:VSJ2"/>
    <mergeCell ref="VSK2:VSZ2"/>
    <mergeCell ref="VTA2:VTP2"/>
    <mergeCell ref="VNM2:VOB2"/>
    <mergeCell ref="VOC2:VOR2"/>
    <mergeCell ref="VOS2:VPH2"/>
    <mergeCell ref="VPI2:VPX2"/>
    <mergeCell ref="VPY2:VQN2"/>
    <mergeCell ref="VKK2:VKZ2"/>
    <mergeCell ref="VLA2:VLP2"/>
    <mergeCell ref="VLQ2:VMF2"/>
    <mergeCell ref="VMG2:VMV2"/>
    <mergeCell ref="VMW2:VNL2"/>
    <mergeCell ref="VHI2:VHX2"/>
    <mergeCell ref="VHY2:VIN2"/>
    <mergeCell ref="VIO2:VJD2"/>
    <mergeCell ref="VJE2:VJT2"/>
    <mergeCell ref="VJU2:VKJ2"/>
    <mergeCell ref="VEG2:VEV2"/>
    <mergeCell ref="VEW2:VFL2"/>
    <mergeCell ref="VFM2:VGB2"/>
    <mergeCell ref="VGC2:VGR2"/>
    <mergeCell ref="VGS2:VHH2"/>
    <mergeCell ref="VBE2:VBT2"/>
    <mergeCell ref="VBU2:VCJ2"/>
    <mergeCell ref="VCK2:VCZ2"/>
    <mergeCell ref="VDA2:VDP2"/>
    <mergeCell ref="VDQ2:VEF2"/>
    <mergeCell ref="UYC2:UYR2"/>
    <mergeCell ref="UYS2:UZH2"/>
    <mergeCell ref="UZI2:UZX2"/>
    <mergeCell ref="UZY2:VAN2"/>
    <mergeCell ref="VAO2:VBD2"/>
    <mergeCell ref="UVA2:UVP2"/>
    <mergeCell ref="UVQ2:UWF2"/>
    <mergeCell ref="UWG2:UWV2"/>
    <mergeCell ref="UWW2:UXL2"/>
    <mergeCell ref="UXM2:UYB2"/>
    <mergeCell ref="URY2:USN2"/>
    <mergeCell ref="USO2:UTD2"/>
    <mergeCell ref="UTE2:UTT2"/>
    <mergeCell ref="UTU2:UUJ2"/>
    <mergeCell ref="UUK2:UUZ2"/>
    <mergeCell ref="UOW2:UPL2"/>
    <mergeCell ref="UPM2:UQB2"/>
    <mergeCell ref="UQC2:UQR2"/>
    <mergeCell ref="UQS2:URH2"/>
    <mergeCell ref="URI2:URX2"/>
    <mergeCell ref="ULU2:UMJ2"/>
    <mergeCell ref="UMK2:UMZ2"/>
    <mergeCell ref="UNA2:UNP2"/>
    <mergeCell ref="UNQ2:UOF2"/>
    <mergeCell ref="UOG2:UOV2"/>
    <mergeCell ref="UIS2:UJH2"/>
    <mergeCell ref="UJI2:UJX2"/>
    <mergeCell ref="UJY2:UKN2"/>
    <mergeCell ref="UKO2:ULD2"/>
    <mergeCell ref="ULE2:ULT2"/>
    <mergeCell ref="UFQ2:UGF2"/>
    <mergeCell ref="UGG2:UGV2"/>
    <mergeCell ref="UGW2:UHL2"/>
    <mergeCell ref="UHM2:UIB2"/>
    <mergeCell ref="UIC2:UIR2"/>
    <mergeCell ref="UCO2:UDD2"/>
    <mergeCell ref="UDE2:UDT2"/>
    <mergeCell ref="UDU2:UEJ2"/>
    <mergeCell ref="UEK2:UEZ2"/>
    <mergeCell ref="UFA2:UFP2"/>
    <mergeCell ref="TZM2:UAB2"/>
    <mergeCell ref="UAC2:UAR2"/>
    <mergeCell ref="UAS2:UBH2"/>
    <mergeCell ref="UBI2:UBX2"/>
    <mergeCell ref="UBY2:UCN2"/>
    <mergeCell ref="TWK2:TWZ2"/>
    <mergeCell ref="TXA2:TXP2"/>
    <mergeCell ref="TXQ2:TYF2"/>
    <mergeCell ref="TYG2:TYV2"/>
    <mergeCell ref="TYW2:TZL2"/>
    <mergeCell ref="TTI2:TTX2"/>
    <mergeCell ref="TTY2:TUN2"/>
    <mergeCell ref="TUO2:TVD2"/>
    <mergeCell ref="TVE2:TVT2"/>
    <mergeCell ref="TVU2:TWJ2"/>
    <mergeCell ref="TQG2:TQV2"/>
    <mergeCell ref="TQW2:TRL2"/>
    <mergeCell ref="TRM2:TSB2"/>
    <mergeCell ref="TSC2:TSR2"/>
    <mergeCell ref="TSS2:TTH2"/>
    <mergeCell ref="TNE2:TNT2"/>
    <mergeCell ref="TNU2:TOJ2"/>
    <mergeCell ref="TOK2:TOZ2"/>
    <mergeCell ref="TPA2:TPP2"/>
    <mergeCell ref="TPQ2:TQF2"/>
    <mergeCell ref="TKC2:TKR2"/>
    <mergeCell ref="TKS2:TLH2"/>
    <mergeCell ref="TLI2:TLX2"/>
    <mergeCell ref="TLY2:TMN2"/>
    <mergeCell ref="TMO2:TND2"/>
    <mergeCell ref="THA2:THP2"/>
    <mergeCell ref="THQ2:TIF2"/>
    <mergeCell ref="TIG2:TIV2"/>
    <mergeCell ref="TIW2:TJL2"/>
    <mergeCell ref="TJM2:TKB2"/>
    <mergeCell ref="TDY2:TEN2"/>
    <mergeCell ref="TEO2:TFD2"/>
    <mergeCell ref="TFE2:TFT2"/>
    <mergeCell ref="TFU2:TGJ2"/>
    <mergeCell ref="TGK2:TGZ2"/>
    <mergeCell ref="TAW2:TBL2"/>
    <mergeCell ref="TBM2:TCB2"/>
    <mergeCell ref="TCC2:TCR2"/>
    <mergeCell ref="TCS2:TDH2"/>
    <mergeCell ref="TDI2:TDX2"/>
    <mergeCell ref="SXU2:SYJ2"/>
    <mergeCell ref="SYK2:SYZ2"/>
    <mergeCell ref="SZA2:SZP2"/>
    <mergeCell ref="SZQ2:TAF2"/>
    <mergeCell ref="TAG2:TAV2"/>
    <mergeCell ref="SUS2:SVH2"/>
    <mergeCell ref="SVI2:SVX2"/>
    <mergeCell ref="SVY2:SWN2"/>
    <mergeCell ref="SWO2:SXD2"/>
    <mergeCell ref="SXE2:SXT2"/>
    <mergeCell ref="SRQ2:SSF2"/>
    <mergeCell ref="SSG2:SSV2"/>
    <mergeCell ref="SSW2:STL2"/>
    <mergeCell ref="STM2:SUB2"/>
    <mergeCell ref="SUC2:SUR2"/>
    <mergeCell ref="SOO2:SPD2"/>
    <mergeCell ref="SPE2:SPT2"/>
    <mergeCell ref="SPU2:SQJ2"/>
    <mergeCell ref="SQK2:SQZ2"/>
    <mergeCell ref="SRA2:SRP2"/>
    <mergeCell ref="SLM2:SMB2"/>
    <mergeCell ref="SMC2:SMR2"/>
    <mergeCell ref="SMS2:SNH2"/>
    <mergeCell ref="SNI2:SNX2"/>
    <mergeCell ref="SNY2:SON2"/>
    <mergeCell ref="SIK2:SIZ2"/>
    <mergeCell ref="SJA2:SJP2"/>
    <mergeCell ref="SJQ2:SKF2"/>
    <mergeCell ref="SKG2:SKV2"/>
    <mergeCell ref="SKW2:SLL2"/>
    <mergeCell ref="SFI2:SFX2"/>
    <mergeCell ref="SFY2:SGN2"/>
    <mergeCell ref="SGO2:SHD2"/>
    <mergeCell ref="SHE2:SHT2"/>
    <mergeCell ref="SHU2:SIJ2"/>
    <mergeCell ref="SCG2:SCV2"/>
    <mergeCell ref="SCW2:SDL2"/>
    <mergeCell ref="SDM2:SEB2"/>
    <mergeCell ref="SEC2:SER2"/>
    <mergeCell ref="SES2:SFH2"/>
    <mergeCell ref="RZE2:RZT2"/>
    <mergeCell ref="RZU2:SAJ2"/>
    <mergeCell ref="SAK2:SAZ2"/>
    <mergeCell ref="SBA2:SBP2"/>
    <mergeCell ref="SBQ2:SCF2"/>
    <mergeCell ref="RWC2:RWR2"/>
    <mergeCell ref="RWS2:RXH2"/>
    <mergeCell ref="RXI2:RXX2"/>
    <mergeCell ref="RXY2:RYN2"/>
    <mergeCell ref="RYO2:RZD2"/>
    <mergeCell ref="RTA2:RTP2"/>
    <mergeCell ref="RTQ2:RUF2"/>
    <mergeCell ref="RUG2:RUV2"/>
    <mergeCell ref="RUW2:RVL2"/>
    <mergeCell ref="RVM2:RWB2"/>
    <mergeCell ref="RPY2:RQN2"/>
    <mergeCell ref="RQO2:RRD2"/>
    <mergeCell ref="RRE2:RRT2"/>
    <mergeCell ref="RRU2:RSJ2"/>
    <mergeCell ref="RSK2:RSZ2"/>
    <mergeCell ref="RMW2:RNL2"/>
    <mergeCell ref="RNM2:ROB2"/>
    <mergeCell ref="ROC2:ROR2"/>
    <mergeCell ref="ROS2:RPH2"/>
    <mergeCell ref="RPI2:RPX2"/>
    <mergeCell ref="RJU2:RKJ2"/>
    <mergeCell ref="RKK2:RKZ2"/>
    <mergeCell ref="RLA2:RLP2"/>
    <mergeCell ref="RLQ2:RMF2"/>
    <mergeCell ref="RMG2:RMV2"/>
    <mergeCell ref="RGS2:RHH2"/>
    <mergeCell ref="RHI2:RHX2"/>
    <mergeCell ref="RHY2:RIN2"/>
    <mergeCell ref="RIO2:RJD2"/>
    <mergeCell ref="RJE2:RJT2"/>
    <mergeCell ref="RDQ2:REF2"/>
    <mergeCell ref="REG2:REV2"/>
    <mergeCell ref="REW2:RFL2"/>
    <mergeCell ref="RFM2:RGB2"/>
    <mergeCell ref="RGC2:RGR2"/>
    <mergeCell ref="RAO2:RBD2"/>
    <mergeCell ref="RBE2:RBT2"/>
    <mergeCell ref="RBU2:RCJ2"/>
    <mergeCell ref="RCK2:RCZ2"/>
    <mergeCell ref="RDA2:RDP2"/>
    <mergeCell ref="QXM2:QYB2"/>
    <mergeCell ref="QYC2:QYR2"/>
    <mergeCell ref="QYS2:QZH2"/>
    <mergeCell ref="QZI2:QZX2"/>
    <mergeCell ref="QZY2:RAN2"/>
    <mergeCell ref="QUK2:QUZ2"/>
    <mergeCell ref="QVA2:QVP2"/>
    <mergeCell ref="QVQ2:QWF2"/>
    <mergeCell ref="QWG2:QWV2"/>
    <mergeCell ref="QWW2:QXL2"/>
    <mergeCell ref="QRI2:QRX2"/>
    <mergeCell ref="QRY2:QSN2"/>
    <mergeCell ref="QSO2:QTD2"/>
    <mergeCell ref="QTE2:QTT2"/>
    <mergeCell ref="QTU2:QUJ2"/>
    <mergeCell ref="QOG2:QOV2"/>
    <mergeCell ref="QOW2:QPL2"/>
    <mergeCell ref="QPM2:QQB2"/>
    <mergeCell ref="QQC2:QQR2"/>
    <mergeCell ref="QQS2:QRH2"/>
    <mergeCell ref="QLE2:QLT2"/>
    <mergeCell ref="QLU2:QMJ2"/>
    <mergeCell ref="QMK2:QMZ2"/>
    <mergeCell ref="QNA2:QNP2"/>
    <mergeCell ref="QNQ2:QOF2"/>
    <mergeCell ref="QIC2:QIR2"/>
    <mergeCell ref="QIS2:QJH2"/>
    <mergeCell ref="QJI2:QJX2"/>
    <mergeCell ref="QJY2:QKN2"/>
    <mergeCell ref="QKO2:QLD2"/>
    <mergeCell ref="QFA2:QFP2"/>
    <mergeCell ref="QFQ2:QGF2"/>
    <mergeCell ref="QGG2:QGV2"/>
    <mergeCell ref="QGW2:QHL2"/>
    <mergeCell ref="QHM2:QIB2"/>
    <mergeCell ref="QBY2:QCN2"/>
    <mergeCell ref="QCO2:QDD2"/>
    <mergeCell ref="QDE2:QDT2"/>
    <mergeCell ref="QDU2:QEJ2"/>
    <mergeCell ref="QEK2:QEZ2"/>
    <mergeCell ref="PYW2:PZL2"/>
    <mergeCell ref="PZM2:QAB2"/>
    <mergeCell ref="QAC2:QAR2"/>
    <mergeCell ref="QAS2:QBH2"/>
    <mergeCell ref="QBI2:QBX2"/>
    <mergeCell ref="PVU2:PWJ2"/>
    <mergeCell ref="PWK2:PWZ2"/>
    <mergeCell ref="PXA2:PXP2"/>
    <mergeCell ref="PXQ2:PYF2"/>
    <mergeCell ref="PYG2:PYV2"/>
    <mergeCell ref="PSS2:PTH2"/>
    <mergeCell ref="PTI2:PTX2"/>
    <mergeCell ref="PTY2:PUN2"/>
    <mergeCell ref="PUO2:PVD2"/>
    <mergeCell ref="PVE2:PVT2"/>
    <mergeCell ref="PPQ2:PQF2"/>
    <mergeCell ref="PQG2:PQV2"/>
    <mergeCell ref="PQW2:PRL2"/>
    <mergeCell ref="PRM2:PSB2"/>
    <mergeCell ref="PSC2:PSR2"/>
    <mergeCell ref="PMO2:PND2"/>
    <mergeCell ref="PNE2:PNT2"/>
    <mergeCell ref="PNU2:POJ2"/>
    <mergeCell ref="POK2:POZ2"/>
    <mergeCell ref="PPA2:PPP2"/>
    <mergeCell ref="PJM2:PKB2"/>
    <mergeCell ref="PKC2:PKR2"/>
    <mergeCell ref="PKS2:PLH2"/>
    <mergeCell ref="PLI2:PLX2"/>
    <mergeCell ref="PLY2:PMN2"/>
    <mergeCell ref="PGK2:PGZ2"/>
    <mergeCell ref="PHA2:PHP2"/>
    <mergeCell ref="PHQ2:PIF2"/>
    <mergeCell ref="PIG2:PIV2"/>
    <mergeCell ref="PIW2:PJL2"/>
    <mergeCell ref="PDI2:PDX2"/>
    <mergeCell ref="PDY2:PEN2"/>
    <mergeCell ref="PEO2:PFD2"/>
    <mergeCell ref="PFE2:PFT2"/>
    <mergeCell ref="PFU2:PGJ2"/>
    <mergeCell ref="PAG2:PAV2"/>
    <mergeCell ref="PAW2:PBL2"/>
    <mergeCell ref="PBM2:PCB2"/>
    <mergeCell ref="PCC2:PCR2"/>
    <mergeCell ref="PCS2:PDH2"/>
    <mergeCell ref="OXE2:OXT2"/>
    <mergeCell ref="OXU2:OYJ2"/>
    <mergeCell ref="OYK2:OYZ2"/>
    <mergeCell ref="OZA2:OZP2"/>
    <mergeCell ref="OZQ2:PAF2"/>
    <mergeCell ref="OUC2:OUR2"/>
    <mergeCell ref="OUS2:OVH2"/>
    <mergeCell ref="OVI2:OVX2"/>
    <mergeCell ref="OVY2:OWN2"/>
    <mergeCell ref="OWO2:OXD2"/>
    <mergeCell ref="ORA2:ORP2"/>
    <mergeCell ref="ORQ2:OSF2"/>
    <mergeCell ref="OSG2:OSV2"/>
    <mergeCell ref="OSW2:OTL2"/>
    <mergeCell ref="OTM2:OUB2"/>
    <mergeCell ref="ONY2:OON2"/>
    <mergeCell ref="OOO2:OPD2"/>
    <mergeCell ref="OPE2:OPT2"/>
    <mergeCell ref="OPU2:OQJ2"/>
    <mergeCell ref="OQK2:OQZ2"/>
    <mergeCell ref="OKW2:OLL2"/>
    <mergeCell ref="OLM2:OMB2"/>
    <mergeCell ref="OMC2:OMR2"/>
    <mergeCell ref="OMS2:ONH2"/>
    <mergeCell ref="ONI2:ONX2"/>
    <mergeCell ref="OHU2:OIJ2"/>
    <mergeCell ref="OIK2:OIZ2"/>
    <mergeCell ref="OJA2:OJP2"/>
    <mergeCell ref="OJQ2:OKF2"/>
    <mergeCell ref="OKG2:OKV2"/>
    <mergeCell ref="OES2:OFH2"/>
    <mergeCell ref="OFI2:OFX2"/>
    <mergeCell ref="OFY2:OGN2"/>
    <mergeCell ref="OGO2:OHD2"/>
    <mergeCell ref="OHE2:OHT2"/>
    <mergeCell ref="OBQ2:OCF2"/>
    <mergeCell ref="OCG2:OCV2"/>
    <mergeCell ref="OCW2:ODL2"/>
    <mergeCell ref="ODM2:OEB2"/>
    <mergeCell ref="OEC2:OER2"/>
    <mergeCell ref="NYO2:NZD2"/>
    <mergeCell ref="NZE2:NZT2"/>
    <mergeCell ref="NZU2:OAJ2"/>
    <mergeCell ref="OAK2:OAZ2"/>
    <mergeCell ref="OBA2:OBP2"/>
    <mergeCell ref="NVM2:NWB2"/>
    <mergeCell ref="NWC2:NWR2"/>
    <mergeCell ref="NWS2:NXH2"/>
    <mergeCell ref="NXI2:NXX2"/>
    <mergeCell ref="NXY2:NYN2"/>
    <mergeCell ref="NSK2:NSZ2"/>
    <mergeCell ref="NTA2:NTP2"/>
    <mergeCell ref="NTQ2:NUF2"/>
    <mergeCell ref="NUG2:NUV2"/>
    <mergeCell ref="NUW2:NVL2"/>
    <mergeCell ref="NPI2:NPX2"/>
    <mergeCell ref="NPY2:NQN2"/>
    <mergeCell ref="NQO2:NRD2"/>
    <mergeCell ref="NRE2:NRT2"/>
    <mergeCell ref="NRU2:NSJ2"/>
    <mergeCell ref="NMG2:NMV2"/>
    <mergeCell ref="NMW2:NNL2"/>
    <mergeCell ref="NNM2:NOB2"/>
    <mergeCell ref="NOC2:NOR2"/>
    <mergeCell ref="NOS2:NPH2"/>
    <mergeCell ref="NJE2:NJT2"/>
    <mergeCell ref="NJU2:NKJ2"/>
    <mergeCell ref="NKK2:NKZ2"/>
    <mergeCell ref="NLA2:NLP2"/>
    <mergeCell ref="NLQ2:NMF2"/>
    <mergeCell ref="NGC2:NGR2"/>
    <mergeCell ref="NGS2:NHH2"/>
    <mergeCell ref="NHI2:NHX2"/>
    <mergeCell ref="NHY2:NIN2"/>
    <mergeCell ref="NIO2:NJD2"/>
    <mergeCell ref="NDA2:NDP2"/>
    <mergeCell ref="NDQ2:NEF2"/>
    <mergeCell ref="NEG2:NEV2"/>
    <mergeCell ref="NEW2:NFL2"/>
    <mergeCell ref="NFM2:NGB2"/>
    <mergeCell ref="MZY2:NAN2"/>
    <mergeCell ref="NAO2:NBD2"/>
    <mergeCell ref="NBE2:NBT2"/>
    <mergeCell ref="NBU2:NCJ2"/>
    <mergeCell ref="NCK2:NCZ2"/>
    <mergeCell ref="MWW2:MXL2"/>
    <mergeCell ref="MXM2:MYB2"/>
    <mergeCell ref="MYC2:MYR2"/>
    <mergeCell ref="MYS2:MZH2"/>
    <mergeCell ref="MZI2:MZX2"/>
    <mergeCell ref="MTU2:MUJ2"/>
    <mergeCell ref="MUK2:MUZ2"/>
    <mergeCell ref="MVA2:MVP2"/>
    <mergeCell ref="MVQ2:MWF2"/>
    <mergeCell ref="MWG2:MWV2"/>
    <mergeCell ref="MQS2:MRH2"/>
    <mergeCell ref="MRI2:MRX2"/>
    <mergeCell ref="MRY2:MSN2"/>
    <mergeCell ref="MSO2:MTD2"/>
    <mergeCell ref="MTE2:MTT2"/>
    <mergeCell ref="MNQ2:MOF2"/>
    <mergeCell ref="MOG2:MOV2"/>
    <mergeCell ref="MOW2:MPL2"/>
    <mergeCell ref="MPM2:MQB2"/>
    <mergeCell ref="MQC2:MQR2"/>
    <mergeCell ref="MKO2:MLD2"/>
    <mergeCell ref="MLE2:MLT2"/>
    <mergeCell ref="MLU2:MMJ2"/>
    <mergeCell ref="MMK2:MMZ2"/>
    <mergeCell ref="MNA2:MNP2"/>
    <mergeCell ref="MHM2:MIB2"/>
    <mergeCell ref="MIC2:MIR2"/>
    <mergeCell ref="MIS2:MJH2"/>
    <mergeCell ref="MJI2:MJX2"/>
    <mergeCell ref="MJY2:MKN2"/>
    <mergeCell ref="MEK2:MEZ2"/>
    <mergeCell ref="MFA2:MFP2"/>
    <mergeCell ref="MFQ2:MGF2"/>
    <mergeCell ref="MGG2:MGV2"/>
    <mergeCell ref="MGW2:MHL2"/>
    <mergeCell ref="MBI2:MBX2"/>
    <mergeCell ref="MBY2:MCN2"/>
    <mergeCell ref="MCO2:MDD2"/>
    <mergeCell ref="MDE2:MDT2"/>
    <mergeCell ref="MDU2:MEJ2"/>
    <mergeCell ref="LYG2:LYV2"/>
    <mergeCell ref="LYW2:LZL2"/>
    <mergeCell ref="LZM2:MAB2"/>
    <mergeCell ref="MAC2:MAR2"/>
    <mergeCell ref="MAS2:MBH2"/>
    <mergeCell ref="LVE2:LVT2"/>
    <mergeCell ref="LVU2:LWJ2"/>
    <mergeCell ref="LWK2:LWZ2"/>
    <mergeCell ref="LXA2:LXP2"/>
    <mergeCell ref="LXQ2:LYF2"/>
    <mergeCell ref="LSC2:LSR2"/>
    <mergeCell ref="LSS2:LTH2"/>
    <mergeCell ref="LTI2:LTX2"/>
    <mergeCell ref="LTY2:LUN2"/>
    <mergeCell ref="LUO2:LVD2"/>
    <mergeCell ref="LPA2:LPP2"/>
    <mergeCell ref="LPQ2:LQF2"/>
    <mergeCell ref="LQG2:LQV2"/>
    <mergeCell ref="LQW2:LRL2"/>
    <mergeCell ref="LRM2:LSB2"/>
    <mergeCell ref="LLY2:LMN2"/>
    <mergeCell ref="LMO2:LND2"/>
    <mergeCell ref="LNE2:LNT2"/>
    <mergeCell ref="LNU2:LOJ2"/>
    <mergeCell ref="LOK2:LOZ2"/>
    <mergeCell ref="LIW2:LJL2"/>
    <mergeCell ref="LJM2:LKB2"/>
    <mergeCell ref="LKC2:LKR2"/>
    <mergeCell ref="LKS2:LLH2"/>
    <mergeCell ref="LLI2:LLX2"/>
    <mergeCell ref="LFU2:LGJ2"/>
    <mergeCell ref="LGK2:LGZ2"/>
    <mergeCell ref="LHA2:LHP2"/>
    <mergeCell ref="LHQ2:LIF2"/>
    <mergeCell ref="LIG2:LIV2"/>
    <mergeCell ref="LCS2:LDH2"/>
    <mergeCell ref="LDI2:LDX2"/>
    <mergeCell ref="LDY2:LEN2"/>
    <mergeCell ref="LEO2:LFD2"/>
    <mergeCell ref="LFE2:LFT2"/>
    <mergeCell ref="KZQ2:LAF2"/>
    <mergeCell ref="LAG2:LAV2"/>
    <mergeCell ref="LAW2:LBL2"/>
    <mergeCell ref="LBM2:LCB2"/>
    <mergeCell ref="LCC2:LCR2"/>
    <mergeCell ref="KWO2:KXD2"/>
    <mergeCell ref="KXE2:KXT2"/>
    <mergeCell ref="KXU2:KYJ2"/>
    <mergeCell ref="KYK2:KYZ2"/>
    <mergeCell ref="KZA2:KZP2"/>
    <mergeCell ref="KTM2:KUB2"/>
    <mergeCell ref="KUC2:KUR2"/>
    <mergeCell ref="KUS2:KVH2"/>
    <mergeCell ref="KVI2:KVX2"/>
    <mergeCell ref="KVY2:KWN2"/>
    <mergeCell ref="KQK2:KQZ2"/>
    <mergeCell ref="KRA2:KRP2"/>
    <mergeCell ref="KRQ2:KSF2"/>
    <mergeCell ref="KSG2:KSV2"/>
    <mergeCell ref="KSW2:KTL2"/>
    <mergeCell ref="KNI2:KNX2"/>
    <mergeCell ref="KNY2:KON2"/>
    <mergeCell ref="KOO2:KPD2"/>
    <mergeCell ref="KPE2:KPT2"/>
    <mergeCell ref="KPU2:KQJ2"/>
    <mergeCell ref="KKG2:KKV2"/>
    <mergeCell ref="KKW2:KLL2"/>
    <mergeCell ref="KLM2:KMB2"/>
    <mergeCell ref="KMC2:KMR2"/>
    <mergeCell ref="KMS2:KNH2"/>
    <mergeCell ref="KHE2:KHT2"/>
    <mergeCell ref="KHU2:KIJ2"/>
    <mergeCell ref="KIK2:KIZ2"/>
    <mergeCell ref="KJA2:KJP2"/>
    <mergeCell ref="KJQ2:KKF2"/>
    <mergeCell ref="KEC2:KER2"/>
    <mergeCell ref="KES2:KFH2"/>
    <mergeCell ref="KFI2:KFX2"/>
    <mergeCell ref="KFY2:KGN2"/>
    <mergeCell ref="KGO2:KHD2"/>
    <mergeCell ref="KBA2:KBP2"/>
    <mergeCell ref="KBQ2:KCF2"/>
    <mergeCell ref="KCG2:KCV2"/>
    <mergeCell ref="KCW2:KDL2"/>
    <mergeCell ref="KDM2:KEB2"/>
    <mergeCell ref="JXY2:JYN2"/>
    <mergeCell ref="JYO2:JZD2"/>
    <mergeCell ref="JZE2:JZT2"/>
    <mergeCell ref="JZU2:KAJ2"/>
    <mergeCell ref="KAK2:KAZ2"/>
    <mergeCell ref="JUW2:JVL2"/>
    <mergeCell ref="JVM2:JWB2"/>
    <mergeCell ref="JWC2:JWR2"/>
    <mergeCell ref="JWS2:JXH2"/>
    <mergeCell ref="JXI2:JXX2"/>
    <mergeCell ref="JRU2:JSJ2"/>
    <mergeCell ref="JSK2:JSZ2"/>
    <mergeCell ref="JTA2:JTP2"/>
    <mergeCell ref="JTQ2:JUF2"/>
    <mergeCell ref="JUG2:JUV2"/>
    <mergeCell ref="JOS2:JPH2"/>
    <mergeCell ref="JPI2:JPX2"/>
    <mergeCell ref="JPY2:JQN2"/>
    <mergeCell ref="JQO2:JRD2"/>
    <mergeCell ref="JRE2:JRT2"/>
    <mergeCell ref="JLQ2:JMF2"/>
    <mergeCell ref="JMG2:JMV2"/>
    <mergeCell ref="JMW2:JNL2"/>
    <mergeCell ref="JNM2:JOB2"/>
    <mergeCell ref="JOC2:JOR2"/>
    <mergeCell ref="JIO2:JJD2"/>
    <mergeCell ref="JJE2:JJT2"/>
    <mergeCell ref="JJU2:JKJ2"/>
    <mergeCell ref="JKK2:JKZ2"/>
    <mergeCell ref="JLA2:JLP2"/>
    <mergeCell ref="JFM2:JGB2"/>
    <mergeCell ref="JGC2:JGR2"/>
    <mergeCell ref="JGS2:JHH2"/>
    <mergeCell ref="JHI2:JHX2"/>
    <mergeCell ref="JHY2:JIN2"/>
    <mergeCell ref="JCK2:JCZ2"/>
    <mergeCell ref="JDA2:JDP2"/>
    <mergeCell ref="JDQ2:JEF2"/>
    <mergeCell ref="JEG2:JEV2"/>
    <mergeCell ref="JEW2:JFL2"/>
    <mergeCell ref="IZI2:IZX2"/>
    <mergeCell ref="IZY2:JAN2"/>
    <mergeCell ref="JAO2:JBD2"/>
    <mergeCell ref="JBE2:JBT2"/>
    <mergeCell ref="JBU2:JCJ2"/>
    <mergeCell ref="IWG2:IWV2"/>
    <mergeCell ref="IWW2:IXL2"/>
    <mergeCell ref="IXM2:IYB2"/>
    <mergeCell ref="IYC2:IYR2"/>
    <mergeCell ref="IYS2:IZH2"/>
    <mergeCell ref="ITE2:ITT2"/>
    <mergeCell ref="ITU2:IUJ2"/>
    <mergeCell ref="IUK2:IUZ2"/>
    <mergeCell ref="IVA2:IVP2"/>
    <mergeCell ref="IVQ2:IWF2"/>
    <mergeCell ref="IQC2:IQR2"/>
    <mergeCell ref="IQS2:IRH2"/>
    <mergeCell ref="IRI2:IRX2"/>
    <mergeCell ref="IRY2:ISN2"/>
    <mergeCell ref="ISO2:ITD2"/>
    <mergeCell ref="INA2:INP2"/>
    <mergeCell ref="INQ2:IOF2"/>
    <mergeCell ref="IOG2:IOV2"/>
    <mergeCell ref="IOW2:IPL2"/>
    <mergeCell ref="IPM2:IQB2"/>
    <mergeCell ref="IJY2:IKN2"/>
    <mergeCell ref="IKO2:ILD2"/>
    <mergeCell ref="ILE2:ILT2"/>
    <mergeCell ref="ILU2:IMJ2"/>
    <mergeCell ref="IMK2:IMZ2"/>
    <mergeCell ref="IGW2:IHL2"/>
    <mergeCell ref="IHM2:IIB2"/>
    <mergeCell ref="IIC2:IIR2"/>
    <mergeCell ref="IIS2:IJH2"/>
    <mergeCell ref="IJI2:IJX2"/>
    <mergeCell ref="IDU2:IEJ2"/>
    <mergeCell ref="IEK2:IEZ2"/>
    <mergeCell ref="IFA2:IFP2"/>
    <mergeCell ref="IFQ2:IGF2"/>
    <mergeCell ref="IGG2:IGV2"/>
    <mergeCell ref="IAS2:IBH2"/>
    <mergeCell ref="IBI2:IBX2"/>
    <mergeCell ref="IBY2:ICN2"/>
    <mergeCell ref="ICO2:IDD2"/>
    <mergeCell ref="IDE2:IDT2"/>
    <mergeCell ref="HXQ2:HYF2"/>
    <mergeCell ref="HYG2:HYV2"/>
    <mergeCell ref="HYW2:HZL2"/>
    <mergeCell ref="HZM2:IAB2"/>
    <mergeCell ref="IAC2:IAR2"/>
    <mergeCell ref="HUO2:HVD2"/>
    <mergeCell ref="HVE2:HVT2"/>
    <mergeCell ref="HVU2:HWJ2"/>
    <mergeCell ref="HWK2:HWZ2"/>
    <mergeCell ref="HXA2:HXP2"/>
    <mergeCell ref="HRM2:HSB2"/>
    <mergeCell ref="HSC2:HSR2"/>
    <mergeCell ref="HSS2:HTH2"/>
    <mergeCell ref="HTI2:HTX2"/>
    <mergeCell ref="HTY2:HUN2"/>
    <mergeCell ref="HOK2:HOZ2"/>
    <mergeCell ref="HPA2:HPP2"/>
    <mergeCell ref="HPQ2:HQF2"/>
    <mergeCell ref="HQG2:HQV2"/>
    <mergeCell ref="HQW2:HRL2"/>
    <mergeCell ref="HLI2:HLX2"/>
    <mergeCell ref="HLY2:HMN2"/>
    <mergeCell ref="HMO2:HND2"/>
    <mergeCell ref="HNE2:HNT2"/>
    <mergeCell ref="HNU2:HOJ2"/>
    <mergeCell ref="HIG2:HIV2"/>
    <mergeCell ref="HIW2:HJL2"/>
    <mergeCell ref="HJM2:HKB2"/>
    <mergeCell ref="HKC2:HKR2"/>
    <mergeCell ref="HKS2:HLH2"/>
    <mergeCell ref="HFE2:HFT2"/>
    <mergeCell ref="HFU2:HGJ2"/>
    <mergeCell ref="HGK2:HGZ2"/>
    <mergeCell ref="HHA2:HHP2"/>
    <mergeCell ref="HHQ2:HIF2"/>
    <mergeCell ref="HCC2:HCR2"/>
    <mergeCell ref="HCS2:HDH2"/>
    <mergeCell ref="HDI2:HDX2"/>
    <mergeCell ref="HDY2:HEN2"/>
    <mergeCell ref="HEO2:HFD2"/>
    <mergeCell ref="GZA2:GZP2"/>
    <mergeCell ref="GZQ2:HAF2"/>
    <mergeCell ref="HAG2:HAV2"/>
    <mergeCell ref="HAW2:HBL2"/>
    <mergeCell ref="HBM2:HCB2"/>
    <mergeCell ref="GVY2:GWN2"/>
    <mergeCell ref="GWO2:GXD2"/>
    <mergeCell ref="GXE2:GXT2"/>
    <mergeCell ref="GXU2:GYJ2"/>
    <mergeCell ref="GYK2:GYZ2"/>
    <mergeCell ref="GSW2:GTL2"/>
    <mergeCell ref="GTM2:GUB2"/>
    <mergeCell ref="GUC2:GUR2"/>
    <mergeCell ref="GUS2:GVH2"/>
    <mergeCell ref="GVI2:GVX2"/>
    <mergeCell ref="GPU2:GQJ2"/>
    <mergeCell ref="GQK2:GQZ2"/>
    <mergeCell ref="GRA2:GRP2"/>
    <mergeCell ref="GRQ2:GSF2"/>
    <mergeCell ref="GSG2:GSV2"/>
    <mergeCell ref="GMS2:GNH2"/>
    <mergeCell ref="GNI2:GNX2"/>
    <mergeCell ref="GNY2:GON2"/>
    <mergeCell ref="GOO2:GPD2"/>
    <mergeCell ref="GPE2:GPT2"/>
    <mergeCell ref="GJQ2:GKF2"/>
    <mergeCell ref="GKG2:GKV2"/>
    <mergeCell ref="GKW2:GLL2"/>
    <mergeCell ref="GLM2:GMB2"/>
    <mergeCell ref="GMC2:GMR2"/>
    <mergeCell ref="GGO2:GHD2"/>
    <mergeCell ref="GHE2:GHT2"/>
    <mergeCell ref="GHU2:GIJ2"/>
    <mergeCell ref="GIK2:GIZ2"/>
    <mergeCell ref="GJA2:GJP2"/>
    <mergeCell ref="GDM2:GEB2"/>
    <mergeCell ref="GEC2:GER2"/>
    <mergeCell ref="GES2:GFH2"/>
    <mergeCell ref="GFI2:GFX2"/>
    <mergeCell ref="GFY2:GGN2"/>
    <mergeCell ref="GAK2:GAZ2"/>
    <mergeCell ref="GBA2:GBP2"/>
    <mergeCell ref="GBQ2:GCF2"/>
    <mergeCell ref="GCG2:GCV2"/>
    <mergeCell ref="GCW2:GDL2"/>
    <mergeCell ref="FXI2:FXX2"/>
    <mergeCell ref="FXY2:FYN2"/>
    <mergeCell ref="FYO2:FZD2"/>
    <mergeCell ref="FZE2:FZT2"/>
    <mergeCell ref="FZU2:GAJ2"/>
    <mergeCell ref="FUG2:FUV2"/>
    <mergeCell ref="FUW2:FVL2"/>
    <mergeCell ref="FVM2:FWB2"/>
    <mergeCell ref="FWC2:FWR2"/>
    <mergeCell ref="FWS2:FXH2"/>
    <mergeCell ref="FRE2:FRT2"/>
    <mergeCell ref="FRU2:FSJ2"/>
    <mergeCell ref="FSK2:FSZ2"/>
    <mergeCell ref="FTA2:FTP2"/>
    <mergeCell ref="FTQ2:FUF2"/>
    <mergeCell ref="FOC2:FOR2"/>
    <mergeCell ref="FOS2:FPH2"/>
    <mergeCell ref="FPI2:FPX2"/>
    <mergeCell ref="FPY2:FQN2"/>
    <mergeCell ref="FQO2:FRD2"/>
    <mergeCell ref="FLA2:FLP2"/>
    <mergeCell ref="FLQ2:FMF2"/>
    <mergeCell ref="FMG2:FMV2"/>
    <mergeCell ref="FMW2:FNL2"/>
    <mergeCell ref="FNM2:FOB2"/>
    <mergeCell ref="FHY2:FIN2"/>
    <mergeCell ref="FIO2:FJD2"/>
    <mergeCell ref="FJE2:FJT2"/>
    <mergeCell ref="FJU2:FKJ2"/>
    <mergeCell ref="FKK2:FKZ2"/>
    <mergeCell ref="FEW2:FFL2"/>
    <mergeCell ref="FFM2:FGB2"/>
    <mergeCell ref="FGC2:FGR2"/>
    <mergeCell ref="FGS2:FHH2"/>
    <mergeCell ref="FHI2:FHX2"/>
    <mergeCell ref="FBU2:FCJ2"/>
    <mergeCell ref="FCK2:FCZ2"/>
    <mergeCell ref="FDA2:FDP2"/>
    <mergeCell ref="FDQ2:FEF2"/>
    <mergeCell ref="FEG2:FEV2"/>
    <mergeCell ref="EYS2:EZH2"/>
    <mergeCell ref="EZI2:EZX2"/>
    <mergeCell ref="EZY2:FAN2"/>
    <mergeCell ref="FAO2:FBD2"/>
    <mergeCell ref="FBE2:FBT2"/>
    <mergeCell ref="EVQ2:EWF2"/>
    <mergeCell ref="EWG2:EWV2"/>
    <mergeCell ref="EWW2:EXL2"/>
    <mergeCell ref="EXM2:EYB2"/>
    <mergeCell ref="EYC2:EYR2"/>
    <mergeCell ref="ESO2:ETD2"/>
    <mergeCell ref="ETE2:ETT2"/>
    <mergeCell ref="ETU2:EUJ2"/>
    <mergeCell ref="EUK2:EUZ2"/>
    <mergeCell ref="EVA2:EVP2"/>
    <mergeCell ref="EPM2:EQB2"/>
    <mergeCell ref="EQC2:EQR2"/>
    <mergeCell ref="EQS2:ERH2"/>
    <mergeCell ref="ERI2:ERX2"/>
    <mergeCell ref="ERY2:ESN2"/>
    <mergeCell ref="EMK2:EMZ2"/>
    <mergeCell ref="ENA2:ENP2"/>
    <mergeCell ref="ENQ2:EOF2"/>
    <mergeCell ref="EOG2:EOV2"/>
    <mergeCell ref="EOW2:EPL2"/>
    <mergeCell ref="EJI2:EJX2"/>
    <mergeCell ref="EJY2:EKN2"/>
    <mergeCell ref="EKO2:ELD2"/>
    <mergeCell ref="ELE2:ELT2"/>
    <mergeCell ref="ELU2:EMJ2"/>
    <mergeCell ref="EGG2:EGV2"/>
    <mergeCell ref="EGW2:EHL2"/>
    <mergeCell ref="EHM2:EIB2"/>
    <mergeCell ref="EIC2:EIR2"/>
    <mergeCell ref="EIS2:EJH2"/>
    <mergeCell ref="EDE2:EDT2"/>
    <mergeCell ref="EDU2:EEJ2"/>
    <mergeCell ref="EEK2:EEZ2"/>
    <mergeCell ref="EFA2:EFP2"/>
    <mergeCell ref="EFQ2:EGF2"/>
    <mergeCell ref="EAC2:EAR2"/>
    <mergeCell ref="EAS2:EBH2"/>
    <mergeCell ref="EBI2:EBX2"/>
    <mergeCell ref="EBY2:ECN2"/>
    <mergeCell ref="ECO2:EDD2"/>
    <mergeCell ref="DXA2:DXP2"/>
    <mergeCell ref="DXQ2:DYF2"/>
    <mergeCell ref="DYG2:DYV2"/>
    <mergeCell ref="DYW2:DZL2"/>
    <mergeCell ref="DZM2:EAB2"/>
    <mergeCell ref="DTY2:DUN2"/>
    <mergeCell ref="DUO2:DVD2"/>
    <mergeCell ref="DVE2:DVT2"/>
    <mergeCell ref="DVU2:DWJ2"/>
    <mergeCell ref="DWK2:DWZ2"/>
    <mergeCell ref="DQW2:DRL2"/>
    <mergeCell ref="DRM2:DSB2"/>
    <mergeCell ref="DSC2:DSR2"/>
    <mergeCell ref="DSS2:DTH2"/>
    <mergeCell ref="DTI2:DTX2"/>
    <mergeCell ref="DNU2:DOJ2"/>
    <mergeCell ref="DOK2:DOZ2"/>
    <mergeCell ref="DPA2:DPP2"/>
    <mergeCell ref="DPQ2:DQF2"/>
    <mergeCell ref="DQG2:DQV2"/>
    <mergeCell ref="DKS2:DLH2"/>
    <mergeCell ref="DLI2:DLX2"/>
    <mergeCell ref="DLY2:DMN2"/>
    <mergeCell ref="DMO2:DND2"/>
    <mergeCell ref="DNE2:DNT2"/>
    <mergeCell ref="DHQ2:DIF2"/>
    <mergeCell ref="DIG2:DIV2"/>
    <mergeCell ref="DIW2:DJL2"/>
    <mergeCell ref="DJM2:DKB2"/>
    <mergeCell ref="DKC2:DKR2"/>
    <mergeCell ref="DEO2:DFD2"/>
    <mergeCell ref="DFE2:DFT2"/>
    <mergeCell ref="DFU2:DGJ2"/>
    <mergeCell ref="DGK2:DGZ2"/>
    <mergeCell ref="DHA2:DHP2"/>
    <mergeCell ref="DBM2:DCB2"/>
    <mergeCell ref="DCC2:DCR2"/>
    <mergeCell ref="DCS2:DDH2"/>
    <mergeCell ref="DDI2:DDX2"/>
    <mergeCell ref="DDY2:DEN2"/>
    <mergeCell ref="CYK2:CYZ2"/>
    <mergeCell ref="CZA2:CZP2"/>
    <mergeCell ref="CZQ2:DAF2"/>
    <mergeCell ref="DAG2:DAV2"/>
    <mergeCell ref="DAW2:DBL2"/>
    <mergeCell ref="CVI2:CVX2"/>
    <mergeCell ref="CVY2:CWN2"/>
    <mergeCell ref="CWO2:CXD2"/>
    <mergeCell ref="CXE2:CXT2"/>
    <mergeCell ref="CXU2:CYJ2"/>
    <mergeCell ref="CSG2:CSV2"/>
    <mergeCell ref="CSW2:CTL2"/>
    <mergeCell ref="CTM2:CUB2"/>
    <mergeCell ref="CUC2:CUR2"/>
    <mergeCell ref="CUS2:CVH2"/>
    <mergeCell ref="CPE2:CPT2"/>
    <mergeCell ref="CPU2:CQJ2"/>
    <mergeCell ref="CQK2:CQZ2"/>
    <mergeCell ref="CRA2:CRP2"/>
    <mergeCell ref="CRQ2:CSF2"/>
    <mergeCell ref="CMC2:CMR2"/>
    <mergeCell ref="CMS2:CNH2"/>
    <mergeCell ref="CNI2:CNX2"/>
    <mergeCell ref="CNY2:CON2"/>
    <mergeCell ref="COO2:CPD2"/>
    <mergeCell ref="CJA2:CJP2"/>
    <mergeCell ref="CJQ2:CKF2"/>
    <mergeCell ref="CKG2:CKV2"/>
    <mergeCell ref="CKW2:CLL2"/>
    <mergeCell ref="CLM2:CMB2"/>
    <mergeCell ref="CFY2:CGN2"/>
    <mergeCell ref="CGO2:CHD2"/>
    <mergeCell ref="CHE2:CHT2"/>
    <mergeCell ref="CHU2:CIJ2"/>
    <mergeCell ref="CIK2:CIZ2"/>
    <mergeCell ref="CCW2:CDL2"/>
    <mergeCell ref="CDM2:CEB2"/>
    <mergeCell ref="CEC2:CER2"/>
    <mergeCell ref="CES2:CFH2"/>
    <mergeCell ref="CFI2:CFX2"/>
    <mergeCell ref="BZU2:CAJ2"/>
    <mergeCell ref="CAK2:CAZ2"/>
    <mergeCell ref="CBA2:CBP2"/>
    <mergeCell ref="CBQ2:CCF2"/>
    <mergeCell ref="CCG2:CCV2"/>
    <mergeCell ref="BWS2:BXH2"/>
    <mergeCell ref="BXI2:BXX2"/>
    <mergeCell ref="BXY2:BYN2"/>
    <mergeCell ref="BYO2:BZD2"/>
    <mergeCell ref="BZE2:BZT2"/>
    <mergeCell ref="BTQ2:BUF2"/>
    <mergeCell ref="BUG2:BUV2"/>
    <mergeCell ref="BUW2:BVL2"/>
    <mergeCell ref="BVM2:BWB2"/>
    <mergeCell ref="BWC2:BWR2"/>
    <mergeCell ref="BQO2:BRD2"/>
    <mergeCell ref="BRE2:BRT2"/>
    <mergeCell ref="BRU2:BSJ2"/>
    <mergeCell ref="BSK2:BSZ2"/>
    <mergeCell ref="BTA2:BTP2"/>
    <mergeCell ref="BNM2:BOB2"/>
    <mergeCell ref="BOC2:BOR2"/>
    <mergeCell ref="BOS2:BPH2"/>
    <mergeCell ref="BPI2:BPX2"/>
    <mergeCell ref="BPY2:BQN2"/>
    <mergeCell ref="BKK2:BKZ2"/>
    <mergeCell ref="BLA2:BLP2"/>
    <mergeCell ref="BLQ2:BMF2"/>
    <mergeCell ref="BMG2:BMV2"/>
    <mergeCell ref="BMW2:BNL2"/>
    <mergeCell ref="BHI2:BHX2"/>
    <mergeCell ref="BHY2:BIN2"/>
    <mergeCell ref="BIO2:BJD2"/>
    <mergeCell ref="BJE2:BJT2"/>
    <mergeCell ref="BJU2:BKJ2"/>
    <mergeCell ref="BEG2:BEV2"/>
    <mergeCell ref="BEW2:BFL2"/>
    <mergeCell ref="BFM2:BGB2"/>
    <mergeCell ref="BGC2:BGR2"/>
    <mergeCell ref="BGS2:BHH2"/>
    <mergeCell ref="BBE2:BBT2"/>
    <mergeCell ref="BBU2:BCJ2"/>
    <mergeCell ref="BCK2:BCZ2"/>
    <mergeCell ref="BDA2:BDP2"/>
    <mergeCell ref="BDQ2:BEF2"/>
    <mergeCell ref="AYC2:AYR2"/>
    <mergeCell ref="AYS2:AZH2"/>
    <mergeCell ref="AZI2:AZX2"/>
    <mergeCell ref="AZY2:BAN2"/>
    <mergeCell ref="BAO2:BBD2"/>
    <mergeCell ref="AVA2:AVP2"/>
    <mergeCell ref="AVQ2:AWF2"/>
    <mergeCell ref="AWG2:AWV2"/>
    <mergeCell ref="AWW2:AXL2"/>
    <mergeCell ref="AXM2:AYB2"/>
    <mergeCell ref="ARY2:ASN2"/>
    <mergeCell ref="ASO2:ATD2"/>
    <mergeCell ref="ATE2:ATT2"/>
    <mergeCell ref="ATU2:AUJ2"/>
    <mergeCell ref="AUK2:AUZ2"/>
    <mergeCell ref="AOW2:APL2"/>
    <mergeCell ref="APM2:AQB2"/>
    <mergeCell ref="AQC2:AQR2"/>
    <mergeCell ref="AQS2:ARH2"/>
    <mergeCell ref="ARI2:ARX2"/>
    <mergeCell ref="ALU2:AMJ2"/>
    <mergeCell ref="AMK2:AMZ2"/>
    <mergeCell ref="ANA2:ANP2"/>
    <mergeCell ref="ANQ2:AOF2"/>
    <mergeCell ref="AOG2:AOV2"/>
    <mergeCell ref="AIS2:AJH2"/>
    <mergeCell ref="AJI2:AJX2"/>
    <mergeCell ref="AJY2:AKN2"/>
    <mergeCell ref="AKO2:ALD2"/>
    <mergeCell ref="ALE2:ALT2"/>
    <mergeCell ref="AFQ2:AGF2"/>
    <mergeCell ref="AGG2:AGV2"/>
    <mergeCell ref="AGW2:AHL2"/>
    <mergeCell ref="AHM2:AIB2"/>
    <mergeCell ref="AIC2:AIR2"/>
    <mergeCell ref="ACO2:ADD2"/>
    <mergeCell ref="ADE2:ADT2"/>
    <mergeCell ref="ADU2:AEJ2"/>
    <mergeCell ref="AEK2:AEZ2"/>
    <mergeCell ref="AFA2:AFP2"/>
    <mergeCell ref="ZM2:AAB2"/>
    <mergeCell ref="AAC2:AAR2"/>
    <mergeCell ref="AAS2:ABH2"/>
    <mergeCell ref="ABI2:ABX2"/>
    <mergeCell ref="ABY2:ACN2"/>
    <mergeCell ref="WK2:WZ2"/>
    <mergeCell ref="XA2:XP2"/>
    <mergeCell ref="XQ2:YF2"/>
    <mergeCell ref="YG2:YV2"/>
    <mergeCell ref="YW2:ZL2"/>
    <mergeCell ref="TI2:TX2"/>
    <mergeCell ref="TY2:UN2"/>
    <mergeCell ref="UO2:VD2"/>
    <mergeCell ref="VE2:VT2"/>
    <mergeCell ref="VU2:WJ2"/>
    <mergeCell ref="QG2:QV2"/>
    <mergeCell ref="QW2:RL2"/>
    <mergeCell ref="RM2:SB2"/>
    <mergeCell ref="SC2:SR2"/>
    <mergeCell ref="SS2:TH2"/>
    <mergeCell ref="NE2:NT2"/>
    <mergeCell ref="NU2:OJ2"/>
    <mergeCell ref="OK2:OZ2"/>
    <mergeCell ref="PA2:PP2"/>
    <mergeCell ref="PQ2:QF2"/>
    <mergeCell ref="KC2:KR2"/>
    <mergeCell ref="KS2:LH2"/>
    <mergeCell ref="LI2:LX2"/>
    <mergeCell ref="LY2:MN2"/>
    <mergeCell ref="MO2:ND2"/>
    <mergeCell ref="HA2:HP2"/>
    <mergeCell ref="HQ2:IF2"/>
    <mergeCell ref="IG2:IV2"/>
    <mergeCell ref="IW2:JL2"/>
    <mergeCell ref="JM2:KB2"/>
    <mergeCell ref="XCS1:XDH1"/>
    <mergeCell ref="XDI1:XDX1"/>
    <mergeCell ref="XDY1:XEN1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WJA1:WJP1"/>
    <mergeCell ref="WJQ1:WKF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OK1:OZ1"/>
    <mergeCell ref="PA1:PP1"/>
    <mergeCell ref="PQ1:QF1"/>
    <mergeCell ref="QG1:QV1"/>
    <mergeCell ref="QW1:RL1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Q1:AF1"/>
    <mergeCell ref="AG1:AV1"/>
    <mergeCell ref="AW1:BL1"/>
    <mergeCell ref="BM1:CB1"/>
    <mergeCell ref="M5:M6"/>
    <mergeCell ref="A1:P1"/>
    <mergeCell ref="A2:P2"/>
    <mergeCell ref="B3:O3"/>
    <mergeCell ref="B4:O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8"/>
  </mergeCells>
  <conditionalFormatting sqref="B9:O31">
    <cfRule type="cellIs" dxfId="0" priority="1" operator="lessThan">
      <formula>0.05</formula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1"/>
  <sheetViews>
    <sheetView topLeftCell="A61" workbookViewId="0">
      <selection activeCell="I53" sqref="I53"/>
    </sheetView>
  </sheetViews>
  <sheetFormatPr defaultColWidth="9.109375" defaultRowHeight="13.8"/>
  <cols>
    <col min="1" max="1" width="22.44140625" style="167" customWidth="1"/>
    <col min="2" max="4" width="8.6640625" style="167" customWidth="1"/>
    <col min="5" max="5" width="9.33203125" style="167" customWidth="1"/>
    <col min="6" max="8" width="8.6640625" style="167" customWidth="1"/>
    <col min="9" max="9" width="10.5546875" style="167" customWidth="1"/>
    <col min="10" max="10" width="8.6640625" style="167" customWidth="1"/>
    <col min="11" max="11" width="9.5546875" style="167" customWidth="1"/>
    <col min="12" max="12" width="12.5546875" style="167" customWidth="1"/>
    <col min="13" max="13" width="10.88671875" style="167" customWidth="1"/>
    <col min="14" max="14" width="8.44140625" style="167" customWidth="1"/>
    <col min="15" max="15" width="14.44140625" style="167" customWidth="1"/>
    <col min="16" max="16" width="19.5546875" style="212" customWidth="1"/>
    <col min="17" max="16384" width="9.109375" style="167"/>
  </cols>
  <sheetData>
    <row r="1" spans="1:18" ht="15.6" hidden="1">
      <c r="A1" s="178" t="s">
        <v>267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82"/>
    </row>
    <row r="2" spans="1:18" ht="15.6" hidden="1">
      <c r="A2" s="178" t="s">
        <v>280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2"/>
    </row>
    <row r="3" spans="1:18" ht="12" hidden="1" customHeight="1">
      <c r="A3" s="178">
        <v>2004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82"/>
    </row>
    <row r="4" spans="1:18" ht="14.4" hidden="1">
      <c r="A4" s="183" t="s">
        <v>6</v>
      </c>
      <c r="P4" s="184" t="s">
        <v>73</v>
      </c>
    </row>
    <row r="5" spans="1:18" ht="18" hidden="1" customHeight="1">
      <c r="A5" s="185"/>
      <c r="B5" s="186" t="s">
        <v>75</v>
      </c>
      <c r="C5" s="187" t="s">
        <v>76</v>
      </c>
      <c r="D5" s="187" t="s">
        <v>77</v>
      </c>
      <c r="E5" s="187" t="s">
        <v>78</v>
      </c>
      <c r="F5" s="187" t="s">
        <v>56</v>
      </c>
      <c r="G5" s="187" t="s">
        <v>79</v>
      </c>
      <c r="H5" s="187" t="s">
        <v>80</v>
      </c>
      <c r="I5" s="188" t="s">
        <v>139</v>
      </c>
      <c r="J5" s="187" t="s">
        <v>82</v>
      </c>
      <c r="K5" s="189" t="s">
        <v>268</v>
      </c>
      <c r="L5" s="187" t="s">
        <v>269</v>
      </c>
      <c r="M5" s="187" t="s">
        <v>85</v>
      </c>
      <c r="N5" s="187" t="s">
        <v>86</v>
      </c>
      <c r="O5" s="188" t="s">
        <v>270</v>
      </c>
      <c r="P5" s="190"/>
    </row>
    <row r="6" spans="1:18" ht="12" hidden="1" customHeight="1">
      <c r="A6" s="191"/>
      <c r="B6" s="192"/>
      <c r="C6" s="193"/>
      <c r="D6" s="193"/>
      <c r="E6" s="193"/>
      <c r="F6" s="193"/>
      <c r="G6" s="193"/>
      <c r="H6" s="193"/>
      <c r="I6" s="194"/>
      <c r="J6" s="193"/>
      <c r="K6" s="195" t="s">
        <v>271</v>
      </c>
      <c r="L6" s="193" t="s">
        <v>91</v>
      </c>
      <c r="M6" s="193" t="s">
        <v>92</v>
      </c>
      <c r="N6" s="193"/>
      <c r="O6" s="194" t="s">
        <v>272</v>
      </c>
      <c r="P6" s="196"/>
    </row>
    <row r="7" spans="1:18" ht="15" hidden="1" customHeight="1" thickBot="1">
      <c r="A7" s="197"/>
      <c r="B7" s="193" t="s">
        <v>94</v>
      </c>
      <c r="C7" s="193" t="s">
        <v>95</v>
      </c>
      <c r="D7" s="193" t="s">
        <v>96</v>
      </c>
      <c r="E7" s="193" t="s">
        <v>97</v>
      </c>
      <c r="F7" s="193" t="s">
        <v>55</v>
      </c>
      <c r="G7" s="193" t="s">
        <v>98</v>
      </c>
      <c r="H7" s="193" t="s">
        <v>99</v>
      </c>
      <c r="I7" s="194" t="s">
        <v>30</v>
      </c>
      <c r="J7" s="193" t="s">
        <v>101</v>
      </c>
      <c r="K7" s="194" t="s">
        <v>102</v>
      </c>
      <c r="L7" s="193" t="s">
        <v>103</v>
      </c>
      <c r="M7" s="193" t="s">
        <v>104</v>
      </c>
      <c r="N7" s="193" t="s">
        <v>105</v>
      </c>
      <c r="O7" s="194" t="s">
        <v>273</v>
      </c>
      <c r="P7" s="198"/>
    </row>
    <row r="8" spans="1:18" ht="12.75" hidden="1" customHeight="1" thickBot="1">
      <c r="A8" s="199" t="s">
        <v>274</v>
      </c>
      <c r="B8" s="200"/>
      <c r="C8" s="200"/>
      <c r="D8" s="200"/>
      <c r="E8" s="200"/>
      <c r="F8" s="200"/>
      <c r="G8" s="200"/>
      <c r="H8" s="200"/>
      <c r="I8" s="201"/>
      <c r="J8" s="200"/>
      <c r="K8" s="201" t="s">
        <v>109</v>
      </c>
      <c r="L8" s="200" t="s">
        <v>110</v>
      </c>
      <c r="M8" s="200" t="s">
        <v>111</v>
      </c>
      <c r="N8" s="200"/>
      <c r="O8" s="201" t="s">
        <v>275</v>
      </c>
      <c r="P8" s="134" t="s">
        <v>276</v>
      </c>
      <c r="R8" s="202"/>
    </row>
    <row r="9" spans="1:18" ht="12.9" hidden="1" customHeight="1">
      <c r="A9" s="203" t="s">
        <v>158</v>
      </c>
      <c r="B9" s="209"/>
      <c r="C9" s="208">
        <v>-13.354716925739998</v>
      </c>
      <c r="D9" s="275">
        <v>1.92693027339</v>
      </c>
      <c r="E9" s="208">
        <v>5.233076314799999</v>
      </c>
      <c r="F9" s="208">
        <v>30.880142270209994</v>
      </c>
      <c r="G9" s="208">
        <v>-6.2431730220899997</v>
      </c>
      <c r="H9" s="208">
        <v>-3.0176332282399994</v>
      </c>
      <c r="I9" s="208" t="s">
        <v>115</v>
      </c>
      <c r="J9" s="208">
        <v>48.081334116839997</v>
      </c>
      <c r="K9" s="208">
        <v>95.979586094449985</v>
      </c>
      <c r="L9" s="208">
        <v>-0.83006509485000013</v>
      </c>
      <c r="M9" s="208">
        <v>-93.651207027409995</v>
      </c>
      <c r="N9" s="208">
        <v>0.83919007952000024</v>
      </c>
      <c r="O9" s="276">
        <v>65.86693987526985</v>
      </c>
      <c r="P9" s="204" t="s">
        <v>159</v>
      </c>
    </row>
    <row r="10" spans="1:18" ht="12.9" hidden="1" customHeight="1">
      <c r="A10" s="203" t="s">
        <v>95</v>
      </c>
      <c r="B10" s="208">
        <v>1.0428220000000001</v>
      </c>
      <c r="C10" s="209"/>
      <c r="D10" s="208">
        <v>52.155662999999997</v>
      </c>
      <c r="E10" s="208">
        <v>129.07326</v>
      </c>
      <c r="F10" s="208">
        <v>-13.105468999999999</v>
      </c>
      <c r="G10" s="208">
        <v>171.69494799999998</v>
      </c>
      <c r="H10" s="208">
        <v>4.0859009999999998</v>
      </c>
      <c r="I10" s="208">
        <v>21.143180000000001</v>
      </c>
      <c r="J10" s="208">
        <v>0.14558099999999996</v>
      </c>
      <c r="K10" s="208">
        <v>-276.22466299999996</v>
      </c>
      <c r="L10" s="208">
        <v>95.477744000000015</v>
      </c>
      <c r="M10" s="208">
        <v>49.108437999999992</v>
      </c>
      <c r="N10" s="208">
        <v>31.825493999999999</v>
      </c>
      <c r="O10" s="219">
        <v>266.41988900000001</v>
      </c>
      <c r="P10" s="204" t="s">
        <v>76</v>
      </c>
    </row>
    <row r="11" spans="1:18" ht="12.9" hidden="1" customHeight="1">
      <c r="A11" s="203" t="s">
        <v>96</v>
      </c>
      <c r="B11" s="208" t="s">
        <v>21</v>
      </c>
      <c r="C11" s="208" t="s">
        <v>21</v>
      </c>
      <c r="D11" s="220"/>
      <c r="E11" s="218" t="s">
        <v>21</v>
      </c>
      <c r="F11" s="218" t="s">
        <v>21</v>
      </c>
      <c r="G11" s="218" t="s">
        <v>21</v>
      </c>
      <c r="H11" s="218" t="s">
        <v>21</v>
      </c>
      <c r="I11" s="218" t="s">
        <v>21</v>
      </c>
      <c r="J11" s="208" t="s">
        <v>21</v>
      </c>
      <c r="K11" s="208" t="s">
        <v>21</v>
      </c>
      <c r="L11" s="208" t="s">
        <v>21</v>
      </c>
      <c r="M11" s="208" t="s">
        <v>21</v>
      </c>
      <c r="N11" s="208" t="s">
        <v>21</v>
      </c>
      <c r="O11" s="219" t="s">
        <v>21</v>
      </c>
      <c r="P11" s="204" t="s">
        <v>77</v>
      </c>
    </row>
    <row r="12" spans="1:18" ht="12.9" hidden="1" customHeight="1">
      <c r="A12" s="203" t="s">
        <v>22</v>
      </c>
      <c r="B12" s="208">
        <v>15.216718075766789</v>
      </c>
      <c r="C12" s="208">
        <v>-271.34642209182357</v>
      </c>
      <c r="D12" s="208">
        <v>694.93271701609012</v>
      </c>
      <c r="E12" s="220"/>
      <c r="F12" s="208">
        <v>24.850511146962795</v>
      </c>
      <c r="G12" s="208">
        <v>-0.12106023727763926</v>
      </c>
      <c r="H12" s="208">
        <v>6.6468216737251957</v>
      </c>
      <c r="I12" s="208">
        <v>19.311286989681605</v>
      </c>
      <c r="J12" s="208">
        <v>18.101844590970405</v>
      </c>
      <c r="K12" s="208">
        <v>-352.1278817489856</v>
      </c>
      <c r="L12" s="208">
        <v>-55.469206984594763</v>
      </c>
      <c r="M12" s="208">
        <v>-19.991269902135159</v>
      </c>
      <c r="N12" s="208">
        <v>23.549098567990402</v>
      </c>
      <c r="O12" s="219">
        <v>103.55315709637058</v>
      </c>
      <c r="P12" s="204" t="s">
        <v>23</v>
      </c>
    </row>
    <row r="13" spans="1:18" ht="12.9" hidden="1" customHeight="1">
      <c r="A13" s="203" t="s">
        <v>55</v>
      </c>
      <c r="B13" s="208">
        <v>-23.627135547709997</v>
      </c>
      <c r="C13" s="208">
        <v>-63.309283401420004</v>
      </c>
      <c r="D13" s="208">
        <v>189.69951572015998</v>
      </c>
      <c r="E13" s="208">
        <v>-0.11315604162999904</v>
      </c>
      <c r="F13" s="209"/>
      <c r="G13" s="208">
        <v>-59.206768645099999</v>
      </c>
      <c r="H13" s="208">
        <v>-25.327421547879997</v>
      </c>
      <c r="I13" s="208">
        <v>-0.87385022066999996</v>
      </c>
      <c r="J13" s="208">
        <v>21.634558333519998</v>
      </c>
      <c r="K13" s="208">
        <v>-793.37286137007004</v>
      </c>
      <c r="L13" s="208">
        <v>-26.165896720299997</v>
      </c>
      <c r="M13" s="208">
        <v>-375.51072150853997</v>
      </c>
      <c r="N13" s="208">
        <v>3.5398597682599999</v>
      </c>
      <c r="O13" s="219">
        <v>-1152.63316118138</v>
      </c>
      <c r="P13" s="204" t="s">
        <v>56</v>
      </c>
    </row>
    <row r="14" spans="1:18" ht="12.9" hidden="1" customHeight="1">
      <c r="A14" s="203" t="s">
        <v>26</v>
      </c>
      <c r="B14" s="208">
        <v>-27.931000000000001</v>
      </c>
      <c r="C14" s="208">
        <v>-255.31399999999996</v>
      </c>
      <c r="D14" s="208">
        <v>243.744</v>
      </c>
      <c r="E14" s="208">
        <v>6.9860000000000042</v>
      </c>
      <c r="F14" s="208">
        <v>48.158999999999999</v>
      </c>
      <c r="G14" s="209"/>
      <c r="H14" s="208">
        <v>0.70400000000000063</v>
      </c>
      <c r="I14" s="208" t="s">
        <v>115</v>
      </c>
      <c r="J14" s="208">
        <v>8.3129999999999988</v>
      </c>
      <c r="K14" s="208">
        <v>-300.67</v>
      </c>
      <c r="L14" s="208">
        <v>-94.793999999999983</v>
      </c>
      <c r="M14" s="208">
        <v>-15.843999999999994</v>
      </c>
      <c r="N14" s="208">
        <v>1.5289999999999999</v>
      </c>
      <c r="O14" s="219">
        <v>-385.11799999999988</v>
      </c>
      <c r="P14" s="204" t="s">
        <v>58</v>
      </c>
    </row>
    <row r="15" spans="1:18" ht="12.9" hidden="1" customHeight="1">
      <c r="A15" s="203" t="s">
        <v>197</v>
      </c>
      <c r="B15" s="208">
        <v>-65.019338398599999</v>
      </c>
      <c r="C15" s="208">
        <v>-17.598258105599999</v>
      </c>
      <c r="D15" s="208">
        <v>27.968619069300001</v>
      </c>
      <c r="E15" s="208">
        <v>60.447382674379995</v>
      </c>
      <c r="F15" s="208">
        <v>29.961224871760002</v>
      </c>
      <c r="G15" s="208">
        <v>-1.6063145498399996</v>
      </c>
      <c r="H15" s="209"/>
      <c r="I15" s="208" t="s">
        <v>115</v>
      </c>
      <c r="J15" s="208">
        <v>27.220702361579995</v>
      </c>
      <c r="K15" s="208">
        <v>12.907231124900008</v>
      </c>
      <c r="L15" s="208">
        <v>21.544530753839997</v>
      </c>
      <c r="M15" s="208">
        <v>-2456.8661440995802</v>
      </c>
      <c r="N15" s="208">
        <v>34.022667403759996</v>
      </c>
      <c r="O15" s="219">
        <v>-2327.0176968941005</v>
      </c>
      <c r="P15" s="205" t="s">
        <v>198</v>
      </c>
    </row>
    <row r="16" spans="1:18" ht="12.9" hidden="1" customHeight="1">
      <c r="A16" s="206" t="s">
        <v>30</v>
      </c>
      <c r="B16" s="208">
        <v>0</v>
      </c>
      <c r="C16" s="208">
        <v>-29.80906776070815</v>
      </c>
      <c r="D16" s="208">
        <v>0.34994381145621978</v>
      </c>
      <c r="E16" s="208">
        <v>-22.063491047737998</v>
      </c>
      <c r="F16" s="208">
        <v>0.69540413387143529</v>
      </c>
      <c r="G16" s="208">
        <v>-0.11543066735044261</v>
      </c>
      <c r="H16" s="208">
        <v>-8.1615643604093749E-2</v>
      </c>
      <c r="I16" s="209"/>
      <c r="J16" s="208">
        <v>0.1416167584561529</v>
      </c>
      <c r="K16" s="208">
        <v>1.8044779147807086</v>
      </c>
      <c r="L16" s="208">
        <v>0</v>
      </c>
      <c r="M16" s="208">
        <v>1.7040192646435819</v>
      </c>
      <c r="N16" s="208">
        <v>1.0034725411937837</v>
      </c>
      <c r="O16" s="219">
        <v>-46.300563892171532</v>
      </c>
      <c r="P16" s="207" t="s">
        <v>139</v>
      </c>
    </row>
    <row r="17" spans="1:16" ht="12.9" hidden="1" customHeight="1">
      <c r="A17" s="203" t="s">
        <v>101</v>
      </c>
      <c r="B17" s="208">
        <v>-42.582323886889988</v>
      </c>
      <c r="C17" s="208">
        <v>-2.3758065225100005</v>
      </c>
      <c r="D17" s="208">
        <v>2.9357900551599996</v>
      </c>
      <c r="E17" s="208">
        <v>12.84671134425</v>
      </c>
      <c r="F17" s="208">
        <v>49.258535419049991</v>
      </c>
      <c r="G17" s="208">
        <v>-4.3430073907500031</v>
      </c>
      <c r="H17" s="208">
        <v>-17.008448584239996</v>
      </c>
      <c r="I17" s="208">
        <v>-0.12413784941999999</v>
      </c>
      <c r="J17" s="209"/>
      <c r="K17" s="208">
        <v>-345.89438691849</v>
      </c>
      <c r="L17" s="208">
        <v>-15.461932698910001</v>
      </c>
      <c r="M17" s="208">
        <v>236.70772322589011</v>
      </c>
      <c r="N17" s="208">
        <v>12.156404141499999</v>
      </c>
      <c r="O17" s="219">
        <v>-113.88487966535989</v>
      </c>
      <c r="P17" s="204" t="s">
        <v>82</v>
      </c>
    </row>
    <row r="18" spans="1:16" ht="12.9" hidden="1" customHeight="1">
      <c r="A18" s="203" t="s">
        <v>118</v>
      </c>
      <c r="B18" s="208" t="s">
        <v>21</v>
      </c>
      <c r="C18" s="208" t="s">
        <v>21</v>
      </c>
      <c r="D18" s="208" t="s">
        <v>21</v>
      </c>
      <c r="E18" s="208" t="s">
        <v>21</v>
      </c>
      <c r="F18" s="208" t="s">
        <v>21</v>
      </c>
      <c r="G18" s="208" t="s">
        <v>21</v>
      </c>
      <c r="H18" s="208" t="s">
        <v>21</v>
      </c>
      <c r="I18" s="208" t="s">
        <v>21</v>
      </c>
      <c r="J18" s="208" t="s">
        <v>21</v>
      </c>
      <c r="K18" s="209"/>
      <c r="L18" s="208" t="s">
        <v>21</v>
      </c>
      <c r="M18" s="208" t="s">
        <v>21</v>
      </c>
      <c r="N18" s="208" t="s">
        <v>21</v>
      </c>
      <c r="O18" s="208" t="s">
        <v>21</v>
      </c>
      <c r="P18" s="204" t="s">
        <v>35</v>
      </c>
    </row>
    <row r="19" spans="1:16" ht="12.9" hidden="1" customHeight="1">
      <c r="A19" s="203" t="s">
        <v>184</v>
      </c>
      <c r="B19" s="208">
        <v>1.8418181089414192</v>
      </c>
      <c r="C19" s="208">
        <v>-85.299079691675345</v>
      </c>
      <c r="D19" s="208">
        <v>398.84579710174711</v>
      </c>
      <c r="E19" s="208">
        <v>65.054451757451289</v>
      </c>
      <c r="F19" s="208">
        <v>16.595877368961951</v>
      </c>
      <c r="G19" s="208">
        <v>67.533966885920094</v>
      </c>
      <c r="H19" s="208">
        <v>-4.8966682425488202</v>
      </c>
      <c r="I19" s="208" t="s">
        <v>115</v>
      </c>
      <c r="J19" s="208">
        <v>-2.23769315519014</v>
      </c>
      <c r="K19" s="208">
        <v>25.009751017472013</v>
      </c>
      <c r="L19" s="209"/>
      <c r="M19" s="208">
        <v>-108.01324367934228</v>
      </c>
      <c r="N19" s="208">
        <v>18.546295991777995</v>
      </c>
      <c r="O19" s="219">
        <v>392.98127346351532</v>
      </c>
      <c r="P19" s="205" t="s">
        <v>185</v>
      </c>
    </row>
    <row r="20" spans="1:16" ht="12.9" hidden="1" customHeight="1">
      <c r="A20" s="203" t="s">
        <v>200</v>
      </c>
      <c r="B20" s="208">
        <v>302.02391605591134</v>
      </c>
      <c r="C20" s="208">
        <v>53.777235626402245</v>
      </c>
      <c r="D20" s="208">
        <v>1484.1718348052607</v>
      </c>
      <c r="E20" s="208">
        <v>91.473904862859428</v>
      </c>
      <c r="F20" s="208">
        <v>263.49775300490819</v>
      </c>
      <c r="G20" s="208">
        <v>-31.996536290248059</v>
      </c>
      <c r="H20" s="208">
        <v>232.08936007163936</v>
      </c>
      <c r="I20" s="208">
        <v>-4.6043354057499997</v>
      </c>
      <c r="J20" s="208">
        <v>84.951653628326824</v>
      </c>
      <c r="K20" s="208">
        <v>-1032.2941683649633</v>
      </c>
      <c r="L20" s="208">
        <v>89.812008706698307</v>
      </c>
      <c r="M20" s="209"/>
      <c r="N20" s="208">
        <v>187.85213037085444</v>
      </c>
      <c r="O20" s="219">
        <v>1720.7547570718996</v>
      </c>
      <c r="P20" s="204" t="s">
        <v>174</v>
      </c>
    </row>
    <row r="21" spans="1:16" ht="12.9" hidden="1" customHeight="1" thickBot="1">
      <c r="A21" s="210" t="s">
        <v>105</v>
      </c>
      <c r="B21" s="221">
        <v>-1.4187510379664998</v>
      </c>
      <c r="C21" s="221">
        <v>-80.007683972555498</v>
      </c>
      <c r="D21" s="221">
        <v>10.188234324629502</v>
      </c>
      <c r="E21" s="221">
        <v>-22.833685900410508</v>
      </c>
      <c r="F21" s="221">
        <v>-189.01325677838653</v>
      </c>
      <c r="G21" s="221">
        <v>-6.2198747115320003</v>
      </c>
      <c r="H21" s="221">
        <v>-58.257883388455518</v>
      </c>
      <c r="I21" s="221">
        <v>-0.155429161599</v>
      </c>
      <c r="J21" s="221">
        <v>-2.7927646821879999</v>
      </c>
      <c r="K21" s="221">
        <v>-264.43569620736952</v>
      </c>
      <c r="L21" s="221">
        <v>-20.817962831373499</v>
      </c>
      <c r="M21" s="221">
        <v>-636.84725602896276</v>
      </c>
      <c r="N21" s="222"/>
      <c r="O21" s="223">
        <v>-1272.61201037617</v>
      </c>
      <c r="P21" s="211" t="s">
        <v>86</v>
      </c>
    </row>
    <row r="22" spans="1:16" ht="5.25" hidden="1" customHeight="1"/>
    <row r="23" spans="1:16" ht="15.6" hidden="1">
      <c r="A23" s="178" t="s">
        <v>277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82"/>
    </row>
    <row r="24" spans="1:16" ht="16.2" hidden="1">
      <c r="A24" s="178" t="s">
        <v>278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82"/>
    </row>
    <row r="25" spans="1:16" ht="12.75" hidden="1" customHeight="1">
      <c r="A25" s="178">
        <v>2005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82"/>
    </row>
    <row r="26" spans="1:16" ht="13.5" hidden="1" customHeight="1" thickBot="1">
      <c r="A26" s="183" t="s">
        <v>6</v>
      </c>
      <c r="P26" s="184" t="s">
        <v>73</v>
      </c>
    </row>
    <row r="27" spans="1:16" ht="18" hidden="1" customHeight="1">
      <c r="A27" s="185"/>
      <c r="B27" s="186" t="s">
        <v>75</v>
      </c>
      <c r="C27" s="187" t="s">
        <v>76</v>
      </c>
      <c r="D27" s="187" t="s">
        <v>77</v>
      </c>
      <c r="E27" s="187" t="s">
        <v>78</v>
      </c>
      <c r="F27" s="187" t="s">
        <v>56</v>
      </c>
      <c r="G27" s="187" t="s">
        <v>79</v>
      </c>
      <c r="H27" s="187" t="s">
        <v>80</v>
      </c>
      <c r="I27" s="188" t="s">
        <v>139</v>
      </c>
      <c r="J27" s="187" t="s">
        <v>82</v>
      </c>
      <c r="K27" s="189" t="s">
        <v>268</v>
      </c>
      <c r="L27" s="187" t="s">
        <v>269</v>
      </c>
      <c r="M27" s="187" t="s">
        <v>85</v>
      </c>
      <c r="N27" s="187" t="s">
        <v>86</v>
      </c>
      <c r="O27" s="188" t="s">
        <v>270</v>
      </c>
      <c r="P27" s="190"/>
    </row>
    <row r="28" spans="1:16" ht="14.4" hidden="1">
      <c r="A28" s="191"/>
      <c r="B28" s="192"/>
      <c r="C28" s="193"/>
      <c r="D28" s="193"/>
      <c r="E28" s="193"/>
      <c r="F28" s="193"/>
      <c r="G28" s="193"/>
      <c r="H28" s="193"/>
      <c r="I28" s="194"/>
      <c r="J28" s="193"/>
      <c r="K28" s="195" t="s">
        <v>271</v>
      </c>
      <c r="L28" s="193" t="s">
        <v>91</v>
      </c>
      <c r="M28" s="193" t="s">
        <v>92</v>
      </c>
      <c r="N28" s="193"/>
      <c r="O28" s="194" t="s">
        <v>272</v>
      </c>
      <c r="P28" s="196"/>
    </row>
    <row r="29" spans="1:16" ht="13.2" hidden="1">
      <c r="A29" s="197"/>
      <c r="B29" s="193" t="s">
        <v>94</v>
      </c>
      <c r="C29" s="193" t="s">
        <v>95</v>
      </c>
      <c r="D29" s="193" t="s">
        <v>96</v>
      </c>
      <c r="E29" s="193" t="s">
        <v>97</v>
      </c>
      <c r="F29" s="193" t="s">
        <v>55</v>
      </c>
      <c r="G29" s="193" t="s">
        <v>98</v>
      </c>
      <c r="H29" s="193" t="s">
        <v>99</v>
      </c>
      <c r="I29" s="194" t="s">
        <v>30</v>
      </c>
      <c r="J29" s="193" t="s">
        <v>101</v>
      </c>
      <c r="K29" s="194" t="s">
        <v>102</v>
      </c>
      <c r="L29" s="193" t="s">
        <v>103</v>
      </c>
      <c r="M29" s="193" t="s">
        <v>104</v>
      </c>
      <c r="N29" s="193" t="s">
        <v>105</v>
      </c>
      <c r="O29" s="194" t="s">
        <v>273</v>
      </c>
      <c r="P29" s="198"/>
    </row>
    <row r="30" spans="1:16" ht="27" hidden="1" thickBot="1">
      <c r="A30" s="199" t="s">
        <v>274</v>
      </c>
      <c r="B30" s="200"/>
      <c r="C30" s="200"/>
      <c r="D30" s="200"/>
      <c r="E30" s="200"/>
      <c r="F30" s="200"/>
      <c r="G30" s="200"/>
      <c r="H30" s="200"/>
      <c r="I30" s="201"/>
      <c r="J30" s="200"/>
      <c r="K30" s="201" t="s">
        <v>109</v>
      </c>
      <c r="L30" s="200" t="s">
        <v>110</v>
      </c>
      <c r="M30" s="200" t="s">
        <v>111</v>
      </c>
      <c r="N30" s="200"/>
      <c r="O30" s="201" t="s">
        <v>275</v>
      </c>
      <c r="P30" s="134" t="s">
        <v>276</v>
      </c>
    </row>
    <row r="31" spans="1:16" hidden="1">
      <c r="A31" s="203" t="s">
        <v>158</v>
      </c>
      <c r="B31" s="209"/>
      <c r="C31" s="208">
        <v>-12.153075327479998</v>
      </c>
      <c r="D31" s="275">
        <v>3.7987675542299999</v>
      </c>
      <c r="E31" s="208">
        <v>8.5314989649300017</v>
      </c>
      <c r="F31" s="208">
        <v>46.738432117600006</v>
      </c>
      <c r="G31" s="208">
        <v>-7.2903999861499997</v>
      </c>
      <c r="H31" s="208">
        <v>19.832937425290005</v>
      </c>
      <c r="I31" s="208">
        <v>0.11307693769</v>
      </c>
      <c r="J31" s="208">
        <v>92.213658910579994</v>
      </c>
      <c r="K31" s="208">
        <v>227.58084372736994</v>
      </c>
      <c r="L31" s="208">
        <v>6.5010901419799998</v>
      </c>
      <c r="M31" s="208">
        <v>-78.637851930739998</v>
      </c>
      <c r="N31" s="208">
        <v>0.59856016462999995</v>
      </c>
      <c r="O31" s="276">
        <v>307.82753869992973</v>
      </c>
      <c r="P31" s="204" t="s">
        <v>159</v>
      </c>
    </row>
    <row r="32" spans="1:16" hidden="1">
      <c r="A32" s="203" t="s">
        <v>95</v>
      </c>
      <c r="B32" s="208">
        <v>-3.9178709999999999</v>
      </c>
      <c r="C32" s="209"/>
      <c r="D32" s="208">
        <v>53.957023999999997</v>
      </c>
      <c r="E32" s="208">
        <v>123.713335</v>
      </c>
      <c r="F32" s="208">
        <v>-6.3643950000000018</v>
      </c>
      <c r="G32" s="208">
        <v>107.86279500000001</v>
      </c>
      <c r="H32" s="208">
        <v>5.996397</v>
      </c>
      <c r="I32" s="208">
        <v>0.48121500000000061</v>
      </c>
      <c r="J32" s="208">
        <v>27.552617999999999</v>
      </c>
      <c r="K32" s="208">
        <v>-576.25136599999996</v>
      </c>
      <c r="L32" s="208">
        <v>60.990551000000011</v>
      </c>
      <c r="M32" s="208">
        <v>144.73185600000002</v>
      </c>
      <c r="N32" s="208">
        <v>63.911865999999989</v>
      </c>
      <c r="O32" s="219">
        <v>2.6640250000001089</v>
      </c>
      <c r="P32" s="204" t="s">
        <v>76</v>
      </c>
    </row>
    <row r="33" spans="1:18" hidden="1">
      <c r="A33" s="203" t="s">
        <v>96</v>
      </c>
      <c r="B33" s="208" t="s">
        <v>21</v>
      </c>
      <c r="C33" s="208" t="s">
        <v>21</v>
      </c>
      <c r="D33" s="220"/>
      <c r="E33" s="218" t="s">
        <v>21</v>
      </c>
      <c r="F33" s="218" t="s">
        <v>21</v>
      </c>
      <c r="G33" s="218" t="s">
        <v>21</v>
      </c>
      <c r="H33" s="218" t="s">
        <v>21</v>
      </c>
      <c r="I33" s="208" t="s">
        <v>21</v>
      </c>
      <c r="J33" s="208" t="s">
        <v>21</v>
      </c>
      <c r="K33" s="208" t="s">
        <v>21</v>
      </c>
      <c r="L33" s="208" t="s">
        <v>21</v>
      </c>
      <c r="M33" s="208" t="s">
        <v>21</v>
      </c>
      <c r="N33" s="208" t="s">
        <v>21</v>
      </c>
      <c r="O33" s="219" t="s">
        <v>21</v>
      </c>
      <c r="P33" s="204" t="s">
        <v>77</v>
      </c>
    </row>
    <row r="34" spans="1:18" hidden="1">
      <c r="A34" s="203" t="s">
        <v>22</v>
      </c>
      <c r="B34" s="208">
        <v>14.600976431679999</v>
      </c>
      <c r="C34" s="208">
        <v>-322.68473463496002</v>
      </c>
      <c r="D34" s="208">
        <v>707.79268205231995</v>
      </c>
      <c r="E34" s="220"/>
      <c r="F34" s="208">
        <v>11.320755616</v>
      </c>
      <c r="G34" s="208">
        <v>-6.1691080011600121</v>
      </c>
      <c r="H34" s="208">
        <v>15.669895310959998</v>
      </c>
      <c r="I34" s="208">
        <v>24.05382852764</v>
      </c>
      <c r="J34" s="208">
        <v>28.521474801839993</v>
      </c>
      <c r="K34" s="208">
        <v>-515.35408484520008</v>
      </c>
      <c r="L34" s="208">
        <v>-23.967700009039987</v>
      </c>
      <c r="M34" s="208">
        <v>-43.293371173600008</v>
      </c>
      <c r="N34" s="208">
        <v>29.669800042679999</v>
      </c>
      <c r="O34" s="219">
        <v>-79.839585880840175</v>
      </c>
      <c r="P34" s="204" t="s">
        <v>23</v>
      </c>
    </row>
    <row r="35" spans="1:18" hidden="1">
      <c r="A35" s="203" t="s">
        <v>55</v>
      </c>
      <c r="B35" s="208" t="s">
        <v>21</v>
      </c>
      <c r="C35" s="208" t="s">
        <v>21</v>
      </c>
      <c r="D35" s="208" t="s">
        <v>21</v>
      </c>
      <c r="E35" s="208" t="s">
        <v>21</v>
      </c>
      <c r="F35" s="209"/>
      <c r="G35" s="208" t="s">
        <v>21</v>
      </c>
      <c r="H35" s="208" t="s">
        <v>21</v>
      </c>
      <c r="I35" s="208" t="s">
        <v>21</v>
      </c>
      <c r="J35" s="208" t="s">
        <v>21</v>
      </c>
      <c r="K35" s="208" t="s">
        <v>21</v>
      </c>
      <c r="L35" s="208" t="s">
        <v>21</v>
      </c>
      <c r="M35" s="208" t="s">
        <v>21</v>
      </c>
      <c r="N35" s="208" t="s">
        <v>21</v>
      </c>
      <c r="O35" s="219" t="s">
        <v>21</v>
      </c>
      <c r="P35" s="204" t="s">
        <v>56</v>
      </c>
    </row>
    <row r="36" spans="1:18" hidden="1">
      <c r="A36" s="203" t="s">
        <v>26</v>
      </c>
      <c r="B36" s="208">
        <v>-10.66</v>
      </c>
      <c r="C36" s="208">
        <v>-248.84899999999999</v>
      </c>
      <c r="D36" s="208">
        <v>174.84399999999999</v>
      </c>
      <c r="E36" s="208">
        <v>11.013999999999996</v>
      </c>
      <c r="F36" s="208">
        <v>-22.98599999999999</v>
      </c>
      <c r="G36" s="209"/>
      <c r="H36" s="208">
        <v>-21.007000000000001</v>
      </c>
      <c r="I36" s="208">
        <v>7.21</v>
      </c>
      <c r="J36" s="208">
        <v>16.722000000000005</v>
      </c>
      <c r="K36" s="208">
        <v>-189.21799999999996</v>
      </c>
      <c r="L36" s="208">
        <v>-8.6610000000000014</v>
      </c>
      <c r="M36" s="208">
        <v>18.16</v>
      </c>
      <c r="N36" s="208">
        <v>9.8219999999999992</v>
      </c>
      <c r="O36" s="219">
        <v>-263.60899999999992</v>
      </c>
      <c r="P36" s="204" t="s">
        <v>58</v>
      </c>
    </row>
    <row r="37" spans="1:18" ht="13.2" hidden="1">
      <c r="A37" s="203" t="s">
        <v>197</v>
      </c>
      <c r="B37" s="208">
        <v>-137.66281205767999</v>
      </c>
      <c r="C37" s="208">
        <v>-18.199818908179996</v>
      </c>
      <c r="D37" s="208">
        <v>31.153066116899996</v>
      </c>
      <c r="E37" s="208">
        <v>38.583980922759991</v>
      </c>
      <c r="F37" s="208">
        <v>17.557301410740003</v>
      </c>
      <c r="G37" s="208">
        <v>-2.0421584638000008</v>
      </c>
      <c r="H37" s="209"/>
      <c r="I37" s="208">
        <v>-26.770965080859998</v>
      </c>
      <c r="J37" s="208">
        <v>55.97199496252</v>
      </c>
      <c r="K37" s="208">
        <v>-114.03193251995998</v>
      </c>
      <c r="L37" s="208">
        <v>6.4861710677399991</v>
      </c>
      <c r="M37" s="208">
        <v>-1831.2356089208997</v>
      </c>
      <c r="N37" s="208">
        <v>42.132331708739997</v>
      </c>
      <c r="O37" s="219">
        <v>-1938.0584497619798</v>
      </c>
      <c r="P37" s="205" t="s">
        <v>198</v>
      </c>
    </row>
    <row r="38" spans="1:18" ht="13.2" hidden="1">
      <c r="A38" s="206" t="s">
        <v>30</v>
      </c>
      <c r="B38" s="208">
        <v>7.4435000000000001E-2</v>
      </c>
      <c r="C38" s="208">
        <v>-32.016873700000033</v>
      </c>
      <c r="D38" s="208">
        <v>0.39599030000000002</v>
      </c>
      <c r="E38" s="208">
        <v>-17.658926200000028</v>
      </c>
      <c r="F38" s="208">
        <v>0.46782630000000003</v>
      </c>
      <c r="G38" s="208">
        <v>-5.0806799999999999E-2</v>
      </c>
      <c r="H38" s="208">
        <v>0.51202809999999999</v>
      </c>
      <c r="I38" s="209"/>
      <c r="J38" s="208">
        <v>0.12833019999999998</v>
      </c>
      <c r="K38" s="208">
        <v>1.4046631000000003</v>
      </c>
      <c r="L38" s="208">
        <v>5.1717200000000005E-2</v>
      </c>
      <c r="M38" s="208">
        <v>0.85554200000000002</v>
      </c>
      <c r="N38" s="208">
        <v>0.57506240000000008</v>
      </c>
      <c r="O38" s="219">
        <v>-45.261012100000066</v>
      </c>
      <c r="P38" s="207" t="s">
        <v>139</v>
      </c>
    </row>
    <row r="39" spans="1:18" hidden="1">
      <c r="A39" s="203" t="s">
        <v>101</v>
      </c>
      <c r="B39" s="208">
        <v>7.1890533199199993</v>
      </c>
      <c r="C39" s="208">
        <v>-2.4154344019000007</v>
      </c>
      <c r="D39" s="208">
        <v>2.6385896137299998</v>
      </c>
      <c r="E39" s="208">
        <v>30.659158647139996</v>
      </c>
      <c r="F39" s="208">
        <v>-9.5052456302699966</v>
      </c>
      <c r="G39" s="208">
        <v>-29.84702929414</v>
      </c>
      <c r="H39" s="208">
        <v>-58.273787182009983</v>
      </c>
      <c r="I39" s="208">
        <v>-0.29871750048999995</v>
      </c>
      <c r="J39" s="209"/>
      <c r="K39" s="208">
        <v>-349.08771464498</v>
      </c>
      <c r="L39" s="208">
        <v>-14.307634823349996</v>
      </c>
      <c r="M39" s="208">
        <v>528.53691183237004</v>
      </c>
      <c r="N39" s="208">
        <v>7.0033943574099995</v>
      </c>
      <c r="O39" s="219">
        <v>112.29154429343009</v>
      </c>
      <c r="P39" s="204" t="s">
        <v>82</v>
      </c>
    </row>
    <row r="40" spans="1:18" hidden="1">
      <c r="A40" s="203" t="s">
        <v>118</v>
      </c>
      <c r="B40" s="208" t="s">
        <v>21</v>
      </c>
      <c r="C40" s="208" t="s">
        <v>21</v>
      </c>
      <c r="D40" s="208" t="s">
        <v>21</v>
      </c>
      <c r="E40" s="208" t="s">
        <v>21</v>
      </c>
      <c r="F40" s="208" t="s">
        <v>21</v>
      </c>
      <c r="G40" s="208" t="s">
        <v>21</v>
      </c>
      <c r="H40" s="208" t="s">
        <v>21</v>
      </c>
      <c r="I40" s="208" t="s">
        <v>21</v>
      </c>
      <c r="J40" s="208" t="s">
        <v>21</v>
      </c>
      <c r="K40" s="209"/>
      <c r="L40" s="208" t="s">
        <v>21</v>
      </c>
      <c r="M40" s="208" t="s">
        <v>21</v>
      </c>
      <c r="N40" s="208" t="s">
        <v>21</v>
      </c>
      <c r="O40" s="219" t="s">
        <v>21</v>
      </c>
      <c r="P40" s="204" t="s">
        <v>35</v>
      </c>
    </row>
    <row r="41" spans="1:18" ht="13.2" hidden="1">
      <c r="A41" s="203" t="s">
        <v>184</v>
      </c>
      <c r="B41" s="208">
        <v>-0.5771107200000003</v>
      </c>
      <c r="C41" s="208">
        <v>-124.62420481999999</v>
      </c>
      <c r="D41" s="208">
        <v>209.09861214</v>
      </c>
      <c r="E41" s="208">
        <v>38.680358280000021</v>
      </c>
      <c r="F41" s="208">
        <v>4.5613145600000067</v>
      </c>
      <c r="G41" s="208">
        <v>9.7141066599999704</v>
      </c>
      <c r="H41" s="208">
        <v>-6.6417238599999999</v>
      </c>
      <c r="I41" s="208" t="s">
        <v>115</v>
      </c>
      <c r="J41" s="208">
        <v>-7.1351590999999956</v>
      </c>
      <c r="K41" s="208">
        <v>24.315312439999957</v>
      </c>
      <c r="L41" s="209"/>
      <c r="M41" s="208">
        <v>-118.04498491999999</v>
      </c>
      <c r="N41" s="208">
        <v>18.05632748</v>
      </c>
      <c r="O41" s="219">
        <v>47.402848139999833</v>
      </c>
      <c r="P41" s="205" t="s">
        <v>185</v>
      </c>
      <c r="R41" s="213"/>
    </row>
    <row r="42" spans="1:18" hidden="1">
      <c r="A42" s="203" t="s">
        <v>200</v>
      </c>
      <c r="B42" s="208">
        <v>1268.5068754254594</v>
      </c>
      <c r="C42" s="208">
        <v>142.30562614023145</v>
      </c>
      <c r="D42" s="208">
        <v>2098.0413729067391</v>
      </c>
      <c r="E42" s="208">
        <v>77.053110142954381</v>
      </c>
      <c r="F42" s="208">
        <v>639.72902981620155</v>
      </c>
      <c r="G42" s="208">
        <v>-72.696145132743368</v>
      </c>
      <c r="H42" s="208">
        <v>467.65160163376447</v>
      </c>
      <c r="I42" s="208">
        <v>-3.3725720898570462</v>
      </c>
      <c r="J42" s="208">
        <v>519.11694840027235</v>
      </c>
      <c r="K42" s="208">
        <v>-1038.0270840027229</v>
      </c>
      <c r="L42" s="208">
        <v>86.016843022464272</v>
      </c>
      <c r="M42" s="209"/>
      <c r="N42" s="208">
        <v>285.92749081007491</v>
      </c>
      <c r="O42" s="219">
        <v>4470.2530970728385</v>
      </c>
      <c r="P42" s="204" t="s">
        <v>174</v>
      </c>
    </row>
    <row r="43" spans="1:18" ht="14.4" hidden="1" thickBot="1">
      <c r="A43" s="210" t="s">
        <v>105</v>
      </c>
      <c r="B43" s="221">
        <v>-6.8303217225779997</v>
      </c>
      <c r="C43" s="221">
        <v>-94.581515541194008</v>
      </c>
      <c r="D43" s="221">
        <v>18.154058402243994</v>
      </c>
      <c r="E43" s="221">
        <v>-22.982270610566992</v>
      </c>
      <c r="F43" s="221">
        <v>-211.25928953721734</v>
      </c>
      <c r="G43" s="221">
        <v>-9.6597393057889978</v>
      </c>
      <c r="H43" s="221">
        <v>-65.568844216426484</v>
      </c>
      <c r="I43" s="221">
        <v>-1.1358937502199999</v>
      </c>
      <c r="J43" s="221">
        <v>-2.2436341196669995</v>
      </c>
      <c r="K43" s="221">
        <v>-343.75841664720747</v>
      </c>
      <c r="L43" s="221">
        <v>-16.573105446857998</v>
      </c>
      <c r="M43" s="221">
        <v>-784.19537997646307</v>
      </c>
      <c r="N43" s="222"/>
      <c r="O43" s="223">
        <v>-1540.6343524719434</v>
      </c>
      <c r="P43" s="211" t="s">
        <v>86</v>
      </c>
    </row>
    <row r="44" spans="1:18" ht="13.2" hidden="1">
      <c r="A44" s="167" t="s">
        <v>192</v>
      </c>
      <c r="P44" s="170" t="s">
        <v>193</v>
      </c>
    </row>
    <row r="45" spans="1:18" ht="13.2" hidden="1">
      <c r="A45" s="167" t="s">
        <v>194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213"/>
      <c r="P45" s="170" t="s">
        <v>195</v>
      </c>
    </row>
    <row r="46" spans="1:18" ht="21.75" customHeight="1">
      <c r="A46" s="178" t="s">
        <v>352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82"/>
    </row>
    <row r="47" spans="1:18" ht="18.75" customHeight="1">
      <c r="A47" s="178" t="s">
        <v>353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82"/>
    </row>
    <row r="48" spans="1:18" ht="12.75" customHeight="1">
      <c r="A48" s="178">
        <v>2006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82"/>
    </row>
    <row r="49" spans="1:16" ht="17.25" customHeight="1" thickBot="1">
      <c r="A49" s="183" t="s">
        <v>6</v>
      </c>
      <c r="P49" s="214" t="s">
        <v>73</v>
      </c>
    </row>
    <row r="50" spans="1:16" ht="18" customHeight="1">
      <c r="A50" s="185"/>
      <c r="B50" s="372" t="s">
        <v>75</v>
      </c>
      <c r="C50" s="272" t="s">
        <v>76</v>
      </c>
      <c r="D50" s="272" t="s">
        <v>77</v>
      </c>
      <c r="E50" s="272" t="s">
        <v>78</v>
      </c>
      <c r="F50" s="272" t="s">
        <v>56</v>
      </c>
      <c r="G50" s="272" t="s">
        <v>79</v>
      </c>
      <c r="H50" s="272" t="s">
        <v>298</v>
      </c>
      <c r="I50" s="272" t="s">
        <v>139</v>
      </c>
      <c r="J50" s="272" t="s">
        <v>82</v>
      </c>
      <c r="K50" s="272" t="s">
        <v>268</v>
      </c>
      <c r="L50" s="272" t="s">
        <v>269</v>
      </c>
      <c r="M50" s="272" t="s">
        <v>85</v>
      </c>
      <c r="N50" s="272" t="s">
        <v>86</v>
      </c>
      <c r="O50" s="272" t="s">
        <v>270</v>
      </c>
      <c r="P50" s="190"/>
    </row>
    <row r="51" spans="1:16">
      <c r="A51" s="191"/>
      <c r="B51" s="373"/>
      <c r="C51" s="273"/>
      <c r="D51" s="273"/>
      <c r="E51" s="273"/>
      <c r="F51" s="273"/>
      <c r="G51" s="273"/>
      <c r="H51" s="273"/>
      <c r="I51" s="273"/>
      <c r="J51" s="273"/>
      <c r="K51" s="374" t="s">
        <v>271</v>
      </c>
      <c r="L51" s="273" t="s">
        <v>91</v>
      </c>
      <c r="M51" s="273" t="s">
        <v>92</v>
      </c>
      <c r="N51" s="273"/>
      <c r="O51" s="273" t="s">
        <v>272</v>
      </c>
      <c r="P51" s="196"/>
    </row>
    <row r="52" spans="1:16" ht="26.4">
      <c r="A52" s="197"/>
      <c r="B52" s="273" t="s">
        <v>94</v>
      </c>
      <c r="C52" s="273" t="s">
        <v>95</v>
      </c>
      <c r="D52" s="273" t="s">
        <v>96</v>
      </c>
      <c r="E52" s="273" t="s">
        <v>97</v>
      </c>
      <c r="F52" s="273" t="s">
        <v>55</v>
      </c>
      <c r="G52" s="273" t="s">
        <v>98</v>
      </c>
      <c r="H52" s="273" t="s">
        <v>99</v>
      </c>
      <c r="I52" s="273" t="s">
        <v>30</v>
      </c>
      <c r="J52" s="273" t="s">
        <v>101</v>
      </c>
      <c r="K52" s="273" t="s">
        <v>102</v>
      </c>
      <c r="L52" s="273" t="s">
        <v>103</v>
      </c>
      <c r="M52" s="273" t="s">
        <v>104</v>
      </c>
      <c r="N52" s="273" t="s">
        <v>105</v>
      </c>
      <c r="O52" s="273" t="s">
        <v>273</v>
      </c>
      <c r="P52" s="198"/>
    </row>
    <row r="53" spans="1:16" ht="27" thickBot="1">
      <c r="A53" s="271" t="s">
        <v>274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 t="s">
        <v>109</v>
      </c>
      <c r="L53" s="274" t="s">
        <v>110</v>
      </c>
      <c r="M53" s="274" t="s">
        <v>111</v>
      </c>
      <c r="N53" s="274"/>
      <c r="O53" s="274" t="s">
        <v>275</v>
      </c>
      <c r="P53" s="271" t="s">
        <v>276</v>
      </c>
    </row>
    <row r="54" spans="1:16" ht="15.6">
      <c r="A54" s="203" t="s">
        <v>310</v>
      </c>
      <c r="B54" s="209"/>
      <c r="C54" s="208">
        <v>10.535639214989999</v>
      </c>
      <c r="D54" s="275">
        <v>1.8681298402600002</v>
      </c>
      <c r="E54" s="208">
        <v>22.101880421970002</v>
      </c>
      <c r="F54" s="208">
        <v>51.212959174849992</v>
      </c>
      <c r="G54" s="208">
        <v>-4.8074999021099991</v>
      </c>
      <c r="H54" s="208">
        <v>0.15518590949999833</v>
      </c>
      <c r="I54" s="208" t="s">
        <v>115</v>
      </c>
      <c r="J54" s="208">
        <v>64.331546178140002</v>
      </c>
      <c r="K54" s="208">
        <v>82.992206317540024</v>
      </c>
      <c r="L54" s="208">
        <v>25.49103430265</v>
      </c>
      <c r="M54" s="208">
        <v>-68.733833995049991</v>
      </c>
      <c r="N54" s="208">
        <v>0.50368798359</v>
      </c>
      <c r="O54" s="276">
        <v>185.72634489411007</v>
      </c>
      <c r="P54" s="205" t="s">
        <v>303</v>
      </c>
    </row>
    <row r="55" spans="1:16" ht="13.2">
      <c r="A55" s="203" t="s">
        <v>95</v>
      </c>
      <c r="B55" s="208">
        <v>-74.804580999999999</v>
      </c>
      <c r="C55" s="209"/>
      <c r="D55" s="208">
        <v>44.648689999999995</v>
      </c>
      <c r="E55" s="208">
        <v>163.98110600000001</v>
      </c>
      <c r="F55" s="208">
        <v>23.143757999999998</v>
      </c>
      <c r="G55" s="208">
        <v>130.47894400000001</v>
      </c>
      <c r="H55" s="208">
        <v>6.8286189999999998</v>
      </c>
      <c r="I55" s="208">
        <v>82.599941999999999</v>
      </c>
      <c r="J55" s="208">
        <v>14.984632000000001</v>
      </c>
      <c r="K55" s="208">
        <v>-1106.6320720000001</v>
      </c>
      <c r="L55" s="208">
        <v>65.519939999999991</v>
      </c>
      <c r="M55" s="208">
        <v>171.52741900000001</v>
      </c>
      <c r="N55" s="208">
        <v>-2.1101269999999985</v>
      </c>
      <c r="O55" s="219">
        <v>-479.83373000000006</v>
      </c>
      <c r="P55" s="205" t="s">
        <v>76</v>
      </c>
    </row>
    <row r="56" spans="1:16" ht="13.2">
      <c r="A56" s="203" t="s">
        <v>96</v>
      </c>
      <c r="B56" s="208" t="s">
        <v>21</v>
      </c>
      <c r="C56" s="208" t="s">
        <v>21</v>
      </c>
      <c r="D56" s="220"/>
      <c r="E56" s="218" t="s">
        <v>21</v>
      </c>
      <c r="F56" s="218" t="s">
        <v>21</v>
      </c>
      <c r="G56" s="218" t="s">
        <v>21</v>
      </c>
      <c r="H56" s="218" t="s">
        <v>21</v>
      </c>
      <c r="I56" s="208" t="s">
        <v>21</v>
      </c>
      <c r="J56" s="208" t="s">
        <v>21</v>
      </c>
      <c r="K56" s="208" t="s">
        <v>21</v>
      </c>
      <c r="L56" s="208" t="s">
        <v>21</v>
      </c>
      <c r="M56" s="208" t="s">
        <v>21</v>
      </c>
      <c r="N56" s="208" t="s">
        <v>21</v>
      </c>
      <c r="O56" s="219" t="s">
        <v>21</v>
      </c>
      <c r="P56" s="205" t="s">
        <v>77</v>
      </c>
    </row>
    <row r="57" spans="1:16" ht="13.2">
      <c r="A57" s="203" t="s">
        <v>22</v>
      </c>
      <c r="B57" s="208">
        <v>-11.035855128118001</v>
      </c>
      <c r="C57" s="208">
        <v>-432.56996054350043</v>
      </c>
      <c r="D57" s="208">
        <v>627.13509435868025</v>
      </c>
      <c r="E57" s="220"/>
      <c r="F57" s="208">
        <v>62.078864819611603</v>
      </c>
      <c r="G57" s="208">
        <v>-4.8930710149420094</v>
      </c>
      <c r="H57" s="208">
        <v>7.294894439008802</v>
      </c>
      <c r="I57" s="208">
        <v>14.169154146664006</v>
      </c>
      <c r="J57" s="208">
        <v>46.584165268113594</v>
      </c>
      <c r="K57" s="208">
        <v>-514.09742951897226</v>
      </c>
      <c r="L57" s="208">
        <v>7.4578717683168634</v>
      </c>
      <c r="M57" s="208">
        <v>76.465244540132801</v>
      </c>
      <c r="N57" s="208">
        <v>31.961153645148798</v>
      </c>
      <c r="O57" s="219">
        <v>-89.449873219855817</v>
      </c>
      <c r="P57" s="205" t="s">
        <v>23</v>
      </c>
    </row>
    <row r="58" spans="1:16" ht="15.6">
      <c r="A58" s="203" t="s">
        <v>354</v>
      </c>
      <c r="B58" s="208">
        <v>-56.992033721910005</v>
      </c>
      <c r="C58" s="208">
        <v>-106.87868963529</v>
      </c>
      <c r="D58" s="208">
        <v>61.117534727360002</v>
      </c>
      <c r="E58" s="208">
        <v>58.52613323528999</v>
      </c>
      <c r="F58" s="209"/>
      <c r="G58" s="208">
        <v>-196.36652350253001</v>
      </c>
      <c r="H58" s="208">
        <v>-46.798837986470005</v>
      </c>
      <c r="I58" s="208">
        <v>-1.2115872198000002</v>
      </c>
      <c r="J58" s="208">
        <v>114.47361624395998</v>
      </c>
      <c r="K58" s="208">
        <v>-1042.0884989237002</v>
      </c>
      <c r="L58" s="208">
        <v>10.646710595510001</v>
      </c>
      <c r="M58" s="208">
        <v>-557.09220219715996</v>
      </c>
      <c r="N58" s="208">
        <v>6.946609733779999</v>
      </c>
      <c r="O58" s="219">
        <v>-1755.7177686509604</v>
      </c>
      <c r="P58" s="205" t="s">
        <v>357</v>
      </c>
    </row>
    <row r="59" spans="1:16" ht="13.2">
      <c r="A59" s="203" t="s">
        <v>26</v>
      </c>
      <c r="B59" s="208">
        <v>-37.555999999999997</v>
      </c>
      <c r="C59" s="208">
        <v>-331.24100000000004</v>
      </c>
      <c r="D59" s="208">
        <v>134.88499999999999</v>
      </c>
      <c r="E59" s="208">
        <v>17.168999999999997</v>
      </c>
      <c r="F59" s="208">
        <v>-103.26200000000001</v>
      </c>
      <c r="G59" s="209"/>
      <c r="H59" s="208">
        <v>-14.885</v>
      </c>
      <c r="I59" s="208" t="s">
        <v>115</v>
      </c>
      <c r="J59" s="208">
        <v>52.765000000000001</v>
      </c>
      <c r="K59" s="208">
        <v>-150.18</v>
      </c>
      <c r="L59" s="208">
        <v>-2.2139999999999986</v>
      </c>
      <c r="M59" s="208">
        <v>44.145999999999987</v>
      </c>
      <c r="N59" s="208">
        <v>4.13</v>
      </c>
      <c r="O59" s="219">
        <v>-386.24300000000028</v>
      </c>
      <c r="P59" s="205" t="s">
        <v>58</v>
      </c>
    </row>
    <row r="60" spans="1:16" ht="15.6">
      <c r="A60" s="203" t="s">
        <v>355</v>
      </c>
      <c r="B60" s="208">
        <v>-72.193040999999994</v>
      </c>
      <c r="C60" s="208">
        <v>-24.467030000000001</v>
      </c>
      <c r="D60" s="208" t="s">
        <v>115</v>
      </c>
      <c r="E60" s="208">
        <v>57.906638000000001</v>
      </c>
      <c r="F60" s="208">
        <v>2.0092429999999979</v>
      </c>
      <c r="G60" s="208">
        <v>-1.0952640000000002</v>
      </c>
      <c r="H60" s="209"/>
      <c r="I60" s="208" t="s">
        <v>115</v>
      </c>
      <c r="J60" s="208">
        <v>16.294321000000004</v>
      </c>
      <c r="K60" s="208">
        <v>-242.72512799999998</v>
      </c>
      <c r="L60" s="208">
        <v>23.009924999999999</v>
      </c>
      <c r="M60" s="208">
        <v>-2447.5664040000001</v>
      </c>
      <c r="N60" s="208">
        <v>29.980949000000003</v>
      </c>
      <c r="O60" s="219">
        <v>-2630.8771720000004</v>
      </c>
      <c r="P60" s="205" t="s">
        <v>356</v>
      </c>
    </row>
    <row r="61" spans="1:16" ht="13.2">
      <c r="A61" s="206" t="s">
        <v>30</v>
      </c>
      <c r="B61" s="208" t="s">
        <v>21</v>
      </c>
      <c r="C61" s="208" t="s">
        <v>21</v>
      </c>
      <c r="D61" s="208" t="s">
        <v>21</v>
      </c>
      <c r="E61" s="208" t="s">
        <v>21</v>
      </c>
      <c r="F61" s="208" t="s">
        <v>21</v>
      </c>
      <c r="G61" s="208" t="s">
        <v>21</v>
      </c>
      <c r="H61" s="208" t="s">
        <v>21</v>
      </c>
      <c r="I61" s="209"/>
      <c r="J61" s="208" t="s">
        <v>21</v>
      </c>
      <c r="K61" s="208" t="s">
        <v>21</v>
      </c>
      <c r="L61" s="208" t="s">
        <v>21</v>
      </c>
      <c r="M61" s="208" t="s">
        <v>21</v>
      </c>
      <c r="N61" s="208" t="s">
        <v>21</v>
      </c>
      <c r="O61" s="219" t="s">
        <v>21</v>
      </c>
      <c r="P61" s="207" t="s">
        <v>139</v>
      </c>
    </row>
    <row r="62" spans="1:16" ht="13.2">
      <c r="A62" s="203" t="s">
        <v>101</v>
      </c>
      <c r="B62" s="208">
        <v>-44.968293225680966</v>
      </c>
      <c r="C62" s="208">
        <v>-67.031876928452789</v>
      </c>
      <c r="D62" s="208">
        <v>1.0100110999140999</v>
      </c>
      <c r="E62" s="208">
        <v>15.710458830628802</v>
      </c>
      <c r="F62" s="208">
        <v>-48.811945057608106</v>
      </c>
      <c r="G62" s="208">
        <v>-70.091647088561388</v>
      </c>
      <c r="H62" s="208">
        <v>-104.37940623474333</v>
      </c>
      <c r="I62" s="208" t="s">
        <v>115</v>
      </c>
      <c r="J62" s="209"/>
      <c r="K62" s="208">
        <v>-581.18029444204308</v>
      </c>
      <c r="L62" s="208">
        <v>25.219203070524401</v>
      </c>
      <c r="M62" s="208">
        <v>480.3448299125979</v>
      </c>
      <c r="N62" s="208">
        <v>3.9856743079134995</v>
      </c>
      <c r="O62" s="219">
        <v>-390.42523318999315</v>
      </c>
      <c r="P62" s="205" t="s">
        <v>82</v>
      </c>
    </row>
    <row r="63" spans="1:16" ht="13.2">
      <c r="A63" s="203" t="s">
        <v>118</v>
      </c>
      <c r="B63" s="208">
        <v>279.22637097341999</v>
      </c>
      <c r="C63" s="208">
        <v>-34.057478445900074</v>
      </c>
      <c r="D63" s="208">
        <v>132.63453060467998</v>
      </c>
      <c r="E63" s="208">
        <v>308.63131216475995</v>
      </c>
      <c r="F63" s="208">
        <v>1064.7820469278199</v>
      </c>
      <c r="G63" s="208">
        <v>13.759829515639979</v>
      </c>
      <c r="H63" s="208">
        <v>157.16172186286002</v>
      </c>
      <c r="I63" s="208">
        <v>-2.1186672527799999</v>
      </c>
      <c r="J63" s="208">
        <v>806.77320611445987</v>
      </c>
      <c r="K63" s="209"/>
      <c r="L63" s="208">
        <v>-16.979894188919957</v>
      </c>
      <c r="M63" s="208">
        <v>1406.8278205350202</v>
      </c>
      <c r="N63" s="208">
        <v>307.24523324040001</v>
      </c>
      <c r="O63" s="219">
        <v>4423.8860320514586</v>
      </c>
      <c r="P63" s="205" t="s">
        <v>35</v>
      </c>
    </row>
    <row r="64" spans="1:16" ht="15.6">
      <c r="A64" s="203" t="s">
        <v>312</v>
      </c>
      <c r="B64" s="208">
        <v>-19.923441698999998</v>
      </c>
      <c r="C64" s="208">
        <v>-166.51304469199994</v>
      </c>
      <c r="D64" s="208">
        <v>627.14215256899979</v>
      </c>
      <c r="E64" s="208">
        <v>275.34073471799996</v>
      </c>
      <c r="F64" s="208">
        <v>143.01089928699994</v>
      </c>
      <c r="G64" s="208">
        <v>235.38493211100024</v>
      </c>
      <c r="H64" s="208">
        <v>3.4134850949999986</v>
      </c>
      <c r="I64" s="208" t="s">
        <v>115</v>
      </c>
      <c r="J64" s="208">
        <v>5.5493328330000153</v>
      </c>
      <c r="K64" s="208">
        <v>338.95683267099946</v>
      </c>
      <c r="L64" s="209"/>
      <c r="M64" s="208">
        <v>-0.52617647199997464</v>
      </c>
      <c r="N64" s="208">
        <v>70.697197606000003</v>
      </c>
      <c r="O64" s="219">
        <v>1512.5329040269999</v>
      </c>
      <c r="P64" s="205" t="s">
        <v>305</v>
      </c>
    </row>
    <row r="65" spans="1:16" ht="15.6">
      <c r="A65" s="203" t="s">
        <v>313</v>
      </c>
      <c r="B65" s="208">
        <v>-45.841919945541122</v>
      </c>
      <c r="C65" s="208">
        <v>-84.185361470388045</v>
      </c>
      <c r="D65" s="208">
        <v>2273.0867991831178</v>
      </c>
      <c r="E65" s="208">
        <v>-129.98474989788974</v>
      </c>
      <c r="F65" s="208">
        <v>919.67385296119824</v>
      </c>
      <c r="G65" s="208">
        <v>-97.985710279101426</v>
      </c>
      <c r="H65" s="208">
        <v>546.87621974132071</v>
      </c>
      <c r="I65" s="208">
        <v>-3.2633440435670522</v>
      </c>
      <c r="J65" s="208">
        <v>700.11898652144328</v>
      </c>
      <c r="K65" s="208">
        <v>-1897.3143052416613</v>
      </c>
      <c r="L65" s="208">
        <v>83.606493941456762</v>
      </c>
      <c r="M65" s="209"/>
      <c r="N65" s="208">
        <v>275.90253886997959</v>
      </c>
      <c r="O65" s="219">
        <v>2540.6895003403688</v>
      </c>
      <c r="P65" s="205" t="s">
        <v>306</v>
      </c>
    </row>
    <row r="66" spans="1:16" thickBot="1">
      <c r="A66" s="210" t="s">
        <v>105</v>
      </c>
      <c r="B66" s="221">
        <v>-1.5046803080436444</v>
      </c>
      <c r="C66" s="221">
        <v>-62.860253555239808</v>
      </c>
      <c r="D66" s="221">
        <v>24.265989696574472</v>
      </c>
      <c r="E66" s="221">
        <v>-26.33397451474244</v>
      </c>
      <c r="F66" s="221">
        <v>-210.76863672443548</v>
      </c>
      <c r="G66" s="221">
        <v>-7.3202089540218207</v>
      </c>
      <c r="H66" s="221">
        <v>-54.665175806800292</v>
      </c>
      <c r="I66" s="221" t="s">
        <v>115</v>
      </c>
      <c r="J66" s="221">
        <v>5.8089404650088827</v>
      </c>
      <c r="K66" s="221">
        <v>-381.46624031103778</v>
      </c>
      <c r="L66" s="221">
        <v>-16.655930351484393</v>
      </c>
      <c r="M66" s="221">
        <v>-813.23898935879186</v>
      </c>
      <c r="N66" s="222"/>
      <c r="O66" s="223">
        <v>-1545.629378551484</v>
      </c>
      <c r="P66" s="217" t="s">
        <v>86</v>
      </c>
    </row>
    <row r="68" spans="1:16" ht="21.75" customHeight="1">
      <c r="A68" s="178" t="s">
        <v>352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82"/>
    </row>
    <row r="69" spans="1:16" ht="18.75" customHeight="1">
      <c r="A69" s="178" t="s">
        <v>353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82"/>
    </row>
    <row r="70" spans="1:16" ht="12.75" customHeight="1">
      <c r="A70" s="178">
        <v>2007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82"/>
    </row>
    <row r="71" spans="1:16" ht="15.75" customHeight="1" thickBot="1">
      <c r="A71" s="183" t="s">
        <v>6</v>
      </c>
      <c r="P71" s="214" t="s">
        <v>73</v>
      </c>
    </row>
    <row r="72" spans="1:16" ht="18" customHeight="1">
      <c r="A72" s="185"/>
      <c r="B72" s="372" t="s">
        <v>75</v>
      </c>
      <c r="C72" s="272" t="s">
        <v>76</v>
      </c>
      <c r="D72" s="272" t="s">
        <v>77</v>
      </c>
      <c r="E72" s="272" t="s">
        <v>78</v>
      </c>
      <c r="F72" s="272" t="s">
        <v>56</v>
      </c>
      <c r="G72" s="272" t="s">
        <v>79</v>
      </c>
      <c r="H72" s="272" t="s">
        <v>298</v>
      </c>
      <c r="I72" s="272" t="s">
        <v>139</v>
      </c>
      <c r="J72" s="272" t="s">
        <v>82</v>
      </c>
      <c r="K72" s="272" t="s">
        <v>268</v>
      </c>
      <c r="L72" s="272" t="s">
        <v>269</v>
      </c>
      <c r="M72" s="272" t="s">
        <v>85</v>
      </c>
      <c r="N72" s="272" t="s">
        <v>86</v>
      </c>
      <c r="O72" s="272" t="s">
        <v>270</v>
      </c>
      <c r="P72" s="190"/>
    </row>
    <row r="73" spans="1:16">
      <c r="A73" s="191"/>
      <c r="B73" s="373"/>
      <c r="C73" s="273"/>
      <c r="D73" s="273"/>
      <c r="E73" s="273"/>
      <c r="F73" s="273"/>
      <c r="G73" s="273"/>
      <c r="H73" s="273"/>
      <c r="I73" s="273"/>
      <c r="J73" s="273"/>
      <c r="K73" s="374" t="s">
        <v>271</v>
      </c>
      <c r="L73" s="273" t="s">
        <v>91</v>
      </c>
      <c r="M73" s="273" t="s">
        <v>92</v>
      </c>
      <c r="N73" s="273"/>
      <c r="O73" s="273" t="s">
        <v>272</v>
      </c>
      <c r="P73" s="196"/>
    </row>
    <row r="74" spans="1:16" ht="12.75" customHeight="1">
      <c r="A74" s="197"/>
      <c r="B74" s="273" t="s">
        <v>94</v>
      </c>
      <c r="C74" s="273" t="s">
        <v>95</v>
      </c>
      <c r="D74" s="273" t="s">
        <v>96</v>
      </c>
      <c r="E74" s="273" t="s">
        <v>97</v>
      </c>
      <c r="F74" s="273" t="s">
        <v>55</v>
      </c>
      <c r="G74" s="273" t="s">
        <v>98</v>
      </c>
      <c r="H74" s="273" t="s">
        <v>99</v>
      </c>
      <c r="I74" s="273" t="s">
        <v>30</v>
      </c>
      <c r="J74" s="273" t="s">
        <v>101</v>
      </c>
      <c r="K74" s="273" t="s">
        <v>102</v>
      </c>
      <c r="L74" s="273" t="s">
        <v>103</v>
      </c>
      <c r="M74" s="273" t="s">
        <v>104</v>
      </c>
      <c r="N74" s="273" t="s">
        <v>105</v>
      </c>
      <c r="O74" s="273" t="s">
        <v>273</v>
      </c>
      <c r="P74" s="198"/>
    </row>
    <row r="75" spans="1:16" ht="27" thickBot="1">
      <c r="A75" s="271" t="s">
        <v>274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 t="s">
        <v>109</v>
      </c>
      <c r="L75" s="274" t="s">
        <v>110</v>
      </c>
      <c r="M75" s="274" t="s">
        <v>111</v>
      </c>
      <c r="N75" s="274"/>
      <c r="O75" s="274" t="s">
        <v>275</v>
      </c>
      <c r="P75" s="271" t="s">
        <v>276</v>
      </c>
    </row>
    <row r="76" spans="1:16" ht="15.6">
      <c r="A76" s="203" t="s">
        <v>310</v>
      </c>
      <c r="B76" s="209"/>
      <c r="C76" s="208">
        <v>16.352068273159997</v>
      </c>
      <c r="D76" s="275">
        <v>2.4382698398700002</v>
      </c>
      <c r="E76" s="208">
        <v>39.01050893032</v>
      </c>
      <c r="F76" s="208">
        <v>38.788602388230004</v>
      </c>
      <c r="G76" s="208">
        <v>-5.8217508577400015</v>
      </c>
      <c r="H76" s="208">
        <v>19.861418760419994</v>
      </c>
      <c r="I76" s="208" t="s">
        <v>115</v>
      </c>
      <c r="J76" s="208">
        <v>131.77053926342001</v>
      </c>
      <c r="K76" s="208">
        <v>351.78443293733005</v>
      </c>
      <c r="L76" s="208">
        <v>51.849317148319997</v>
      </c>
      <c r="M76" s="208">
        <v>-91.392668268569992</v>
      </c>
      <c r="N76" s="208">
        <v>6.7579673700000003</v>
      </c>
      <c r="O76" s="276">
        <v>561.39757812708012</v>
      </c>
      <c r="P76" s="205" t="s">
        <v>303</v>
      </c>
    </row>
    <row r="77" spans="1:16" ht="13.2">
      <c r="A77" s="203" t="s">
        <v>95</v>
      </c>
      <c r="B77" s="208">
        <v>-108.88953713432784</v>
      </c>
      <c r="C77" s="209"/>
      <c r="D77" s="208">
        <v>48.487244945335831</v>
      </c>
      <c r="E77" s="208">
        <v>233.34996050789465</v>
      </c>
      <c r="F77" s="208">
        <v>1.1428439720704233</v>
      </c>
      <c r="G77" s="208">
        <v>221.99342245906931</v>
      </c>
      <c r="H77" s="208">
        <v>8.7013494612915636</v>
      </c>
      <c r="I77" s="208">
        <v>44.333384903887165</v>
      </c>
      <c r="J77" s="208">
        <v>3.5931259628955452</v>
      </c>
      <c r="K77" s="208">
        <v>-1840.7864184922632</v>
      </c>
      <c r="L77" s="208">
        <v>60.840251349054881</v>
      </c>
      <c r="M77" s="208">
        <v>6.5539988676511314</v>
      </c>
      <c r="N77" s="208">
        <v>53.466499347837896</v>
      </c>
      <c r="O77" s="219">
        <v>-1267.2138738496028</v>
      </c>
      <c r="P77" s="205" t="s">
        <v>76</v>
      </c>
    </row>
    <row r="78" spans="1:16" ht="13.2">
      <c r="A78" s="203" t="s">
        <v>96</v>
      </c>
      <c r="B78" s="208" t="s">
        <v>21</v>
      </c>
      <c r="C78" s="208" t="s">
        <v>21</v>
      </c>
      <c r="D78" s="220"/>
      <c r="E78" s="218" t="s">
        <v>21</v>
      </c>
      <c r="F78" s="218" t="s">
        <v>21</v>
      </c>
      <c r="G78" s="218" t="s">
        <v>21</v>
      </c>
      <c r="H78" s="218" t="s">
        <v>21</v>
      </c>
      <c r="I78" s="208" t="s">
        <v>21</v>
      </c>
      <c r="J78" s="208" t="s">
        <v>21</v>
      </c>
      <c r="K78" s="208" t="s">
        <v>21</v>
      </c>
      <c r="L78" s="208" t="s">
        <v>21</v>
      </c>
      <c r="M78" s="208" t="s">
        <v>21</v>
      </c>
      <c r="N78" s="208" t="s">
        <v>21</v>
      </c>
      <c r="O78" s="219" t="s">
        <v>21</v>
      </c>
      <c r="P78" s="205" t="s">
        <v>77</v>
      </c>
    </row>
    <row r="79" spans="1:16" ht="13.2">
      <c r="A79" s="203" t="s">
        <v>22</v>
      </c>
      <c r="B79" s="208">
        <v>-9.55598770008001</v>
      </c>
      <c r="C79" s="208">
        <v>-512.87355389027994</v>
      </c>
      <c r="D79" s="208">
        <v>721.48098955835997</v>
      </c>
      <c r="E79" s="220"/>
      <c r="F79" s="208">
        <v>-57.919473183440005</v>
      </c>
      <c r="G79" s="208">
        <v>3.636651697640005</v>
      </c>
      <c r="H79" s="208">
        <v>9.7916736345199986</v>
      </c>
      <c r="I79" s="208">
        <v>13.805770359680004</v>
      </c>
      <c r="J79" s="208">
        <v>62.638465507399999</v>
      </c>
      <c r="K79" s="208">
        <v>-371.24794626232011</v>
      </c>
      <c r="L79" s="208">
        <v>-55.825741294120007</v>
      </c>
      <c r="M79" s="208">
        <v>99.352562854760038</v>
      </c>
      <c r="N79" s="208">
        <v>-8.1222881340399979</v>
      </c>
      <c r="O79" s="219">
        <v>-104.83887685191985</v>
      </c>
      <c r="P79" s="205" t="s">
        <v>23</v>
      </c>
    </row>
    <row r="80" spans="1:16" ht="13.2">
      <c r="A80" s="203" t="s">
        <v>55</v>
      </c>
      <c r="B80" s="208">
        <v>-1.0859516610200046</v>
      </c>
      <c r="C80" s="208">
        <v>-136.85188318279998</v>
      </c>
      <c r="D80" s="208">
        <v>94.841670769779995</v>
      </c>
      <c r="E80" s="208">
        <v>95.768785011399999</v>
      </c>
      <c r="F80" s="209"/>
      <c r="G80" s="208">
        <v>-72.1232362139</v>
      </c>
      <c r="H80" s="208">
        <v>-44.878191883959992</v>
      </c>
      <c r="I80" s="208">
        <v>-0.84712445975999995</v>
      </c>
      <c r="J80" s="208">
        <v>167.09156229095998</v>
      </c>
      <c r="K80" s="208">
        <v>-954.84536383020009</v>
      </c>
      <c r="L80" s="208">
        <v>1.9938128293199924</v>
      </c>
      <c r="M80" s="208">
        <v>-262.89047153948002</v>
      </c>
      <c r="N80" s="208">
        <v>3.7631304544399997</v>
      </c>
      <c r="O80" s="219">
        <v>-1110.06326141522</v>
      </c>
      <c r="P80" s="205" t="s">
        <v>56</v>
      </c>
    </row>
    <row r="81" spans="1:16" ht="13.2">
      <c r="A81" s="203" t="s">
        <v>26</v>
      </c>
      <c r="B81" s="208">
        <v>1.5770000000000017</v>
      </c>
      <c r="C81" s="208">
        <v>-410.12400000000002</v>
      </c>
      <c r="D81" s="208">
        <v>146.39599999999999</v>
      </c>
      <c r="E81" s="208">
        <v>17.218999999999994</v>
      </c>
      <c r="F81" s="208">
        <v>-163.59700000000001</v>
      </c>
      <c r="G81" s="209"/>
      <c r="H81" s="208">
        <v>4.403999999999999</v>
      </c>
      <c r="I81" s="208" t="s">
        <v>115</v>
      </c>
      <c r="J81" s="208">
        <v>59.557000000000002</v>
      </c>
      <c r="K81" s="208">
        <v>-95.073999999999984</v>
      </c>
      <c r="L81" s="208">
        <v>3.4590000000000032</v>
      </c>
      <c r="M81" s="208">
        <v>25.561999999999983</v>
      </c>
      <c r="N81" s="208">
        <v>9.2070000000000007</v>
      </c>
      <c r="O81" s="219">
        <v>-401.41399999999999</v>
      </c>
      <c r="P81" s="205" t="s">
        <v>58</v>
      </c>
    </row>
    <row r="82" spans="1:16" ht="15.6">
      <c r="A82" s="203" t="s">
        <v>314</v>
      </c>
      <c r="B82" s="208">
        <v>-122.19512294261999</v>
      </c>
      <c r="C82" s="208">
        <v>-40.931158864960004</v>
      </c>
      <c r="D82" s="208">
        <v>42.082966303559999</v>
      </c>
      <c r="E82" s="208">
        <v>-3.8414534904199993</v>
      </c>
      <c r="F82" s="208">
        <v>13.750214627239998</v>
      </c>
      <c r="G82" s="208">
        <v>-7.8742255591999992</v>
      </c>
      <c r="H82" s="209"/>
      <c r="I82" s="208">
        <v>0.64964103385999994</v>
      </c>
      <c r="J82" s="208">
        <v>104.82768107266</v>
      </c>
      <c r="K82" s="208">
        <v>-235.44526359535999</v>
      </c>
      <c r="L82" s="208">
        <v>19.699121764140003</v>
      </c>
      <c r="M82" s="208">
        <v>-2865.9208836809203</v>
      </c>
      <c r="N82" s="208">
        <v>62.571396189120001</v>
      </c>
      <c r="O82" s="219">
        <v>-3032.65301171794</v>
      </c>
      <c r="P82" s="205" t="s">
        <v>358</v>
      </c>
    </row>
    <row r="83" spans="1:16" ht="13.2">
      <c r="A83" s="206" t="s">
        <v>30</v>
      </c>
      <c r="B83" s="208" t="s">
        <v>115</v>
      </c>
      <c r="C83" s="208">
        <v>-28.109792301273721</v>
      </c>
      <c r="D83" s="208" t="s">
        <v>115</v>
      </c>
      <c r="E83" s="208">
        <v>-19.150774128012554</v>
      </c>
      <c r="F83" s="208">
        <v>0.7153574706117849</v>
      </c>
      <c r="G83" s="208" t="s">
        <v>115</v>
      </c>
      <c r="H83" s="208">
        <v>-0.21148620029006304</v>
      </c>
      <c r="I83" s="209"/>
      <c r="J83" s="208">
        <v>0.15095953445320662</v>
      </c>
      <c r="K83" s="208">
        <v>-1.0498334714542106</v>
      </c>
      <c r="L83" s="208" t="s">
        <v>115</v>
      </c>
      <c r="M83" s="208">
        <v>-0.24153484175205975</v>
      </c>
      <c r="N83" s="208">
        <v>0.11445758762587732</v>
      </c>
      <c r="O83" s="219">
        <v>-47.782646350091731</v>
      </c>
      <c r="P83" s="207" t="s">
        <v>139</v>
      </c>
    </row>
    <row r="84" spans="1:16" ht="13.2">
      <c r="A84" s="203" t="s">
        <v>101</v>
      </c>
      <c r="B84" s="208">
        <v>-122.8685782694062</v>
      </c>
      <c r="C84" s="208">
        <v>-76.542882353668674</v>
      </c>
      <c r="D84" s="208">
        <v>0.71102294641730002</v>
      </c>
      <c r="E84" s="208">
        <v>24.054637858204408</v>
      </c>
      <c r="F84" s="208">
        <v>-55.154978975969968</v>
      </c>
      <c r="G84" s="208">
        <v>-97.923160694999254</v>
      </c>
      <c r="H84" s="208">
        <v>-170.8773137087498</v>
      </c>
      <c r="I84" s="208">
        <v>-0.30617501611969994</v>
      </c>
      <c r="J84" s="209"/>
      <c r="K84" s="208">
        <v>-774.65129504178697</v>
      </c>
      <c r="L84" s="208">
        <v>-1.4753233558945027</v>
      </c>
      <c r="M84" s="208">
        <v>-45.828884689329925</v>
      </c>
      <c r="N84" s="208">
        <v>6.2291534884982998</v>
      </c>
      <c r="O84" s="219">
        <v>-1314.6808997771345</v>
      </c>
      <c r="P84" s="205" t="s">
        <v>82</v>
      </c>
    </row>
    <row r="85" spans="1:16" ht="15.6">
      <c r="A85" s="203" t="s">
        <v>311</v>
      </c>
      <c r="B85" s="208">
        <v>377.43372419930392</v>
      </c>
      <c r="C85" s="208">
        <v>39.417068877867905</v>
      </c>
      <c r="D85" s="208">
        <v>386.334857302128</v>
      </c>
      <c r="E85" s="208">
        <v>479.619129290248</v>
      </c>
      <c r="F85" s="208">
        <v>1288.2838435309759</v>
      </c>
      <c r="G85" s="208">
        <v>41.320738093739976</v>
      </c>
      <c r="H85" s="208">
        <v>162.54683018949601</v>
      </c>
      <c r="I85" s="208">
        <v>0.25232271086799951</v>
      </c>
      <c r="J85" s="208">
        <v>1188.8306225220799</v>
      </c>
      <c r="K85" s="209"/>
      <c r="L85" s="208">
        <v>90.512524459807992</v>
      </c>
      <c r="M85" s="208">
        <v>2232.2649610752037</v>
      </c>
      <c r="N85" s="208">
        <v>395.91774892165995</v>
      </c>
      <c r="O85" s="219">
        <v>6682.7343711733802</v>
      </c>
      <c r="P85" s="205" t="s">
        <v>304</v>
      </c>
    </row>
    <row r="86" spans="1:16" ht="15.6">
      <c r="A86" s="203" t="s">
        <v>312</v>
      </c>
      <c r="B86" s="208">
        <v>-34.283054458000009</v>
      </c>
      <c r="C86" s="208">
        <v>-184.31673778800007</v>
      </c>
      <c r="D86" s="208">
        <v>394.25648023600002</v>
      </c>
      <c r="E86" s="208">
        <v>351.45687525200009</v>
      </c>
      <c r="F86" s="208">
        <v>118.83290829799998</v>
      </c>
      <c r="G86" s="208">
        <v>186.60078444599998</v>
      </c>
      <c r="H86" s="208">
        <v>2.6408260780000035</v>
      </c>
      <c r="I86" s="208" t="s">
        <v>115</v>
      </c>
      <c r="J86" s="208">
        <v>21.696629803999997</v>
      </c>
      <c r="K86" s="208">
        <v>364.07455154599995</v>
      </c>
      <c r="L86" s="209"/>
      <c r="M86" s="208">
        <v>-63.817161592000076</v>
      </c>
      <c r="N86" s="208">
        <v>105.24279955599998</v>
      </c>
      <c r="O86" s="219">
        <v>1262.3849013780004</v>
      </c>
      <c r="P86" s="205" t="s">
        <v>305</v>
      </c>
    </row>
    <row r="87" spans="1:16" ht="15.6">
      <c r="A87" s="203" t="s">
        <v>313</v>
      </c>
      <c r="B87" s="208">
        <v>355.54674227365558</v>
      </c>
      <c r="C87" s="208">
        <v>41.79389135466306</v>
      </c>
      <c r="D87" s="208">
        <v>2948.8788044792373</v>
      </c>
      <c r="E87" s="208">
        <v>-83.284185159972793</v>
      </c>
      <c r="F87" s="208">
        <v>817.7993061946903</v>
      </c>
      <c r="G87" s="208">
        <v>-59.67887106875429</v>
      </c>
      <c r="H87" s="208">
        <v>866.25228944860464</v>
      </c>
      <c r="I87" s="208">
        <v>-3.4361742682096668</v>
      </c>
      <c r="J87" s="208">
        <v>1142.6826205582029</v>
      </c>
      <c r="K87" s="208">
        <v>-1851.2865925119129</v>
      </c>
      <c r="L87" s="208">
        <v>134.90743852961199</v>
      </c>
      <c r="M87" s="209"/>
      <c r="N87" s="208">
        <v>287.42702845473116</v>
      </c>
      <c r="O87" s="219">
        <v>4597.6022982845498</v>
      </c>
      <c r="P87" s="205" t="s">
        <v>306</v>
      </c>
    </row>
    <row r="88" spans="1:16" thickBot="1">
      <c r="A88" s="210" t="s">
        <v>105</v>
      </c>
      <c r="B88" s="221">
        <v>-10.638686571963301</v>
      </c>
      <c r="C88" s="221">
        <v>-74.420412744685152</v>
      </c>
      <c r="D88" s="221">
        <v>23.965665729636022</v>
      </c>
      <c r="E88" s="221">
        <v>-34.893256526558076</v>
      </c>
      <c r="F88" s="221">
        <v>-297.80380410312239</v>
      </c>
      <c r="G88" s="221">
        <v>-29.424181987237809</v>
      </c>
      <c r="H88" s="221">
        <v>-153.28737847812278</v>
      </c>
      <c r="I88" s="221" t="s">
        <v>115</v>
      </c>
      <c r="J88" s="221">
        <v>-6.6295918303672341</v>
      </c>
      <c r="K88" s="221">
        <v>-560.11954652618783</v>
      </c>
      <c r="L88" s="221">
        <v>-22.959740390826603</v>
      </c>
      <c r="M88" s="221">
        <v>-1361.672236784075</v>
      </c>
      <c r="N88" s="222"/>
      <c r="O88" s="223">
        <v>-2527.8831702135103</v>
      </c>
      <c r="P88" s="217" t="s">
        <v>86</v>
      </c>
    </row>
    <row r="89" spans="1:16" s="265" customFormat="1" ht="15" customHeight="1">
      <c r="A89" s="265" t="s">
        <v>192</v>
      </c>
      <c r="P89" s="266" t="s">
        <v>294</v>
      </c>
    </row>
    <row r="90" spans="1:16" s="265" customFormat="1" ht="10.5" customHeight="1">
      <c r="A90" s="265" t="s">
        <v>194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8"/>
      <c r="P90" s="266" t="s">
        <v>288</v>
      </c>
    </row>
    <row r="91" spans="1:16">
      <c r="O91" s="233"/>
    </row>
  </sheetData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00"/>
  <sheetViews>
    <sheetView topLeftCell="A103" zoomScaleNormal="100" workbookViewId="0">
      <selection activeCell="Y41" sqref="Y41"/>
    </sheetView>
  </sheetViews>
  <sheetFormatPr defaultColWidth="9.109375" defaultRowHeight="13.2"/>
  <cols>
    <col min="1" max="1" width="19.5546875" style="461" customWidth="1"/>
    <col min="2" max="16" width="8.6640625" style="461" customWidth="1"/>
    <col min="17" max="17" width="19.5546875" style="461" customWidth="1"/>
    <col min="18" max="18" width="13.44140625" style="461" customWidth="1"/>
    <col min="19" max="16384" width="9.109375" style="461"/>
  </cols>
  <sheetData>
    <row r="1" spans="1:36" s="279" customFormat="1" ht="18" customHeight="1">
      <c r="A1" s="575" t="s">
        <v>436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</row>
    <row r="2" spans="1:36" s="167" customFormat="1" ht="18.75" customHeight="1">
      <c r="A2" s="575" t="s">
        <v>353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</row>
    <row r="3" spans="1:36" s="167" customFormat="1" ht="15" customHeight="1">
      <c r="A3" s="575">
        <v>2008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</row>
    <row r="4" spans="1:36" s="167" customFormat="1" ht="16.5" customHeight="1" thickBot="1">
      <c r="A4" s="183" t="s">
        <v>6</v>
      </c>
      <c r="P4" s="214"/>
      <c r="Q4" s="214" t="s">
        <v>73</v>
      </c>
    </row>
    <row r="5" spans="1:36" s="167" customFormat="1" ht="29.25" customHeight="1">
      <c r="A5" s="375"/>
      <c r="B5" s="586" t="s">
        <v>75</v>
      </c>
      <c r="C5" s="539" t="s">
        <v>76</v>
      </c>
      <c r="D5" s="539" t="s">
        <v>77</v>
      </c>
      <c r="E5" s="539" t="s">
        <v>78</v>
      </c>
      <c r="F5" s="539" t="s">
        <v>56</v>
      </c>
      <c r="G5" s="539" t="s">
        <v>79</v>
      </c>
      <c r="H5" s="539" t="s">
        <v>301</v>
      </c>
      <c r="I5" s="584" t="s">
        <v>139</v>
      </c>
      <c r="J5" s="539" t="s">
        <v>82</v>
      </c>
      <c r="K5" s="539" t="s">
        <v>140</v>
      </c>
      <c r="L5" s="539" t="s">
        <v>37</v>
      </c>
      <c r="M5" s="539" t="s">
        <v>39</v>
      </c>
      <c r="N5" s="539" t="s">
        <v>120</v>
      </c>
      <c r="O5" s="539" t="s">
        <v>86</v>
      </c>
      <c r="P5" s="581" t="s">
        <v>87</v>
      </c>
      <c r="Q5" s="332"/>
      <c r="S5" s="235"/>
      <c r="T5" s="235"/>
      <c r="U5" s="235"/>
    </row>
    <row r="6" spans="1:36" s="167" customFormat="1" ht="15.75" customHeight="1">
      <c r="A6" s="376"/>
      <c r="B6" s="587"/>
      <c r="C6" s="540"/>
      <c r="D6" s="540"/>
      <c r="E6" s="540"/>
      <c r="F6" s="540"/>
      <c r="G6" s="540"/>
      <c r="H6" s="540"/>
      <c r="I6" s="585"/>
      <c r="J6" s="540"/>
      <c r="K6" s="540"/>
      <c r="L6" s="540"/>
      <c r="M6" s="540"/>
      <c r="N6" s="540"/>
      <c r="O6" s="540"/>
      <c r="P6" s="582" t="s">
        <v>141</v>
      </c>
      <c r="Q6" s="336"/>
      <c r="S6" s="235"/>
      <c r="T6" s="234"/>
      <c r="U6" s="235"/>
    </row>
    <row r="7" spans="1:36" s="167" customFormat="1" ht="20.25" customHeight="1">
      <c r="A7" s="335"/>
      <c r="B7" s="583" t="s">
        <v>94</v>
      </c>
      <c r="C7" s="541" t="s">
        <v>95</v>
      </c>
      <c r="D7" s="541" t="s">
        <v>96</v>
      </c>
      <c r="E7" s="541" t="s">
        <v>97</v>
      </c>
      <c r="F7" s="541" t="s">
        <v>55</v>
      </c>
      <c r="G7" s="541" t="s">
        <v>98</v>
      </c>
      <c r="H7" s="541" t="s">
        <v>99</v>
      </c>
      <c r="I7" s="541" t="s">
        <v>30</v>
      </c>
      <c r="J7" s="541" t="s">
        <v>101</v>
      </c>
      <c r="K7" s="541" t="s">
        <v>118</v>
      </c>
      <c r="L7" s="541" t="s">
        <v>368</v>
      </c>
      <c r="M7" s="594" t="s">
        <v>138</v>
      </c>
      <c r="N7" s="541" t="s">
        <v>143</v>
      </c>
      <c r="O7" s="541" t="s">
        <v>105</v>
      </c>
      <c r="P7" s="580" t="s">
        <v>106</v>
      </c>
      <c r="Q7" s="377"/>
      <c r="S7" s="235"/>
      <c r="T7" s="234"/>
      <c r="U7" s="235"/>
    </row>
    <row r="8" spans="1:36" s="167" customFormat="1" ht="24.6" customHeight="1" thickBot="1">
      <c r="A8" s="369" t="s">
        <v>274</v>
      </c>
      <c r="B8" s="59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95"/>
      <c r="N8" s="542"/>
      <c r="O8" s="542"/>
      <c r="P8" s="596"/>
      <c r="Q8" s="369" t="s">
        <v>276</v>
      </c>
      <c r="S8" s="235"/>
      <c r="T8" s="235"/>
      <c r="U8" s="235"/>
    </row>
    <row r="9" spans="1:36" s="167" customFormat="1" ht="12.9" customHeight="1">
      <c r="A9" s="378" t="s">
        <v>114</v>
      </c>
      <c r="B9" s="379"/>
      <c r="C9" s="380">
        <v>43.113496718139992</v>
      </c>
      <c r="D9" s="380">
        <v>32.430581154830001</v>
      </c>
      <c r="E9" s="380">
        <v>101.77820933146999</v>
      </c>
      <c r="F9" s="380">
        <v>-32.72558065922999</v>
      </c>
      <c r="G9" s="380">
        <v>-8.0991273508900008</v>
      </c>
      <c r="H9" s="380">
        <v>38.558613412910013</v>
      </c>
      <c r="I9" s="380">
        <v>-6.0579685459999998E-2</v>
      </c>
      <c r="J9" s="380">
        <v>200.82977962668002</v>
      </c>
      <c r="K9" s="380">
        <v>658.51111444414994</v>
      </c>
      <c r="L9" s="380">
        <v>4.1831844615999998</v>
      </c>
      <c r="M9" s="380">
        <v>53.374133735559994</v>
      </c>
      <c r="N9" s="380">
        <v>-83.655968500289987</v>
      </c>
      <c r="O9" s="380">
        <v>7.7742821519500005</v>
      </c>
      <c r="P9" s="381">
        <v>1016.0121388414202</v>
      </c>
      <c r="Q9" s="382" t="s">
        <v>13</v>
      </c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 t="s">
        <v>279</v>
      </c>
    </row>
    <row r="10" spans="1:36" s="167" customFormat="1" ht="12.9" customHeight="1">
      <c r="A10" s="378" t="s">
        <v>95</v>
      </c>
      <c r="B10" s="383">
        <v>-135.53224572097207</v>
      </c>
      <c r="C10" s="384"/>
      <c r="D10" s="385">
        <v>328.92982139192321</v>
      </c>
      <c r="E10" s="385">
        <v>622.38748718458726</v>
      </c>
      <c r="F10" s="385">
        <v>118.12601904854276</v>
      </c>
      <c r="G10" s="385">
        <v>251.90712076799278</v>
      </c>
      <c r="H10" s="385">
        <v>115.7299995735346</v>
      </c>
      <c r="I10" s="385">
        <v>87.484784331963752</v>
      </c>
      <c r="J10" s="385">
        <v>93.853010618943557</v>
      </c>
      <c r="K10" s="385">
        <v>-1901.3561677504149</v>
      </c>
      <c r="L10" s="385">
        <v>507.59794490215825</v>
      </c>
      <c r="M10" s="385">
        <v>255.03811733490619</v>
      </c>
      <c r="N10" s="385">
        <v>-357.96755693501586</v>
      </c>
      <c r="O10" s="385">
        <v>138.37910973686883</v>
      </c>
      <c r="P10" s="381">
        <v>124.57744448501853</v>
      </c>
      <c r="Q10" s="382" t="s">
        <v>76</v>
      </c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 t="s">
        <v>279</v>
      </c>
    </row>
    <row r="11" spans="1:36" s="167" customFormat="1" ht="12.9" customHeight="1">
      <c r="A11" s="378" t="s">
        <v>96</v>
      </c>
      <c r="B11" s="383" t="s">
        <v>21</v>
      </c>
      <c r="C11" s="380" t="s">
        <v>21</v>
      </c>
      <c r="D11" s="384"/>
      <c r="E11" s="380" t="s">
        <v>21</v>
      </c>
      <c r="F11" s="380" t="s">
        <v>21</v>
      </c>
      <c r="G11" s="380" t="s">
        <v>21</v>
      </c>
      <c r="H11" s="380" t="s">
        <v>21</v>
      </c>
      <c r="I11" s="380" t="s">
        <v>21</v>
      </c>
      <c r="J11" s="380" t="s">
        <v>21</v>
      </c>
      <c r="K11" s="380" t="s">
        <v>21</v>
      </c>
      <c r="L11" s="380" t="s">
        <v>21</v>
      </c>
      <c r="M11" s="380" t="s">
        <v>21</v>
      </c>
      <c r="N11" s="380" t="s">
        <v>21</v>
      </c>
      <c r="O11" s="380" t="s">
        <v>21</v>
      </c>
      <c r="P11" s="381" t="s">
        <v>21</v>
      </c>
      <c r="Q11" s="382" t="s">
        <v>77</v>
      </c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 t="s">
        <v>279</v>
      </c>
    </row>
    <row r="12" spans="1:36" s="167" customFormat="1" ht="12.9" customHeight="1">
      <c r="A12" s="378" t="s">
        <v>22</v>
      </c>
      <c r="B12" s="386">
        <v>-99.406308018707705</v>
      </c>
      <c r="C12" s="386">
        <v>-576.10635498377201</v>
      </c>
      <c r="D12" s="386">
        <v>1279.2108063059509</v>
      </c>
      <c r="E12" s="387"/>
      <c r="F12" s="386">
        <v>-14.145100006012711</v>
      </c>
      <c r="G12" s="386">
        <v>38.775165059122614</v>
      </c>
      <c r="H12" s="386">
        <v>14.821557864020889</v>
      </c>
      <c r="I12" s="386">
        <v>27.305855266302316</v>
      </c>
      <c r="J12" s="386">
        <v>75.123321062417531</v>
      </c>
      <c r="K12" s="386">
        <v>-409.16360326645861</v>
      </c>
      <c r="L12" s="386">
        <v>96.551499651758803</v>
      </c>
      <c r="M12" s="386">
        <v>-97.64168411842067</v>
      </c>
      <c r="N12" s="386">
        <v>60.64707358490125</v>
      </c>
      <c r="O12" s="386">
        <v>3.5925923598483891</v>
      </c>
      <c r="P12" s="381">
        <v>399.56482076095108</v>
      </c>
      <c r="Q12" s="382" t="s">
        <v>23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 t="s">
        <v>279</v>
      </c>
    </row>
    <row r="13" spans="1:36" s="167" customFormat="1" ht="12.9" customHeight="1">
      <c r="A13" s="378" t="s">
        <v>55</v>
      </c>
      <c r="B13" s="386">
        <v>31.760130379039964</v>
      </c>
      <c r="C13" s="386">
        <v>-152.39649620086004</v>
      </c>
      <c r="D13" s="386">
        <v>160.39753310596001</v>
      </c>
      <c r="E13" s="386">
        <v>133.76621399193999</v>
      </c>
      <c r="F13" s="387"/>
      <c r="G13" s="388">
        <v>-89.236613278670035</v>
      </c>
      <c r="H13" s="386">
        <v>-41.245056946660014</v>
      </c>
      <c r="I13" s="386">
        <v>-1.82130556725</v>
      </c>
      <c r="J13" s="386">
        <v>158.18640561225999</v>
      </c>
      <c r="K13" s="386">
        <v>-967.64732480409998</v>
      </c>
      <c r="L13" s="386">
        <v>13.349555357969997</v>
      </c>
      <c r="M13" s="386">
        <v>-0.73572353059000761</v>
      </c>
      <c r="N13" s="386">
        <v>-291.08311266422004</v>
      </c>
      <c r="O13" s="386">
        <v>5.3834811167899996</v>
      </c>
      <c r="P13" s="381">
        <v>-1041.3223134283903</v>
      </c>
      <c r="Q13" s="382" t="s">
        <v>56</v>
      </c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 t="s">
        <v>279</v>
      </c>
    </row>
    <row r="14" spans="1:36" s="167" customFormat="1" ht="12.9" customHeight="1">
      <c r="A14" s="378" t="s">
        <v>98</v>
      </c>
      <c r="B14" s="386">
        <v>-20.491000000000003</v>
      </c>
      <c r="C14" s="386">
        <v>-331.13400000000001</v>
      </c>
      <c r="D14" s="386">
        <v>254.74900000000002</v>
      </c>
      <c r="E14" s="386">
        <v>10.613</v>
      </c>
      <c r="F14" s="386">
        <v>-392.90099999999995</v>
      </c>
      <c r="G14" s="387"/>
      <c r="H14" s="386">
        <v>7.32</v>
      </c>
      <c r="I14" s="386" t="s">
        <v>115</v>
      </c>
      <c r="J14" s="386">
        <v>67.745999999999995</v>
      </c>
      <c r="K14" s="386">
        <v>-81.038999999999987</v>
      </c>
      <c r="L14" s="386">
        <v>11.288999999999998</v>
      </c>
      <c r="M14" s="386">
        <v>-47.300000000000011</v>
      </c>
      <c r="N14" s="386">
        <v>19.805999999999983</v>
      </c>
      <c r="O14" s="386">
        <v>9.2980000000000018</v>
      </c>
      <c r="P14" s="381">
        <v>-492.04399999999964</v>
      </c>
      <c r="Q14" s="382" t="s">
        <v>79</v>
      </c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 t="s">
        <v>279</v>
      </c>
    </row>
    <row r="15" spans="1:36" s="167" customFormat="1" ht="12.9" customHeight="1">
      <c r="A15" s="378" t="s">
        <v>383</v>
      </c>
      <c r="B15" s="386">
        <v>-165.53669141256668</v>
      </c>
      <c r="C15" s="386">
        <v>-154.97324839535003</v>
      </c>
      <c r="D15" s="386">
        <v>182.42085197496669</v>
      </c>
      <c r="E15" s="386">
        <v>-5.7099990020666667</v>
      </c>
      <c r="F15" s="386">
        <v>-27.236115681300006</v>
      </c>
      <c r="G15" s="386">
        <v>-5.6161211268666662</v>
      </c>
      <c r="H15" s="387"/>
      <c r="I15" s="386">
        <v>2.380944319733334</v>
      </c>
      <c r="J15" s="386">
        <v>219.35685957940004</v>
      </c>
      <c r="K15" s="386">
        <v>-139.73896756238344</v>
      </c>
      <c r="L15" s="386">
        <v>36.187234280416675</v>
      </c>
      <c r="M15" s="386">
        <v>9.5846096010999986</v>
      </c>
      <c r="N15" s="389">
        <v>-3900.8753949615675</v>
      </c>
      <c r="O15" s="386">
        <v>51.540865060550004</v>
      </c>
      <c r="P15" s="381">
        <v>-3898.2151733259338</v>
      </c>
      <c r="Q15" s="382" t="s">
        <v>384</v>
      </c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 t="s">
        <v>279</v>
      </c>
    </row>
    <row r="16" spans="1:36" s="167" customFormat="1" ht="12.9" customHeight="1">
      <c r="A16" s="390" t="s">
        <v>30</v>
      </c>
      <c r="B16" s="383">
        <v>0.143682</v>
      </c>
      <c r="C16" s="386">
        <v>-22.560048999999999</v>
      </c>
      <c r="D16" s="386">
        <v>0.58715499999999998</v>
      </c>
      <c r="E16" s="386">
        <v>-18.120125000000002</v>
      </c>
      <c r="F16" s="386">
        <v>1.364047</v>
      </c>
      <c r="G16" s="386" t="s">
        <v>115</v>
      </c>
      <c r="H16" s="386">
        <v>-0.25582100000000002</v>
      </c>
      <c r="I16" s="387"/>
      <c r="J16" s="386">
        <v>0.327127</v>
      </c>
      <c r="K16" s="386">
        <v>1.200688</v>
      </c>
      <c r="L16" s="386" t="s">
        <v>115</v>
      </c>
      <c r="M16" s="386" t="s">
        <v>115</v>
      </c>
      <c r="N16" s="386">
        <v>0.53026399999999985</v>
      </c>
      <c r="O16" s="386">
        <v>0.167243</v>
      </c>
      <c r="P16" s="381">
        <v>-36.551810999999994</v>
      </c>
      <c r="Q16" s="391" t="s">
        <v>139</v>
      </c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 t="s">
        <v>279</v>
      </c>
    </row>
    <row r="17" spans="1:36" s="216" customFormat="1" ht="12.9" customHeight="1">
      <c r="A17" s="378" t="s">
        <v>101</v>
      </c>
      <c r="B17" s="392">
        <v>-250.98485467843733</v>
      </c>
      <c r="C17" s="388">
        <v>-150.2283436149354</v>
      </c>
      <c r="D17" s="386">
        <v>10.226036758433397</v>
      </c>
      <c r="E17" s="388">
        <v>-8.3489908336888448</v>
      </c>
      <c r="F17" s="388">
        <v>-76.192361289919987</v>
      </c>
      <c r="G17" s="388">
        <v>-157.04336999401022</v>
      </c>
      <c r="H17" s="388">
        <v>-233.9926060972829</v>
      </c>
      <c r="I17" s="388">
        <v>-0.40102147162649998</v>
      </c>
      <c r="J17" s="387"/>
      <c r="K17" s="388">
        <v>-1088.7910679922397</v>
      </c>
      <c r="L17" s="388">
        <v>6.8710125392731003</v>
      </c>
      <c r="M17" s="388">
        <v>-29.585483325846518</v>
      </c>
      <c r="N17" s="388">
        <v>-977.41021994547998</v>
      </c>
      <c r="O17" s="388">
        <v>3.3421070189663</v>
      </c>
      <c r="P17" s="381">
        <v>-2952.5206466742547</v>
      </c>
      <c r="Q17" s="382" t="s">
        <v>82</v>
      </c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 t="s">
        <v>279</v>
      </c>
    </row>
    <row r="18" spans="1:36" s="167" customFormat="1" ht="12.9" customHeight="1">
      <c r="A18" s="378" t="s">
        <v>118</v>
      </c>
      <c r="B18" s="383" t="s">
        <v>21</v>
      </c>
      <c r="C18" s="386" t="s">
        <v>21</v>
      </c>
      <c r="D18" s="386" t="s">
        <v>21</v>
      </c>
      <c r="E18" s="386" t="s">
        <v>21</v>
      </c>
      <c r="F18" s="386" t="s">
        <v>21</v>
      </c>
      <c r="G18" s="386" t="s">
        <v>21</v>
      </c>
      <c r="H18" s="386" t="s">
        <v>21</v>
      </c>
      <c r="I18" s="393" t="s">
        <v>21</v>
      </c>
      <c r="J18" s="386" t="s">
        <v>21</v>
      </c>
      <c r="K18" s="387"/>
      <c r="L18" s="388" t="s">
        <v>21</v>
      </c>
      <c r="M18" s="386" t="s">
        <v>21</v>
      </c>
      <c r="N18" s="386" t="s">
        <v>21</v>
      </c>
      <c r="O18" s="386" t="s">
        <v>21</v>
      </c>
      <c r="P18" s="381" t="s">
        <v>21</v>
      </c>
      <c r="Q18" s="382" t="s">
        <v>35</v>
      </c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 t="s">
        <v>279</v>
      </c>
    </row>
    <row r="19" spans="1:36" s="167" customFormat="1" ht="12.9" customHeight="1">
      <c r="A19" s="378" t="s">
        <v>368</v>
      </c>
      <c r="B19" s="383">
        <v>-1.6481749999999999</v>
      </c>
      <c r="C19" s="386">
        <v>-291.91283600000008</v>
      </c>
      <c r="D19" s="386">
        <v>7.3108999999999993E-2</v>
      </c>
      <c r="E19" s="386">
        <v>-121.554999</v>
      </c>
      <c r="F19" s="386">
        <v>-1.0911690000000003</v>
      </c>
      <c r="G19" s="386" t="s">
        <v>115</v>
      </c>
      <c r="H19" s="386">
        <v>-5.9041119999999996</v>
      </c>
      <c r="I19" s="386" t="s">
        <v>115</v>
      </c>
      <c r="J19" s="386">
        <v>-13.367492</v>
      </c>
      <c r="K19" s="380">
        <v>-3981.8971590000001</v>
      </c>
      <c r="L19" s="387"/>
      <c r="M19" s="386">
        <v>-15.230567999999998</v>
      </c>
      <c r="N19" s="386">
        <v>-400.29926099999994</v>
      </c>
      <c r="O19" s="386">
        <v>168.833507</v>
      </c>
      <c r="P19" s="381">
        <v>-4664.0009980000004</v>
      </c>
      <c r="Q19" s="382" t="s">
        <v>37</v>
      </c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 t="s">
        <v>279</v>
      </c>
    </row>
    <row r="20" spans="1:36" s="167" customFormat="1" ht="12.9" customHeight="1">
      <c r="A20" s="378" t="s">
        <v>385</v>
      </c>
      <c r="B20" s="383">
        <v>-33.488954000174374</v>
      </c>
      <c r="C20" s="380">
        <v>116.64042252113643</v>
      </c>
      <c r="D20" s="380">
        <v>2138.0084116584781</v>
      </c>
      <c r="E20" s="380">
        <v>319.19005107244141</v>
      </c>
      <c r="F20" s="380">
        <v>213.97184061067716</v>
      </c>
      <c r="G20" s="380">
        <v>1169.0310903778341</v>
      </c>
      <c r="H20" s="380">
        <v>21.090716413615663</v>
      </c>
      <c r="I20" s="386" t="s">
        <v>115</v>
      </c>
      <c r="J20" s="380">
        <v>6.2879271310665104</v>
      </c>
      <c r="K20" s="380">
        <v>368.16639577490253</v>
      </c>
      <c r="L20" s="380">
        <v>106.79755112339531</v>
      </c>
      <c r="M20" s="387"/>
      <c r="N20" s="386">
        <v>-133.11326798243712</v>
      </c>
      <c r="O20" s="386">
        <v>148.2730077689113</v>
      </c>
      <c r="P20" s="381">
        <v>4440.8551924698459</v>
      </c>
      <c r="Q20" s="382" t="s">
        <v>386</v>
      </c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 t="s">
        <v>279</v>
      </c>
    </row>
    <row r="21" spans="1:36" s="167" customFormat="1" ht="12.9" customHeight="1">
      <c r="A21" s="378" t="s">
        <v>387</v>
      </c>
      <c r="B21" s="383">
        <v>1055.2793859768549</v>
      </c>
      <c r="C21" s="386">
        <v>410.50778897209</v>
      </c>
      <c r="D21" s="386">
        <v>2929.4418643975491</v>
      </c>
      <c r="E21" s="386">
        <v>-97.375504152484751</v>
      </c>
      <c r="F21" s="386">
        <v>552.56006235534369</v>
      </c>
      <c r="G21" s="386">
        <v>136.78826657590196</v>
      </c>
      <c r="H21" s="386">
        <v>454.15516215112302</v>
      </c>
      <c r="I21" s="386">
        <v>-4.5484449285228052</v>
      </c>
      <c r="J21" s="393">
        <v>2586.7237832539149</v>
      </c>
      <c r="K21" s="386">
        <v>-2914.1832639891077</v>
      </c>
      <c r="L21" s="386">
        <v>132.61816337644655</v>
      </c>
      <c r="M21" s="386">
        <v>111.22554499659634</v>
      </c>
      <c r="N21" s="387"/>
      <c r="O21" s="386">
        <v>270.18175956432947</v>
      </c>
      <c r="P21" s="381">
        <v>5623.3745685500326</v>
      </c>
      <c r="Q21" s="382" t="s">
        <v>388</v>
      </c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 t="s">
        <v>279</v>
      </c>
    </row>
    <row r="22" spans="1:36" s="167" customFormat="1" ht="12.9" customHeight="1" thickBot="1">
      <c r="A22" s="394" t="s">
        <v>105</v>
      </c>
      <c r="B22" s="395">
        <v>-9.9927463440623736</v>
      </c>
      <c r="C22" s="396">
        <v>-104.07835222326064</v>
      </c>
      <c r="D22" s="396">
        <v>17.236143809476207</v>
      </c>
      <c r="E22" s="396">
        <v>-31.241309731857243</v>
      </c>
      <c r="F22" s="396">
        <v>-471.54074776904247</v>
      </c>
      <c r="G22" s="396">
        <v>-11.590033004298281</v>
      </c>
      <c r="H22" s="396">
        <v>-46.367381571171578</v>
      </c>
      <c r="I22" s="396">
        <v>-0.10437367912834863</v>
      </c>
      <c r="J22" s="396">
        <v>-6.6430064873050778</v>
      </c>
      <c r="K22" s="396">
        <v>-302.69495448580665</v>
      </c>
      <c r="L22" s="396">
        <v>-3.6853262071671322</v>
      </c>
      <c r="M22" s="396">
        <v>-61.949843892443084</v>
      </c>
      <c r="N22" s="396">
        <v>-1306.7345851306968</v>
      </c>
      <c r="O22" s="397"/>
      <c r="P22" s="398">
        <v>-2339.3865167167633</v>
      </c>
      <c r="Q22" s="399" t="s">
        <v>86</v>
      </c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 t="s">
        <v>279</v>
      </c>
    </row>
    <row r="23" spans="1:36" s="167" customFormat="1" ht="12.9" customHeight="1">
      <c r="A23" s="265" t="s">
        <v>192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6" t="s">
        <v>287</v>
      </c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</row>
    <row r="24" spans="1:36" s="167" customFormat="1" ht="12.9" customHeight="1">
      <c r="A24" s="265" t="s">
        <v>194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8"/>
      <c r="P24" s="265"/>
      <c r="Q24" s="266" t="s">
        <v>288</v>
      </c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</row>
    <row r="25" spans="1:36" s="167" customFormat="1" ht="16.5" customHeight="1">
      <c r="P25" s="212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 t="s">
        <v>279</v>
      </c>
    </row>
    <row r="26" spans="1:36" s="279" customFormat="1" ht="18" customHeight="1">
      <c r="A26" s="575" t="s">
        <v>437</v>
      </c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</row>
    <row r="27" spans="1:36" s="167" customFormat="1" ht="18.75" customHeight="1">
      <c r="A27" s="575" t="s">
        <v>353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</row>
    <row r="28" spans="1:36" s="167" customFormat="1" ht="15" customHeight="1">
      <c r="A28" s="575">
        <v>2009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</row>
    <row r="29" spans="1:36" s="167" customFormat="1" ht="13.2" customHeight="1" thickBot="1">
      <c r="A29" s="183" t="s">
        <v>6</v>
      </c>
      <c r="P29" s="184"/>
      <c r="Q29" s="214" t="s">
        <v>73</v>
      </c>
    </row>
    <row r="30" spans="1:36" s="167" customFormat="1" ht="12" customHeight="1">
      <c r="A30" s="375"/>
      <c r="B30" s="586" t="s">
        <v>75</v>
      </c>
      <c r="C30" s="539" t="s">
        <v>76</v>
      </c>
      <c r="D30" s="539" t="s">
        <v>77</v>
      </c>
      <c r="E30" s="539" t="s">
        <v>78</v>
      </c>
      <c r="F30" s="539" t="s">
        <v>56</v>
      </c>
      <c r="G30" s="539" t="s">
        <v>79</v>
      </c>
      <c r="H30" s="539" t="s">
        <v>301</v>
      </c>
      <c r="I30" s="584" t="s">
        <v>139</v>
      </c>
      <c r="J30" s="539" t="s">
        <v>82</v>
      </c>
      <c r="K30" s="539" t="s">
        <v>140</v>
      </c>
      <c r="L30" s="539" t="s">
        <v>37</v>
      </c>
      <c r="M30" s="539" t="s">
        <v>39</v>
      </c>
      <c r="N30" s="539" t="s">
        <v>120</v>
      </c>
      <c r="O30" s="539" t="s">
        <v>86</v>
      </c>
      <c r="P30" s="581" t="s">
        <v>87</v>
      </c>
      <c r="Q30" s="332"/>
    </row>
    <row r="31" spans="1:36" s="167" customFormat="1" ht="14.4" customHeight="1">
      <c r="A31" s="376"/>
      <c r="B31" s="587"/>
      <c r="C31" s="540"/>
      <c r="D31" s="540"/>
      <c r="E31" s="540"/>
      <c r="F31" s="540"/>
      <c r="G31" s="540"/>
      <c r="H31" s="540"/>
      <c r="I31" s="585"/>
      <c r="J31" s="540"/>
      <c r="K31" s="540"/>
      <c r="L31" s="540"/>
      <c r="M31" s="540"/>
      <c r="N31" s="540"/>
      <c r="O31" s="540"/>
      <c r="P31" s="582" t="s">
        <v>141</v>
      </c>
      <c r="Q31" s="336"/>
    </row>
    <row r="32" spans="1:36" s="167" customFormat="1" ht="20.25" customHeight="1">
      <c r="A32" s="335"/>
      <c r="B32" s="583" t="s">
        <v>94</v>
      </c>
      <c r="C32" s="541" t="s">
        <v>95</v>
      </c>
      <c r="D32" s="541" t="s">
        <v>96</v>
      </c>
      <c r="E32" s="541" t="s">
        <v>97</v>
      </c>
      <c r="F32" s="541" t="s">
        <v>55</v>
      </c>
      <c r="G32" s="541" t="s">
        <v>98</v>
      </c>
      <c r="H32" s="541" t="s">
        <v>99</v>
      </c>
      <c r="I32" s="541" t="s">
        <v>30</v>
      </c>
      <c r="J32" s="541" t="s">
        <v>101</v>
      </c>
      <c r="K32" s="541" t="s">
        <v>118</v>
      </c>
      <c r="L32" s="541" t="s">
        <v>368</v>
      </c>
      <c r="M32" s="594" t="s">
        <v>138</v>
      </c>
      <c r="N32" s="541" t="s">
        <v>143</v>
      </c>
      <c r="O32" s="541" t="s">
        <v>105</v>
      </c>
      <c r="P32" s="580" t="s">
        <v>106</v>
      </c>
      <c r="Q32" s="377"/>
    </row>
    <row r="33" spans="1:34" s="167" customFormat="1" ht="28.5" customHeight="1" thickBot="1">
      <c r="A33" s="369" t="s">
        <v>274</v>
      </c>
      <c r="B33" s="591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95"/>
      <c r="N33" s="542"/>
      <c r="O33" s="542"/>
      <c r="P33" s="593"/>
      <c r="Q33" s="369" t="s">
        <v>276</v>
      </c>
    </row>
    <row r="34" spans="1:34" s="167" customFormat="1" ht="12.9" customHeight="1">
      <c r="A34" s="378" t="s">
        <v>114</v>
      </c>
      <c r="B34" s="379"/>
      <c r="C34" s="380">
        <v>25.147320608813402</v>
      </c>
      <c r="D34" s="380">
        <v>24.43181001832</v>
      </c>
      <c r="E34" s="380">
        <v>41.283108609686558</v>
      </c>
      <c r="F34" s="380">
        <v>-53.331117855699063</v>
      </c>
      <c r="G34" s="380">
        <v>-9.9838770621647441</v>
      </c>
      <c r="H34" s="380">
        <v>46.747500208748569</v>
      </c>
      <c r="I34" s="380">
        <v>9.0462613979999995E-2</v>
      </c>
      <c r="J34" s="380">
        <v>185.78384053421931</v>
      </c>
      <c r="K34" s="380">
        <v>386.05285687957894</v>
      </c>
      <c r="L34" s="380">
        <v>2.0587709215781897</v>
      </c>
      <c r="M34" s="380">
        <v>42.933974240482954</v>
      </c>
      <c r="N34" s="380">
        <v>-61.477962566652081</v>
      </c>
      <c r="O34" s="380">
        <v>9.9545529465357188</v>
      </c>
      <c r="P34" s="381">
        <v>639.69124009742791</v>
      </c>
      <c r="Q34" s="382" t="s">
        <v>13</v>
      </c>
    </row>
    <row r="35" spans="1:34" s="167" customFormat="1" ht="23.4" customHeight="1">
      <c r="A35" s="378" t="s">
        <v>95</v>
      </c>
      <c r="B35" s="383">
        <v>-4.3392021965578635</v>
      </c>
      <c r="C35" s="384"/>
      <c r="D35" s="385">
        <v>362.48017200329161</v>
      </c>
      <c r="E35" s="385">
        <v>853.17310520321439</v>
      </c>
      <c r="F35" s="385">
        <v>111.80947418380683</v>
      </c>
      <c r="G35" s="385">
        <v>346.12627140082088</v>
      </c>
      <c r="H35" s="385">
        <v>65.14042835345731</v>
      </c>
      <c r="I35" s="385">
        <v>79.889383538131682</v>
      </c>
      <c r="J35" s="385">
        <v>220.16340571740176</v>
      </c>
      <c r="K35" s="385">
        <v>-689.19733160756323</v>
      </c>
      <c r="L35" s="385">
        <v>514.72888489406637</v>
      </c>
      <c r="M35" s="385">
        <v>505.88516432907358</v>
      </c>
      <c r="N35" s="385">
        <v>119.30692972749216</v>
      </c>
      <c r="O35" s="385">
        <v>154.97449264658576</v>
      </c>
      <c r="P35" s="381">
        <v>2640.1411781932202</v>
      </c>
      <c r="Q35" s="382" t="s">
        <v>76</v>
      </c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</row>
    <row r="36" spans="1:34" s="167" customFormat="1" ht="12.9" customHeight="1">
      <c r="A36" s="378" t="s">
        <v>96</v>
      </c>
      <c r="B36" s="383" t="s">
        <v>21</v>
      </c>
      <c r="C36" s="380" t="s">
        <v>21</v>
      </c>
      <c r="D36" s="384"/>
      <c r="E36" s="380" t="s">
        <v>21</v>
      </c>
      <c r="F36" s="380" t="s">
        <v>21</v>
      </c>
      <c r="G36" s="380" t="s">
        <v>21</v>
      </c>
      <c r="H36" s="380" t="s">
        <v>21</v>
      </c>
      <c r="I36" s="380" t="s">
        <v>21</v>
      </c>
      <c r="J36" s="380" t="s">
        <v>21</v>
      </c>
      <c r="K36" s="380" t="s">
        <v>21</v>
      </c>
      <c r="L36" s="380" t="s">
        <v>21</v>
      </c>
      <c r="M36" s="380" t="s">
        <v>21</v>
      </c>
      <c r="N36" s="380" t="s">
        <v>21</v>
      </c>
      <c r="O36" s="380" t="s">
        <v>21</v>
      </c>
      <c r="P36" s="381" t="s">
        <v>21</v>
      </c>
      <c r="Q36" s="382" t="s">
        <v>77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</row>
    <row r="37" spans="1:34" s="167" customFormat="1" ht="12.9" customHeight="1">
      <c r="A37" s="378" t="s">
        <v>22</v>
      </c>
      <c r="B37" s="386">
        <v>-36.15903121625</v>
      </c>
      <c r="C37" s="386">
        <v>-743.93879986139996</v>
      </c>
      <c r="D37" s="386">
        <v>1266.1294350357</v>
      </c>
      <c r="E37" s="387"/>
      <c r="F37" s="386">
        <v>9.6937486742500028</v>
      </c>
      <c r="G37" s="386">
        <v>101.51085065300001</v>
      </c>
      <c r="H37" s="386">
        <v>20.993419080750002</v>
      </c>
      <c r="I37" s="386">
        <v>17.879754440400006</v>
      </c>
      <c r="J37" s="386">
        <v>60.126948809750004</v>
      </c>
      <c r="K37" s="386">
        <v>-473.03488767505007</v>
      </c>
      <c r="L37" s="386">
        <v>69.452730062349985</v>
      </c>
      <c r="M37" s="386">
        <v>-73.620719527650039</v>
      </c>
      <c r="N37" s="386">
        <v>-80.147086686999955</v>
      </c>
      <c r="O37" s="386">
        <v>31.874271386799997</v>
      </c>
      <c r="P37" s="381">
        <v>170.76063317565013</v>
      </c>
      <c r="Q37" s="382" t="s">
        <v>23</v>
      </c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</row>
    <row r="38" spans="1:34" s="167" customFormat="1" ht="12.9" customHeight="1">
      <c r="A38" s="378" t="s">
        <v>55</v>
      </c>
      <c r="B38" s="386">
        <v>43.037211292680013</v>
      </c>
      <c r="C38" s="386">
        <v>-142.32546169221996</v>
      </c>
      <c r="D38" s="386">
        <v>131.1013705558</v>
      </c>
      <c r="E38" s="386">
        <v>155.55333108956</v>
      </c>
      <c r="F38" s="387"/>
      <c r="G38" s="388">
        <v>-79.231970449779993</v>
      </c>
      <c r="H38" s="386">
        <v>-9.0665939721799873</v>
      </c>
      <c r="I38" s="386">
        <v>-0.98667962223999994</v>
      </c>
      <c r="J38" s="386">
        <v>114.15576938819999</v>
      </c>
      <c r="K38" s="386">
        <v>-763.45944829462007</v>
      </c>
      <c r="L38" s="386">
        <v>12.538576023299999</v>
      </c>
      <c r="M38" s="386">
        <v>-21.002935636939981</v>
      </c>
      <c r="N38" s="386">
        <v>-281.59228415176005</v>
      </c>
      <c r="O38" s="386">
        <v>3.1734858381599995</v>
      </c>
      <c r="P38" s="381">
        <v>-838.13423634315996</v>
      </c>
      <c r="Q38" s="382" t="s">
        <v>56</v>
      </c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</row>
    <row r="39" spans="1:34" s="167" customFormat="1" ht="12.9" customHeight="1">
      <c r="A39" s="378" t="s">
        <v>98</v>
      </c>
      <c r="B39" s="386">
        <v>8.8669999999999991</v>
      </c>
      <c r="C39" s="386">
        <v>-345.98700000000002</v>
      </c>
      <c r="D39" s="386">
        <v>269.14600000000002</v>
      </c>
      <c r="E39" s="386">
        <v>-84.192999999999998</v>
      </c>
      <c r="F39" s="386">
        <v>-213.31199999999998</v>
      </c>
      <c r="G39" s="387"/>
      <c r="H39" s="386">
        <v>3.2099999999999991</v>
      </c>
      <c r="I39" s="386" t="s">
        <v>115</v>
      </c>
      <c r="J39" s="386">
        <v>65.952000000000012</v>
      </c>
      <c r="K39" s="386">
        <v>-67.119</v>
      </c>
      <c r="L39" s="386">
        <v>5.921999999999997</v>
      </c>
      <c r="M39" s="386">
        <v>-8.2209999999999752</v>
      </c>
      <c r="N39" s="386">
        <v>71.586999999999989</v>
      </c>
      <c r="O39" s="386">
        <v>8.9969999999999999</v>
      </c>
      <c r="P39" s="381">
        <v>-285.15100000000029</v>
      </c>
      <c r="Q39" s="382" t="s">
        <v>79</v>
      </c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</row>
    <row r="40" spans="1:34" s="167" customFormat="1" ht="12.9" customHeight="1">
      <c r="A40" s="378" t="s">
        <v>383</v>
      </c>
      <c r="B40" s="386">
        <v>-72.695581849000007</v>
      </c>
      <c r="C40" s="386">
        <v>-67.891817519460005</v>
      </c>
      <c r="D40" s="386">
        <v>107.46963516921501</v>
      </c>
      <c r="E40" s="386">
        <v>1.8725365913649981</v>
      </c>
      <c r="F40" s="386">
        <v>-177.73874183048503</v>
      </c>
      <c r="G40" s="386">
        <v>-4.5794206154400019</v>
      </c>
      <c r="H40" s="387"/>
      <c r="I40" s="386">
        <v>0.99838934580000005</v>
      </c>
      <c r="J40" s="386">
        <v>52.84876524570501</v>
      </c>
      <c r="K40" s="386">
        <v>-283.41316954873992</v>
      </c>
      <c r="L40" s="386">
        <v>27.049318748540003</v>
      </c>
      <c r="M40" s="386">
        <v>15.430844921964999</v>
      </c>
      <c r="N40" s="389">
        <v>-2638.71346738788</v>
      </c>
      <c r="O40" s="386">
        <v>56.388238571830001</v>
      </c>
      <c r="P40" s="381">
        <v>-2982.9744701565846</v>
      </c>
      <c r="Q40" s="382" t="s">
        <v>384</v>
      </c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</row>
    <row r="41" spans="1:34" s="167" customFormat="1" ht="12.9" customHeight="1">
      <c r="A41" s="390" t="s">
        <v>30</v>
      </c>
      <c r="B41" s="383">
        <v>0.10153199999999998</v>
      </c>
      <c r="C41" s="386">
        <v>-32.432088</v>
      </c>
      <c r="D41" s="386">
        <v>0.903501</v>
      </c>
      <c r="E41" s="386">
        <v>-19.266551999999997</v>
      </c>
      <c r="F41" s="386">
        <v>0.86141500000000004</v>
      </c>
      <c r="G41" s="386" t="s">
        <v>115</v>
      </c>
      <c r="H41" s="386">
        <v>-0.66486000000000001</v>
      </c>
      <c r="I41" s="387"/>
      <c r="J41" s="386">
        <v>0.23100499999999999</v>
      </c>
      <c r="K41" s="386">
        <v>1.1810669999999996</v>
      </c>
      <c r="L41" s="386" t="s">
        <v>115</v>
      </c>
      <c r="M41" s="386" t="s">
        <v>115</v>
      </c>
      <c r="N41" s="386">
        <v>-4.529674</v>
      </c>
      <c r="O41" s="386">
        <v>0.12433</v>
      </c>
      <c r="P41" s="381">
        <v>-53.481356999999996</v>
      </c>
      <c r="Q41" s="391" t="s">
        <v>139</v>
      </c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</row>
    <row r="42" spans="1:34" s="216" customFormat="1" ht="12.9" customHeight="1">
      <c r="A42" s="378" t="s">
        <v>101</v>
      </c>
      <c r="B42" s="392">
        <v>-337.48356442186389</v>
      </c>
      <c r="C42" s="388">
        <v>-260.73471202364885</v>
      </c>
      <c r="D42" s="386">
        <v>6.8201361669617988</v>
      </c>
      <c r="E42" s="388">
        <v>26.463378527666499</v>
      </c>
      <c r="F42" s="388">
        <v>31.510557177481147</v>
      </c>
      <c r="G42" s="388">
        <v>-109.93357652993913</v>
      </c>
      <c r="H42" s="388">
        <v>-117.55895116297313</v>
      </c>
      <c r="I42" s="388">
        <v>0.95842570716609987</v>
      </c>
      <c r="J42" s="387"/>
      <c r="K42" s="388">
        <v>-970.2120928854265</v>
      </c>
      <c r="L42" s="388">
        <v>28.805141091004099</v>
      </c>
      <c r="M42" s="388">
        <v>-20.666254261151906</v>
      </c>
      <c r="N42" s="388">
        <v>871.84014873055025</v>
      </c>
      <c r="O42" s="388">
        <v>7.7954661923497017</v>
      </c>
      <c r="P42" s="381">
        <v>-842.39589769182385</v>
      </c>
      <c r="Q42" s="382" t="s">
        <v>82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</row>
    <row r="43" spans="1:34" s="167" customFormat="1" ht="12.9" customHeight="1">
      <c r="A43" s="378" t="s">
        <v>118</v>
      </c>
      <c r="B43" s="383" t="s">
        <v>21</v>
      </c>
      <c r="C43" s="386" t="s">
        <v>21</v>
      </c>
      <c r="D43" s="386" t="s">
        <v>21</v>
      </c>
      <c r="E43" s="386" t="s">
        <v>21</v>
      </c>
      <c r="F43" s="386" t="s">
        <v>21</v>
      </c>
      <c r="G43" s="386" t="s">
        <v>21</v>
      </c>
      <c r="H43" s="386" t="s">
        <v>21</v>
      </c>
      <c r="I43" s="393" t="s">
        <v>21</v>
      </c>
      <c r="J43" s="386" t="s">
        <v>21</v>
      </c>
      <c r="K43" s="387"/>
      <c r="L43" s="388" t="s">
        <v>21</v>
      </c>
      <c r="M43" s="386" t="s">
        <v>21</v>
      </c>
      <c r="N43" s="386" t="s">
        <v>21</v>
      </c>
      <c r="O43" s="386" t="s">
        <v>21</v>
      </c>
      <c r="P43" s="381" t="s">
        <v>21</v>
      </c>
      <c r="Q43" s="382" t="s">
        <v>35</v>
      </c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</row>
    <row r="44" spans="1:34" s="167" customFormat="1" ht="12.9" customHeight="1">
      <c r="A44" s="378" t="s">
        <v>368</v>
      </c>
      <c r="B44" s="383">
        <v>-10.224947999999999</v>
      </c>
      <c r="C44" s="386">
        <v>-316.68279699999999</v>
      </c>
      <c r="D44" s="386">
        <v>48.752009000000001</v>
      </c>
      <c r="E44" s="386">
        <v>-70.659863999999999</v>
      </c>
      <c r="F44" s="386">
        <v>-17.404883999999999</v>
      </c>
      <c r="G44" s="386">
        <v>-5.8176130000000015</v>
      </c>
      <c r="H44" s="386">
        <v>-35.743829000000005</v>
      </c>
      <c r="I44" s="386" t="s">
        <v>115</v>
      </c>
      <c r="J44" s="386">
        <v>-2.9602849999999998</v>
      </c>
      <c r="K44" s="380">
        <v>-386.51300900000007</v>
      </c>
      <c r="L44" s="387"/>
      <c r="M44" s="386">
        <v>-30.572516999999998</v>
      </c>
      <c r="N44" s="386">
        <v>-119.26741200000004</v>
      </c>
      <c r="O44" s="386">
        <v>-64.102339999999998</v>
      </c>
      <c r="P44" s="381">
        <v>-1011.1974890000002</v>
      </c>
      <c r="Q44" s="382" t="s">
        <v>37</v>
      </c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</row>
    <row r="45" spans="1:34" s="167" customFormat="1" ht="12.9" customHeight="1">
      <c r="A45" s="378" t="s">
        <v>385</v>
      </c>
      <c r="B45" s="383">
        <v>-24.334886226099638</v>
      </c>
      <c r="C45" s="380">
        <v>-502.50189595438036</v>
      </c>
      <c r="D45" s="380">
        <v>2618.8326388485616</v>
      </c>
      <c r="E45" s="380">
        <v>169.73038933518671</v>
      </c>
      <c r="F45" s="380">
        <v>75.740113266295239</v>
      </c>
      <c r="G45" s="380">
        <v>195.26955730096344</v>
      </c>
      <c r="H45" s="380">
        <v>12.404475798373472</v>
      </c>
      <c r="I45" s="380" t="s">
        <v>115</v>
      </c>
      <c r="J45" s="380">
        <v>67.120632064849147</v>
      </c>
      <c r="K45" s="380">
        <v>-29.320856799853004</v>
      </c>
      <c r="L45" s="380">
        <v>77.884940733493295</v>
      </c>
      <c r="M45" s="387"/>
      <c r="N45" s="386">
        <v>-30.402269056745041</v>
      </c>
      <c r="O45" s="386">
        <v>83.662416985938449</v>
      </c>
      <c r="P45" s="381">
        <v>2714.0852562965842</v>
      </c>
      <c r="Q45" s="382" t="s">
        <v>386</v>
      </c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</row>
    <row r="46" spans="1:34" s="167" customFormat="1" ht="12.9" customHeight="1">
      <c r="A46" s="378" t="s">
        <v>387</v>
      </c>
      <c r="B46" s="383">
        <v>649.32445126208313</v>
      </c>
      <c r="C46" s="386">
        <v>-41.49555657633698</v>
      </c>
      <c r="D46" s="386">
        <v>3422.880741198087</v>
      </c>
      <c r="E46" s="386">
        <v>-78.563356509489296</v>
      </c>
      <c r="F46" s="386">
        <v>740.43465775104096</v>
      </c>
      <c r="G46" s="386">
        <v>275.15732793805319</v>
      </c>
      <c r="H46" s="386">
        <v>370.08123012933993</v>
      </c>
      <c r="I46" s="386">
        <v>-2.7349680571817565</v>
      </c>
      <c r="J46" s="393">
        <v>2237.5193884889586</v>
      </c>
      <c r="K46" s="386">
        <v>-791.38928093396726</v>
      </c>
      <c r="L46" s="386">
        <v>-181.06980021848858</v>
      </c>
      <c r="M46" s="386">
        <v>79.190794442477838</v>
      </c>
      <c r="N46" s="387"/>
      <c r="O46" s="386">
        <v>-214.1601575520761</v>
      </c>
      <c r="P46" s="381">
        <v>6465.1754713625014</v>
      </c>
      <c r="Q46" s="382" t="s">
        <v>388</v>
      </c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</row>
    <row r="47" spans="1:34" s="167" customFormat="1" ht="12.9" customHeight="1" thickBot="1">
      <c r="A47" s="394" t="s">
        <v>105</v>
      </c>
      <c r="B47" s="395">
        <v>-4.7965109338221126</v>
      </c>
      <c r="C47" s="396">
        <v>-121.58771144076786</v>
      </c>
      <c r="D47" s="396">
        <v>12.150378711267606</v>
      </c>
      <c r="E47" s="396">
        <v>-28.374391612627846</v>
      </c>
      <c r="F47" s="396">
        <v>-293.93257315382033</v>
      </c>
      <c r="G47" s="396">
        <v>-8.2253581699787812</v>
      </c>
      <c r="H47" s="396">
        <v>-48.246031474966216</v>
      </c>
      <c r="I47" s="396">
        <v>-0.16300888833687055</v>
      </c>
      <c r="J47" s="396">
        <v>-5.6357320845070422</v>
      </c>
      <c r="K47" s="396">
        <v>-291.43845903443957</v>
      </c>
      <c r="L47" s="396">
        <v>2.5645591784198354</v>
      </c>
      <c r="M47" s="396">
        <v>-35.887787811788513</v>
      </c>
      <c r="N47" s="396">
        <v>-537.30595984810952</v>
      </c>
      <c r="O47" s="397"/>
      <c r="P47" s="398">
        <v>-1360.8785865634775</v>
      </c>
      <c r="Q47" s="399" t="s">
        <v>86</v>
      </c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</row>
    <row r="48" spans="1:34" s="516" customFormat="1" ht="12" customHeight="1">
      <c r="A48" s="516" t="s">
        <v>192</v>
      </c>
      <c r="Q48" s="517" t="s">
        <v>287</v>
      </c>
    </row>
    <row r="49" spans="1:31" s="516" customFormat="1" ht="11.4">
      <c r="A49" s="516" t="s">
        <v>194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9"/>
      <c r="Q49" s="517" t="s">
        <v>288</v>
      </c>
    </row>
    <row r="51" spans="1:31" s="279" customFormat="1" ht="18" customHeight="1">
      <c r="A51" s="575" t="s">
        <v>437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</row>
    <row r="52" spans="1:31" s="167" customFormat="1" ht="15.75" customHeight="1" thickBot="1">
      <c r="A52" s="183" t="s">
        <v>6</v>
      </c>
      <c r="P52" s="214"/>
      <c r="Q52" s="214" t="s">
        <v>73</v>
      </c>
    </row>
    <row r="53" spans="1:31" s="167" customFormat="1" ht="21.75" customHeight="1">
      <c r="A53" s="375"/>
      <c r="B53" s="586" t="s">
        <v>75</v>
      </c>
      <c r="C53" s="539" t="s">
        <v>76</v>
      </c>
      <c r="D53" s="539" t="s">
        <v>77</v>
      </c>
      <c r="E53" s="539" t="s">
        <v>78</v>
      </c>
      <c r="F53" s="539" t="s">
        <v>56</v>
      </c>
      <c r="G53" s="539" t="s">
        <v>79</v>
      </c>
      <c r="H53" s="539" t="s">
        <v>301</v>
      </c>
      <c r="I53" s="584" t="s">
        <v>139</v>
      </c>
      <c r="J53" s="539" t="s">
        <v>82</v>
      </c>
      <c r="K53" s="539" t="s">
        <v>140</v>
      </c>
      <c r="L53" s="539" t="s">
        <v>37</v>
      </c>
      <c r="M53" s="539" t="s">
        <v>39</v>
      </c>
      <c r="N53" s="539" t="s">
        <v>120</v>
      </c>
      <c r="O53" s="539" t="s">
        <v>86</v>
      </c>
      <c r="P53" s="581" t="s">
        <v>87</v>
      </c>
      <c r="Q53" s="332"/>
    </row>
    <row r="54" spans="1:31" s="167" customFormat="1" ht="21" customHeight="1">
      <c r="A54" s="376"/>
      <c r="B54" s="587"/>
      <c r="C54" s="540"/>
      <c r="D54" s="540"/>
      <c r="E54" s="540"/>
      <c r="F54" s="540"/>
      <c r="G54" s="540"/>
      <c r="H54" s="540"/>
      <c r="I54" s="585"/>
      <c r="J54" s="540"/>
      <c r="K54" s="540"/>
      <c r="L54" s="540"/>
      <c r="M54" s="540"/>
      <c r="N54" s="540"/>
      <c r="O54" s="540"/>
      <c r="P54" s="582" t="s">
        <v>141</v>
      </c>
      <c r="Q54" s="336"/>
    </row>
    <row r="55" spans="1:31" s="167" customFormat="1" ht="20.25" customHeight="1">
      <c r="A55" s="335"/>
      <c r="B55" s="583" t="s">
        <v>94</v>
      </c>
      <c r="C55" s="541" t="s">
        <v>95</v>
      </c>
      <c r="D55" s="541" t="s">
        <v>96</v>
      </c>
      <c r="E55" s="541" t="s">
        <v>97</v>
      </c>
      <c r="F55" s="541" t="s">
        <v>55</v>
      </c>
      <c r="G55" s="541" t="s">
        <v>98</v>
      </c>
      <c r="H55" s="541" t="s">
        <v>99</v>
      </c>
      <c r="I55" s="541" t="s">
        <v>30</v>
      </c>
      <c r="J55" s="541" t="s">
        <v>101</v>
      </c>
      <c r="K55" s="541" t="s">
        <v>118</v>
      </c>
      <c r="L55" s="541" t="s">
        <v>368</v>
      </c>
      <c r="M55" s="594" t="s">
        <v>138</v>
      </c>
      <c r="N55" s="541" t="s">
        <v>143</v>
      </c>
      <c r="O55" s="541" t="s">
        <v>105</v>
      </c>
      <c r="P55" s="580" t="s">
        <v>106</v>
      </c>
      <c r="Q55" s="377"/>
    </row>
    <row r="56" spans="1:31" s="167" customFormat="1" ht="28.5" customHeight="1" thickBot="1">
      <c r="A56" s="369" t="s">
        <v>274</v>
      </c>
      <c r="B56" s="59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95"/>
      <c r="N56" s="542"/>
      <c r="O56" s="542"/>
      <c r="P56" s="593"/>
      <c r="Q56" s="369" t="s">
        <v>276</v>
      </c>
    </row>
    <row r="57" spans="1:31" s="167" customFormat="1" ht="12.9" customHeight="1">
      <c r="A57" s="378" t="s">
        <v>114</v>
      </c>
      <c r="B57" s="379"/>
      <c r="C57" s="380">
        <v>92.168817302403397</v>
      </c>
      <c r="D57" s="380">
        <v>20.856342620859998</v>
      </c>
      <c r="E57" s="380">
        <v>21.519692344196557</v>
      </c>
      <c r="F57" s="380">
        <v>25.194199607184231</v>
      </c>
      <c r="G57" s="380">
        <v>2.2013411022726501</v>
      </c>
      <c r="H57" s="380">
        <v>120.77068633628909</v>
      </c>
      <c r="I57" s="380">
        <v>0.15204495733000001</v>
      </c>
      <c r="J57" s="380">
        <v>561.32341541124799</v>
      </c>
      <c r="K57" s="380">
        <v>676.01825069434562</v>
      </c>
      <c r="L57" s="380">
        <v>4.80623212232498</v>
      </c>
      <c r="M57" s="380">
        <v>60.578363398391275</v>
      </c>
      <c r="N57" s="380">
        <v>-7.7613474163809428</v>
      </c>
      <c r="O57" s="380">
        <v>15.14251319617339</v>
      </c>
      <c r="P57" s="381">
        <v>1592.9705516766378</v>
      </c>
      <c r="Q57" s="382" t="s">
        <v>13</v>
      </c>
      <c r="R57" s="229"/>
      <c r="S57" s="228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</row>
    <row r="58" spans="1:31" s="167" customFormat="1" ht="12.9" customHeight="1">
      <c r="A58" s="378" t="s">
        <v>95</v>
      </c>
      <c r="B58" s="383">
        <v>-54.910370944644825</v>
      </c>
      <c r="C58" s="384"/>
      <c r="D58" s="385">
        <v>412.50690564486035</v>
      </c>
      <c r="E58" s="385">
        <v>610.38664103327267</v>
      </c>
      <c r="F58" s="385">
        <v>51.618786044450673</v>
      </c>
      <c r="G58" s="385">
        <v>430.61024230518399</v>
      </c>
      <c r="H58" s="385">
        <v>30.899756617995209</v>
      </c>
      <c r="I58" s="385">
        <v>93.300507405390093</v>
      </c>
      <c r="J58" s="385">
        <v>168.19345888339251</v>
      </c>
      <c r="K58" s="385">
        <v>-450.10431438617729</v>
      </c>
      <c r="L58" s="385">
        <v>631.98119899690266</v>
      </c>
      <c r="M58" s="385">
        <v>458.26717054697332</v>
      </c>
      <c r="N58" s="385">
        <v>-91.397757207730365</v>
      </c>
      <c r="O58" s="385">
        <v>146.56599139098938</v>
      </c>
      <c r="P58" s="381">
        <v>2437.9182163308569</v>
      </c>
      <c r="Q58" s="382" t="s">
        <v>76</v>
      </c>
      <c r="R58" s="229"/>
      <c r="S58" s="228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</row>
    <row r="59" spans="1:31" s="167" customFormat="1" ht="12.9" customHeight="1">
      <c r="A59" s="378" t="s">
        <v>392</v>
      </c>
      <c r="B59" s="383">
        <v>-2.623135</v>
      </c>
      <c r="C59" s="380">
        <v>-74.130920283544867</v>
      </c>
      <c r="D59" s="384"/>
      <c r="E59" s="380">
        <v>-145.54906170553832</v>
      </c>
      <c r="F59" s="380">
        <v>-642.58587362000003</v>
      </c>
      <c r="G59" s="380">
        <v>-444.43657552203172</v>
      </c>
      <c r="H59" s="380">
        <v>-21.621362600000001</v>
      </c>
      <c r="I59" s="380">
        <v>-0.18859300000000001</v>
      </c>
      <c r="J59" s="380">
        <v>-7.9555676799999997</v>
      </c>
      <c r="K59" s="380">
        <v>-297.84320493000001</v>
      </c>
      <c r="L59" s="380">
        <v>-5.4884499683049481E-2</v>
      </c>
      <c r="M59" s="380">
        <v>-209.17542335924873</v>
      </c>
      <c r="N59" s="380">
        <v>-673.17690911</v>
      </c>
      <c r="O59" s="380">
        <v>-6.3187699999999998</v>
      </c>
      <c r="P59" s="381">
        <v>-2525.6602813100471</v>
      </c>
      <c r="Q59" s="382" t="s">
        <v>391</v>
      </c>
      <c r="R59" s="229"/>
      <c r="S59" s="228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</row>
    <row r="60" spans="1:31" s="167" customFormat="1" ht="12.9" customHeight="1">
      <c r="A60" s="378" t="s">
        <v>22</v>
      </c>
      <c r="B60" s="386">
        <v>-206.83695291949999</v>
      </c>
      <c r="C60" s="386">
        <v>-549.55796465749995</v>
      </c>
      <c r="D60" s="386">
        <v>1109.8941559638001</v>
      </c>
      <c r="E60" s="387"/>
      <c r="F60" s="386">
        <v>-34.161789961349996</v>
      </c>
      <c r="G60" s="386">
        <v>123.71720433855</v>
      </c>
      <c r="H60" s="386">
        <v>20.013537880549993</v>
      </c>
      <c r="I60" s="386">
        <v>29.148991059300009</v>
      </c>
      <c r="J60" s="386">
        <v>82.251198310999996</v>
      </c>
      <c r="K60" s="386">
        <v>-667.44183286300006</v>
      </c>
      <c r="L60" s="386">
        <v>55.419318769200004</v>
      </c>
      <c r="M60" s="386">
        <v>-119.1510728188</v>
      </c>
      <c r="N60" s="386">
        <v>-108.95861312630001</v>
      </c>
      <c r="O60" s="386">
        <v>35.032633187900004</v>
      </c>
      <c r="P60" s="381">
        <v>-230.63118683615039</v>
      </c>
      <c r="Q60" s="382" t="s">
        <v>23</v>
      </c>
      <c r="R60" s="229"/>
      <c r="S60" s="228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</row>
    <row r="61" spans="1:31" s="167" customFormat="1" ht="12.9" customHeight="1">
      <c r="A61" s="378" t="s">
        <v>55</v>
      </c>
      <c r="B61" s="386">
        <v>-31.333588106940013</v>
      </c>
      <c r="C61" s="386">
        <v>-177.62078287606002</v>
      </c>
      <c r="D61" s="386">
        <v>84.068252392790001</v>
      </c>
      <c r="E61" s="386">
        <v>108.02262161607003</v>
      </c>
      <c r="F61" s="387"/>
      <c r="G61" s="388">
        <v>-61.728453511950001</v>
      </c>
      <c r="H61" s="386">
        <v>-6.4722676929999921</v>
      </c>
      <c r="I61" s="386">
        <v>-1.2701232126100002</v>
      </c>
      <c r="J61" s="386">
        <v>36.294804539739999</v>
      </c>
      <c r="K61" s="386">
        <v>-710.62715251616009</v>
      </c>
      <c r="L61" s="386">
        <v>15.064939908070002</v>
      </c>
      <c r="M61" s="386">
        <v>-20.447565097220007</v>
      </c>
      <c r="N61" s="386">
        <v>-402.25606968794011</v>
      </c>
      <c r="O61" s="386">
        <v>0.64462858651000232</v>
      </c>
      <c r="P61" s="381">
        <v>-1167.6607556587003</v>
      </c>
      <c r="Q61" s="382" t="s">
        <v>56</v>
      </c>
      <c r="R61" s="229"/>
      <c r="S61" s="228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</row>
    <row r="62" spans="1:31" s="167" customFormat="1" ht="12.9" customHeight="1">
      <c r="A62" s="378" t="s">
        <v>98</v>
      </c>
      <c r="B62" s="386">
        <v>9.9700000000000006</v>
      </c>
      <c r="C62" s="386">
        <v>-228.95599999999999</v>
      </c>
      <c r="D62" s="386">
        <v>263.73999999999995</v>
      </c>
      <c r="E62" s="386">
        <v>-123.86000000000001</v>
      </c>
      <c r="F62" s="386">
        <v>-284.005</v>
      </c>
      <c r="G62" s="387"/>
      <c r="H62" s="386">
        <v>1.0280000000000005</v>
      </c>
      <c r="I62" s="386" t="s">
        <v>115</v>
      </c>
      <c r="J62" s="386">
        <v>59.333999999999996</v>
      </c>
      <c r="K62" s="386">
        <v>-160.69800000000001</v>
      </c>
      <c r="L62" s="386">
        <v>-6.5350000000000001</v>
      </c>
      <c r="M62" s="386">
        <v>-118.62200000000001</v>
      </c>
      <c r="N62" s="386">
        <v>48.771999999999991</v>
      </c>
      <c r="O62" s="386">
        <v>10.923999999999999</v>
      </c>
      <c r="P62" s="381">
        <v>-528.90799999999967</v>
      </c>
      <c r="Q62" s="382" t="s">
        <v>79</v>
      </c>
      <c r="R62" s="229"/>
      <c r="S62" s="228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</row>
    <row r="63" spans="1:31" s="167" customFormat="1" ht="12.9" customHeight="1">
      <c r="A63" s="378" t="s">
        <v>383</v>
      </c>
      <c r="B63" s="386">
        <v>-204.25567464948</v>
      </c>
      <c r="C63" s="386">
        <v>-40.639437385950011</v>
      </c>
      <c r="D63" s="386">
        <v>104.79905151636</v>
      </c>
      <c r="E63" s="386">
        <v>10.395539685299998</v>
      </c>
      <c r="F63" s="386">
        <v>-203.05008364655998</v>
      </c>
      <c r="G63" s="386">
        <v>-25.117501337970005</v>
      </c>
      <c r="H63" s="387"/>
      <c r="I63" s="386">
        <v>1.5483335122799999</v>
      </c>
      <c r="J63" s="386">
        <v>104.80336362617999</v>
      </c>
      <c r="K63" s="386">
        <v>-148.79819722668003</v>
      </c>
      <c r="L63" s="386">
        <v>30.60993288525</v>
      </c>
      <c r="M63" s="386">
        <v>12.100529182439999</v>
      </c>
      <c r="N63" s="389">
        <v>-3759.7349381239501</v>
      </c>
      <c r="O63" s="386">
        <v>58.209212072819994</v>
      </c>
      <c r="P63" s="381">
        <v>-4059.12986988996</v>
      </c>
      <c r="Q63" s="382" t="s">
        <v>384</v>
      </c>
      <c r="R63" s="229"/>
      <c r="S63" s="228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</row>
    <row r="64" spans="1:31" s="167" customFormat="1" ht="12.9" customHeight="1">
      <c r="A64" s="390" t="s">
        <v>30</v>
      </c>
      <c r="B64" s="383">
        <v>-0.19494990495804235</v>
      </c>
      <c r="C64" s="386">
        <v>-33.838693544230864</v>
      </c>
      <c r="D64" s="386">
        <v>0.82478976282996042</v>
      </c>
      <c r="E64" s="386">
        <v>-36.173978052842415</v>
      </c>
      <c r="F64" s="386">
        <v>2.0369430722340027</v>
      </c>
      <c r="G64" s="386" t="s">
        <v>115</v>
      </c>
      <c r="H64" s="386">
        <v>-1.4060220070421112</v>
      </c>
      <c r="I64" s="387"/>
      <c r="J64" s="386">
        <v>-1.7760221132363523</v>
      </c>
      <c r="K64" s="386">
        <v>-5.4657700268177987</v>
      </c>
      <c r="L64" s="386" t="s">
        <v>115</v>
      </c>
      <c r="M64" s="386" t="s">
        <v>115</v>
      </c>
      <c r="N64" s="386">
        <v>5.2144546389872746</v>
      </c>
      <c r="O64" s="386">
        <v>0.41979927643039028</v>
      </c>
      <c r="P64" s="381">
        <v>-70.338398918745128</v>
      </c>
      <c r="Q64" s="391" t="s">
        <v>139</v>
      </c>
      <c r="R64" s="229"/>
      <c r="S64" s="228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6"/>
    </row>
    <row r="65" spans="1:31" s="216" customFormat="1" ht="12.9" customHeight="1">
      <c r="A65" s="378" t="s">
        <v>101</v>
      </c>
      <c r="B65" s="392">
        <v>-369.65701062584139</v>
      </c>
      <c r="C65" s="388">
        <v>-79.316332890537183</v>
      </c>
      <c r="D65" s="388">
        <v>24.188022889475398</v>
      </c>
      <c r="E65" s="388">
        <v>132.63240843598982</v>
      </c>
      <c r="F65" s="388">
        <v>144.47882936674961</v>
      </c>
      <c r="G65" s="388">
        <v>-35.196393048866597</v>
      </c>
      <c r="H65" s="388">
        <v>-77.199600477872309</v>
      </c>
      <c r="I65" s="388">
        <v>-0.31046483990340012</v>
      </c>
      <c r="J65" s="387"/>
      <c r="K65" s="388">
        <v>-156.34853872141957</v>
      </c>
      <c r="L65" s="388">
        <v>45.473956591897291</v>
      </c>
      <c r="M65" s="388">
        <v>1.1967514150890537</v>
      </c>
      <c r="N65" s="388">
        <v>2508.8069090054114</v>
      </c>
      <c r="O65" s="388">
        <v>163.00561413735139</v>
      </c>
      <c r="P65" s="381">
        <v>2301.7541512375237</v>
      </c>
      <c r="Q65" s="382" t="s">
        <v>82</v>
      </c>
      <c r="R65" s="229"/>
      <c r="S65" s="228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167"/>
    </row>
    <row r="66" spans="1:31" s="167" customFormat="1" ht="12.9" customHeight="1">
      <c r="A66" s="378" t="s">
        <v>118</v>
      </c>
      <c r="B66" s="383" t="s">
        <v>21</v>
      </c>
      <c r="C66" s="386" t="s">
        <v>21</v>
      </c>
      <c r="D66" s="386"/>
      <c r="E66" s="386" t="s">
        <v>21</v>
      </c>
      <c r="F66" s="386" t="s">
        <v>21</v>
      </c>
      <c r="G66" s="386" t="s">
        <v>21</v>
      </c>
      <c r="H66" s="386" t="s">
        <v>21</v>
      </c>
      <c r="I66" s="393" t="s">
        <v>21</v>
      </c>
      <c r="J66" s="386" t="s">
        <v>21</v>
      </c>
      <c r="K66" s="387"/>
      <c r="L66" s="388" t="s">
        <v>21</v>
      </c>
      <c r="M66" s="386" t="s">
        <v>21</v>
      </c>
      <c r="N66" s="386" t="s">
        <v>21</v>
      </c>
      <c r="O66" s="386" t="s">
        <v>21</v>
      </c>
      <c r="P66" s="381" t="s">
        <v>21</v>
      </c>
      <c r="Q66" s="382" t="s">
        <v>35</v>
      </c>
      <c r="R66" s="229"/>
      <c r="S66" s="228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</row>
    <row r="67" spans="1:31" s="167" customFormat="1" ht="12.9" customHeight="1">
      <c r="A67" s="378" t="s">
        <v>368</v>
      </c>
      <c r="B67" s="383">
        <v>-14.816837</v>
      </c>
      <c r="C67" s="386">
        <v>-506.13874399999997</v>
      </c>
      <c r="D67" s="386">
        <v>49.926298000000003</v>
      </c>
      <c r="E67" s="386">
        <v>-45.625081000000009</v>
      </c>
      <c r="F67" s="386">
        <v>-17.970282999999998</v>
      </c>
      <c r="G67" s="386">
        <v>-17.691037000000001</v>
      </c>
      <c r="H67" s="386">
        <v>-19.614784</v>
      </c>
      <c r="I67" s="386" t="s">
        <v>115</v>
      </c>
      <c r="J67" s="386">
        <v>-21.587993999999998</v>
      </c>
      <c r="K67" s="380">
        <v>-482.13939300000004</v>
      </c>
      <c r="L67" s="387"/>
      <c r="M67" s="386">
        <v>-138.321001</v>
      </c>
      <c r="N67" s="386">
        <v>-229.04143900000031</v>
      </c>
      <c r="O67" s="386">
        <v>-172.27441299999998</v>
      </c>
      <c r="P67" s="381">
        <v>-1615.2947080000001</v>
      </c>
      <c r="Q67" s="382" t="s">
        <v>37</v>
      </c>
      <c r="R67" s="229"/>
      <c r="S67" s="228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</row>
    <row r="68" spans="1:31" s="167" customFormat="1" ht="12.9" customHeight="1">
      <c r="A68" s="378" t="s">
        <v>385</v>
      </c>
      <c r="B68" s="383">
        <v>-38.595239865322547</v>
      </c>
      <c r="C68" s="380">
        <v>-419.21923133277619</v>
      </c>
      <c r="D68" s="380">
        <v>2252.0820639647541</v>
      </c>
      <c r="E68" s="380">
        <v>228.09983395575478</v>
      </c>
      <c r="F68" s="380">
        <v>105.0119416098523</v>
      </c>
      <c r="G68" s="380">
        <v>252.82092703636309</v>
      </c>
      <c r="H68" s="380">
        <v>0.22355877254796042</v>
      </c>
      <c r="I68" s="386" t="s">
        <v>115</v>
      </c>
      <c r="J68" s="380">
        <v>3.3187232968744951</v>
      </c>
      <c r="K68" s="380">
        <v>-260.24787327945444</v>
      </c>
      <c r="L68" s="380">
        <v>61.466232606689147</v>
      </c>
      <c r="M68" s="387"/>
      <c r="N68" s="386">
        <v>-134.59338040671406</v>
      </c>
      <c r="O68" s="386">
        <v>76.92467756045076</v>
      </c>
      <c r="P68" s="381">
        <v>2127.2922339190195</v>
      </c>
      <c r="Q68" s="382" t="s">
        <v>386</v>
      </c>
      <c r="R68" s="229"/>
      <c r="S68" s="228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</row>
    <row r="69" spans="1:31" s="167" customFormat="1" ht="12.9" customHeight="1">
      <c r="A69" s="378" t="s">
        <v>387</v>
      </c>
      <c r="B69" s="383">
        <v>1232.3054531218513</v>
      </c>
      <c r="C69" s="386">
        <v>28.248695357384918</v>
      </c>
      <c r="D69" s="386">
        <v>3333.2911548400398</v>
      </c>
      <c r="E69" s="386">
        <v>-53.156639839346241</v>
      </c>
      <c r="F69" s="386">
        <v>817.99404312321315</v>
      </c>
      <c r="G69" s="386">
        <v>68.528262815520634</v>
      </c>
      <c r="H69" s="386">
        <v>238.70164427229543</v>
      </c>
      <c r="I69" s="386">
        <v>-5.1695539332879505</v>
      </c>
      <c r="J69" s="393">
        <v>1207.2904114344997</v>
      </c>
      <c r="K69" s="386">
        <v>-765.52945778080039</v>
      </c>
      <c r="L69" s="386">
        <v>-887.98140573995965</v>
      </c>
      <c r="M69" s="386">
        <v>11.678324038121204</v>
      </c>
      <c r="N69" s="387"/>
      <c r="O69" s="386">
        <v>-2.3024146140228368</v>
      </c>
      <c r="P69" s="381">
        <v>5223.8985170955093</v>
      </c>
      <c r="Q69" s="382" t="s">
        <v>388</v>
      </c>
      <c r="R69" s="229"/>
      <c r="S69" s="228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</row>
    <row r="70" spans="1:31" s="167" customFormat="1" ht="12.9" customHeight="1" thickBot="1">
      <c r="A70" s="394" t="s">
        <v>105</v>
      </c>
      <c r="B70" s="395">
        <v>-26.242123840000001</v>
      </c>
      <c r="C70" s="396">
        <v>-153.49096460800001</v>
      </c>
      <c r="D70" s="396">
        <v>15.561960591999998</v>
      </c>
      <c r="E70" s="396">
        <v>-44.440573264000001</v>
      </c>
      <c r="F70" s="396">
        <v>-303.72911066400007</v>
      </c>
      <c r="G70" s="396">
        <v>-9.0766211840000022</v>
      </c>
      <c r="H70" s="396">
        <v>-196.41841234400002</v>
      </c>
      <c r="I70" s="396">
        <v>-0.20896761600000002</v>
      </c>
      <c r="J70" s="396">
        <v>-19.475721096000001</v>
      </c>
      <c r="K70" s="396">
        <v>-516.47400386400011</v>
      </c>
      <c r="L70" s="396">
        <v>1.3946001199999998</v>
      </c>
      <c r="M70" s="396">
        <v>-56.080771399999996</v>
      </c>
      <c r="N70" s="396">
        <v>-1237.7817547760001</v>
      </c>
      <c r="O70" s="397"/>
      <c r="P70" s="398">
        <v>-2546.4624639440003</v>
      </c>
      <c r="Q70" s="399" t="s">
        <v>86</v>
      </c>
      <c r="R70" s="229"/>
      <c r="S70" s="228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</row>
    <row r="71" spans="1:31" s="265" customFormat="1" ht="11.4">
      <c r="A71" s="265" t="s">
        <v>192</v>
      </c>
      <c r="Q71" s="266" t="s">
        <v>287</v>
      </c>
    </row>
    <row r="72" spans="1:31" s="265" customFormat="1" ht="11.4">
      <c r="A72" s="265" t="s">
        <v>194</v>
      </c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8"/>
      <c r="Q72" s="266" t="s">
        <v>288</v>
      </c>
    </row>
    <row r="73" spans="1:31" s="279" customFormat="1" ht="18" customHeight="1">
      <c r="A73" s="575" t="s">
        <v>436</v>
      </c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</row>
    <row r="74" spans="1:31" s="167" customFormat="1" ht="18.75" customHeight="1">
      <c r="A74" s="575" t="s">
        <v>353</v>
      </c>
      <c r="B74" s="575"/>
      <c r="C74" s="57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5"/>
    </row>
    <row r="75" spans="1:31" s="167" customFormat="1" ht="13.5" customHeight="1">
      <c r="A75" s="575">
        <v>2011</v>
      </c>
      <c r="B75" s="575"/>
      <c r="C75" s="57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</row>
    <row r="76" spans="1:31" s="167" customFormat="1" ht="16.5" customHeight="1" thickBot="1">
      <c r="A76" s="183" t="s">
        <v>6</v>
      </c>
      <c r="P76" s="214"/>
      <c r="Q76" s="214" t="s">
        <v>73</v>
      </c>
    </row>
    <row r="77" spans="1:31" s="167" customFormat="1" ht="21.75" customHeight="1">
      <c r="A77" s="375"/>
      <c r="B77" s="586" t="s">
        <v>75</v>
      </c>
      <c r="C77" s="539" t="s">
        <v>76</v>
      </c>
      <c r="D77" s="539" t="s">
        <v>77</v>
      </c>
      <c r="E77" s="539" t="s">
        <v>78</v>
      </c>
      <c r="F77" s="539" t="s">
        <v>56</v>
      </c>
      <c r="G77" s="539" t="s">
        <v>79</v>
      </c>
      <c r="H77" s="539" t="s">
        <v>301</v>
      </c>
      <c r="I77" s="584" t="s">
        <v>139</v>
      </c>
      <c r="J77" s="539" t="s">
        <v>82</v>
      </c>
      <c r="K77" s="539" t="s">
        <v>140</v>
      </c>
      <c r="L77" s="539" t="s">
        <v>37</v>
      </c>
      <c r="M77" s="539" t="s">
        <v>39</v>
      </c>
      <c r="N77" s="539" t="s">
        <v>120</v>
      </c>
      <c r="O77" s="539" t="s">
        <v>86</v>
      </c>
      <c r="P77" s="581" t="s">
        <v>87</v>
      </c>
      <c r="Q77" s="332"/>
    </row>
    <row r="78" spans="1:31" s="167" customFormat="1" ht="20.25" customHeight="1">
      <c r="A78" s="376"/>
      <c r="B78" s="587"/>
      <c r="C78" s="540"/>
      <c r="D78" s="540"/>
      <c r="E78" s="540"/>
      <c r="F78" s="540"/>
      <c r="G78" s="540"/>
      <c r="H78" s="540"/>
      <c r="I78" s="585"/>
      <c r="J78" s="540"/>
      <c r="K78" s="540"/>
      <c r="L78" s="540"/>
      <c r="M78" s="540"/>
      <c r="N78" s="540"/>
      <c r="O78" s="540"/>
      <c r="P78" s="582" t="s">
        <v>141</v>
      </c>
      <c r="Q78" s="336"/>
    </row>
    <row r="79" spans="1:31" s="167" customFormat="1" ht="20.25" customHeight="1">
      <c r="A79" s="335"/>
      <c r="B79" s="583" t="s">
        <v>94</v>
      </c>
      <c r="C79" s="541" t="s">
        <v>95</v>
      </c>
      <c r="D79" s="541" t="s">
        <v>96</v>
      </c>
      <c r="E79" s="541" t="s">
        <v>97</v>
      </c>
      <c r="F79" s="541" t="s">
        <v>55</v>
      </c>
      <c r="G79" s="541" t="s">
        <v>98</v>
      </c>
      <c r="H79" s="541" t="s">
        <v>99</v>
      </c>
      <c r="I79" s="541" t="s">
        <v>30</v>
      </c>
      <c r="J79" s="541" t="s">
        <v>101</v>
      </c>
      <c r="K79" s="541" t="s">
        <v>118</v>
      </c>
      <c r="L79" s="541" t="s">
        <v>368</v>
      </c>
      <c r="M79" s="594" t="s">
        <v>138</v>
      </c>
      <c r="N79" s="541" t="s">
        <v>143</v>
      </c>
      <c r="O79" s="541" t="s">
        <v>105</v>
      </c>
      <c r="P79" s="580" t="s">
        <v>106</v>
      </c>
      <c r="Q79" s="377"/>
    </row>
    <row r="80" spans="1:31" s="167" customFormat="1" ht="28.5" customHeight="1" thickBot="1">
      <c r="A80" s="369" t="s">
        <v>274</v>
      </c>
      <c r="B80" s="591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95"/>
      <c r="N80" s="542"/>
      <c r="O80" s="542"/>
      <c r="P80" s="593"/>
      <c r="Q80" s="369" t="s">
        <v>276</v>
      </c>
    </row>
    <row r="81" spans="1:31" s="167" customFormat="1" ht="12.9" customHeight="1">
      <c r="A81" s="378" t="s">
        <v>114</v>
      </c>
      <c r="B81" s="379"/>
      <c r="C81" s="380">
        <v>48.343935039947034</v>
      </c>
      <c r="D81" s="380">
        <v>27.180435385271522</v>
      </c>
      <c r="E81" s="380">
        <v>40.900726678403998</v>
      </c>
      <c r="F81" s="380">
        <v>70.894359886092573</v>
      </c>
      <c r="G81" s="380">
        <v>-6.1148775760529981</v>
      </c>
      <c r="H81" s="380">
        <v>723.44679722119201</v>
      </c>
      <c r="I81" s="380">
        <v>0.20976519205298011</v>
      </c>
      <c r="J81" s="380">
        <v>684.16216660927194</v>
      </c>
      <c r="K81" s="380">
        <v>1017.4872205377478</v>
      </c>
      <c r="L81" s="380">
        <v>10.281770898013244</v>
      </c>
      <c r="M81" s="380">
        <v>61.431359008921852</v>
      </c>
      <c r="N81" s="380">
        <v>8.5499579274172675</v>
      </c>
      <c r="O81" s="380">
        <v>10.50302305360265</v>
      </c>
      <c r="P81" s="381">
        <v>2697.2766398618819</v>
      </c>
      <c r="Q81" s="382" t="s">
        <v>13</v>
      </c>
      <c r="R81" s="229"/>
      <c r="S81" s="228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</row>
    <row r="82" spans="1:31" s="167" customFormat="1" ht="12.9" customHeight="1">
      <c r="A82" s="378" t="s">
        <v>95</v>
      </c>
      <c r="B82" s="383">
        <v>-15.931404999999998</v>
      </c>
      <c r="C82" s="384"/>
      <c r="D82" s="385">
        <v>442.87114000000003</v>
      </c>
      <c r="E82" s="385">
        <v>671.35906300000011</v>
      </c>
      <c r="F82" s="385">
        <v>-837.19368400000008</v>
      </c>
      <c r="G82" s="385">
        <v>860.922775</v>
      </c>
      <c r="H82" s="385">
        <v>10.620144999999994</v>
      </c>
      <c r="I82" s="385">
        <v>79.455748</v>
      </c>
      <c r="J82" s="385">
        <v>164.395903</v>
      </c>
      <c r="K82" s="385">
        <v>-650.3233630000002</v>
      </c>
      <c r="L82" s="385">
        <v>486.53573800000004</v>
      </c>
      <c r="M82" s="385">
        <v>275.84033200000005</v>
      </c>
      <c r="N82" s="385">
        <v>28.283682999999996</v>
      </c>
      <c r="O82" s="385">
        <v>97.106172000000001</v>
      </c>
      <c r="P82" s="381">
        <v>1613.942246999999</v>
      </c>
      <c r="Q82" s="382" t="s">
        <v>76</v>
      </c>
      <c r="R82" s="229"/>
      <c r="S82" s="228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</row>
    <row r="83" spans="1:31" s="167" customFormat="1" ht="12.9" customHeight="1">
      <c r="A83" s="378" t="s">
        <v>455</v>
      </c>
      <c r="B83" s="383">
        <v>-8.3205039999999997</v>
      </c>
      <c r="C83" s="380">
        <v>-180.50018021693512</v>
      </c>
      <c r="D83" s="384"/>
      <c r="E83" s="380">
        <v>-433.10238411510892</v>
      </c>
      <c r="F83" s="380">
        <v>-410.00671549499998</v>
      </c>
      <c r="G83" s="380">
        <v>-76.881533672024972</v>
      </c>
      <c r="H83" s="380">
        <v>-20.446173000000002</v>
      </c>
      <c r="I83" s="386" t="s">
        <v>115</v>
      </c>
      <c r="J83" s="380">
        <v>-3.3176888592668412</v>
      </c>
      <c r="K83" s="380">
        <v>-656.87338078999994</v>
      </c>
      <c r="L83" s="380">
        <v>-0.192412</v>
      </c>
      <c r="M83" s="380">
        <v>-516.60354203810994</v>
      </c>
      <c r="N83" s="380">
        <v>-470.58978180000003</v>
      </c>
      <c r="O83" s="380">
        <v>-7.4614479999999999</v>
      </c>
      <c r="P83" s="381">
        <v>-2784.3231439864462</v>
      </c>
      <c r="Q83" s="382" t="s">
        <v>456</v>
      </c>
      <c r="R83" s="229"/>
      <c r="S83" s="228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</row>
    <row r="84" spans="1:31" s="167" customFormat="1" ht="12.9" customHeight="1">
      <c r="A84" s="378" t="s">
        <v>22</v>
      </c>
      <c r="B84" s="386">
        <v>-102.46827130105001</v>
      </c>
      <c r="C84" s="386">
        <v>-627.83811002444997</v>
      </c>
      <c r="D84" s="386">
        <v>1176.1564913904999</v>
      </c>
      <c r="E84" s="387"/>
      <c r="F84" s="386">
        <v>11.56552802005001</v>
      </c>
      <c r="G84" s="386">
        <v>221.33784003525003</v>
      </c>
      <c r="H84" s="386">
        <v>-34.622078463599998</v>
      </c>
      <c r="I84" s="386">
        <v>46.963314546499994</v>
      </c>
      <c r="J84" s="386">
        <v>70.761332224949996</v>
      </c>
      <c r="K84" s="386">
        <v>-1158.1835395751998</v>
      </c>
      <c r="L84" s="386">
        <v>44.105679355599996</v>
      </c>
      <c r="M84" s="386">
        <v>-91.226126217900003</v>
      </c>
      <c r="N84" s="386">
        <v>-421.45667800395</v>
      </c>
      <c r="O84" s="386">
        <v>3.9152656480000019</v>
      </c>
      <c r="P84" s="381">
        <v>-860.98935236530087</v>
      </c>
      <c r="Q84" s="382" t="s">
        <v>23</v>
      </c>
      <c r="R84" s="229"/>
      <c r="S84" s="228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</row>
    <row r="85" spans="1:31" s="167" customFormat="1" ht="12.9" customHeight="1">
      <c r="A85" s="378" t="s">
        <v>55</v>
      </c>
      <c r="B85" s="386">
        <v>-60.439598750443949</v>
      </c>
      <c r="C85" s="386">
        <v>-208.08284107299465</v>
      </c>
      <c r="D85" s="386">
        <v>57.401543100261655</v>
      </c>
      <c r="E85" s="386">
        <v>-2.5904732222455777</v>
      </c>
      <c r="F85" s="387"/>
      <c r="G85" s="388">
        <v>-73.427994694460367</v>
      </c>
      <c r="H85" s="386">
        <v>-221.31813668287799</v>
      </c>
      <c r="I85" s="386">
        <v>-1.9357391877885617</v>
      </c>
      <c r="J85" s="386">
        <v>-20.593162232095608</v>
      </c>
      <c r="K85" s="386">
        <v>-753.91847443991048</v>
      </c>
      <c r="L85" s="386">
        <v>4.915731070022975</v>
      </c>
      <c r="M85" s="386">
        <v>-41.38568446535092</v>
      </c>
      <c r="N85" s="386">
        <v>-916.78992019946509</v>
      </c>
      <c r="O85" s="386">
        <v>-2.6834361342040607</v>
      </c>
      <c r="P85" s="381">
        <v>-2240.8546086439701</v>
      </c>
      <c r="Q85" s="382" t="s">
        <v>56</v>
      </c>
      <c r="R85" s="229"/>
      <c r="S85" s="228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</row>
    <row r="86" spans="1:31" s="167" customFormat="1" ht="12.9" customHeight="1">
      <c r="A86" s="378" t="s">
        <v>98</v>
      </c>
      <c r="B86" s="386">
        <v>4.2090000000000014</v>
      </c>
      <c r="C86" s="386">
        <v>-874.76900000000001</v>
      </c>
      <c r="D86" s="386">
        <v>193.15499999999997</v>
      </c>
      <c r="E86" s="386">
        <v>-234.69100000000003</v>
      </c>
      <c r="F86" s="386">
        <v>-225.91899999999998</v>
      </c>
      <c r="G86" s="387"/>
      <c r="H86" s="386">
        <v>1.1790000000000003</v>
      </c>
      <c r="I86" s="386" t="s">
        <v>115</v>
      </c>
      <c r="J86" s="386">
        <v>46.801999999999992</v>
      </c>
      <c r="K86" s="386">
        <v>-223.68600000000004</v>
      </c>
      <c r="L86" s="386">
        <v>2.5110000000000028</v>
      </c>
      <c r="M86" s="386">
        <v>-95.318999999999988</v>
      </c>
      <c r="N86" s="386">
        <v>-271.8119999999999</v>
      </c>
      <c r="O86" s="386">
        <v>11.495000000000001</v>
      </c>
      <c r="P86" s="381">
        <v>-1666.845</v>
      </c>
      <c r="Q86" s="382" t="s">
        <v>79</v>
      </c>
      <c r="R86" s="229"/>
      <c r="S86" s="228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</row>
    <row r="87" spans="1:31" s="167" customFormat="1" ht="12.9" customHeight="1">
      <c r="A87" s="378" t="s">
        <v>383</v>
      </c>
      <c r="B87" s="386">
        <v>-355.88216858219999</v>
      </c>
      <c r="C87" s="386">
        <v>-17.594372958690002</v>
      </c>
      <c r="D87" s="386">
        <v>147.59022129932998</v>
      </c>
      <c r="E87" s="386">
        <v>5.0008796364900014</v>
      </c>
      <c r="F87" s="386">
        <v>85.153495302840014</v>
      </c>
      <c r="G87" s="386">
        <v>-5.2108518163499973</v>
      </c>
      <c r="H87" s="387"/>
      <c r="I87" s="386">
        <v>1.3615161657899999</v>
      </c>
      <c r="J87" s="386">
        <v>-217.38158089416004</v>
      </c>
      <c r="K87" s="386">
        <v>-558.89031449001004</v>
      </c>
      <c r="L87" s="386">
        <v>24.810873398549997</v>
      </c>
      <c r="M87" s="386">
        <v>16.823373964769999</v>
      </c>
      <c r="N87" s="389">
        <v>-4763.66012222271</v>
      </c>
      <c r="O87" s="386">
        <v>41.650523107139996</v>
      </c>
      <c r="P87" s="381">
        <v>-5596.2285280892092</v>
      </c>
      <c r="Q87" s="382" t="s">
        <v>384</v>
      </c>
      <c r="R87" s="229"/>
      <c r="S87" s="228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</row>
    <row r="88" spans="1:31" s="167" customFormat="1" ht="12.9" customHeight="1">
      <c r="A88" s="390" t="s">
        <v>30</v>
      </c>
      <c r="B88" s="383">
        <v>-0.15207634697071282</v>
      </c>
      <c r="C88" s="386">
        <v>-33.034397496087607</v>
      </c>
      <c r="D88" s="386">
        <v>0.23133020344287944</v>
      </c>
      <c r="E88" s="386">
        <v>-51.055932260227763</v>
      </c>
      <c r="F88" s="386">
        <v>4.1122753185780017</v>
      </c>
      <c r="G88" s="386" t="s">
        <v>115</v>
      </c>
      <c r="H88" s="386">
        <v>-1.7222593896713623</v>
      </c>
      <c r="I88" s="387"/>
      <c r="J88" s="386">
        <v>-1.0554996646545609</v>
      </c>
      <c r="K88" s="386">
        <v>-13.391472166331519</v>
      </c>
      <c r="L88" s="386" t="s">
        <v>115</v>
      </c>
      <c r="M88" s="386" t="s">
        <v>115</v>
      </c>
      <c r="N88" s="386">
        <v>1.7727101497877609</v>
      </c>
      <c r="O88" s="386">
        <v>0.13227168566957326</v>
      </c>
      <c r="P88" s="381">
        <v>-94.163210373351049</v>
      </c>
      <c r="Q88" s="391" t="s">
        <v>139</v>
      </c>
      <c r="R88" s="229"/>
      <c r="S88" s="228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6"/>
    </row>
    <row r="89" spans="1:31" s="216" customFormat="1" ht="12.9" customHeight="1">
      <c r="A89" s="378" t="s">
        <v>101</v>
      </c>
      <c r="B89" s="392">
        <v>-384.6283440431817</v>
      </c>
      <c r="C89" s="388">
        <v>7.2849326118726481</v>
      </c>
      <c r="D89" s="388">
        <v>117.05946064084</v>
      </c>
      <c r="E89" s="388">
        <v>55.35289358636139</v>
      </c>
      <c r="F89" s="388">
        <v>682.83797293805037</v>
      </c>
      <c r="G89" s="388">
        <v>-65.276153376131489</v>
      </c>
      <c r="H89" s="388">
        <v>143.44572927905241</v>
      </c>
      <c r="I89" s="388">
        <v>-2.4745597732345002</v>
      </c>
      <c r="J89" s="387"/>
      <c r="K89" s="388">
        <v>-307.85500540651321</v>
      </c>
      <c r="L89" s="388">
        <v>40.159599016189496</v>
      </c>
      <c r="M89" s="388">
        <v>26.30399689623971</v>
      </c>
      <c r="N89" s="388">
        <v>2514.92209306515</v>
      </c>
      <c r="O89" s="388">
        <v>74.897926538113097</v>
      </c>
      <c r="P89" s="381">
        <v>2902.0305419728084</v>
      </c>
      <c r="Q89" s="382" t="s">
        <v>82</v>
      </c>
      <c r="R89" s="229"/>
      <c r="S89" s="228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167"/>
    </row>
    <row r="90" spans="1:31" s="167" customFormat="1" ht="12.9" customHeight="1">
      <c r="A90" s="378" t="s">
        <v>118</v>
      </c>
      <c r="B90" s="383" t="s">
        <v>21</v>
      </c>
      <c r="C90" s="386" t="s">
        <v>21</v>
      </c>
      <c r="D90" s="386" t="s">
        <v>21</v>
      </c>
      <c r="E90" s="386" t="s">
        <v>21</v>
      </c>
      <c r="F90" s="386" t="s">
        <v>21</v>
      </c>
      <c r="G90" s="386" t="s">
        <v>21</v>
      </c>
      <c r="H90" s="386" t="s">
        <v>21</v>
      </c>
      <c r="I90" s="393" t="s">
        <v>21</v>
      </c>
      <c r="J90" s="386" t="s">
        <v>21</v>
      </c>
      <c r="K90" s="387"/>
      <c r="L90" s="388" t="s">
        <v>21</v>
      </c>
      <c r="M90" s="386" t="s">
        <v>21</v>
      </c>
      <c r="N90" s="386" t="s">
        <v>21</v>
      </c>
      <c r="O90" s="386" t="s">
        <v>21</v>
      </c>
      <c r="P90" s="381" t="s">
        <v>21</v>
      </c>
      <c r="Q90" s="382" t="s">
        <v>35</v>
      </c>
      <c r="R90" s="229"/>
      <c r="S90" s="228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</row>
    <row r="91" spans="1:31" s="167" customFormat="1" ht="12.9" customHeight="1">
      <c r="A91" s="378" t="s">
        <v>368</v>
      </c>
      <c r="B91" s="383">
        <v>-24.968510999999999</v>
      </c>
      <c r="C91" s="386">
        <v>-424.35475400000001</v>
      </c>
      <c r="D91" s="386">
        <v>25.669277999999998</v>
      </c>
      <c r="E91" s="386">
        <v>-54.116390999999993</v>
      </c>
      <c r="F91" s="386">
        <v>-7.2767160000000004</v>
      </c>
      <c r="G91" s="386">
        <v>-7.5632520000000003</v>
      </c>
      <c r="H91" s="386">
        <v>-51.626632999999998</v>
      </c>
      <c r="I91" s="386" t="s">
        <v>115</v>
      </c>
      <c r="J91" s="386">
        <v>-47.800352000000004</v>
      </c>
      <c r="K91" s="380">
        <v>-501.45732100000009</v>
      </c>
      <c r="L91" s="387"/>
      <c r="M91" s="386">
        <v>-17.383628999999999</v>
      </c>
      <c r="N91" s="386">
        <v>67.138810000000035</v>
      </c>
      <c r="O91" s="386">
        <v>-45.315702000000002</v>
      </c>
      <c r="P91" s="381">
        <v>-1089.0565830000003</v>
      </c>
      <c r="Q91" s="382" t="s">
        <v>37</v>
      </c>
      <c r="R91" s="229"/>
      <c r="S91" s="228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</row>
    <row r="92" spans="1:31" s="167" customFormat="1" ht="12.9" customHeight="1">
      <c r="A92" s="378" t="s">
        <v>385</v>
      </c>
      <c r="B92" s="383">
        <v>-52.317344699914713</v>
      </c>
      <c r="C92" s="380">
        <v>-415.94494847876666</v>
      </c>
      <c r="D92" s="380">
        <v>1866.1253844098817</v>
      </c>
      <c r="E92" s="380">
        <v>104.50947049666567</v>
      </c>
      <c r="F92" s="380">
        <v>58.156732207749492</v>
      </c>
      <c r="G92" s="380">
        <v>306.59199448910317</v>
      </c>
      <c r="H92" s="380">
        <v>0.68050676960067236</v>
      </c>
      <c r="I92" s="386" t="s">
        <v>115</v>
      </c>
      <c r="J92" s="380">
        <v>-119.34949031911138</v>
      </c>
      <c r="K92" s="380">
        <v>-376.85150459640988</v>
      </c>
      <c r="L92" s="380">
        <v>19.499039985683311</v>
      </c>
      <c r="M92" s="387"/>
      <c r="N92" s="386">
        <v>-153.93687028842299</v>
      </c>
      <c r="O92" s="386">
        <v>46.885752533676744</v>
      </c>
      <c r="P92" s="381">
        <v>1284.0474869248915</v>
      </c>
      <c r="Q92" s="382" t="s">
        <v>386</v>
      </c>
      <c r="R92" s="229"/>
      <c r="S92" s="228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</row>
    <row r="93" spans="1:31" s="167" customFormat="1" ht="12.9" customHeight="1">
      <c r="A93" s="378" t="s">
        <v>387</v>
      </c>
      <c r="B93" s="383">
        <v>659.5319434118469</v>
      </c>
      <c r="C93" s="386">
        <v>-3.4232956187876198</v>
      </c>
      <c r="D93" s="386">
        <v>1907.1739333750793</v>
      </c>
      <c r="E93" s="386">
        <v>94.538167716813689</v>
      </c>
      <c r="F93" s="386">
        <v>1315.9859609884277</v>
      </c>
      <c r="G93" s="386">
        <v>152.95705958611262</v>
      </c>
      <c r="H93" s="386">
        <v>-33.541776716133427</v>
      </c>
      <c r="I93" s="386">
        <v>-7.2674481252552754</v>
      </c>
      <c r="J93" s="393">
        <v>1035.1533447270249</v>
      </c>
      <c r="K93" s="386">
        <v>-926.62021406943404</v>
      </c>
      <c r="L93" s="386">
        <v>-1611.5928676977533</v>
      </c>
      <c r="M93" s="386">
        <v>-16.164233985023685</v>
      </c>
      <c r="N93" s="387"/>
      <c r="O93" s="386">
        <v>48.222879651463387</v>
      </c>
      <c r="P93" s="381">
        <v>2614.9534532443795</v>
      </c>
      <c r="Q93" s="382" t="s">
        <v>388</v>
      </c>
      <c r="R93" s="229"/>
      <c r="S93" s="228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</row>
    <row r="94" spans="1:31" s="167" customFormat="1" ht="12.9" customHeight="1" thickBot="1">
      <c r="A94" s="394" t="s">
        <v>105</v>
      </c>
      <c r="B94" s="395">
        <v>-13.836890832262593</v>
      </c>
      <c r="C94" s="396">
        <v>-118.52775864496955</v>
      </c>
      <c r="D94" s="396">
        <v>10.591818937490491</v>
      </c>
      <c r="E94" s="396">
        <v>-26.856966034893929</v>
      </c>
      <c r="F94" s="396">
        <v>-380.09745271920042</v>
      </c>
      <c r="G94" s="396">
        <v>-17.15783921777907</v>
      </c>
      <c r="H94" s="396">
        <v>-146.95927349052226</v>
      </c>
      <c r="I94" s="396">
        <v>-0.33586227021195003</v>
      </c>
      <c r="J94" s="396">
        <v>-16.623956317643973</v>
      </c>
      <c r="K94" s="396">
        <v>-627.47832696062198</v>
      </c>
      <c r="L94" s="396">
        <v>-7.5049483958641474</v>
      </c>
      <c r="M94" s="396">
        <v>-37.619965844214221</v>
      </c>
      <c r="N94" s="396">
        <v>-1321.305036470334</v>
      </c>
      <c r="O94" s="397"/>
      <c r="P94" s="398">
        <v>-2703.7124582610277</v>
      </c>
      <c r="Q94" s="399" t="s">
        <v>86</v>
      </c>
      <c r="R94" s="229"/>
      <c r="S94" s="228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</row>
    <row r="95" spans="1:31" s="265" customFormat="1" ht="11.4">
      <c r="A95" s="265" t="s">
        <v>192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66" t="s">
        <v>287</v>
      </c>
    </row>
    <row r="96" spans="1:31" s="265" customFormat="1" ht="11.4">
      <c r="A96" s="265" t="s">
        <v>194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8"/>
      <c r="Q96" s="266" t="s">
        <v>288</v>
      </c>
    </row>
    <row r="98" spans="8:19">
      <c r="R98" s="484"/>
      <c r="S98" s="485"/>
    </row>
    <row r="99" spans="8:19">
      <c r="P99" s="485"/>
    </row>
    <row r="100" spans="8:19">
      <c r="H100" s="515"/>
    </row>
  </sheetData>
  <mergeCells count="130">
    <mergeCell ref="A1:Q1"/>
    <mergeCell ref="A2:Q2"/>
    <mergeCell ref="A26:Q26"/>
    <mergeCell ref="A27:Q27"/>
    <mergeCell ref="A51:Q51"/>
    <mergeCell ref="A73:Q73"/>
    <mergeCell ref="A74:Q74"/>
    <mergeCell ref="P79:P80"/>
    <mergeCell ref="O77:O78"/>
    <mergeCell ref="P77:P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A75:Q75"/>
    <mergeCell ref="K30:K31"/>
    <mergeCell ref="L30:L31"/>
    <mergeCell ref="M30:M3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G53:G54"/>
    <mergeCell ref="H53:H54"/>
    <mergeCell ref="I53:I54"/>
    <mergeCell ref="B53:B54"/>
    <mergeCell ref="C53:C54"/>
    <mergeCell ref="D53:D54"/>
    <mergeCell ref="E53:E54"/>
    <mergeCell ref="F53:F54"/>
    <mergeCell ref="B32:B33"/>
    <mergeCell ref="C32:C33"/>
    <mergeCell ref="D32:D33"/>
    <mergeCell ref="E32:E33"/>
    <mergeCell ref="I7:I8"/>
    <mergeCell ref="H30:H31"/>
    <mergeCell ref="I30:I31"/>
    <mergeCell ref="K77:K78"/>
    <mergeCell ref="L77:L78"/>
    <mergeCell ref="M77:M78"/>
    <mergeCell ref="N77:N78"/>
    <mergeCell ref="J30:J31"/>
    <mergeCell ref="F32:F33"/>
    <mergeCell ref="G32:G33"/>
    <mergeCell ref="H32:H33"/>
    <mergeCell ref="H55:H56"/>
    <mergeCell ref="D7:D8"/>
    <mergeCell ref="E7:E8"/>
    <mergeCell ref="F7:F8"/>
    <mergeCell ref="G7:G8"/>
    <mergeCell ref="H7:H8"/>
    <mergeCell ref="I5:I6"/>
    <mergeCell ref="A3:Q3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K5:K6"/>
    <mergeCell ref="L5:L6"/>
    <mergeCell ref="M5:M6"/>
    <mergeCell ref="N5:N6"/>
    <mergeCell ref="J5:J6"/>
    <mergeCell ref="O53:O54"/>
    <mergeCell ref="P53:P54"/>
    <mergeCell ref="J53:J54"/>
    <mergeCell ref="K53:K54"/>
    <mergeCell ref="L53:L54"/>
    <mergeCell ref="P7:P8"/>
    <mergeCell ref="A28:Q28"/>
    <mergeCell ref="B30:B31"/>
    <mergeCell ref="C30:C31"/>
    <mergeCell ref="D30:D31"/>
    <mergeCell ref="E30:E31"/>
    <mergeCell ref="F30:F31"/>
    <mergeCell ref="G30:G31"/>
    <mergeCell ref="J7:J8"/>
    <mergeCell ref="K7:K8"/>
    <mergeCell ref="L7:L8"/>
    <mergeCell ref="M7:M8"/>
    <mergeCell ref="N7:N8"/>
    <mergeCell ref="O7:O8"/>
    <mergeCell ref="N30:N31"/>
    <mergeCell ref="O30:O31"/>
    <mergeCell ref="P30:P31"/>
    <mergeCell ref="B7:B8"/>
    <mergeCell ref="C7:C8"/>
    <mergeCell ref="B55:B56"/>
    <mergeCell ref="C55:C56"/>
    <mergeCell ref="D55:D56"/>
    <mergeCell ref="E55:E56"/>
    <mergeCell ref="F55:F56"/>
    <mergeCell ref="G55:G56"/>
    <mergeCell ref="O32:O33"/>
    <mergeCell ref="P32:P33"/>
    <mergeCell ref="I32:I33"/>
    <mergeCell ref="J32:J33"/>
    <mergeCell ref="K32:K33"/>
    <mergeCell ref="L32:L33"/>
    <mergeCell ref="M32:M33"/>
    <mergeCell ref="O55:O56"/>
    <mergeCell ref="P55:P56"/>
    <mergeCell ref="I55:I56"/>
    <mergeCell ref="J55:J56"/>
    <mergeCell ref="K55:K56"/>
    <mergeCell ref="L55:L56"/>
    <mergeCell ref="M55:M56"/>
    <mergeCell ref="N32:N33"/>
    <mergeCell ref="N55:N56"/>
    <mergeCell ref="M53:M54"/>
    <mergeCell ref="N53:N54"/>
  </mergeCells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49" max="16" man="1"/>
  </rowBreaks>
  <colBreaks count="1" manualBreakCount="1">
    <brk id="17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T51"/>
  <sheetViews>
    <sheetView view="pageBreakPreview" topLeftCell="A92" zoomScale="96" zoomScaleNormal="100" zoomScaleSheetLayoutView="96" workbookViewId="0">
      <selection activeCell="M116" sqref="M116"/>
    </sheetView>
  </sheetViews>
  <sheetFormatPr defaultColWidth="9.109375" defaultRowHeight="13.2"/>
  <cols>
    <col min="1" max="1" width="19.5546875" style="461" customWidth="1"/>
    <col min="2" max="18" width="7.33203125" style="461" customWidth="1"/>
    <col min="19" max="19" width="8.6640625" style="461" customWidth="1"/>
    <col min="20" max="20" width="19.5546875" style="461" customWidth="1"/>
    <col min="21" max="21" width="3.88671875" style="461" customWidth="1"/>
    <col min="22" max="16384" width="9.109375" style="461"/>
  </cols>
  <sheetData>
    <row r="1" spans="1:20" s="279" customFormat="1" ht="18" customHeight="1">
      <c r="A1" s="575" t="s">
        <v>436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 s="167" customFormat="1" ht="18.75" customHeight="1">
      <c r="A2" s="575" t="s">
        <v>353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 s="167" customFormat="1" ht="13.5" customHeight="1">
      <c r="A3" s="575">
        <v>2012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</row>
    <row r="4" spans="1:20" s="167" customFormat="1" ht="16.5" customHeight="1" thickBot="1">
      <c r="A4" s="183" t="s">
        <v>6</v>
      </c>
      <c r="S4" s="214"/>
      <c r="T4" s="214" t="s">
        <v>73</v>
      </c>
    </row>
    <row r="5" spans="1:20" s="167" customFormat="1" ht="21.75" customHeight="1">
      <c r="A5" s="375"/>
      <c r="B5" s="534" t="s">
        <v>75</v>
      </c>
      <c r="C5" s="530" t="s">
        <v>76</v>
      </c>
      <c r="D5" s="530" t="s">
        <v>77</v>
      </c>
      <c r="E5" s="530" t="s">
        <v>78</v>
      </c>
      <c r="F5" s="530" t="s">
        <v>56</v>
      </c>
      <c r="G5" s="530" t="s">
        <v>79</v>
      </c>
      <c r="H5" s="539" t="s">
        <v>395</v>
      </c>
      <c r="I5" s="539" t="s">
        <v>396</v>
      </c>
      <c r="J5" s="530" t="s">
        <v>301</v>
      </c>
      <c r="K5" s="536" t="s">
        <v>139</v>
      </c>
      <c r="L5" s="530" t="s">
        <v>82</v>
      </c>
      <c r="M5" s="530" t="s">
        <v>140</v>
      </c>
      <c r="N5" s="530" t="s">
        <v>37</v>
      </c>
      <c r="O5" s="530" t="s">
        <v>39</v>
      </c>
      <c r="P5" s="539" t="s">
        <v>398</v>
      </c>
      <c r="Q5" s="530" t="s">
        <v>120</v>
      </c>
      <c r="R5" s="530" t="s">
        <v>86</v>
      </c>
      <c r="S5" s="532" t="s">
        <v>365</v>
      </c>
      <c r="T5" s="332"/>
    </row>
    <row r="6" spans="1:20" s="167" customFormat="1" ht="20.25" customHeight="1">
      <c r="A6" s="376"/>
      <c r="B6" s="535"/>
      <c r="C6" s="531"/>
      <c r="D6" s="531"/>
      <c r="E6" s="531"/>
      <c r="F6" s="531"/>
      <c r="G6" s="531"/>
      <c r="H6" s="540"/>
      <c r="I6" s="540"/>
      <c r="J6" s="531"/>
      <c r="K6" s="537"/>
      <c r="L6" s="531"/>
      <c r="M6" s="531"/>
      <c r="N6" s="531"/>
      <c r="O6" s="531"/>
      <c r="P6" s="540"/>
      <c r="Q6" s="531"/>
      <c r="R6" s="531"/>
      <c r="S6" s="533"/>
      <c r="T6" s="336"/>
    </row>
    <row r="7" spans="1:20" s="167" customFormat="1" ht="20.25" customHeight="1">
      <c r="A7" s="335"/>
      <c r="B7" s="527" t="s">
        <v>94</v>
      </c>
      <c r="C7" s="521" t="s">
        <v>95</v>
      </c>
      <c r="D7" s="521" t="s">
        <v>96</v>
      </c>
      <c r="E7" s="521" t="s">
        <v>97</v>
      </c>
      <c r="F7" s="521" t="s">
        <v>55</v>
      </c>
      <c r="G7" s="521" t="s">
        <v>98</v>
      </c>
      <c r="H7" s="541" t="s">
        <v>393</v>
      </c>
      <c r="I7" s="541" t="s">
        <v>394</v>
      </c>
      <c r="J7" s="521" t="s">
        <v>99</v>
      </c>
      <c r="K7" s="521" t="s">
        <v>30</v>
      </c>
      <c r="L7" s="521" t="s">
        <v>101</v>
      </c>
      <c r="M7" s="521" t="s">
        <v>118</v>
      </c>
      <c r="N7" s="521" t="s">
        <v>368</v>
      </c>
      <c r="O7" s="521" t="s">
        <v>138</v>
      </c>
      <c r="P7" s="541" t="s">
        <v>397</v>
      </c>
      <c r="Q7" s="525" t="s">
        <v>143</v>
      </c>
      <c r="R7" s="521" t="s">
        <v>105</v>
      </c>
      <c r="S7" s="523" t="s">
        <v>366</v>
      </c>
      <c r="T7" s="377"/>
    </row>
    <row r="8" spans="1:20" s="167" customFormat="1" ht="24.6" customHeight="1" thickBot="1">
      <c r="A8" s="369" t="s">
        <v>274</v>
      </c>
      <c r="B8" s="528"/>
      <c r="C8" s="522"/>
      <c r="D8" s="522"/>
      <c r="E8" s="522"/>
      <c r="F8" s="522"/>
      <c r="G8" s="522"/>
      <c r="H8" s="542"/>
      <c r="I8" s="542"/>
      <c r="J8" s="522"/>
      <c r="K8" s="522"/>
      <c r="L8" s="522"/>
      <c r="M8" s="522"/>
      <c r="N8" s="522"/>
      <c r="O8" s="522"/>
      <c r="P8" s="542"/>
      <c r="Q8" s="526"/>
      <c r="R8" s="522"/>
      <c r="S8" s="524"/>
      <c r="T8" s="369" t="s">
        <v>276</v>
      </c>
    </row>
    <row r="9" spans="1:20" s="13" customFormat="1" ht="12.9" customHeight="1">
      <c r="A9" s="325" t="s">
        <v>114</v>
      </c>
      <c r="B9" s="326"/>
      <c r="C9" s="311" t="s">
        <v>21</v>
      </c>
      <c r="D9" s="311" t="s">
        <v>21</v>
      </c>
      <c r="E9" s="311" t="s">
        <v>21</v>
      </c>
      <c r="F9" s="311" t="s">
        <v>21</v>
      </c>
      <c r="G9" s="311" t="s">
        <v>21</v>
      </c>
      <c r="H9" s="311" t="s">
        <v>21</v>
      </c>
      <c r="I9" s="311" t="s">
        <v>21</v>
      </c>
      <c r="J9" s="311" t="s">
        <v>21</v>
      </c>
      <c r="K9" s="311" t="s">
        <v>21</v>
      </c>
      <c r="L9" s="311" t="s">
        <v>21</v>
      </c>
      <c r="M9" s="311" t="s">
        <v>21</v>
      </c>
      <c r="N9" s="311" t="s">
        <v>21</v>
      </c>
      <c r="O9" s="311" t="s">
        <v>21</v>
      </c>
      <c r="P9" s="311" t="s">
        <v>21</v>
      </c>
      <c r="Q9" s="311" t="s">
        <v>21</v>
      </c>
      <c r="R9" s="311" t="s">
        <v>21</v>
      </c>
      <c r="S9" s="327" t="s">
        <v>21</v>
      </c>
      <c r="T9" s="328" t="s">
        <v>75</v>
      </c>
    </row>
    <row r="10" spans="1:20" s="13" customFormat="1" ht="12.9" customHeight="1">
      <c r="A10" s="325" t="s">
        <v>95</v>
      </c>
      <c r="B10" s="306">
        <v>-10.818982041446645</v>
      </c>
      <c r="C10" s="329"/>
      <c r="D10" s="330">
        <v>570.35243836795507</v>
      </c>
      <c r="E10" s="330">
        <v>654.09264225476011</v>
      </c>
      <c r="F10" s="330">
        <v>-779.67399222040456</v>
      </c>
      <c r="G10" s="330">
        <v>720.09509328948207</v>
      </c>
      <c r="H10" s="330">
        <v>1342.6418415142912</v>
      </c>
      <c r="I10" s="330">
        <v>297.038271795745</v>
      </c>
      <c r="J10" s="330">
        <v>21.539287136666871</v>
      </c>
      <c r="K10" s="330">
        <v>53.579605331873253</v>
      </c>
      <c r="L10" s="330">
        <v>172.14256484705191</v>
      </c>
      <c r="M10" s="330">
        <v>-795.16283493763331</v>
      </c>
      <c r="N10" s="330">
        <v>456.558991885843</v>
      </c>
      <c r="O10" s="330">
        <v>145.34574814207426</v>
      </c>
      <c r="P10" s="330">
        <v>-29.569450597301454</v>
      </c>
      <c r="Q10" s="330">
        <v>-102.72291948794964</v>
      </c>
      <c r="R10" s="330">
        <v>206.69512249844936</v>
      </c>
      <c r="S10" s="327">
        <v>2922.1334277794567</v>
      </c>
      <c r="T10" s="328" t="s">
        <v>76</v>
      </c>
    </row>
    <row r="11" spans="1:20" s="13" customFormat="1" ht="12.9" customHeight="1">
      <c r="A11" s="378" t="s">
        <v>463</v>
      </c>
      <c r="B11" s="306">
        <v>-17.174569999999999</v>
      </c>
      <c r="C11" s="311">
        <v>-110.853887</v>
      </c>
      <c r="D11" s="329"/>
      <c r="E11" s="311">
        <v>-193.26323865000001</v>
      </c>
      <c r="F11" s="311">
        <v>-228.892112</v>
      </c>
      <c r="G11" s="311">
        <v>-82.722795000000005</v>
      </c>
      <c r="H11" s="311" t="s">
        <v>115</v>
      </c>
      <c r="I11" s="311">
        <v>3.6798250000000001</v>
      </c>
      <c r="J11" s="311">
        <v>-45.493917145000005</v>
      </c>
      <c r="K11" s="311" t="s">
        <v>115</v>
      </c>
      <c r="L11" s="311">
        <v>-22.102772000000002</v>
      </c>
      <c r="M11" s="311">
        <v>-251.29261186999997</v>
      </c>
      <c r="N11" s="311">
        <v>-9.4948000000000005E-2</v>
      </c>
      <c r="O11" s="311">
        <v>-188.22116702</v>
      </c>
      <c r="P11" s="311">
        <v>-2.0372551299999997</v>
      </c>
      <c r="Q11" s="311">
        <v>-533.66051648200028</v>
      </c>
      <c r="R11" s="311">
        <v>-2.5606960000000001</v>
      </c>
      <c r="S11" s="327">
        <v>-1674.6906612970001</v>
      </c>
      <c r="T11" s="382" t="s">
        <v>464</v>
      </c>
    </row>
    <row r="12" spans="1:20" s="13" customFormat="1" ht="12.9" customHeight="1">
      <c r="A12" s="299" t="s">
        <v>22</v>
      </c>
      <c r="B12" s="301">
        <v>8.643018213699996</v>
      </c>
      <c r="C12" s="301">
        <v>-657.57843740780004</v>
      </c>
      <c r="D12" s="301">
        <v>1129.2133284879001</v>
      </c>
      <c r="E12" s="300"/>
      <c r="F12" s="301">
        <v>-58.57281437555001</v>
      </c>
      <c r="G12" s="301">
        <v>157.72543381329996</v>
      </c>
      <c r="H12" s="301">
        <v>71.240370013600014</v>
      </c>
      <c r="I12" s="301">
        <v>-4.9662580802499985</v>
      </c>
      <c r="J12" s="301">
        <v>16.696980383900001</v>
      </c>
      <c r="K12" s="301">
        <v>47.127046859000004</v>
      </c>
      <c r="L12" s="301">
        <v>80.078285312949987</v>
      </c>
      <c r="M12" s="301">
        <v>-1588.3565100413502</v>
      </c>
      <c r="N12" s="301">
        <v>22.535074647949997</v>
      </c>
      <c r="O12" s="301">
        <v>-21.303978080400043</v>
      </c>
      <c r="P12" s="301">
        <v>6.8616331889000008</v>
      </c>
      <c r="Q12" s="301">
        <v>-274.37995576769998</v>
      </c>
      <c r="R12" s="301">
        <v>9.9830851493000026</v>
      </c>
      <c r="S12" s="327">
        <v>-1055.0536976825506</v>
      </c>
      <c r="T12" s="302" t="s">
        <v>23</v>
      </c>
    </row>
    <row r="13" spans="1:20" s="13" customFormat="1" ht="12.9" customHeight="1">
      <c r="A13" s="299" t="s">
        <v>55</v>
      </c>
      <c r="B13" s="301">
        <v>-34.295486701633536</v>
      </c>
      <c r="C13" s="301">
        <v>-233.72728701890787</v>
      </c>
      <c r="D13" s="301">
        <v>88.035300338711764</v>
      </c>
      <c r="E13" s="301">
        <v>40.979237827099794</v>
      </c>
      <c r="F13" s="300"/>
      <c r="G13" s="303">
        <v>-90.145571022280663</v>
      </c>
      <c r="H13" s="303">
        <v>4.7688506667047772</v>
      </c>
      <c r="I13" s="303">
        <v>-15.585446113389834</v>
      </c>
      <c r="J13" s="301">
        <v>-37.548180674850983</v>
      </c>
      <c r="K13" s="301">
        <v>-3.217511540495348</v>
      </c>
      <c r="L13" s="301">
        <v>14.046819396607162</v>
      </c>
      <c r="M13" s="301">
        <v>-729.32073644795707</v>
      </c>
      <c r="N13" s="301">
        <v>14.096239870803622</v>
      </c>
      <c r="O13" s="301">
        <v>-53.098748052764719</v>
      </c>
      <c r="P13" s="301">
        <v>-13.072147746923726</v>
      </c>
      <c r="Q13" s="301">
        <v>-1248.6100170070458</v>
      </c>
      <c r="R13" s="301">
        <v>3.5554015234883023</v>
      </c>
      <c r="S13" s="327">
        <v>-2293.139282702834</v>
      </c>
      <c r="T13" s="302" t="s">
        <v>56</v>
      </c>
    </row>
    <row r="14" spans="1:20" s="13" customFormat="1" ht="12.9" customHeight="1">
      <c r="A14" s="299" t="s">
        <v>26</v>
      </c>
      <c r="B14" s="301">
        <v>3.3390000000000004</v>
      </c>
      <c r="C14" s="301">
        <v>-752.57100000000003</v>
      </c>
      <c r="D14" s="301">
        <v>205.56100000000001</v>
      </c>
      <c r="E14" s="301">
        <v>-126.76199999999997</v>
      </c>
      <c r="F14" s="301">
        <v>-562.28899999999999</v>
      </c>
      <c r="G14" s="300"/>
      <c r="H14" s="303">
        <v>-41.282000000000004</v>
      </c>
      <c r="I14" s="303">
        <v>-54.768000000000001</v>
      </c>
      <c r="J14" s="301">
        <v>0.20399999999999885</v>
      </c>
      <c r="K14" s="301" t="s">
        <v>115</v>
      </c>
      <c r="L14" s="301">
        <v>61.03</v>
      </c>
      <c r="M14" s="301">
        <v>-64.637999999999977</v>
      </c>
      <c r="N14" s="301">
        <v>-1.3830000000000027</v>
      </c>
      <c r="O14" s="301">
        <v>28.115000000000009</v>
      </c>
      <c r="P14" s="301">
        <v>-31.689999999999998</v>
      </c>
      <c r="Q14" s="301">
        <v>-64.288000000000011</v>
      </c>
      <c r="R14" s="301">
        <v>12.344000000000001</v>
      </c>
      <c r="S14" s="327">
        <v>-1389.0779999999997</v>
      </c>
      <c r="T14" s="302" t="s">
        <v>58</v>
      </c>
    </row>
    <row r="15" spans="1:20" s="13" customFormat="1" ht="12.9" customHeight="1">
      <c r="A15" s="299" t="s">
        <v>393</v>
      </c>
      <c r="B15" s="301" t="s">
        <v>21</v>
      </c>
      <c r="C15" s="301" t="s">
        <v>21</v>
      </c>
      <c r="D15" s="301" t="s">
        <v>21</v>
      </c>
      <c r="E15" s="301" t="s">
        <v>21</v>
      </c>
      <c r="F15" s="301" t="s">
        <v>21</v>
      </c>
      <c r="G15" s="303" t="s">
        <v>21</v>
      </c>
      <c r="H15" s="300"/>
      <c r="I15" s="303" t="s">
        <v>21</v>
      </c>
      <c r="J15" s="301" t="s">
        <v>21</v>
      </c>
      <c r="K15" s="301" t="s">
        <v>21</v>
      </c>
      <c r="L15" s="301" t="s">
        <v>21</v>
      </c>
      <c r="M15" s="301" t="s">
        <v>21</v>
      </c>
      <c r="N15" s="301" t="s">
        <v>21</v>
      </c>
      <c r="O15" s="301" t="s">
        <v>21</v>
      </c>
      <c r="P15" s="301" t="s">
        <v>21</v>
      </c>
      <c r="Q15" s="301" t="s">
        <v>21</v>
      </c>
      <c r="R15" s="301" t="s">
        <v>21</v>
      </c>
      <c r="S15" s="327" t="s">
        <v>21</v>
      </c>
      <c r="T15" s="302" t="s">
        <v>395</v>
      </c>
    </row>
    <row r="16" spans="1:20" s="13" customFormat="1" ht="12.9" customHeight="1">
      <c r="A16" s="299" t="s">
        <v>394</v>
      </c>
      <c r="B16" s="301">
        <v>-46.821546999999995</v>
      </c>
      <c r="C16" s="301">
        <v>-277.31168500000001</v>
      </c>
      <c r="D16" s="301">
        <v>4.3966740000001625</v>
      </c>
      <c r="E16" s="301">
        <v>27.239260999999999</v>
      </c>
      <c r="F16" s="301">
        <v>-39.096722999999997</v>
      </c>
      <c r="G16" s="303">
        <v>27.985718999999996</v>
      </c>
      <c r="H16" s="303">
        <v>57.715716999999998</v>
      </c>
      <c r="I16" s="300"/>
      <c r="J16" s="301">
        <v>-25.853021000000005</v>
      </c>
      <c r="K16" s="301">
        <v>0.73278600000000005</v>
      </c>
      <c r="L16" s="301">
        <v>-135.57077000000001</v>
      </c>
      <c r="M16" s="301">
        <v>-656.73587700000019</v>
      </c>
      <c r="N16" s="301">
        <v>50.655147999999997</v>
      </c>
      <c r="O16" s="301">
        <v>22.129642999999998</v>
      </c>
      <c r="P16" s="301">
        <v>-119.42216900000001</v>
      </c>
      <c r="Q16" s="301">
        <v>-313.20925500000004</v>
      </c>
      <c r="R16" s="301">
        <v>16.545517999999998</v>
      </c>
      <c r="S16" s="327">
        <v>-1406.6205810000001</v>
      </c>
      <c r="T16" s="302" t="s">
        <v>396</v>
      </c>
    </row>
    <row r="17" spans="1:20" s="13" customFormat="1" ht="12.9" customHeight="1">
      <c r="A17" s="299" t="s">
        <v>99</v>
      </c>
      <c r="B17" s="301">
        <v>-244.18788200000003</v>
      </c>
      <c r="C17" s="301">
        <v>6.1044310000000053</v>
      </c>
      <c r="D17" s="301">
        <v>715.014545</v>
      </c>
      <c r="E17" s="301">
        <v>13.414258999999998</v>
      </c>
      <c r="F17" s="301">
        <v>-130.81760300000002</v>
      </c>
      <c r="G17" s="301">
        <v>-12.828136999999998</v>
      </c>
      <c r="H17" s="301">
        <v>15.409159000000001</v>
      </c>
      <c r="I17" s="301">
        <v>52.133792999999997</v>
      </c>
      <c r="J17" s="300"/>
      <c r="K17" s="301">
        <v>1.133748</v>
      </c>
      <c r="L17" s="301">
        <v>-56.614553999999998</v>
      </c>
      <c r="M17" s="301">
        <v>-171.53385200000014</v>
      </c>
      <c r="N17" s="301">
        <v>16.626000999999999</v>
      </c>
      <c r="O17" s="301">
        <v>24.976616</v>
      </c>
      <c r="P17" s="301">
        <v>2.8914039999999996</v>
      </c>
      <c r="Q17" s="304">
        <v>-4618.15542</v>
      </c>
      <c r="R17" s="301">
        <v>51.977186000000003</v>
      </c>
      <c r="S17" s="327">
        <v>-4334.456306</v>
      </c>
      <c r="T17" s="302" t="s">
        <v>298</v>
      </c>
    </row>
    <row r="18" spans="1:20" s="13" customFormat="1" ht="12.9" customHeight="1">
      <c r="A18" s="305" t="s">
        <v>30</v>
      </c>
      <c r="B18" s="306">
        <v>-1.7246679999999999</v>
      </c>
      <c r="C18" s="301">
        <v>-33.091665999999996</v>
      </c>
      <c r="D18" s="301">
        <v>0.25976500000000002</v>
      </c>
      <c r="E18" s="301">
        <v>-39.861462000000003</v>
      </c>
      <c r="F18" s="301">
        <v>5.8406069999999994</v>
      </c>
      <c r="G18" s="301" t="s">
        <v>115</v>
      </c>
      <c r="H18" s="301" t="s">
        <v>115</v>
      </c>
      <c r="I18" s="301">
        <v>-0.11956200000000003</v>
      </c>
      <c r="J18" s="301">
        <v>-0.17744800000000005</v>
      </c>
      <c r="K18" s="300"/>
      <c r="L18" s="301">
        <v>0.78179100000000012</v>
      </c>
      <c r="M18" s="301">
        <v>-23.578223999999999</v>
      </c>
      <c r="N18" s="301">
        <v>7.1040000000000006E-2</v>
      </c>
      <c r="O18" s="301" t="s">
        <v>115</v>
      </c>
      <c r="P18" s="301">
        <v>-0.17958499999999999</v>
      </c>
      <c r="Q18" s="301">
        <v>5.7011990000000008</v>
      </c>
      <c r="R18" s="301">
        <v>0.90799700000000005</v>
      </c>
      <c r="S18" s="327">
        <v>-85.161766</v>
      </c>
      <c r="T18" s="307" t="s">
        <v>31</v>
      </c>
    </row>
    <row r="19" spans="1:20" s="9" customFormat="1" ht="12.9" customHeight="1">
      <c r="A19" s="308" t="s">
        <v>101</v>
      </c>
      <c r="B19" s="309">
        <v>-280.64678895760073</v>
      </c>
      <c r="C19" s="303">
        <v>-113.34811412622301</v>
      </c>
      <c r="D19" s="301">
        <v>182.97081025702877</v>
      </c>
      <c r="E19" s="303">
        <v>98.935956018890124</v>
      </c>
      <c r="F19" s="303">
        <v>633.5800584041981</v>
      </c>
      <c r="G19" s="303">
        <v>-64.102579000653634</v>
      </c>
      <c r="H19" s="303">
        <v>6.3672903744614979</v>
      </c>
      <c r="I19" s="303">
        <v>104.55618667722526</v>
      </c>
      <c r="J19" s="303">
        <v>212.07107844684151</v>
      </c>
      <c r="K19" s="303">
        <v>-9.4368799892094763</v>
      </c>
      <c r="L19" s="300"/>
      <c r="M19" s="303">
        <v>118.75535795221663</v>
      </c>
      <c r="N19" s="303">
        <v>50.388130199731485</v>
      </c>
      <c r="O19" s="303">
        <v>-25.499574811663425</v>
      </c>
      <c r="P19" s="303">
        <v>17.215536667962603</v>
      </c>
      <c r="Q19" s="303">
        <v>3773.5643512105862</v>
      </c>
      <c r="R19" s="303">
        <v>44.306513971188984</v>
      </c>
      <c r="S19" s="327">
        <v>4749.6979376699792</v>
      </c>
      <c r="T19" s="307" t="s">
        <v>82</v>
      </c>
    </row>
    <row r="20" spans="1:20" s="13" customFormat="1" ht="12.9" customHeight="1">
      <c r="A20" s="299" t="s">
        <v>118</v>
      </c>
      <c r="B20" s="306" t="s">
        <v>21</v>
      </c>
      <c r="C20" s="301" t="s">
        <v>21</v>
      </c>
      <c r="D20" s="301" t="s">
        <v>21</v>
      </c>
      <c r="E20" s="301" t="s">
        <v>21</v>
      </c>
      <c r="F20" s="301" t="s">
        <v>21</v>
      </c>
      <c r="G20" s="301" t="s">
        <v>21</v>
      </c>
      <c r="H20" s="301" t="s">
        <v>21</v>
      </c>
      <c r="I20" s="301" t="s">
        <v>21</v>
      </c>
      <c r="J20" s="301" t="s">
        <v>21</v>
      </c>
      <c r="K20" s="312" t="s">
        <v>21</v>
      </c>
      <c r="L20" s="301" t="s">
        <v>21</v>
      </c>
      <c r="M20" s="300"/>
      <c r="N20" s="303" t="s">
        <v>21</v>
      </c>
      <c r="O20" s="301" t="s">
        <v>21</v>
      </c>
      <c r="P20" s="301" t="s">
        <v>21</v>
      </c>
      <c r="Q20" s="301" t="s">
        <v>21</v>
      </c>
      <c r="R20" s="301" t="s">
        <v>21</v>
      </c>
      <c r="S20" s="327" t="s">
        <v>21</v>
      </c>
      <c r="T20" s="302" t="s">
        <v>35</v>
      </c>
    </row>
    <row r="21" spans="1:20" s="13" customFormat="1" ht="12.9" customHeight="1">
      <c r="A21" s="299" t="s">
        <v>368</v>
      </c>
      <c r="B21" s="306">
        <v>-46.540067000000001</v>
      </c>
      <c r="C21" s="301">
        <v>-428.561914</v>
      </c>
      <c r="D21" s="301" t="s">
        <v>115</v>
      </c>
      <c r="E21" s="301">
        <v>-44.311422000000007</v>
      </c>
      <c r="F21" s="301">
        <v>-13.75637</v>
      </c>
      <c r="G21" s="301">
        <v>3.1110469999999992</v>
      </c>
      <c r="H21" s="301">
        <v>0.86432100000000001</v>
      </c>
      <c r="I21" s="301">
        <v>-3.3560909999999993</v>
      </c>
      <c r="J21" s="301">
        <v>-8.1963349999999995</v>
      </c>
      <c r="K21" s="312" t="s">
        <v>115</v>
      </c>
      <c r="L21" s="301">
        <v>-17.847232999999999</v>
      </c>
      <c r="M21" s="311">
        <v>-459.58947999999998</v>
      </c>
      <c r="N21" s="300"/>
      <c r="O21" s="301">
        <v>-11.160491000000002</v>
      </c>
      <c r="P21" s="301">
        <v>4.8800129999999999</v>
      </c>
      <c r="Q21" s="301">
        <v>1339.0583879999999</v>
      </c>
      <c r="R21" s="301">
        <v>-23.684687999999998</v>
      </c>
      <c r="S21" s="327">
        <v>290.97985199999994</v>
      </c>
      <c r="T21" s="302" t="s">
        <v>37</v>
      </c>
    </row>
    <row r="22" spans="1:20" s="13" customFormat="1" ht="12.9" customHeight="1">
      <c r="A22" s="299" t="s">
        <v>144</v>
      </c>
      <c r="B22" s="306" t="s">
        <v>21</v>
      </c>
      <c r="C22" s="311" t="s">
        <v>21</v>
      </c>
      <c r="D22" s="311" t="s">
        <v>21</v>
      </c>
      <c r="E22" s="311" t="s">
        <v>21</v>
      </c>
      <c r="F22" s="311" t="s">
        <v>21</v>
      </c>
      <c r="G22" s="311" t="s">
        <v>21</v>
      </c>
      <c r="H22" s="311" t="s">
        <v>21</v>
      </c>
      <c r="I22" s="311" t="s">
        <v>21</v>
      </c>
      <c r="J22" s="311" t="s">
        <v>21</v>
      </c>
      <c r="K22" s="312" t="s">
        <v>21</v>
      </c>
      <c r="L22" s="311" t="s">
        <v>21</v>
      </c>
      <c r="M22" s="311" t="s">
        <v>21</v>
      </c>
      <c r="N22" s="311" t="s">
        <v>21</v>
      </c>
      <c r="O22" s="300"/>
      <c r="P22" s="303" t="s">
        <v>21</v>
      </c>
      <c r="Q22" s="301" t="s">
        <v>21</v>
      </c>
      <c r="R22" s="301" t="s">
        <v>21</v>
      </c>
      <c r="S22" s="327" t="s">
        <v>21</v>
      </c>
      <c r="T22" s="302" t="s">
        <v>119</v>
      </c>
    </row>
    <row r="23" spans="1:20" s="13" customFormat="1" ht="12.9" customHeight="1">
      <c r="A23" s="299" t="s">
        <v>397</v>
      </c>
      <c r="B23" s="306">
        <v>-8.2719065731400025</v>
      </c>
      <c r="C23" s="311">
        <v>-169.01451383149998</v>
      </c>
      <c r="D23" s="311">
        <v>11.884684972160001</v>
      </c>
      <c r="E23" s="311">
        <v>-6.1520543451600034</v>
      </c>
      <c r="F23" s="311">
        <v>-26.666880381280006</v>
      </c>
      <c r="G23" s="311">
        <v>-0.46217538850000039</v>
      </c>
      <c r="H23" s="311">
        <v>769.46483486425984</v>
      </c>
      <c r="I23" s="311">
        <v>83.658633540219967</v>
      </c>
      <c r="J23" s="311">
        <v>-8.8760205339400002</v>
      </c>
      <c r="K23" s="312" t="s">
        <v>115</v>
      </c>
      <c r="L23" s="311">
        <v>-10.970900366820002</v>
      </c>
      <c r="M23" s="311">
        <v>-196.75794136724002</v>
      </c>
      <c r="N23" s="311">
        <v>-15.339285638820002</v>
      </c>
      <c r="O23" s="303">
        <v>13.377246231360001</v>
      </c>
      <c r="P23" s="300"/>
      <c r="Q23" s="301">
        <v>-33.918495535680009</v>
      </c>
      <c r="R23" s="301">
        <v>6.2115343132999996</v>
      </c>
      <c r="S23" s="327">
        <v>408.16675995921935</v>
      </c>
      <c r="T23" s="489" t="s">
        <v>398</v>
      </c>
    </row>
    <row r="24" spans="1:20" s="13" customFormat="1" ht="12.9" customHeight="1">
      <c r="A24" s="299" t="s">
        <v>40</v>
      </c>
      <c r="B24" s="306">
        <v>1118.7135051220973</v>
      </c>
      <c r="C24" s="301">
        <v>190.09403463188733</v>
      </c>
      <c r="D24" s="301">
        <v>5.060400694404052</v>
      </c>
      <c r="E24" s="301">
        <v>153.72067138733843</v>
      </c>
      <c r="F24" s="301">
        <v>1225.1034039347305</v>
      </c>
      <c r="G24" s="301">
        <v>-11.917716999918071</v>
      </c>
      <c r="H24" s="301">
        <v>173.26558099931867</v>
      </c>
      <c r="I24" s="301">
        <v>-49.043977587474529</v>
      </c>
      <c r="J24" s="301">
        <v>2984.6796390224604</v>
      </c>
      <c r="K24" s="301">
        <v>-10.553683697753575</v>
      </c>
      <c r="L24" s="312">
        <v>1433.8523636364862</v>
      </c>
      <c r="M24" s="301">
        <v>95.109298523464531</v>
      </c>
      <c r="N24" s="301">
        <v>-2822.6938201606554</v>
      </c>
      <c r="O24" s="301">
        <v>-42.761316800544712</v>
      </c>
      <c r="P24" s="301">
        <v>37.319761756296813</v>
      </c>
      <c r="Q24" s="300"/>
      <c r="R24" s="301">
        <v>179.59509709326082</v>
      </c>
      <c r="S24" s="327">
        <v>4659.5432415553987</v>
      </c>
      <c r="T24" s="302" t="s">
        <v>120</v>
      </c>
    </row>
    <row r="25" spans="1:20" s="13" customFormat="1" ht="12.9" customHeight="1" thickBot="1">
      <c r="A25" s="313" t="s">
        <v>105</v>
      </c>
      <c r="B25" s="314">
        <v>-14.067978321413998</v>
      </c>
      <c r="C25" s="315">
        <v>-165.98475552204192</v>
      </c>
      <c r="D25" s="315">
        <v>4.6635372579839984</v>
      </c>
      <c r="E25" s="315">
        <v>-18.726837279114019</v>
      </c>
      <c r="F25" s="315">
        <v>-335.71548620154414</v>
      </c>
      <c r="G25" s="315">
        <v>-10.798456327222997</v>
      </c>
      <c r="H25" s="315">
        <v>3.3982172160599999</v>
      </c>
      <c r="I25" s="315">
        <v>-8.5508968035149984</v>
      </c>
      <c r="J25" s="315">
        <v>-52.875092718882001</v>
      </c>
      <c r="K25" s="315">
        <v>-0.84507693166000009</v>
      </c>
      <c r="L25" s="315">
        <v>-12.463917396986002</v>
      </c>
      <c r="M25" s="315">
        <v>-397.95210514885343</v>
      </c>
      <c r="N25" s="315">
        <v>7.4880611868020024</v>
      </c>
      <c r="O25" s="315">
        <v>-48.321659760814015</v>
      </c>
      <c r="P25" s="315">
        <v>-5.2968373596099996</v>
      </c>
      <c r="Q25" s="315">
        <v>-1012.2710509375103</v>
      </c>
      <c r="R25" s="316"/>
      <c r="S25" s="317">
        <v>-2068.3203350483218</v>
      </c>
      <c r="T25" s="318" t="s">
        <v>86</v>
      </c>
    </row>
    <row r="26" spans="1:20" s="265" customFormat="1" ht="13.5" customHeight="1">
      <c r="A26" s="265" t="s">
        <v>466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T26" s="266" t="s">
        <v>467</v>
      </c>
    </row>
    <row r="27" spans="1:20">
      <c r="S27" s="485"/>
    </row>
    <row r="28" spans="1:20" s="279" customFormat="1" ht="15" customHeight="1">
      <c r="A28" s="575" t="s">
        <v>436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</row>
    <row r="29" spans="1:20" s="167" customFormat="1" ht="13.2" customHeight="1">
      <c r="A29" s="575" t="s">
        <v>353</v>
      </c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</row>
    <row r="30" spans="1:20" s="167" customFormat="1" ht="12" customHeight="1">
      <c r="A30" s="575">
        <v>2013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</row>
    <row r="31" spans="1:20" s="167" customFormat="1" ht="14.4" customHeight="1" thickBot="1">
      <c r="A31" s="183" t="s">
        <v>6</v>
      </c>
      <c r="S31" s="214"/>
      <c r="T31" s="214" t="s">
        <v>73</v>
      </c>
    </row>
    <row r="32" spans="1:20" s="167" customFormat="1" ht="21.75" customHeight="1">
      <c r="A32" s="375"/>
      <c r="B32" s="534" t="s">
        <v>75</v>
      </c>
      <c r="C32" s="530" t="s">
        <v>76</v>
      </c>
      <c r="D32" s="530" t="s">
        <v>77</v>
      </c>
      <c r="E32" s="530" t="s">
        <v>78</v>
      </c>
      <c r="F32" s="530" t="s">
        <v>56</v>
      </c>
      <c r="G32" s="530" t="s">
        <v>79</v>
      </c>
      <c r="H32" s="539" t="s">
        <v>395</v>
      </c>
      <c r="I32" s="539" t="s">
        <v>396</v>
      </c>
      <c r="J32" s="530" t="s">
        <v>301</v>
      </c>
      <c r="K32" s="536" t="s">
        <v>139</v>
      </c>
      <c r="L32" s="530" t="s">
        <v>82</v>
      </c>
      <c r="M32" s="530" t="s">
        <v>140</v>
      </c>
      <c r="N32" s="530" t="s">
        <v>37</v>
      </c>
      <c r="O32" s="530" t="s">
        <v>39</v>
      </c>
      <c r="P32" s="539" t="s">
        <v>398</v>
      </c>
      <c r="Q32" s="530" t="s">
        <v>120</v>
      </c>
      <c r="R32" s="530" t="s">
        <v>86</v>
      </c>
      <c r="S32" s="532" t="s">
        <v>365</v>
      </c>
      <c r="T32" s="332"/>
    </row>
    <row r="33" spans="1:20" s="167" customFormat="1" ht="20.25" customHeight="1">
      <c r="A33" s="376"/>
      <c r="B33" s="535"/>
      <c r="C33" s="531"/>
      <c r="D33" s="531"/>
      <c r="E33" s="531"/>
      <c r="F33" s="531"/>
      <c r="G33" s="531"/>
      <c r="H33" s="540"/>
      <c r="I33" s="540"/>
      <c r="J33" s="531"/>
      <c r="K33" s="537"/>
      <c r="L33" s="531"/>
      <c r="M33" s="531"/>
      <c r="N33" s="531"/>
      <c r="O33" s="531"/>
      <c r="P33" s="540"/>
      <c r="Q33" s="531"/>
      <c r="R33" s="531"/>
      <c r="S33" s="533"/>
      <c r="T33" s="336"/>
    </row>
    <row r="34" spans="1:20" s="167" customFormat="1" ht="20.25" customHeight="1">
      <c r="A34" s="335"/>
      <c r="B34" s="527" t="s">
        <v>94</v>
      </c>
      <c r="C34" s="521" t="s">
        <v>95</v>
      </c>
      <c r="D34" s="521" t="s">
        <v>96</v>
      </c>
      <c r="E34" s="521" t="s">
        <v>97</v>
      </c>
      <c r="F34" s="521" t="s">
        <v>55</v>
      </c>
      <c r="G34" s="521" t="s">
        <v>98</v>
      </c>
      <c r="H34" s="541" t="s">
        <v>393</v>
      </c>
      <c r="I34" s="541" t="s">
        <v>394</v>
      </c>
      <c r="J34" s="521" t="s">
        <v>99</v>
      </c>
      <c r="K34" s="521" t="s">
        <v>30</v>
      </c>
      <c r="L34" s="521" t="s">
        <v>101</v>
      </c>
      <c r="M34" s="521" t="s">
        <v>118</v>
      </c>
      <c r="N34" s="521" t="s">
        <v>368</v>
      </c>
      <c r="O34" s="521" t="s">
        <v>138</v>
      </c>
      <c r="P34" s="541" t="s">
        <v>397</v>
      </c>
      <c r="Q34" s="525" t="s">
        <v>143</v>
      </c>
      <c r="R34" s="521" t="s">
        <v>105</v>
      </c>
      <c r="S34" s="523" t="s">
        <v>366</v>
      </c>
      <c r="T34" s="377"/>
    </row>
    <row r="35" spans="1:20" s="167" customFormat="1" ht="23.4" customHeight="1" thickBot="1">
      <c r="A35" s="369" t="s">
        <v>274</v>
      </c>
      <c r="B35" s="528"/>
      <c r="C35" s="522"/>
      <c r="D35" s="522"/>
      <c r="E35" s="522"/>
      <c r="F35" s="522"/>
      <c r="G35" s="522"/>
      <c r="H35" s="542"/>
      <c r="I35" s="542"/>
      <c r="J35" s="522"/>
      <c r="K35" s="522"/>
      <c r="L35" s="522"/>
      <c r="M35" s="522"/>
      <c r="N35" s="522"/>
      <c r="O35" s="522"/>
      <c r="P35" s="542"/>
      <c r="Q35" s="526"/>
      <c r="R35" s="522"/>
      <c r="S35" s="524"/>
      <c r="T35" s="369" t="s">
        <v>276</v>
      </c>
    </row>
    <row r="36" spans="1:20" s="13" customFormat="1" ht="12.9" customHeight="1">
      <c r="A36" s="325" t="s">
        <v>114</v>
      </c>
      <c r="B36" s="326"/>
      <c r="C36" s="311" t="s">
        <v>21</v>
      </c>
      <c r="D36" s="311" t="s">
        <v>21</v>
      </c>
      <c r="E36" s="311" t="s">
        <v>21</v>
      </c>
      <c r="F36" s="311" t="s">
        <v>21</v>
      </c>
      <c r="G36" s="311" t="s">
        <v>21</v>
      </c>
      <c r="H36" s="311" t="s">
        <v>21</v>
      </c>
      <c r="I36" s="311" t="s">
        <v>21</v>
      </c>
      <c r="J36" s="311" t="s">
        <v>21</v>
      </c>
      <c r="K36" s="311" t="s">
        <v>21</v>
      </c>
      <c r="L36" s="311" t="s">
        <v>21</v>
      </c>
      <c r="M36" s="311" t="s">
        <v>21</v>
      </c>
      <c r="N36" s="311" t="s">
        <v>21</v>
      </c>
      <c r="O36" s="311" t="s">
        <v>21</v>
      </c>
      <c r="P36" s="311" t="s">
        <v>21</v>
      </c>
      <c r="Q36" s="311" t="s">
        <v>21</v>
      </c>
      <c r="R36" s="311" t="s">
        <v>21</v>
      </c>
      <c r="S36" s="327" t="s">
        <v>21</v>
      </c>
      <c r="T36" s="328" t="s">
        <v>75</v>
      </c>
    </row>
    <row r="37" spans="1:20" s="13" customFormat="1" ht="12.9" customHeight="1">
      <c r="A37" s="325" t="s">
        <v>95</v>
      </c>
      <c r="B37" s="306">
        <v>-164.10021599999999</v>
      </c>
      <c r="C37" s="329"/>
      <c r="D37" s="330">
        <v>733.13006399999995</v>
      </c>
      <c r="E37" s="330">
        <v>729.059256</v>
      </c>
      <c r="F37" s="330">
        <v>-604.86854400000016</v>
      </c>
      <c r="G37" s="330">
        <v>594.22624799999994</v>
      </c>
      <c r="H37" s="330">
        <v>1177.3862879999999</v>
      </c>
      <c r="I37" s="330">
        <v>338.53859999999997</v>
      </c>
      <c r="J37" s="330">
        <v>-25.136104000000017</v>
      </c>
      <c r="K37" s="330">
        <v>83.142167999999998</v>
      </c>
      <c r="L37" s="330">
        <v>177.64175999999998</v>
      </c>
      <c r="M37" s="330">
        <v>-1064.1032640000001</v>
      </c>
      <c r="N37" s="330">
        <v>459.53884799999992</v>
      </c>
      <c r="O37" s="330">
        <v>68.581367999999998</v>
      </c>
      <c r="P37" s="330">
        <v>159.73197599999997</v>
      </c>
      <c r="Q37" s="330">
        <v>-348.43994399999997</v>
      </c>
      <c r="R37" s="330">
        <v>198.60931199999999</v>
      </c>
      <c r="S37" s="327">
        <v>2512.9378160000015</v>
      </c>
      <c r="T37" s="328" t="s">
        <v>76</v>
      </c>
    </row>
    <row r="38" spans="1:20" s="13" customFormat="1" ht="12.9" customHeight="1">
      <c r="A38" s="378" t="s">
        <v>463</v>
      </c>
      <c r="B38" s="306" t="s">
        <v>21</v>
      </c>
      <c r="C38" s="311" t="s">
        <v>21</v>
      </c>
      <c r="D38" s="329"/>
      <c r="E38" s="311" t="s">
        <v>21</v>
      </c>
      <c r="F38" s="311" t="s">
        <v>21</v>
      </c>
      <c r="G38" s="311" t="s">
        <v>21</v>
      </c>
      <c r="H38" s="311" t="s">
        <v>21</v>
      </c>
      <c r="I38" s="311" t="s">
        <v>21</v>
      </c>
      <c r="J38" s="311" t="s">
        <v>21</v>
      </c>
      <c r="K38" s="311" t="s">
        <v>21</v>
      </c>
      <c r="L38" s="311" t="s">
        <v>21</v>
      </c>
      <c r="M38" s="311" t="s">
        <v>21</v>
      </c>
      <c r="N38" s="311" t="s">
        <v>21</v>
      </c>
      <c r="O38" s="311" t="s">
        <v>21</v>
      </c>
      <c r="P38" s="311" t="s">
        <v>21</v>
      </c>
      <c r="Q38" s="311" t="s">
        <v>21</v>
      </c>
      <c r="R38" s="311" t="s">
        <v>21</v>
      </c>
      <c r="S38" s="327" t="s">
        <v>21</v>
      </c>
      <c r="T38" s="382" t="s">
        <v>464</v>
      </c>
    </row>
    <row r="39" spans="1:20" s="13" customFormat="1" ht="12.9" customHeight="1">
      <c r="A39" s="299" t="s">
        <v>22</v>
      </c>
      <c r="B39" s="301" t="s">
        <v>115</v>
      </c>
      <c r="C39" s="301">
        <v>-570.94227650055007</v>
      </c>
      <c r="D39" s="301">
        <v>1357.2195678687499</v>
      </c>
      <c r="E39" s="300"/>
      <c r="F39" s="301">
        <v>-29.388441643799979</v>
      </c>
      <c r="G39" s="301">
        <v>-8.6606266556000264</v>
      </c>
      <c r="H39" s="301">
        <v>67.454377540400003</v>
      </c>
      <c r="I39" s="301">
        <v>-10.676589027899999</v>
      </c>
      <c r="J39" s="301">
        <v>21.899539754450004</v>
      </c>
      <c r="K39" s="301">
        <v>66.684987784249998</v>
      </c>
      <c r="L39" s="301">
        <v>96.837398060150008</v>
      </c>
      <c r="M39" s="301">
        <v>-798.94533432995013</v>
      </c>
      <c r="N39" s="301">
        <v>35.183502126549996</v>
      </c>
      <c r="O39" s="301">
        <v>-107.40236460864998</v>
      </c>
      <c r="P39" s="301">
        <v>-59.318071749400005</v>
      </c>
      <c r="Q39" s="301">
        <v>-415.27652757290002</v>
      </c>
      <c r="R39" s="301">
        <v>-0.8620206957499974</v>
      </c>
      <c r="S39" s="327">
        <v>-356.22615287275084</v>
      </c>
      <c r="T39" s="302" t="s">
        <v>23</v>
      </c>
    </row>
    <row r="40" spans="1:20" s="13" customFormat="1" ht="12.9" customHeight="1">
      <c r="A40" s="299" t="s">
        <v>55</v>
      </c>
      <c r="B40" s="301">
        <v>-129.9123946829867</v>
      </c>
      <c r="C40" s="301">
        <v>-299.22637584468663</v>
      </c>
      <c r="D40" s="301">
        <v>576.07088158393674</v>
      </c>
      <c r="E40" s="301">
        <v>35.076157924836664</v>
      </c>
      <c r="F40" s="300"/>
      <c r="G40" s="303">
        <v>-82.809055378316657</v>
      </c>
      <c r="H40" s="303">
        <v>5.1455950834633333</v>
      </c>
      <c r="I40" s="303">
        <v>-18.878527583863331</v>
      </c>
      <c r="J40" s="301">
        <v>-375.94297186458334</v>
      </c>
      <c r="K40" s="301">
        <v>-3.1903720061500001</v>
      </c>
      <c r="L40" s="301">
        <v>31.347381255766663</v>
      </c>
      <c r="M40" s="301">
        <v>-698.49745516951009</v>
      </c>
      <c r="N40" s="301">
        <v>17.744355063993336</v>
      </c>
      <c r="O40" s="301">
        <v>-26.625221427553331</v>
      </c>
      <c r="P40" s="301">
        <v>-19.922761715893337</v>
      </c>
      <c r="Q40" s="301">
        <v>-1783.117308004093</v>
      </c>
      <c r="R40" s="301">
        <v>9.7983534418933331</v>
      </c>
      <c r="S40" s="327">
        <v>-2762.9397193237464</v>
      </c>
      <c r="T40" s="302" t="s">
        <v>56</v>
      </c>
    </row>
    <row r="41" spans="1:20" s="13" customFormat="1" ht="12.9" customHeight="1">
      <c r="A41" s="299" t="s">
        <v>26</v>
      </c>
      <c r="B41" s="301">
        <v>5.9700000000000006</v>
      </c>
      <c r="C41" s="301">
        <v>-571.12900000000002</v>
      </c>
      <c r="D41" s="301">
        <v>269.85300000000001</v>
      </c>
      <c r="E41" s="301">
        <v>-3.6020000000000039</v>
      </c>
      <c r="F41" s="301">
        <v>-377.89400000000001</v>
      </c>
      <c r="G41" s="300"/>
      <c r="H41" s="303">
        <v>-30.512000000000004</v>
      </c>
      <c r="I41" s="303">
        <v>-59.088000000000001</v>
      </c>
      <c r="J41" s="301">
        <v>-3.9809999999999981</v>
      </c>
      <c r="K41" s="301" t="s">
        <v>115</v>
      </c>
      <c r="L41" s="301">
        <v>61.639999999999993</v>
      </c>
      <c r="M41" s="301">
        <v>-93.237000000000023</v>
      </c>
      <c r="N41" s="301">
        <v>-15.882999999999999</v>
      </c>
      <c r="O41" s="301">
        <v>342.33100000000002</v>
      </c>
      <c r="P41" s="301">
        <v>-18.082999999999998</v>
      </c>
      <c r="Q41" s="301">
        <v>-47.967000000000041</v>
      </c>
      <c r="R41" s="301">
        <v>16.500999999999998</v>
      </c>
      <c r="S41" s="327">
        <v>-525.0809999999999</v>
      </c>
      <c r="T41" s="302" t="s">
        <v>58</v>
      </c>
    </row>
    <row r="42" spans="1:20" s="13" customFormat="1" ht="12.9" customHeight="1">
      <c r="A42" s="299" t="s">
        <v>393</v>
      </c>
      <c r="B42" s="301" t="s">
        <v>21</v>
      </c>
      <c r="C42" s="301" t="s">
        <v>21</v>
      </c>
      <c r="D42" s="301" t="s">
        <v>21</v>
      </c>
      <c r="E42" s="301" t="s">
        <v>21</v>
      </c>
      <c r="F42" s="301" t="s">
        <v>21</v>
      </c>
      <c r="G42" s="303" t="s">
        <v>21</v>
      </c>
      <c r="H42" s="300"/>
      <c r="I42" s="303" t="s">
        <v>21</v>
      </c>
      <c r="J42" s="301" t="s">
        <v>21</v>
      </c>
      <c r="K42" s="301" t="s">
        <v>21</v>
      </c>
      <c r="L42" s="301" t="s">
        <v>21</v>
      </c>
      <c r="M42" s="301" t="s">
        <v>21</v>
      </c>
      <c r="N42" s="301" t="s">
        <v>21</v>
      </c>
      <c r="O42" s="301" t="s">
        <v>21</v>
      </c>
      <c r="P42" s="301" t="s">
        <v>21</v>
      </c>
      <c r="Q42" s="301" t="s">
        <v>21</v>
      </c>
      <c r="R42" s="301" t="s">
        <v>21</v>
      </c>
      <c r="S42" s="327" t="s">
        <v>21</v>
      </c>
      <c r="T42" s="302" t="s">
        <v>395</v>
      </c>
    </row>
    <row r="43" spans="1:20" s="13" customFormat="1" ht="12.9" customHeight="1">
      <c r="A43" s="299" t="s">
        <v>394</v>
      </c>
      <c r="B43" s="301" t="s">
        <v>21</v>
      </c>
      <c r="C43" s="301" t="s">
        <v>21</v>
      </c>
      <c r="D43" s="301" t="s">
        <v>21</v>
      </c>
      <c r="E43" s="301" t="s">
        <v>21</v>
      </c>
      <c r="F43" s="301" t="s">
        <v>21</v>
      </c>
      <c r="G43" s="303" t="s">
        <v>21</v>
      </c>
      <c r="H43" s="303" t="s">
        <v>21</v>
      </c>
      <c r="I43" s="300"/>
      <c r="J43" s="301" t="s">
        <v>21</v>
      </c>
      <c r="K43" s="301" t="s">
        <v>21</v>
      </c>
      <c r="L43" s="301" t="s">
        <v>21</v>
      </c>
      <c r="M43" s="301" t="s">
        <v>21</v>
      </c>
      <c r="N43" s="301" t="s">
        <v>21</v>
      </c>
      <c r="O43" s="301" t="s">
        <v>21</v>
      </c>
      <c r="P43" s="301" t="s">
        <v>21</v>
      </c>
      <c r="Q43" s="301" t="s">
        <v>21</v>
      </c>
      <c r="R43" s="301" t="s">
        <v>21</v>
      </c>
      <c r="S43" s="327" t="s">
        <v>21</v>
      </c>
      <c r="T43" s="302" t="s">
        <v>396</v>
      </c>
    </row>
    <row r="44" spans="1:20" s="13" customFormat="1" ht="12.9" customHeight="1">
      <c r="A44" s="299" t="s">
        <v>99</v>
      </c>
      <c r="B44" s="301">
        <v>-128.225255</v>
      </c>
      <c r="C44" s="301">
        <v>45.903120000000015</v>
      </c>
      <c r="D44" s="301">
        <v>10.851031000000006</v>
      </c>
      <c r="E44" s="301">
        <v>4.0705509999999983</v>
      </c>
      <c r="F44" s="301">
        <v>192.13684599999999</v>
      </c>
      <c r="G44" s="301">
        <v>15.836303000000001</v>
      </c>
      <c r="H44" s="301">
        <v>120.51805400000001</v>
      </c>
      <c r="I44" s="301">
        <v>4.2071149999999999</v>
      </c>
      <c r="J44" s="300"/>
      <c r="K44" s="301">
        <v>0.98979200000000001</v>
      </c>
      <c r="L44" s="301">
        <v>-838.89251500000012</v>
      </c>
      <c r="M44" s="301">
        <v>339.67223700000022</v>
      </c>
      <c r="N44" s="301">
        <v>22.254937999999999</v>
      </c>
      <c r="O44" s="301">
        <v>6.1000930000000002</v>
      </c>
      <c r="P44" s="301">
        <v>12.276852</v>
      </c>
      <c r="Q44" s="304">
        <v>-5158.4144339999993</v>
      </c>
      <c r="R44" s="301">
        <v>171.75079600000001</v>
      </c>
      <c r="S44" s="327">
        <v>-5178.9644759999992</v>
      </c>
      <c r="T44" s="302" t="s">
        <v>298</v>
      </c>
    </row>
    <row r="45" spans="1:20" s="13" customFormat="1" ht="12.9" customHeight="1">
      <c r="A45" s="305" t="s">
        <v>30</v>
      </c>
      <c r="B45" s="306">
        <v>-5.8613569999999999</v>
      </c>
      <c r="C45" s="301">
        <v>-43.297187000000001</v>
      </c>
      <c r="D45" s="301">
        <v>0.28295199999999998</v>
      </c>
      <c r="E45" s="301">
        <v>-33.860607000000009</v>
      </c>
      <c r="F45" s="301">
        <v>3.309949</v>
      </c>
      <c r="G45" s="301" t="s">
        <v>115</v>
      </c>
      <c r="H45" s="301">
        <v>0.60809999999999997</v>
      </c>
      <c r="I45" s="301">
        <v>-0.45080600000000004</v>
      </c>
      <c r="J45" s="301">
        <v>-0.86903600000000014</v>
      </c>
      <c r="K45" s="300"/>
      <c r="L45" s="301">
        <v>-6.5999569999999999</v>
      </c>
      <c r="M45" s="301">
        <v>-35.568954000000005</v>
      </c>
      <c r="N45" s="301">
        <v>0.139597</v>
      </c>
      <c r="O45" s="301" t="s">
        <v>115</v>
      </c>
      <c r="P45" s="301">
        <v>-0.20375299999999999</v>
      </c>
      <c r="Q45" s="301">
        <v>-8.4324690000000011</v>
      </c>
      <c r="R45" s="301">
        <v>0.85426999999999997</v>
      </c>
      <c r="S45" s="327">
        <v>-129.94924800000001</v>
      </c>
      <c r="T45" s="307" t="s">
        <v>31</v>
      </c>
    </row>
    <row r="46" spans="1:20" s="9" customFormat="1" ht="12.9" customHeight="1">
      <c r="A46" s="308" t="s">
        <v>101</v>
      </c>
      <c r="B46" s="309">
        <v>-55.704573513998298</v>
      </c>
      <c r="C46" s="303">
        <v>-177.37318795399705</v>
      </c>
      <c r="D46" s="301">
        <v>180.30068003209354</v>
      </c>
      <c r="E46" s="303">
        <v>145.35148099175871</v>
      </c>
      <c r="F46" s="303">
        <v>916.57441306561816</v>
      </c>
      <c r="G46" s="303">
        <v>-77.902827816031589</v>
      </c>
      <c r="H46" s="303">
        <v>15.3591721457446</v>
      </c>
      <c r="I46" s="303">
        <v>99.746194616577455</v>
      </c>
      <c r="J46" s="303">
        <v>227.36201383025559</v>
      </c>
      <c r="K46" s="303">
        <v>-5.3188778534552412</v>
      </c>
      <c r="L46" s="300"/>
      <c r="M46" s="303">
        <v>-82.656316212550564</v>
      </c>
      <c r="N46" s="303">
        <v>21.236079037518831</v>
      </c>
      <c r="O46" s="303">
        <v>-27.46423883859633</v>
      </c>
      <c r="P46" s="303">
        <v>9.7350074241378479</v>
      </c>
      <c r="Q46" s="303">
        <v>3850.1315008975371</v>
      </c>
      <c r="R46" s="303">
        <v>4.7370788120684644</v>
      </c>
      <c r="S46" s="327">
        <v>5044.1280390641487</v>
      </c>
      <c r="T46" s="307" t="s">
        <v>82</v>
      </c>
    </row>
    <row r="47" spans="1:20" s="13" customFormat="1" ht="12.9" customHeight="1">
      <c r="A47" s="299" t="s">
        <v>118</v>
      </c>
      <c r="B47" s="306" t="s">
        <v>21</v>
      </c>
      <c r="C47" s="301" t="s">
        <v>21</v>
      </c>
      <c r="D47" s="301" t="s">
        <v>21</v>
      </c>
      <c r="E47" s="301" t="s">
        <v>21</v>
      </c>
      <c r="F47" s="301" t="s">
        <v>21</v>
      </c>
      <c r="G47" s="301" t="s">
        <v>21</v>
      </c>
      <c r="H47" s="301" t="s">
        <v>21</v>
      </c>
      <c r="I47" s="301" t="s">
        <v>21</v>
      </c>
      <c r="J47" s="301" t="s">
        <v>21</v>
      </c>
      <c r="K47" s="312" t="s">
        <v>21</v>
      </c>
      <c r="L47" s="301" t="s">
        <v>21</v>
      </c>
      <c r="M47" s="300"/>
      <c r="N47" s="303" t="s">
        <v>21</v>
      </c>
      <c r="O47" s="301" t="s">
        <v>21</v>
      </c>
      <c r="P47" s="301" t="s">
        <v>21</v>
      </c>
      <c r="Q47" s="301" t="s">
        <v>21</v>
      </c>
      <c r="R47" s="301" t="s">
        <v>21</v>
      </c>
      <c r="S47" s="327" t="s">
        <v>21</v>
      </c>
      <c r="T47" s="302" t="s">
        <v>35</v>
      </c>
    </row>
    <row r="48" spans="1:20" s="13" customFormat="1" ht="12.9" customHeight="1">
      <c r="A48" s="299" t="s">
        <v>368</v>
      </c>
      <c r="B48" s="306" t="s">
        <v>21</v>
      </c>
      <c r="C48" s="301" t="s">
        <v>21</v>
      </c>
      <c r="D48" s="301" t="s">
        <v>21</v>
      </c>
      <c r="E48" s="301" t="s">
        <v>21</v>
      </c>
      <c r="F48" s="301" t="s">
        <v>21</v>
      </c>
      <c r="G48" s="301" t="s">
        <v>21</v>
      </c>
      <c r="H48" s="301" t="s">
        <v>21</v>
      </c>
      <c r="I48" s="301" t="s">
        <v>21</v>
      </c>
      <c r="J48" s="301" t="s">
        <v>21</v>
      </c>
      <c r="K48" s="312" t="s">
        <v>21</v>
      </c>
      <c r="L48" s="301" t="s">
        <v>21</v>
      </c>
      <c r="M48" s="311" t="s">
        <v>21</v>
      </c>
      <c r="N48" s="300"/>
      <c r="O48" s="301" t="s">
        <v>21</v>
      </c>
      <c r="P48" s="301" t="s">
        <v>21</v>
      </c>
      <c r="Q48" s="301" t="s">
        <v>21</v>
      </c>
      <c r="R48" s="301" t="s">
        <v>21</v>
      </c>
      <c r="S48" s="327" t="s">
        <v>21</v>
      </c>
      <c r="T48" s="302" t="s">
        <v>37</v>
      </c>
    </row>
    <row r="49" spans="1:20" s="13" customFormat="1" ht="12.9" customHeight="1">
      <c r="A49" s="299" t="s">
        <v>144</v>
      </c>
      <c r="B49" s="306" t="s">
        <v>21</v>
      </c>
      <c r="C49" s="311" t="s">
        <v>21</v>
      </c>
      <c r="D49" s="311" t="s">
        <v>21</v>
      </c>
      <c r="E49" s="311" t="s">
        <v>21</v>
      </c>
      <c r="F49" s="311" t="s">
        <v>21</v>
      </c>
      <c r="G49" s="311" t="s">
        <v>21</v>
      </c>
      <c r="H49" s="311" t="s">
        <v>21</v>
      </c>
      <c r="I49" s="311" t="s">
        <v>21</v>
      </c>
      <c r="J49" s="311" t="s">
        <v>21</v>
      </c>
      <c r="K49" s="312" t="s">
        <v>21</v>
      </c>
      <c r="L49" s="311" t="s">
        <v>21</v>
      </c>
      <c r="M49" s="311" t="s">
        <v>21</v>
      </c>
      <c r="N49" s="311" t="s">
        <v>21</v>
      </c>
      <c r="O49" s="300"/>
      <c r="P49" s="303" t="s">
        <v>21</v>
      </c>
      <c r="Q49" s="301" t="s">
        <v>21</v>
      </c>
      <c r="R49" s="301" t="s">
        <v>21</v>
      </c>
      <c r="S49" s="327" t="s">
        <v>21</v>
      </c>
      <c r="T49" s="302" t="s">
        <v>119</v>
      </c>
    </row>
    <row r="50" spans="1:20" s="13" customFormat="1" ht="12.9" customHeight="1">
      <c r="A50" s="299" t="s">
        <v>397</v>
      </c>
      <c r="B50" s="306">
        <v>-9.3935230000000001</v>
      </c>
      <c r="C50" s="311">
        <v>-168.97947699999997</v>
      </c>
      <c r="D50" s="311">
        <v>11.911334</v>
      </c>
      <c r="E50" s="311">
        <v>-6.5780869999999982</v>
      </c>
      <c r="F50" s="311">
        <v>-15.535019999999999</v>
      </c>
      <c r="G50" s="311" t="s">
        <v>115</v>
      </c>
      <c r="H50" s="311">
        <v>643.06964500000004</v>
      </c>
      <c r="I50" s="311">
        <v>96.32423</v>
      </c>
      <c r="J50" s="311">
        <v>-0.91621599999999992</v>
      </c>
      <c r="K50" s="312" t="s">
        <v>115</v>
      </c>
      <c r="L50" s="311">
        <v>-14.611518999999998</v>
      </c>
      <c r="M50" s="311">
        <v>-224.55159600000002</v>
      </c>
      <c r="N50" s="311">
        <v>-16.695990999999999</v>
      </c>
      <c r="O50" s="303">
        <v>10.230217</v>
      </c>
      <c r="P50" s="300"/>
      <c r="Q50" s="301">
        <v>-51.538168999999996</v>
      </c>
      <c r="R50" s="301">
        <v>5.4513440000000006</v>
      </c>
      <c r="S50" s="327">
        <v>258.17140900000004</v>
      </c>
      <c r="T50" s="489" t="s">
        <v>398</v>
      </c>
    </row>
    <row r="51" spans="1:20" s="13" customFormat="1" ht="12.6" customHeight="1">
      <c r="A51" s="299" t="s">
        <v>40</v>
      </c>
      <c r="B51" s="306">
        <v>1172.5356874063991</v>
      </c>
      <c r="C51" s="301">
        <v>890.67381919673244</v>
      </c>
      <c r="D51" s="301">
        <v>2724.7080999319269</v>
      </c>
      <c r="E51" s="301">
        <v>203.41910850918993</v>
      </c>
      <c r="F51" s="301">
        <v>1524.3763063308377</v>
      </c>
      <c r="G51" s="301">
        <v>289.64940639891091</v>
      </c>
      <c r="H51" s="301">
        <v>578.47904805990481</v>
      </c>
      <c r="I51" s="301">
        <v>56.458253233492201</v>
      </c>
      <c r="J51" s="301">
        <v>2922.7953230769235</v>
      </c>
      <c r="K51" s="301">
        <v>-3.9437873383253903</v>
      </c>
      <c r="L51" s="312">
        <v>1670.1832852280463</v>
      </c>
      <c r="M51" s="301">
        <v>1586.0773791695028</v>
      </c>
      <c r="N51" s="301">
        <v>-1497.2499752212389</v>
      </c>
      <c r="O51" s="301">
        <v>32.007963240299517</v>
      </c>
      <c r="P51" s="301">
        <v>16.819384070796467</v>
      </c>
      <c r="Q51" s="300"/>
      <c r="R51" s="301">
        <v>535.15219632403</v>
      </c>
      <c r="S51" s="327">
        <v>12702.141497617429</v>
      </c>
      <c r="T51" s="302" t="s">
        <v>120</v>
      </c>
    </row>
  </sheetData>
  <mergeCells count="78">
    <mergeCell ref="Q34:Q35"/>
    <mergeCell ref="R34:R35"/>
    <mergeCell ref="S34:S35"/>
    <mergeCell ref="L34:L35"/>
    <mergeCell ref="M34:M35"/>
    <mergeCell ref="N34:N35"/>
    <mergeCell ref="O34:O35"/>
    <mergeCell ref="P34:P35"/>
    <mergeCell ref="G34:G35"/>
    <mergeCell ref="H34:H35"/>
    <mergeCell ref="I34:I35"/>
    <mergeCell ref="J34:J35"/>
    <mergeCell ref="K34:K35"/>
    <mergeCell ref="B34:B35"/>
    <mergeCell ref="C34:C35"/>
    <mergeCell ref="D34:D35"/>
    <mergeCell ref="E34:E35"/>
    <mergeCell ref="F34:F35"/>
    <mergeCell ref="O32:O33"/>
    <mergeCell ref="P32:P33"/>
    <mergeCell ref="Q32:Q33"/>
    <mergeCell ref="R32:R33"/>
    <mergeCell ref="S32:S33"/>
    <mergeCell ref="A28:T28"/>
    <mergeCell ref="A29:T29"/>
    <mergeCell ref="A30:T3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1:T1"/>
    <mergeCell ref="A2:T2"/>
    <mergeCell ref="J5:J6"/>
    <mergeCell ref="A3:T3"/>
    <mergeCell ref="E7:E8"/>
    <mergeCell ref="F7:F8"/>
    <mergeCell ref="G7:G8"/>
    <mergeCell ref="E5:E6"/>
    <mergeCell ref="F5:F6"/>
    <mergeCell ref="G5:G6"/>
    <mergeCell ref="B5:B6"/>
    <mergeCell ref="C5:C6"/>
    <mergeCell ref="D5:D6"/>
    <mergeCell ref="H5:H6"/>
    <mergeCell ref="I5:I6"/>
    <mergeCell ref="Q5:Q6"/>
    <mergeCell ref="R5:R6"/>
    <mergeCell ref="S5:S6"/>
    <mergeCell ref="B7:B8"/>
    <mergeCell ref="C7:C8"/>
    <mergeCell ref="D7:D8"/>
    <mergeCell ref="H7:H8"/>
    <mergeCell ref="I7:I8"/>
    <mergeCell ref="J7:J8"/>
    <mergeCell ref="K7:K8"/>
    <mergeCell ref="K5:K6"/>
    <mergeCell ref="L5:L6"/>
    <mergeCell ref="M5:M6"/>
    <mergeCell ref="N5:N6"/>
    <mergeCell ref="O5:O6"/>
    <mergeCell ref="P5:P6"/>
    <mergeCell ref="R7:R8"/>
    <mergeCell ref="S7:S8"/>
    <mergeCell ref="L7:L8"/>
    <mergeCell ref="M7:M8"/>
    <mergeCell ref="N7:N8"/>
    <mergeCell ref="O7:O8"/>
    <mergeCell ref="P7:P8"/>
    <mergeCell ref="Q7:Q8"/>
  </mergeCells>
  <printOptions horizontalCentered="1" verticalCentered="1"/>
  <pageMargins left="0.75" right="0.75" top="0.5" bottom="0.5" header="0.5" footer="0.5"/>
  <pageSetup paperSize="9" scale="67" orientation="landscape" r:id="rId1"/>
  <headerFooter alignWithMargins="0"/>
  <rowBreaks count="1" manualBreakCount="1">
    <brk id="51" max="19" man="1"/>
  </rowBreaks>
  <colBreaks count="1" manualBreakCount="1">
    <brk id="20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topLeftCell="A60" zoomScaleNormal="100" zoomScaleSheetLayoutView="100" workbookViewId="0">
      <selection activeCell="Y41" sqref="Y41"/>
    </sheetView>
  </sheetViews>
  <sheetFormatPr defaultColWidth="9.109375" defaultRowHeight="13.2"/>
  <cols>
    <col min="1" max="1" width="21.44140625" style="9" customWidth="1"/>
    <col min="2" max="2" width="2.5546875" style="9" customWidth="1"/>
    <col min="3" max="12" width="10.6640625" style="9" customWidth="1"/>
    <col min="13" max="13" width="2.109375" style="9" bestFit="1" customWidth="1"/>
    <col min="14" max="14" width="20.33203125" style="3" customWidth="1"/>
    <col min="15" max="15" width="2.44140625" style="9" customWidth="1"/>
    <col min="16" max="16384" width="9.109375" style="9"/>
  </cols>
  <sheetData>
    <row r="1" spans="1:15" ht="15.6">
      <c r="A1" s="1"/>
      <c r="B1" s="401"/>
      <c r="C1" s="401"/>
      <c r="D1" s="401"/>
      <c r="E1" s="401"/>
      <c r="F1" s="428"/>
      <c r="G1" s="428"/>
      <c r="H1" s="428"/>
      <c r="I1" s="428"/>
      <c r="J1" s="428"/>
      <c r="K1" s="428"/>
      <c r="L1" s="428"/>
      <c r="M1" s="401"/>
      <c r="N1" s="401"/>
    </row>
    <row r="2" spans="1:15" s="236" customFormat="1" ht="15.6">
      <c r="A2" s="1" t="s">
        <v>360</v>
      </c>
      <c r="B2" s="241"/>
      <c r="C2" s="241"/>
      <c r="D2" s="241"/>
      <c r="E2" s="241"/>
      <c r="F2" s="242"/>
      <c r="G2" s="242"/>
      <c r="H2" s="242"/>
      <c r="I2" s="242"/>
      <c r="J2" s="242"/>
      <c r="K2" s="242"/>
      <c r="L2" s="242"/>
      <c r="M2" s="241"/>
      <c r="N2" s="241"/>
    </row>
    <row r="3" spans="1:15" s="236" customFormat="1" ht="15.6">
      <c r="A3" s="1" t="s">
        <v>424</v>
      </c>
      <c r="B3" s="241"/>
      <c r="C3" s="241"/>
      <c r="D3" s="241"/>
      <c r="E3" s="241"/>
      <c r="F3" s="242"/>
      <c r="G3" s="242"/>
      <c r="H3" s="242"/>
      <c r="I3" s="242"/>
      <c r="J3" s="242"/>
      <c r="K3" s="242"/>
      <c r="L3" s="242"/>
      <c r="M3" s="241"/>
      <c r="N3" s="241"/>
    </row>
    <row r="4" spans="1:15" s="236" customFormat="1" ht="15.6">
      <c r="A4" s="1" t="s">
        <v>417</v>
      </c>
      <c r="B4" s="241"/>
      <c r="C4" s="241"/>
      <c r="D4" s="241"/>
      <c r="E4" s="241"/>
      <c r="F4" s="242"/>
      <c r="G4" s="242"/>
      <c r="H4" s="242"/>
      <c r="I4" s="242"/>
      <c r="J4" s="242"/>
      <c r="K4" s="242"/>
      <c r="L4" s="242"/>
      <c r="M4" s="241"/>
      <c r="N4" s="241"/>
    </row>
    <row r="5" spans="1:15" ht="15.6">
      <c r="A5" s="400" t="s">
        <v>50</v>
      </c>
      <c r="B5" s="400"/>
      <c r="C5" s="401"/>
      <c r="D5" s="520"/>
      <c r="E5" s="520"/>
      <c r="F5" s="520"/>
      <c r="G5" s="520"/>
      <c r="H5" s="520"/>
      <c r="I5" s="428"/>
      <c r="J5" s="428"/>
      <c r="K5" s="428"/>
      <c r="L5" s="428"/>
      <c r="M5" s="401"/>
      <c r="N5" s="3" t="s">
        <v>51</v>
      </c>
    </row>
    <row r="6" spans="1:15">
      <c r="A6" s="400" t="s">
        <v>52</v>
      </c>
      <c r="B6" s="400"/>
      <c r="C6" s="401"/>
      <c r="D6" s="401"/>
      <c r="E6" s="401"/>
      <c r="F6" s="428"/>
      <c r="G6" s="428"/>
      <c r="H6" s="428"/>
      <c r="I6" s="428"/>
      <c r="J6" s="428"/>
      <c r="K6" s="428"/>
      <c r="L6" s="428"/>
      <c r="M6" s="401"/>
      <c r="N6" s="3" t="s">
        <v>53</v>
      </c>
    </row>
    <row r="7" spans="1:15">
      <c r="A7" s="400" t="s">
        <v>4</v>
      </c>
      <c r="B7" s="400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3" t="s">
        <v>5</v>
      </c>
    </row>
    <row r="8" spans="1:15" s="2" customFormat="1" ht="24.6" customHeight="1" thickBot="1">
      <c r="A8" s="2" t="s">
        <v>6</v>
      </c>
      <c r="F8" s="10"/>
      <c r="G8" s="11"/>
      <c r="H8" s="11"/>
      <c r="I8" s="11"/>
      <c r="J8" s="11"/>
      <c r="K8" s="11"/>
      <c r="L8" s="11"/>
      <c r="N8" s="3" t="s">
        <v>7</v>
      </c>
    </row>
    <row r="9" spans="1:15" ht="16.2" thickBot="1">
      <c r="A9" s="402" t="s">
        <v>8</v>
      </c>
      <c r="B9" s="403"/>
      <c r="C9" s="404">
        <v>2004</v>
      </c>
      <c r="D9" s="404">
        <v>2005</v>
      </c>
      <c r="E9" s="404">
        <v>2006</v>
      </c>
      <c r="F9" s="404">
        <v>2007</v>
      </c>
      <c r="G9" s="405" t="s">
        <v>441</v>
      </c>
      <c r="H9" s="405" t="s">
        <v>442</v>
      </c>
      <c r="I9" s="405" t="s">
        <v>443</v>
      </c>
      <c r="J9" s="405" t="s">
        <v>444</v>
      </c>
      <c r="K9" s="405" t="s">
        <v>445</v>
      </c>
      <c r="L9" s="405" t="s">
        <v>446</v>
      </c>
      <c r="M9" s="406"/>
      <c r="N9" s="407" t="s">
        <v>9</v>
      </c>
    </row>
    <row r="10" spans="1:15" ht="15.6">
      <c r="A10" s="408" t="s">
        <v>402</v>
      </c>
      <c r="B10" s="409" t="s">
        <v>11</v>
      </c>
      <c r="C10" s="7">
        <v>803.30143768535993</v>
      </c>
      <c r="D10" s="7">
        <v>1094.0875422489901</v>
      </c>
      <c r="E10" s="496">
        <v>1007.5019909044499</v>
      </c>
      <c r="F10" s="451">
        <v>1660.9020793606701</v>
      </c>
      <c r="G10" s="451">
        <v>2715.5107198492196</v>
      </c>
      <c r="H10" s="451">
        <v>1945.49602677395</v>
      </c>
      <c r="I10" s="451">
        <v>2720.6587936472501</v>
      </c>
      <c r="J10" s="451">
        <v>4196.3835020287706</v>
      </c>
      <c r="K10" s="447" t="s">
        <v>21</v>
      </c>
      <c r="L10" s="447" t="s">
        <v>21</v>
      </c>
      <c r="M10" s="488" t="s">
        <v>12</v>
      </c>
      <c r="N10" s="412" t="s">
        <v>403</v>
      </c>
      <c r="O10" s="401"/>
    </row>
    <row r="11" spans="1:15">
      <c r="A11" s="408" t="s">
        <v>14</v>
      </c>
      <c r="B11" s="409" t="s">
        <v>15</v>
      </c>
      <c r="C11" s="7">
        <v>2006.5904081777689</v>
      </c>
      <c r="D11" s="7">
        <v>2458.3660401508796</v>
      </c>
      <c r="E11" s="451">
        <v>2444.0767051144503</v>
      </c>
      <c r="F11" s="451">
        <v>3295.975247326749</v>
      </c>
      <c r="G11" s="451">
        <v>4457.5597692657284</v>
      </c>
      <c r="H11" s="451">
        <v>2995.0725879504498</v>
      </c>
      <c r="I11" s="451">
        <v>4554.4182794155004</v>
      </c>
      <c r="J11" s="451">
        <v>6987.5218180949196</v>
      </c>
      <c r="K11" s="447" t="s">
        <v>21</v>
      </c>
      <c r="L11" s="447" t="s">
        <v>21</v>
      </c>
      <c r="M11" s="6" t="s">
        <v>16</v>
      </c>
      <c r="N11" s="412" t="s">
        <v>14</v>
      </c>
    </row>
    <row r="12" spans="1:15">
      <c r="A12" s="413" t="s">
        <v>14</v>
      </c>
      <c r="B12" s="414" t="s">
        <v>17</v>
      </c>
      <c r="C12" s="415">
        <v>40.033154469967613</v>
      </c>
      <c r="D12" s="415">
        <v>44.504663845008274</v>
      </c>
      <c r="E12" s="415">
        <v>41.222191954784456</v>
      </c>
      <c r="F12" s="415">
        <v>50.391825020766468</v>
      </c>
      <c r="G12" s="415">
        <v>60.919221735899065</v>
      </c>
      <c r="H12" s="415">
        <v>64.956556799355141</v>
      </c>
      <c r="I12" s="415">
        <v>59.736691422124075</v>
      </c>
      <c r="J12" s="415">
        <v>60.055390326822256</v>
      </c>
      <c r="K12" s="415" t="s">
        <v>21</v>
      </c>
      <c r="L12" s="415" t="s">
        <v>21</v>
      </c>
      <c r="M12" s="417" t="s">
        <v>18</v>
      </c>
      <c r="N12" s="418" t="s">
        <v>14</v>
      </c>
      <c r="O12" s="401"/>
    </row>
    <row r="13" spans="1:15">
      <c r="A13" s="408" t="s">
        <v>19</v>
      </c>
      <c r="B13" s="409" t="s">
        <v>11</v>
      </c>
      <c r="C13" s="4">
        <v>1057.9000000000001</v>
      </c>
      <c r="D13" s="4">
        <v>1475.311874</v>
      </c>
      <c r="E13" s="7">
        <v>1603.9659039999999</v>
      </c>
      <c r="F13" s="7">
        <v>1658.9267101781925</v>
      </c>
      <c r="G13" s="7">
        <v>5204.5331830494097</v>
      </c>
      <c r="H13" s="7">
        <v>5897.433441545375</v>
      </c>
      <c r="I13" s="7">
        <v>6438.3895897530128</v>
      </c>
      <c r="J13" s="7">
        <v>6992.5986590000002</v>
      </c>
      <c r="K13" s="7">
        <v>8845.4710928878449</v>
      </c>
      <c r="L13" s="7">
        <v>8829.9603359999965</v>
      </c>
      <c r="M13" s="448" t="s">
        <v>12</v>
      </c>
      <c r="N13" s="412" t="s">
        <v>20</v>
      </c>
      <c r="O13" s="401"/>
    </row>
    <row r="14" spans="1:15">
      <c r="A14" s="408" t="s">
        <v>14</v>
      </c>
      <c r="B14" s="409" t="s">
        <v>15</v>
      </c>
      <c r="C14" s="7">
        <v>7282.9725980000003</v>
      </c>
      <c r="D14" s="7">
        <v>10130.848186000001</v>
      </c>
      <c r="E14" s="7">
        <v>12835.827169</v>
      </c>
      <c r="F14" s="7">
        <v>14950.362376955825</v>
      </c>
      <c r="G14" s="7">
        <v>24500.755735094408</v>
      </c>
      <c r="H14" s="7">
        <v>21294.310692252755</v>
      </c>
      <c r="I14" s="7">
        <v>25356.994809698233</v>
      </c>
      <c r="J14" s="7">
        <v>27752.042998999998</v>
      </c>
      <c r="K14" s="7">
        <v>27755.055036676757</v>
      </c>
      <c r="L14" s="7">
        <v>25729.370424000001</v>
      </c>
      <c r="M14" s="6" t="s">
        <v>16</v>
      </c>
      <c r="N14" s="412" t="s">
        <v>14</v>
      </c>
      <c r="O14" s="401"/>
    </row>
    <row r="15" spans="1:15">
      <c r="A15" s="408" t="s">
        <v>14</v>
      </c>
      <c r="B15" s="414" t="s">
        <v>17</v>
      </c>
      <c r="C15" s="415">
        <v>14.525607579294247</v>
      </c>
      <c r="D15" s="415">
        <v>13.858469016646243</v>
      </c>
      <c r="E15" s="415">
        <v>12.496007330745011</v>
      </c>
      <c r="F15" s="415">
        <v>11.096230769196787</v>
      </c>
      <c r="G15" s="415">
        <v>21.242337335719554</v>
      </c>
      <c r="H15" s="415">
        <v>27.694878349318746</v>
      </c>
      <c r="I15" s="415">
        <v>25.390980429946442</v>
      </c>
      <c r="J15" s="415">
        <v>25.19669870521593</v>
      </c>
      <c r="K15" s="415">
        <v>31.869765998298504</v>
      </c>
      <c r="L15" s="415">
        <v>34.318602400638341</v>
      </c>
      <c r="M15" s="417" t="s">
        <v>18</v>
      </c>
      <c r="N15" s="418" t="s">
        <v>14</v>
      </c>
      <c r="O15" s="401"/>
    </row>
    <row r="16" spans="1:15" ht="15.6">
      <c r="A16" s="419" t="s">
        <v>450</v>
      </c>
      <c r="B16" s="409" t="s">
        <v>11</v>
      </c>
      <c r="C16" s="7" t="s">
        <v>21</v>
      </c>
      <c r="D16" s="7" t="s">
        <v>21</v>
      </c>
      <c r="E16" s="230" t="s">
        <v>21</v>
      </c>
      <c r="F16" s="230" t="s">
        <v>21</v>
      </c>
      <c r="G16" s="230" t="s">
        <v>21</v>
      </c>
      <c r="H16" s="7">
        <v>115.21732373849612</v>
      </c>
      <c r="I16" s="7">
        <v>157.45616808595324</v>
      </c>
      <c r="J16" s="7">
        <v>171.08108878939754</v>
      </c>
      <c r="K16" s="7">
        <v>226.99281099999999</v>
      </c>
      <c r="L16" s="500" t="s">
        <v>21</v>
      </c>
      <c r="M16" s="6" t="s">
        <v>12</v>
      </c>
      <c r="N16" s="421" t="s">
        <v>449</v>
      </c>
      <c r="O16" s="401"/>
    </row>
    <row r="17" spans="1:15">
      <c r="A17" s="408" t="s">
        <v>14</v>
      </c>
      <c r="B17" s="409" t="s">
        <v>15</v>
      </c>
      <c r="C17" s="7" t="s">
        <v>21</v>
      </c>
      <c r="D17" s="7" t="s">
        <v>21</v>
      </c>
      <c r="E17" s="230" t="s">
        <v>21</v>
      </c>
      <c r="F17" s="230" t="s">
        <v>21</v>
      </c>
      <c r="G17" s="89">
        <v>200.30197884597146</v>
      </c>
      <c r="H17" s="7">
        <v>140.43799597489851</v>
      </c>
      <c r="I17" s="7">
        <v>200.95004685423191</v>
      </c>
      <c r="J17" s="7">
        <v>223.77493654337013</v>
      </c>
      <c r="K17" s="7">
        <v>294.00195900000108</v>
      </c>
      <c r="L17" s="280" t="s">
        <v>21</v>
      </c>
      <c r="M17" s="6" t="s">
        <v>16</v>
      </c>
      <c r="N17" s="412" t="s">
        <v>14</v>
      </c>
      <c r="O17" s="401"/>
    </row>
    <row r="18" spans="1:15">
      <c r="A18" s="413" t="s">
        <v>14</v>
      </c>
      <c r="B18" s="414" t="s">
        <v>17</v>
      </c>
      <c r="C18" s="415" t="s">
        <v>21</v>
      </c>
      <c r="D18" s="415" t="s">
        <v>21</v>
      </c>
      <c r="E18" s="434" t="s">
        <v>21</v>
      </c>
      <c r="F18" s="434" t="s">
        <v>21</v>
      </c>
      <c r="G18" s="434" t="s">
        <v>21</v>
      </c>
      <c r="H18" s="415">
        <v>82.041418306118331</v>
      </c>
      <c r="I18" s="415">
        <v>78.355875278880177</v>
      </c>
      <c r="J18" s="415">
        <v>76.452301331002758</v>
      </c>
      <c r="K18" s="415">
        <v>77.207924658760234</v>
      </c>
      <c r="L18" s="416" t="s">
        <v>21</v>
      </c>
      <c r="M18" s="417" t="s">
        <v>18</v>
      </c>
      <c r="N18" s="418" t="s">
        <v>14</v>
      </c>
      <c r="O18" s="401"/>
    </row>
    <row r="19" spans="1:15">
      <c r="A19" s="419" t="s">
        <v>22</v>
      </c>
      <c r="B19" s="409" t="s">
        <v>11</v>
      </c>
      <c r="C19" s="7">
        <v>1486.9970130556831</v>
      </c>
      <c r="D19" s="7">
        <v>1704.4676101434798</v>
      </c>
      <c r="E19" s="7">
        <v>1991.6477125217241</v>
      </c>
      <c r="F19" s="7">
        <v>2360.7524267835997</v>
      </c>
      <c r="G19" s="7">
        <v>3239</v>
      </c>
      <c r="H19" s="7">
        <v>3069.90238194945</v>
      </c>
      <c r="I19" s="7">
        <v>3192.0524250997501</v>
      </c>
      <c r="J19" s="7">
        <v>3459.6564039737495</v>
      </c>
      <c r="K19" s="7">
        <v>3589.8304079007999</v>
      </c>
      <c r="L19" s="7">
        <v>3838.2502372119498</v>
      </c>
      <c r="M19" s="6" t="s">
        <v>12</v>
      </c>
      <c r="N19" s="421" t="s">
        <v>23</v>
      </c>
      <c r="O19" s="401"/>
    </row>
    <row r="20" spans="1:15">
      <c r="A20" s="408" t="s">
        <v>14</v>
      </c>
      <c r="B20" s="409" t="s">
        <v>15</v>
      </c>
      <c r="C20" s="7">
        <v>3882.9747365111944</v>
      </c>
      <c r="D20" s="7">
        <v>4300.8437808361596</v>
      </c>
      <c r="E20" s="7">
        <v>5204.3556916878242</v>
      </c>
      <c r="F20" s="7">
        <v>5729.58280118736</v>
      </c>
      <c r="G20" s="7">
        <v>7781.9443489110681</v>
      </c>
      <c r="H20" s="7">
        <v>6365.7442241685494</v>
      </c>
      <c r="I20" s="7">
        <v>7023.0944405637001</v>
      </c>
      <c r="J20" s="7">
        <v>8006.4457136765504</v>
      </c>
      <c r="K20" s="7">
        <v>7886.5759665692003</v>
      </c>
      <c r="L20" s="7">
        <v>7912.7037323785498</v>
      </c>
      <c r="M20" s="6" t="s">
        <v>16</v>
      </c>
      <c r="N20" s="412" t="s">
        <v>14</v>
      </c>
      <c r="O20" s="401"/>
    </row>
    <row r="21" spans="1:15">
      <c r="A21" s="413" t="s">
        <v>14</v>
      </c>
      <c r="B21" s="414" t="s">
        <v>17</v>
      </c>
      <c r="C21" s="415">
        <v>38.295304861852692</v>
      </c>
      <c r="D21" s="415">
        <v>39.631004914391504</v>
      </c>
      <c r="E21" s="415">
        <v>38.268862285925216</v>
      </c>
      <c r="F21" s="415">
        <v>41.202867795092743</v>
      </c>
      <c r="G21" s="415">
        <v>41.621988731559547</v>
      </c>
      <c r="H21" s="415">
        <v>48.225349210451824</v>
      </c>
      <c r="I21" s="415">
        <v>45.450797395849115</v>
      </c>
      <c r="J21" s="415">
        <v>43.210889422056411</v>
      </c>
      <c r="K21" s="415">
        <v>45.518237865429953</v>
      </c>
      <c r="L21" s="415">
        <v>48.50744280372767</v>
      </c>
      <c r="M21" s="417" t="s">
        <v>18</v>
      </c>
      <c r="N21" s="418" t="s">
        <v>14</v>
      </c>
      <c r="O21" s="401"/>
    </row>
    <row r="22" spans="1:15">
      <c r="A22" s="419" t="s">
        <v>55</v>
      </c>
      <c r="B22" s="409" t="s">
        <v>11</v>
      </c>
      <c r="C22" s="7">
        <v>856.34977201598997</v>
      </c>
      <c r="D22" s="7" t="s">
        <v>21</v>
      </c>
      <c r="E22" s="449">
        <v>1278.4689940389999</v>
      </c>
      <c r="F22" s="7">
        <v>1652.3713499477799</v>
      </c>
      <c r="G22" s="7">
        <v>2175.5891453663603</v>
      </c>
      <c r="H22" s="7">
        <v>1980.1233246089203</v>
      </c>
      <c r="I22" s="7">
        <v>1894.38675645433</v>
      </c>
      <c r="J22" s="7">
        <v>2020.5</v>
      </c>
      <c r="K22" s="7">
        <v>2278.5868395478128</v>
      </c>
      <c r="L22" s="7">
        <v>2788.3526567979434</v>
      </c>
      <c r="M22" s="6" t="s">
        <v>12</v>
      </c>
      <c r="N22" s="421" t="s">
        <v>56</v>
      </c>
    </row>
    <row r="23" spans="1:15">
      <c r="A23" s="408" t="s">
        <v>14</v>
      </c>
      <c r="B23" s="409" t="s">
        <v>15</v>
      </c>
      <c r="C23" s="7">
        <v>11995.015812709</v>
      </c>
      <c r="D23" s="7" t="s">
        <v>21</v>
      </c>
      <c r="E23" s="7">
        <v>19351.309109678499</v>
      </c>
      <c r="F23" s="7">
        <v>24080.231373261362</v>
      </c>
      <c r="G23" s="7">
        <v>29702.550262521239</v>
      </c>
      <c r="H23" s="7">
        <v>22277.68464278966</v>
      </c>
      <c r="I23" s="7">
        <v>25866.374021356343</v>
      </c>
      <c r="J23" s="7">
        <v>33887.475451007122</v>
      </c>
      <c r="K23" s="7">
        <v>36107.435623329671</v>
      </c>
      <c r="L23" s="7">
        <v>36884.802058461471</v>
      </c>
      <c r="M23" s="6" t="s">
        <v>16</v>
      </c>
      <c r="N23" s="412" t="s">
        <v>14</v>
      </c>
    </row>
    <row r="24" spans="1:15">
      <c r="A24" s="413" t="s">
        <v>14</v>
      </c>
      <c r="B24" s="414" t="s">
        <v>17</v>
      </c>
      <c r="C24" s="415">
        <v>7.1392133648433154</v>
      </c>
      <c r="D24" s="415" t="s">
        <v>21</v>
      </c>
      <c r="E24" s="415">
        <v>6.6066279381562749</v>
      </c>
      <c r="F24" s="415">
        <v>6.8619413340960236</v>
      </c>
      <c r="G24" s="450">
        <v>7.3245870342370054</v>
      </c>
      <c r="H24" s="450">
        <v>8.8883712843551823</v>
      </c>
      <c r="I24" s="435">
        <v>7.3237429988843683</v>
      </c>
      <c r="J24" s="435">
        <v>5.9623798264970826</v>
      </c>
      <c r="K24" s="435">
        <v>6.3105750940550767</v>
      </c>
      <c r="L24" s="435">
        <v>7.5596248351244384</v>
      </c>
      <c r="M24" s="417" t="s">
        <v>18</v>
      </c>
      <c r="N24" s="418" t="s">
        <v>14</v>
      </c>
    </row>
    <row r="25" spans="1:15">
      <c r="A25" s="419" t="s">
        <v>57</v>
      </c>
      <c r="B25" s="409" t="s">
        <v>11</v>
      </c>
      <c r="C25" s="7">
        <v>875.6</v>
      </c>
      <c r="D25" s="7">
        <v>947.19799999999998</v>
      </c>
      <c r="E25" s="7">
        <v>947.81600000000003</v>
      </c>
      <c r="F25" s="7">
        <v>1231.242</v>
      </c>
      <c r="G25" s="7">
        <v>1564.078</v>
      </c>
      <c r="H25" s="7">
        <v>1482.367</v>
      </c>
      <c r="I25" s="7">
        <v>1672.7150000000004</v>
      </c>
      <c r="J25" s="7">
        <v>1462.89</v>
      </c>
      <c r="K25" s="7">
        <v>1711.8120000000001</v>
      </c>
      <c r="L25" s="7">
        <v>1982.6329999999996</v>
      </c>
      <c r="M25" s="6" t="s">
        <v>12</v>
      </c>
      <c r="N25" s="421" t="s">
        <v>58</v>
      </c>
    </row>
    <row r="26" spans="1:15">
      <c r="A26" s="408" t="s">
        <v>14</v>
      </c>
      <c r="B26" s="409" t="s">
        <v>15</v>
      </c>
      <c r="C26" s="4">
        <v>1747</v>
      </c>
      <c r="D26" s="4">
        <v>1879.7620000000002</v>
      </c>
      <c r="E26" s="7">
        <v>2282.5259999999998</v>
      </c>
      <c r="F26" s="7">
        <v>2816.2330000000002</v>
      </c>
      <c r="G26" s="7">
        <v>3478.3130000000001</v>
      </c>
      <c r="H26" s="7">
        <v>3484.3860000000004</v>
      </c>
      <c r="I26" s="7">
        <v>4252.8649999999998</v>
      </c>
      <c r="J26" s="7">
        <v>4265.4409999999998</v>
      </c>
      <c r="K26" s="7">
        <v>4483.1279999999997</v>
      </c>
      <c r="L26" s="7">
        <v>3935.9569999999999</v>
      </c>
      <c r="M26" s="6" t="s">
        <v>16</v>
      </c>
      <c r="N26" s="412" t="s">
        <v>14</v>
      </c>
    </row>
    <row r="27" spans="1:15">
      <c r="A27" s="413" t="s">
        <v>14</v>
      </c>
      <c r="B27" s="414" t="s">
        <v>17</v>
      </c>
      <c r="C27" s="415">
        <v>50.120206067544359</v>
      </c>
      <c r="D27" s="415">
        <v>50.389251405231086</v>
      </c>
      <c r="E27" s="415">
        <v>41.52487200583915</v>
      </c>
      <c r="F27" s="415">
        <v>6.6066279381562749</v>
      </c>
      <c r="G27" s="415">
        <v>44.966568563553651</v>
      </c>
      <c r="H27" s="415">
        <v>42.543133854859931</v>
      </c>
      <c r="I27" s="415">
        <v>39.331485951235237</v>
      </c>
      <c r="J27" s="415">
        <v>34.296336533549528</v>
      </c>
      <c r="K27" s="415">
        <v>38.183429070060015</v>
      </c>
      <c r="L27" s="415">
        <v>50.372323681381673</v>
      </c>
      <c r="M27" s="417" t="s">
        <v>18</v>
      </c>
      <c r="N27" s="418" t="s">
        <v>14</v>
      </c>
    </row>
    <row r="28" spans="1:15" ht="15" customHeight="1">
      <c r="A28" s="422" t="s">
        <v>393</v>
      </c>
      <c r="B28" s="409" t="s">
        <v>11</v>
      </c>
      <c r="C28" s="7" t="s">
        <v>21</v>
      </c>
      <c r="D28" s="7" t="s">
        <v>21</v>
      </c>
      <c r="E28" s="7" t="s">
        <v>21</v>
      </c>
      <c r="F28" s="7" t="s">
        <v>21</v>
      </c>
      <c r="G28" s="7" t="s">
        <v>21</v>
      </c>
      <c r="H28" s="7" t="s">
        <v>21</v>
      </c>
      <c r="I28" s="7" t="s">
        <v>21</v>
      </c>
      <c r="J28" s="7" t="s">
        <v>21</v>
      </c>
      <c r="K28" s="7" t="s">
        <v>21</v>
      </c>
      <c r="L28" s="7" t="s">
        <v>21</v>
      </c>
      <c r="M28" s="6" t="s">
        <v>12</v>
      </c>
      <c r="N28" s="409" t="s">
        <v>395</v>
      </c>
    </row>
    <row r="29" spans="1:15" ht="13.2" customHeight="1">
      <c r="A29" s="408"/>
      <c r="B29" s="409" t="s">
        <v>15</v>
      </c>
      <c r="C29" s="4" t="s">
        <v>21</v>
      </c>
      <c r="D29" s="4" t="s">
        <v>21</v>
      </c>
      <c r="E29" s="7" t="s">
        <v>21</v>
      </c>
      <c r="F29" s="7" t="s">
        <v>21</v>
      </c>
      <c r="G29" s="7" t="s">
        <v>21</v>
      </c>
      <c r="H29" s="7" t="s">
        <v>21</v>
      </c>
      <c r="I29" s="7" t="s">
        <v>21</v>
      </c>
      <c r="J29" s="7" t="s">
        <v>21</v>
      </c>
      <c r="K29" s="7" t="s">
        <v>21</v>
      </c>
      <c r="L29" s="7" t="s">
        <v>21</v>
      </c>
      <c r="M29" s="6" t="s">
        <v>16</v>
      </c>
      <c r="N29" s="412"/>
    </row>
    <row r="30" spans="1:15" ht="12" customHeight="1">
      <c r="A30" s="413"/>
      <c r="B30" s="414" t="s">
        <v>17</v>
      </c>
      <c r="C30" s="415" t="s">
        <v>21</v>
      </c>
      <c r="D30" s="415" t="s">
        <v>21</v>
      </c>
      <c r="E30" s="415" t="s">
        <v>21</v>
      </c>
      <c r="F30" s="415" t="s">
        <v>21</v>
      </c>
      <c r="G30" s="415" t="s">
        <v>21</v>
      </c>
      <c r="H30" s="415" t="s">
        <v>21</v>
      </c>
      <c r="I30" s="415" t="s">
        <v>21</v>
      </c>
      <c r="J30" s="415" t="s">
        <v>21</v>
      </c>
      <c r="K30" s="415" t="s">
        <v>21</v>
      </c>
      <c r="L30" s="415" t="s">
        <v>21</v>
      </c>
      <c r="M30" s="417" t="s">
        <v>18</v>
      </c>
      <c r="N30" s="418"/>
    </row>
    <row r="31" spans="1:15" ht="14.4" customHeight="1">
      <c r="A31" s="422" t="s">
        <v>394</v>
      </c>
      <c r="B31" s="409" t="s">
        <v>11</v>
      </c>
      <c r="C31" s="7" t="s">
        <v>21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>
        <v>742.12535500000001</v>
      </c>
      <c r="L31" s="7" t="s">
        <v>21</v>
      </c>
      <c r="M31" s="6" t="s">
        <v>12</v>
      </c>
      <c r="N31" s="409" t="s">
        <v>396</v>
      </c>
    </row>
    <row r="32" spans="1:15">
      <c r="A32" s="408" t="s">
        <v>14</v>
      </c>
      <c r="B32" s="409" t="s">
        <v>15</v>
      </c>
      <c r="C32" s="4" t="s">
        <v>21</v>
      </c>
      <c r="D32" s="4" t="s">
        <v>21</v>
      </c>
      <c r="E32" s="7" t="s">
        <v>21</v>
      </c>
      <c r="F32" s="7" t="s">
        <v>21</v>
      </c>
      <c r="G32" s="7" t="s">
        <v>21</v>
      </c>
      <c r="H32" s="7" t="s">
        <v>21</v>
      </c>
      <c r="I32" s="7" t="s">
        <v>21</v>
      </c>
      <c r="J32" s="7" t="s">
        <v>21</v>
      </c>
      <c r="K32" s="7">
        <v>21417.106131</v>
      </c>
      <c r="L32" s="7" t="s">
        <v>21</v>
      </c>
      <c r="M32" s="6" t="s">
        <v>16</v>
      </c>
      <c r="N32" s="412"/>
    </row>
    <row r="33" spans="1:14">
      <c r="A33" s="413" t="s">
        <v>14</v>
      </c>
      <c r="B33" s="414" t="s">
        <v>17</v>
      </c>
      <c r="C33" s="415" t="s">
        <v>21</v>
      </c>
      <c r="D33" s="415" t="s">
        <v>21</v>
      </c>
      <c r="E33" s="415" t="s">
        <v>21</v>
      </c>
      <c r="F33" s="415" t="s">
        <v>21</v>
      </c>
      <c r="G33" s="415" t="s">
        <v>21</v>
      </c>
      <c r="H33" s="415" t="s">
        <v>21</v>
      </c>
      <c r="I33" s="415" t="s">
        <v>21</v>
      </c>
      <c r="J33" s="415" t="s">
        <v>21</v>
      </c>
      <c r="K33" s="415">
        <v>3.4651056518126757</v>
      </c>
      <c r="L33" s="415" t="s">
        <v>21</v>
      </c>
      <c r="M33" s="417" t="s">
        <v>18</v>
      </c>
      <c r="N33" s="418" t="s">
        <v>14</v>
      </c>
    </row>
    <row r="34" spans="1:14" ht="15.6">
      <c r="A34" s="419" t="s">
        <v>404</v>
      </c>
      <c r="B34" s="486" t="s">
        <v>11</v>
      </c>
      <c r="C34" s="492">
        <v>731.60575470163997</v>
      </c>
      <c r="D34" s="492">
        <v>914.19137155891985</v>
      </c>
      <c r="E34" s="494">
        <v>772.38840200000004</v>
      </c>
      <c r="F34" s="492">
        <v>1883.4406679415597</v>
      </c>
      <c r="G34" s="492">
        <v>2815</v>
      </c>
      <c r="H34" s="492">
        <v>2186.5032993477303</v>
      </c>
      <c r="I34" s="492">
        <v>2546.91948822414</v>
      </c>
      <c r="J34" s="492">
        <v>2627.9415505882798</v>
      </c>
      <c r="K34" s="490">
        <v>4408.5700099999995</v>
      </c>
      <c r="L34" s="490">
        <v>9227.9344720000008</v>
      </c>
      <c r="M34" s="487" t="s">
        <v>12</v>
      </c>
      <c r="N34" s="421" t="s">
        <v>405</v>
      </c>
    </row>
    <row r="35" spans="1:14" ht="23.4" customHeight="1">
      <c r="A35" s="408" t="s">
        <v>14</v>
      </c>
      <c r="B35" s="409" t="s">
        <v>15</v>
      </c>
      <c r="C35" s="493">
        <v>1093.1046220367007</v>
      </c>
      <c r="D35" s="493">
        <v>1444.292663251621</v>
      </c>
      <c r="E35" s="495">
        <v>5166.0136110000021</v>
      </c>
      <c r="F35" s="493">
        <v>3356.9084364998016</v>
      </c>
      <c r="G35" s="493">
        <v>5104.966377299188</v>
      </c>
      <c r="H35" s="493">
        <v>4810.1640447785103</v>
      </c>
      <c r="I35" s="493">
        <v>6367.3827806939407</v>
      </c>
      <c r="J35" s="493">
        <v>7888.6949275299048</v>
      </c>
      <c r="K35" s="7">
        <v>21461.664569</v>
      </c>
      <c r="L35" s="7">
        <v>23410.007960999999</v>
      </c>
      <c r="M35" s="6" t="s">
        <v>16</v>
      </c>
      <c r="N35" s="412" t="s">
        <v>14</v>
      </c>
    </row>
    <row r="36" spans="1:14">
      <c r="A36" s="413" t="s">
        <v>14</v>
      </c>
      <c r="B36" s="414" t="s">
        <v>17</v>
      </c>
      <c r="C36" s="415">
        <v>66.929161212262855</v>
      </c>
      <c r="D36" s="415">
        <v>63.296823062214216</v>
      </c>
      <c r="E36" s="415">
        <v>14.951342759828428</v>
      </c>
      <c r="F36" s="415">
        <v>6.6066279381562749</v>
      </c>
      <c r="G36" s="415">
        <v>55.142380810141432</v>
      </c>
      <c r="H36" s="415">
        <v>45.455898780026125</v>
      </c>
      <c r="I36" s="415">
        <v>39.999471932902509</v>
      </c>
      <c r="J36" s="415">
        <v>33.312754197368058</v>
      </c>
      <c r="K36" s="415">
        <v>20.541603358985942</v>
      </c>
      <c r="L36" s="415">
        <v>39.418758367674698</v>
      </c>
      <c r="M36" s="417" t="s">
        <v>18</v>
      </c>
      <c r="N36" s="418" t="s">
        <v>14</v>
      </c>
    </row>
    <row r="37" spans="1:14">
      <c r="A37" s="429" t="s">
        <v>30</v>
      </c>
      <c r="B37" s="430" t="s">
        <v>11</v>
      </c>
      <c r="C37" s="7">
        <v>18.2524528975005</v>
      </c>
      <c r="D37" s="7">
        <v>23.315732099999998</v>
      </c>
      <c r="E37" s="7" t="s">
        <v>21</v>
      </c>
      <c r="F37" s="431">
        <v>34</v>
      </c>
      <c r="G37" s="431">
        <v>43.094060844285714</v>
      </c>
      <c r="H37" s="431">
        <v>38.315511000000008</v>
      </c>
      <c r="I37" s="431">
        <v>58.66567332172</v>
      </c>
      <c r="J37" s="452">
        <v>67.548254191817577</v>
      </c>
      <c r="K37" s="452">
        <v>101.998124</v>
      </c>
      <c r="L37" s="452">
        <v>84.825609000000014</v>
      </c>
      <c r="M37" s="6" t="s">
        <v>12</v>
      </c>
      <c r="N37" s="412" t="s">
        <v>31</v>
      </c>
    </row>
    <row r="38" spans="1:14">
      <c r="A38" s="429"/>
      <c r="B38" s="430" t="s">
        <v>15</v>
      </c>
      <c r="C38" s="7">
        <v>312.68756922116444</v>
      </c>
      <c r="D38" s="7">
        <v>335.44121590000003</v>
      </c>
      <c r="E38" s="230" t="s">
        <v>21</v>
      </c>
      <c r="F38" s="431">
        <v>512.97900000000004</v>
      </c>
      <c r="G38" s="431">
        <v>558.44600000000003</v>
      </c>
      <c r="H38" s="431">
        <v>518.35548499999993</v>
      </c>
      <c r="I38" s="452">
        <v>575.51184135069548</v>
      </c>
      <c r="J38" s="452">
        <v>719.58924770851058</v>
      </c>
      <c r="K38" s="452">
        <v>782.36875299999997</v>
      </c>
      <c r="L38" s="452">
        <v>1165.2810010000001</v>
      </c>
      <c r="M38" s="6" t="s">
        <v>16</v>
      </c>
      <c r="N38" s="412"/>
    </row>
    <row r="39" spans="1:14">
      <c r="A39" s="432"/>
      <c r="B39" s="433" t="s">
        <v>17</v>
      </c>
      <c r="C39" s="415">
        <v>5.8372812654379969</v>
      </c>
      <c r="D39" s="415">
        <v>6.950765438123967</v>
      </c>
      <c r="E39" s="434" t="s">
        <v>21</v>
      </c>
      <c r="F39" s="415">
        <v>6.6066279381562749</v>
      </c>
      <c r="G39" s="435">
        <v>7.7167820781750978</v>
      </c>
      <c r="H39" s="435">
        <v>7.3917441039521385</v>
      </c>
      <c r="I39" s="435">
        <v>10.193651825483697</v>
      </c>
      <c r="J39" s="435">
        <v>9.3870571867104733</v>
      </c>
      <c r="K39" s="435">
        <v>13.037090708043655</v>
      </c>
      <c r="L39" s="435">
        <v>7.2794123415044005</v>
      </c>
      <c r="M39" s="417" t="s">
        <v>18</v>
      </c>
      <c r="N39" s="418"/>
    </row>
    <row r="40" spans="1:14">
      <c r="A40" s="408" t="s">
        <v>32</v>
      </c>
      <c r="B40" s="409" t="s">
        <v>11</v>
      </c>
      <c r="C40" s="7">
        <v>1081.3</v>
      </c>
      <c r="D40" s="7">
        <v>1673.5118179741198</v>
      </c>
      <c r="E40" s="7">
        <v>2013.7395518300511</v>
      </c>
      <c r="F40" s="7">
        <v>2105.4672299484578</v>
      </c>
      <c r="G40" s="7">
        <v>1486.8523763594724</v>
      </c>
      <c r="H40" s="7">
        <v>3584.4035625619281</v>
      </c>
      <c r="I40" s="7">
        <v>6556.1208181331376</v>
      </c>
      <c r="J40" s="7">
        <v>7215.2410067399633</v>
      </c>
      <c r="K40" s="7">
        <v>9388.7100755464689</v>
      </c>
      <c r="L40" s="7">
        <v>9590.4561927208597</v>
      </c>
      <c r="M40" s="6" t="s">
        <v>12</v>
      </c>
      <c r="N40" s="412" t="s">
        <v>33</v>
      </c>
    </row>
    <row r="41" spans="1:14">
      <c r="A41" s="408" t="s">
        <v>14</v>
      </c>
      <c r="B41" s="409" t="s">
        <v>15</v>
      </c>
      <c r="C41" s="7">
        <v>10156</v>
      </c>
      <c r="D41" s="7">
        <v>12919.049779383748</v>
      </c>
      <c r="E41" s="7">
        <v>18070.204976931716</v>
      </c>
      <c r="F41" s="7">
        <v>22839.115367273309</v>
      </c>
      <c r="G41" s="7">
        <v>30832.564456328779</v>
      </c>
      <c r="H41" s="7">
        <v>35421.039971783182</v>
      </c>
      <c r="I41" s="7">
        <v>54617.937852949814</v>
      </c>
      <c r="J41" s="7">
        <v>87895.781711376039</v>
      </c>
      <c r="K41" s="7">
        <v>106852.33834084164</v>
      </c>
      <c r="L41" s="7">
        <v>110741.91240546445</v>
      </c>
      <c r="M41" s="6" t="s">
        <v>16</v>
      </c>
      <c r="N41" s="412"/>
    </row>
    <row r="42" spans="1:14" ht="13.8" thickBot="1">
      <c r="A42" s="423" t="s">
        <v>14</v>
      </c>
      <c r="B42" s="424" t="s">
        <v>17</v>
      </c>
      <c r="C42" s="8">
        <v>10.64690823158724</v>
      </c>
      <c r="D42" s="8">
        <v>12.953830556831775</v>
      </c>
      <c r="E42" s="8">
        <v>11.143977361633558</v>
      </c>
      <c r="F42" s="8">
        <v>9.2186899365000361</v>
      </c>
      <c r="G42" s="8">
        <v>4.8223441759619092</v>
      </c>
      <c r="H42" s="8">
        <v>10.119419320881901</v>
      </c>
      <c r="I42" s="8">
        <v>12.003603716757778</v>
      </c>
      <c r="J42" s="8">
        <v>8.2088592492785359</v>
      </c>
      <c r="K42" s="8">
        <v>8.7866210710316945</v>
      </c>
      <c r="L42" s="8">
        <v>8.6601865404011455</v>
      </c>
      <c r="M42" s="425" t="s">
        <v>18</v>
      </c>
      <c r="N42" s="426"/>
    </row>
    <row r="43" spans="1:14">
      <c r="A43" s="408" t="s">
        <v>34</v>
      </c>
      <c r="B43" s="409" t="s">
        <v>11</v>
      </c>
      <c r="C43" s="7" t="s">
        <v>21</v>
      </c>
      <c r="D43" s="7" t="s">
        <v>21</v>
      </c>
      <c r="E43" s="447">
        <v>9571.5103446596386</v>
      </c>
      <c r="F43" s="447">
        <v>12877.308613862055</v>
      </c>
      <c r="G43" s="453" t="s">
        <v>21</v>
      </c>
      <c r="H43" s="453" t="s">
        <v>21</v>
      </c>
      <c r="I43" s="453" t="s">
        <v>21</v>
      </c>
      <c r="J43" s="453" t="s">
        <v>21</v>
      </c>
      <c r="K43" s="453" t="s">
        <v>21</v>
      </c>
      <c r="L43" s="453" t="s">
        <v>21</v>
      </c>
      <c r="M43" s="6" t="s">
        <v>12</v>
      </c>
      <c r="N43" s="412" t="s">
        <v>35</v>
      </c>
    </row>
    <row r="44" spans="1:14">
      <c r="A44" s="408" t="s">
        <v>14</v>
      </c>
      <c r="B44" s="409" t="s">
        <v>15</v>
      </c>
      <c r="C44" s="7">
        <v>33140.733187320031</v>
      </c>
      <c r="D44" s="7" t="s">
        <v>21</v>
      </c>
      <c r="E44" s="447">
        <v>22837.888545409856</v>
      </c>
      <c r="F44" s="447">
        <v>27832.715819078716</v>
      </c>
      <c r="G44" s="7">
        <v>66387.390365340048</v>
      </c>
      <c r="H44" s="7">
        <v>50121.85594535002</v>
      </c>
      <c r="I44" s="7">
        <v>61710.904710000003</v>
      </c>
      <c r="J44" s="7">
        <v>79723.66320000001</v>
      </c>
      <c r="K44" s="7">
        <v>83163.706200000015</v>
      </c>
      <c r="L44" s="7">
        <v>81876.635678999999</v>
      </c>
      <c r="M44" s="6" t="s">
        <v>16</v>
      </c>
      <c r="N44" s="412"/>
    </row>
    <row r="45" spans="1:14">
      <c r="A45" s="413" t="s">
        <v>14</v>
      </c>
      <c r="B45" s="414" t="s">
        <v>17</v>
      </c>
      <c r="C45" s="415" t="s">
        <v>21</v>
      </c>
      <c r="D45" s="415" t="s">
        <v>21</v>
      </c>
      <c r="E45" s="454">
        <v>41.910662299748367</v>
      </c>
      <c r="F45" s="454">
        <v>46.266805932876096</v>
      </c>
      <c r="G45" s="454" t="s">
        <v>21</v>
      </c>
      <c r="H45" s="454" t="s">
        <v>21</v>
      </c>
      <c r="I45" s="454" t="s">
        <v>21</v>
      </c>
      <c r="J45" s="454" t="s">
        <v>21</v>
      </c>
      <c r="K45" s="454" t="s">
        <v>21</v>
      </c>
      <c r="L45" s="454" t="s">
        <v>21</v>
      </c>
      <c r="M45" s="417" t="s">
        <v>18</v>
      </c>
      <c r="N45" s="418"/>
    </row>
    <row r="46" spans="1:14">
      <c r="A46" s="419" t="s">
        <v>368</v>
      </c>
      <c r="B46" s="409" t="s">
        <v>11</v>
      </c>
      <c r="C46" s="420" t="s">
        <v>21</v>
      </c>
      <c r="D46" s="420" t="s">
        <v>21</v>
      </c>
      <c r="E46" s="420" t="s">
        <v>21</v>
      </c>
      <c r="F46" s="420" t="s">
        <v>21</v>
      </c>
      <c r="G46" s="420">
        <v>550.91834900000003</v>
      </c>
      <c r="H46" s="7">
        <v>981.58847100000003</v>
      </c>
      <c r="I46" s="7">
        <v>1535.3304049999999</v>
      </c>
      <c r="J46" s="7">
        <v>1360.7406570000001</v>
      </c>
      <c r="K46" s="7">
        <v>1882.9894899999999</v>
      </c>
      <c r="L46" s="7" t="s">
        <v>21</v>
      </c>
      <c r="M46" s="6" t="s">
        <v>12</v>
      </c>
      <c r="N46" s="421" t="s">
        <v>37</v>
      </c>
    </row>
    <row r="47" spans="1:14">
      <c r="A47" s="408"/>
      <c r="B47" s="409" t="s">
        <v>15</v>
      </c>
      <c r="C47" s="7" t="s">
        <v>21</v>
      </c>
      <c r="D47" s="7" t="s">
        <v>21</v>
      </c>
      <c r="E47" s="7" t="s">
        <v>21</v>
      </c>
      <c r="F47" s="7" t="s">
        <v>21</v>
      </c>
      <c r="G47" s="7">
        <v>815.86250699999982</v>
      </c>
      <c r="H47" s="7">
        <v>2128.0426390000002</v>
      </c>
      <c r="I47" s="7">
        <v>1839.3664440000011</v>
      </c>
      <c r="J47" s="7">
        <v>1781.1617150000002</v>
      </c>
      <c r="K47" s="7">
        <v>3238.6777900000002</v>
      </c>
      <c r="L47" s="7" t="s">
        <v>21</v>
      </c>
      <c r="M47" s="6" t="s">
        <v>16</v>
      </c>
      <c r="N47" s="412"/>
    </row>
    <row r="48" spans="1:14">
      <c r="A48" s="413"/>
      <c r="B48" s="414" t="s">
        <v>17</v>
      </c>
      <c r="C48" s="415" t="s">
        <v>21</v>
      </c>
      <c r="D48" s="415" t="s">
        <v>21</v>
      </c>
      <c r="E48" s="415" t="s">
        <v>21</v>
      </c>
      <c r="F48" s="415" t="s">
        <v>21</v>
      </c>
      <c r="G48" s="415">
        <v>67.52588141668339</v>
      </c>
      <c r="H48" s="415">
        <v>46.126353533088206</v>
      </c>
      <c r="I48" s="415">
        <v>83.470610764278945</v>
      </c>
      <c r="J48" s="415">
        <v>76.3962444027717</v>
      </c>
      <c r="K48" s="415">
        <v>58.140686171809634</v>
      </c>
      <c r="L48" s="415" t="s">
        <v>21</v>
      </c>
      <c r="M48" s="417" t="s">
        <v>18</v>
      </c>
      <c r="N48" s="418"/>
    </row>
    <row r="49" spans="1:14" ht="15.6">
      <c r="A49" s="419" t="s">
        <v>412</v>
      </c>
      <c r="B49" s="409" t="s">
        <v>11</v>
      </c>
      <c r="C49" s="89">
        <v>1421.3802672147995</v>
      </c>
      <c r="D49" s="7">
        <v>1211.2389434800002</v>
      </c>
      <c r="E49" s="7">
        <v>3272.0623829270007</v>
      </c>
      <c r="F49" s="7">
        <v>3699.1087000380048</v>
      </c>
      <c r="G49" s="7">
        <v>6973.9702827389565</v>
      </c>
      <c r="H49" s="7">
        <v>5010.3592362154041</v>
      </c>
      <c r="I49" s="7">
        <v>4479.1087004446663</v>
      </c>
      <c r="J49" s="7">
        <v>3778.4167983367979</v>
      </c>
      <c r="K49" s="7" t="s">
        <v>21</v>
      </c>
      <c r="L49" s="7" t="s">
        <v>21</v>
      </c>
      <c r="M49" s="6" t="s">
        <v>12</v>
      </c>
      <c r="N49" s="421" t="s">
        <v>413</v>
      </c>
    </row>
    <row r="50" spans="1:14">
      <c r="A50" s="408" t="s">
        <v>14</v>
      </c>
      <c r="B50" s="409" t="s">
        <v>15</v>
      </c>
      <c r="C50" s="89">
        <v>2327.2939362795478</v>
      </c>
      <c r="D50" s="7">
        <v>4911.5866869400006</v>
      </c>
      <c r="E50" s="7">
        <v>6708.7339533399982</v>
      </c>
      <c r="F50" s="7">
        <v>6992.592729164</v>
      </c>
      <c r="G50" s="7">
        <v>10542.420902477352</v>
      </c>
      <c r="H50" s="7">
        <v>7633.6549452907102</v>
      </c>
      <c r="I50" s="7">
        <v>7935.4193631759617</v>
      </c>
      <c r="J50" s="7">
        <v>10393.905862785863</v>
      </c>
      <c r="K50" s="7" t="s">
        <v>21</v>
      </c>
      <c r="L50" s="7" t="s">
        <v>21</v>
      </c>
      <c r="M50" s="6" t="s">
        <v>16</v>
      </c>
      <c r="N50" s="412"/>
    </row>
    <row r="51" spans="1:14">
      <c r="A51" s="413" t="s">
        <v>14</v>
      </c>
      <c r="B51" s="414" t="s">
        <v>17</v>
      </c>
      <c r="C51" s="415">
        <v>61.074376771119951</v>
      </c>
      <c r="D51" s="415">
        <v>24.660848330351307</v>
      </c>
      <c r="E51" s="415">
        <v>48.773172489542198</v>
      </c>
      <c r="F51" s="415">
        <v>52.900388215234329</v>
      </c>
      <c r="G51" s="415">
        <v>66.151506824207246</v>
      </c>
      <c r="H51" s="415">
        <v>65.635128547516459</v>
      </c>
      <c r="I51" s="415">
        <v>56.444511568346535</v>
      </c>
      <c r="J51" s="415">
        <v>36.352232242789185</v>
      </c>
      <c r="K51" s="415" t="s">
        <v>21</v>
      </c>
      <c r="L51" s="415" t="s">
        <v>21</v>
      </c>
      <c r="M51" s="417" t="s">
        <v>18</v>
      </c>
      <c r="N51" s="418"/>
    </row>
    <row r="52" spans="1:14">
      <c r="A52" s="413" t="s">
        <v>14</v>
      </c>
      <c r="B52" s="414" t="s">
        <v>17</v>
      </c>
      <c r="C52" s="415" t="s">
        <v>21</v>
      </c>
      <c r="D52" s="415" t="s">
        <v>21</v>
      </c>
      <c r="E52" s="415" t="s">
        <v>21</v>
      </c>
      <c r="F52" s="415" t="s">
        <v>21</v>
      </c>
      <c r="G52" s="415" t="s">
        <v>21</v>
      </c>
      <c r="H52" s="415" t="s">
        <v>21</v>
      </c>
      <c r="I52" s="415" t="s">
        <v>21</v>
      </c>
      <c r="J52" s="415" t="s">
        <v>21</v>
      </c>
      <c r="K52" s="415">
        <v>8.6851427502175937</v>
      </c>
      <c r="L52" s="415">
        <v>9.6403521975540798</v>
      </c>
      <c r="M52" s="417" t="s">
        <v>18</v>
      </c>
      <c r="N52" s="418"/>
    </row>
    <row r="53" spans="1:14" ht="15.6">
      <c r="A53" s="419" t="s">
        <v>415</v>
      </c>
      <c r="B53" s="409" t="s">
        <v>11</v>
      </c>
      <c r="C53" s="7">
        <v>4989.7157719326906</v>
      </c>
      <c r="D53" s="7">
        <v>8273.0117650102111</v>
      </c>
      <c r="E53" s="7">
        <v>8635.5555978216471</v>
      </c>
      <c r="F53" s="7">
        <v>10782.719233887001</v>
      </c>
      <c r="G53" s="7">
        <v>14405.553710823689</v>
      </c>
      <c r="H53" s="7">
        <v>15540.611657120897</v>
      </c>
      <c r="I53" s="7">
        <v>15558.363134864541</v>
      </c>
      <c r="J53" s="7">
        <v>15204.271433279773</v>
      </c>
      <c r="K53" s="7">
        <v>21798.852349952456</v>
      </c>
      <c r="L53" s="7">
        <v>26191.655978488769</v>
      </c>
      <c r="M53" s="6" t="s">
        <v>12</v>
      </c>
      <c r="N53" s="455" t="s">
        <v>414</v>
      </c>
    </row>
    <row r="54" spans="1:14">
      <c r="A54" s="408" t="s">
        <v>14</v>
      </c>
      <c r="B54" s="409" t="s">
        <v>15</v>
      </c>
      <c r="C54" s="7">
        <v>22907.598815825302</v>
      </c>
      <c r="D54" s="7">
        <v>30906.958582437037</v>
      </c>
      <c r="E54" s="7">
        <v>33985.69183226685</v>
      </c>
      <c r="F54" s="7">
        <v>44819.806606477883</v>
      </c>
      <c r="G54" s="7">
        <v>60777.026769230768</v>
      </c>
      <c r="H54" s="7">
        <v>57991.086009743769</v>
      </c>
      <c r="I54" s="7">
        <v>73231.025477177711</v>
      </c>
      <c r="J54" s="7">
        <v>88463.200127812219</v>
      </c>
      <c r="K54" s="7">
        <v>105741.38561544093</v>
      </c>
      <c r="L54" s="7">
        <v>103575.72528114365</v>
      </c>
      <c r="M54" s="6" t="s">
        <v>16</v>
      </c>
      <c r="N54" s="412"/>
    </row>
    <row r="55" spans="1:14">
      <c r="A55" s="413" t="s">
        <v>14</v>
      </c>
      <c r="B55" s="414" t="s">
        <v>17</v>
      </c>
      <c r="C55" s="415">
        <v>21.781924033371997</v>
      </c>
      <c r="D55" s="415">
        <v>26.767472907254525</v>
      </c>
      <c r="E55" s="415">
        <v>25.40938592758862</v>
      </c>
      <c r="F55" s="415">
        <v>25.40938592758862</v>
      </c>
      <c r="G55" s="415">
        <v>23.702300814288442</v>
      </c>
      <c r="H55" s="415">
        <v>26.798276642913248</v>
      </c>
      <c r="I55" s="415">
        <v>21.245589602883918</v>
      </c>
      <c r="J55" s="415">
        <v>17.187114428725774</v>
      </c>
      <c r="K55" s="415">
        <v>20.615251278463738</v>
      </c>
      <c r="L55" s="415">
        <v>25.287446365830142</v>
      </c>
      <c r="M55" s="417" t="s">
        <v>18</v>
      </c>
      <c r="N55" s="418"/>
    </row>
    <row r="56" spans="1:14">
      <c r="A56" s="419" t="s">
        <v>60</v>
      </c>
      <c r="B56" s="409" t="s">
        <v>11</v>
      </c>
      <c r="C56" s="7">
        <v>204.6</v>
      </c>
      <c r="D56" s="7">
        <v>437.84564206083894</v>
      </c>
      <c r="E56" s="7">
        <v>719.72943813118502</v>
      </c>
      <c r="F56" s="7">
        <v>848.8706727831368</v>
      </c>
      <c r="G56" s="7">
        <v>1004.7979102582549</v>
      </c>
      <c r="H56" s="7">
        <v>680.39960956603329</v>
      </c>
      <c r="I56" s="7">
        <v>817.30205445599995</v>
      </c>
      <c r="J56" s="7">
        <v>811.89306474357318</v>
      </c>
      <c r="K56" s="7">
        <v>420.7792183597353</v>
      </c>
      <c r="L56" s="7">
        <v>1144.6023700000001</v>
      </c>
      <c r="M56" s="6" t="s">
        <v>12</v>
      </c>
      <c r="N56" s="421" t="s">
        <v>43</v>
      </c>
    </row>
    <row r="57" spans="1:14">
      <c r="A57" s="408"/>
      <c r="B57" s="409" t="s">
        <v>15</v>
      </c>
      <c r="C57" s="7">
        <v>386.5</v>
      </c>
      <c r="D57" s="7">
        <v>706.6649183311356</v>
      </c>
      <c r="E57" s="7">
        <v>1040.9805264424749</v>
      </c>
      <c r="F57" s="7">
        <v>1342.0340867602094</v>
      </c>
      <c r="G57" s="7">
        <v>1721.9971018777496</v>
      </c>
      <c r="H57" s="7">
        <v>1198.4986165772725</v>
      </c>
      <c r="I57" s="7">
        <v>1919.5147721439998</v>
      </c>
      <c r="J57" s="7">
        <v>2436.4577489959875</v>
      </c>
      <c r="K57" s="7">
        <v>1729.9719474547182</v>
      </c>
      <c r="L57" s="7">
        <v>3881.1138689999998</v>
      </c>
      <c r="M57" s="6" t="s">
        <v>16</v>
      </c>
      <c r="N57" s="412"/>
    </row>
    <row r="58" spans="1:14" ht="13.8" thickBot="1">
      <c r="A58" s="423"/>
      <c r="B58" s="424" t="s">
        <v>17</v>
      </c>
      <c r="C58" s="8">
        <v>52.936610608020693</v>
      </c>
      <c r="D58" s="8">
        <v>61.959442262233424</v>
      </c>
      <c r="E58" s="415">
        <v>69.139567921682698</v>
      </c>
      <c r="F58" s="7">
        <v>63.252541880839011</v>
      </c>
      <c r="G58" s="7">
        <v>58.350731784773288</v>
      </c>
      <c r="H58" s="7">
        <v>56.770996658231432</v>
      </c>
      <c r="I58" s="7">
        <v>42.578575914949347</v>
      </c>
      <c r="J58" s="7">
        <v>33.32268187610218</v>
      </c>
      <c r="K58" s="7">
        <v>24.322892575155418</v>
      </c>
      <c r="L58" s="7">
        <v>29.491594646124518</v>
      </c>
      <c r="M58" s="6" t="s">
        <v>18</v>
      </c>
      <c r="N58" s="418"/>
    </row>
    <row r="59" spans="1:14" ht="32.25" customHeight="1">
      <c r="A59" s="441" t="s">
        <v>61</v>
      </c>
      <c r="B59" s="456"/>
      <c r="C59" s="5" t="s">
        <v>21</v>
      </c>
      <c r="D59" s="5" t="s">
        <v>21</v>
      </c>
      <c r="E59" s="5" t="s">
        <v>21</v>
      </c>
      <c r="F59" s="5">
        <v>40795.109684730458</v>
      </c>
      <c r="G59" s="5" t="s">
        <v>21</v>
      </c>
      <c r="H59" s="5" t="s">
        <v>21</v>
      </c>
      <c r="I59" s="5" t="s">
        <v>21</v>
      </c>
      <c r="J59" s="5" t="s">
        <v>21</v>
      </c>
      <c r="K59" s="5" t="s">
        <v>21</v>
      </c>
      <c r="L59" s="5" t="s">
        <v>21</v>
      </c>
      <c r="M59" s="12"/>
      <c r="N59" s="457" t="s">
        <v>62</v>
      </c>
    </row>
    <row r="60" spans="1:14" ht="19.5" customHeight="1">
      <c r="A60" s="441" t="s">
        <v>63</v>
      </c>
      <c r="B60" s="456"/>
      <c r="C60" s="7" t="s">
        <v>21</v>
      </c>
      <c r="D60" s="7" t="s">
        <v>21</v>
      </c>
      <c r="E60" s="7" t="s">
        <v>21</v>
      </c>
      <c r="F60" s="7">
        <v>158562.33408398522</v>
      </c>
      <c r="G60" s="7" t="s">
        <v>21</v>
      </c>
      <c r="H60" s="7" t="s">
        <v>21</v>
      </c>
      <c r="I60" s="7" t="s">
        <v>21</v>
      </c>
      <c r="J60" s="7" t="s">
        <v>21</v>
      </c>
      <c r="K60" s="7" t="s">
        <v>21</v>
      </c>
      <c r="L60" s="7" t="s">
        <v>21</v>
      </c>
      <c r="M60" s="6"/>
      <c r="N60" s="412" t="s">
        <v>64</v>
      </c>
    </row>
    <row r="61" spans="1:14" ht="18" customHeight="1" thickBot="1">
      <c r="A61" s="443" t="s">
        <v>65</v>
      </c>
      <c r="B61" s="444"/>
      <c r="C61" s="8" t="s">
        <v>21</v>
      </c>
      <c r="D61" s="8" t="s">
        <v>21</v>
      </c>
      <c r="E61" s="8" t="s">
        <v>21</v>
      </c>
      <c r="F61" s="8">
        <v>25.728121322383306</v>
      </c>
      <c r="G61" s="8" t="s">
        <v>21</v>
      </c>
      <c r="H61" s="8" t="s">
        <v>21</v>
      </c>
      <c r="I61" s="8" t="s">
        <v>21</v>
      </c>
      <c r="J61" s="8" t="s">
        <v>21</v>
      </c>
      <c r="K61" s="8" t="s">
        <v>21</v>
      </c>
      <c r="L61" s="8" t="s">
        <v>21</v>
      </c>
      <c r="M61" s="425"/>
      <c r="N61" s="426" t="s">
        <v>49</v>
      </c>
    </row>
    <row r="62" spans="1:14" ht="20.25" customHeight="1">
      <c r="A62" s="458" t="s">
        <v>66</v>
      </c>
      <c r="B62" s="459"/>
      <c r="C62" s="5" t="s">
        <v>21</v>
      </c>
      <c r="D62" s="5" t="s">
        <v>21</v>
      </c>
      <c r="E62" s="5" t="s">
        <v>21</v>
      </c>
      <c r="F62" s="5">
        <v>78292.705753781425</v>
      </c>
      <c r="G62" s="5" t="s">
        <v>21</v>
      </c>
      <c r="H62" s="5" t="s">
        <v>21</v>
      </c>
      <c r="I62" s="5" t="s">
        <v>21</v>
      </c>
      <c r="J62" s="5" t="s">
        <v>21</v>
      </c>
      <c r="K62" s="5" t="s">
        <v>21</v>
      </c>
      <c r="L62" s="5" t="s">
        <v>21</v>
      </c>
      <c r="M62" s="12"/>
      <c r="N62" s="440" t="s">
        <v>67</v>
      </c>
    </row>
    <row r="63" spans="1:14" ht="18" customHeight="1">
      <c r="A63" s="441" t="s">
        <v>68</v>
      </c>
      <c r="B63" s="456"/>
      <c r="C63" s="7" t="s">
        <v>21</v>
      </c>
      <c r="D63" s="7" t="s">
        <v>21</v>
      </c>
      <c r="E63" s="7" t="s">
        <v>21</v>
      </c>
      <c r="F63" s="7">
        <v>494170.7262637869</v>
      </c>
      <c r="G63" s="7" t="s">
        <v>21</v>
      </c>
      <c r="H63" s="7" t="s">
        <v>21</v>
      </c>
      <c r="I63" s="7" t="s">
        <v>21</v>
      </c>
      <c r="J63" s="7" t="s">
        <v>21</v>
      </c>
      <c r="K63" s="7" t="s">
        <v>21</v>
      </c>
      <c r="L63" s="7" t="s">
        <v>21</v>
      </c>
      <c r="M63" s="6"/>
      <c r="N63" s="412" t="s">
        <v>69</v>
      </c>
    </row>
    <row r="64" spans="1:14" ht="18" customHeight="1" thickBot="1">
      <c r="A64" s="443" t="s">
        <v>48</v>
      </c>
      <c r="B64" s="444"/>
      <c r="C64" s="8" t="s">
        <v>21</v>
      </c>
      <c r="D64" s="8" t="s">
        <v>21</v>
      </c>
      <c r="E64" s="8" t="s">
        <v>21</v>
      </c>
      <c r="F64" s="8">
        <v>15.843250438106487</v>
      </c>
      <c r="G64" s="8" t="s">
        <v>21</v>
      </c>
      <c r="H64" s="8" t="s">
        <v>21</v>
      </c>
      <c r="I64" s="8" t="s">
        <v>21</v>
      </c>
      <c r="J64" s="8" t="s">
        <v>21</v>
      </c>
      <c r="K64" s="8" t="s">
        <v>21</v>
      </c>
      <c r="L64" s="8" t="s">
        <v>21</v>
      </c>
      <c r="M64" s="425"/>
      <c r="N64" s="426" t="s">
        <v>49</v>
      </c>
    </row>
    <row r="65" spans="1:14" s="237" customFormat="1" ht="11.4">
      <c r="A65" s="237" t="s">
        <v>369</v>
      </c>
      <c r="F65" s="445"/>
      <c r="G65" s="446"/>
      <c r="H65" s="446"/>
      <c r="I65" s="446"/>
      <c r="J65" s="446"/>
      <c r="K65" s="446"/>
      <c r="L65" s="446"/>
      <c r="N65" s="238" t="s">
        <v>285</v>
      </c>
    </row>
    <row r="66" spans="1:14" s="237" customFormat="1" ht="11.4">
      <c r="A66" s="237" t="s">
        <v>401</v>
      </c>
      <c r="F66" s="446"/>
      <c r="G66" s="446"/>
      <c r="H66" s="446"/>
      <c r="I66" s="446"/>
      <c r="J66" s="446"/>
      <c r="K66" s="446"/>
      <c r="L66" s="446"/>
      <c r="N66" s="238" t="s">
        <v>425</v>
      </c>
    </row>
    <row r="67" spans="1:14" s="237" customFormat="1">
      <c r="A67" s="237" t="s">
        <v>406</v>
      </c>
      <c r="C67" s="460"/>
      <c r="D67" s="460"/>
      <c r="E67" s="460"/>
      <c r="F67" s="460"/>
      <c r="G67" s="460"/>
      <c r="H67" s="460"/>
      <c r="I67" s="460"/>
      <c r="J67" s="460"/>
      <c r="K67" s="9"/>
      <c r="L67" s="506"/>
      <c r="M67" s="460"/>
      <c r="N67" s="238" t="s">
        <v>451</v>
      </c>
    </row>
    <row r="68" spans="1:14" s="237" customFormat="1" ht="12">
      <c r="A68" s="237" t="s">
        <v>462</v>
      </c>
      <c r="K68" s="504"/>
      <c r="L68" s="505"/>
      <c r="N68" s="238" t="s">
        <v>410</v>
      </c>
    </row>
    <row r="69" spans="1:14" s="237" customFormat="1" ht="12">
      <c r="A69" s="237" t="s">
        <v>407</v>
      </c>
      <c r="B69" s="239"/>
      <c r="C69" s="240"/>
      <c r="D69" s="240"/>
      <c r="E69" s="240"/>
      <c r="F69" s="240"/>
      <c r="G69" s="240"/>
      <c r="H69" s="240"/>
      <c r="I69" s="240"/>
      <c r="J69" s="240"/>
      <c r="K69" s="504"/>
      <c r="L69" s="505"/>
      <c r="M69" s="240"/>
      <c r="N69" s="238" t="s">
        <v>453</v>
      </c>
    </row>
    <row r="70" spans="1:14" s="237" customFormat="1" ht="11.4">
      <c r="A70" s="237" t="s">
        <v>409</v>
      </c>
      <c r="N70" s="238" t="s">
        <v>411</v>
      </c>
    </row>
    <row r="71" spans="1:14" s="237" customFormat="1" ht="11.4">
      <c r="A71" s="237" t="s">
        <v>408</v>
      </c>
      <c r="N71" s="238" t="s">
        <v>452</v>
      </c>
    </row>
    <row r="72" spans="1:14">
      <c r="K72" s="507"/>
      <c r="L72" s="508"/>
    </row>
    <row r="73" spans="1:14">
      <c r="K73" s="509"/>
      <c r="L73" s="510"/>
    </row>
  </sheetData>
  <mergeCells count="1">
    <mergeCell ref="D5:H5"/>
  </mergeCells>
  <conditionalFormatting sqref="C9:L64">
    <cfRule type="cellIs" dxfId="13" priority="1" operator="lessThan">
      <formula>0.05</formula>
    </cfRule>
  </conditionalFormatting>
  <printOptions horizontalCentered="1" verticalCentered="1"/>
  <pageMargins left="0.75" right="0.75" top="0.5" bottom="0.5" header="0.5" footer="0.5"/>
  <pageSetup scale="70" orientation="landscape" r:id="rId1"/>
  <headerFooter alignWithMargins="0"/>
  <rowBreaks count="1" manualBreakCount="1">
    <brk id="42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2"/>
  <sheetViews>
    <sheetView view="pageBreakPreview" topLeftCell="A85" zoomScaleNormal="100" zoomScaleSheetLayoutView="100" workbookViewId="0">
      <selection activeCell="Y41" sqref="Y41"/>
    </sheetView>
  </sheetViews>
  <sheetFormatPr defaultColWidth="9.109375" defaultRowHeight="13.8"/>
  <cols>
    <col min="1" max="1" width="19.6640625" style="13" customWidth="1"/>
    <col min="2" max="2" width="8.88671875" style="13" customWidth="1"/>
    <col min="3" max="11" width="8.6640625" style="13" customWidth="1"/>
    <col min="12" max="12" width="7.44140625" style="13" customWidth="1"/>
    <col min="13" max="13" width="9.33203125" style="13" customWidth="1"/>
    <col min="14" max="14" width="9" style="13" customWidth="1"/>
    <col min="15" max="15" width="6.88671875" style="13" customWidth="1"/>
    <col min="16" max="16" width="10.6640625" style="54" customWidth="1"/>
    <col min="17" max="17" width="19.5546875" style="13" customWidth="1"/>
    <col min="18" max="16384" width="9.109375" style="13"/>
  </cols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1"/>
    </row>
    <row r="2" spans="1:17" ht="15.6">
      <c r="A2" s="538" t="s">
        <v>426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7" ht="15.6">
      <c r="A3" s="538" t="s">
        <v>299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17" ht="15.6">
      <c r="A4" s="15"/>
      <c r="B4" s="529">
        <v>2008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16"/>
    </row>
    <row r="5" spans="1:17" ht="14.4" thickBot="1">
      <c r="A5" s="17" t="s">
        <v>6</v>
      </c>
      <c r="P5" s="13"/>
      <c r="Q5" s="86" t="s">
        <v>73</v>
      </c>
    </row>
    <row r="6" spans="1:17" ht="21.75" customHeight="1">
      <c r="A6" s="286" t="s">
        <v>74</v>
      </c>
      <c r="B6" s="534" t="s">
        <v>75</v>
      </c>
      <c r="C6" s="530" t="s">
        <v>76</v>
      </c>
      <c r="D6" s="530" t="s">
        <v>77</v>
      </c>
      <c r="E6" s="530" t="s">
        <v>78</v>
      </c>
      <c r="F6" s="530" t="s">
        <v>56</v>
      </c>
      <c r="G6" s="530" t="s">
        <v>79</v>
      </c>
      <c r="H6" s="530" t="s">
        <v>301</v>
      </c>
      <c r="I6" s="536" t="s">
        <v>139</v>
      </c>
      <c r="J6" s="530" t="s">
        <v>82</v>
      </c>
      <c r="K6" s="530" t="s">
        <v>140</v>
      </c>
      <c r="L6" s="530" t="s">
        <v>37</v>
      </c>
      <c r="M6" s="530" t="s">
        <v>39</v>
      </c>
      <c r="N6" s="530" t="s">
        <v>120</v>
      </c>
      <c r="O6" s="530" t="s">
        <v>86</v>
      </c>
      <c r="P6" s="532" t="s">
        <v>365</v>
      </c>
      <c r="Q6" s="319" t="s">
        <v>88</v>
      </c>
    </row>
    <row r="7" spans="1:17" ht="24" customHeight="1">
      <c r="A7" s="290"/>
      <c r="B7" s="535"/>
      <c r="C7" s="531"/>
      <c r="D7" s="531"/>
      <c r="E7" s="531"/>
      <c r="F7" s="531"/>
      <c r="G7" s="531"/>
      <c r="H7" s="531"/>
      <c r="I7" s="537"/>
      <c r="J7" s="531"/>
      <c r="K7" s="531"/>
      <c r="L7" s="531"/>
      <c r="M7" s="531"/>
      <c r="N7" s="531"/>
      <c r="O7" s="531"/>
      <c r="P7" s="533"/>
      <c r="Q7" s="320"/>
    </row>
    <row r="8" spans="1:17" ht="24.6" customHeight="1">
      <c r="A8" s="321"/>
      <c r="B8" s="527" t="s">
        <v>94</v>
      </c>
      <c r="C8" s="521" t="s">
        <v>95</v>
      </c>
      <c r="D8" s="521" t="s">
        <v>96</v>
      </c>
      <c r="E8" s="521" t="s">
        <v>97</v>
      </c>
      <c r="F8" s="521" t="s">
        <v>55</v>
      </c>
      <c r="G8" s="521" t="s">
        <v>98</v>
      </c>
      <c r="H8" s="521" t="s">
        <v>99</v>
      </c>
      <c r="I8" s="521" t="s">
        <v>30</v>
      </c>
      <c r="J8" s="521" t="s">
        <v>101</v>
      </c>
      <c r="K8" s="521" t="s">
        <v>118</v>
      </c>
      <c r="L8" s="521" t="s">
        <v>368</v>
      </c>
      <c r="M8" s="521" t="s">
        <v>138</v>
      </c>
      <c r="N8" s="525" t="s">
        <v>143</v>
      </c>
      <c r="O8" s="521" t="s">
        <v>105</v>
      </c>
      <c r="P8" s="523" t="s">
        <v>366</v>
      </c>
      <c r="Q8" s="322"/>
    </row>
    <row r="9" spans="1:17" ht="25.5" customHeight="1" thickBot="1">
      <c r="A9" s="323" t="s">
        <v>107</v>
      </c>
      <c r="B9" s="528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6"/>
      <c r="O9" s="522"/>
      <c r="P9" s="524"/>
      <c r="Q9" s="324" t="s">
        <v>113</v>
      </c>
    </row>
    <row r="10" spans="1:17" ht="12.9" customHeight="1">
      <c r="A10" s="325" t="s">
        <v>114</v>
      </c>
      <c r="B10" s="326"/>
      <c r="C10" s="311">
        <v>42.531128015669999</v>
      </c>
      <c r="D10" s="311" t="s">
        <v>115</v>
      </c>
      <c r="E10" s="311">
        <v>14.237063847650001</v>
      </c>
      <c r="F10" s="311">
        <v>191.15330386190999</v>
      </c>
      <c r="G10" s="311">
        <v>15.96013808054</v>
      </c>
      <c r="H10" s="311">
        <v>52.888663806469999</v>
      </c>
      <c r="I10" s="311">
        <v>6.0579685459999998E-2</v>
      </c>
      <c r="J10" s="311">
        <v>88.988956881280004</v>
      </c>
      <c r="K10" s="311">
        <v>780.36621823786993</v>
      </c>
      <c r="L10" s="311">
        <v>0.30051013343999999</v>
      </c>
      <c r="M10" s="311">
        <v>12.89615918548</v>
      </c>
      <c r="N10" s="311">
        <v>499.49442148626002</v>
      </c>
      <c r="O10" s="311">
        <v>0.62143778576999997</v>
      </c>
      <c r="P10" s="327">
        <v>1699.4985810077999</v>
      </c>
      <c r="Q10" s="328" t="s">
        <v>75</v>
      </c>
    </row>
    <row r="11" spans="1:17" ht="12.9" customHeight="1">
      <c r="A11" s="325" t="s">
        <v>95</v>
      </c>
      <c r="B11" s="306">
        <v>169.0238551532797</v>
      </c>
      <c r="C11" s="329"/>
      <c r="D11" s="330">
        <v>23.912270079081832</v>
      </c>
      <c r="E11" s="330">
        <v>110.59699979711105</v>
      </c>
      <c r="F11" s="330">
        <v>54.411382985705359</v>
      </c>
      <c r="G11" s="330">
        <v>175.40290311535435</v>
      </c>
      <c r="H11" s="330">
        <v>25.095241455030415</v>
      </c>
      <c r="I11" s="330">
        <v>0.66171231873168546</v>
      </c>
      <c r="J11" s="330">
        <v>57.560742994026647</v>
      </c>
      <c r="K11" s="330">
        <v>3177.0090894187765</v>
      </c>
      <c r="L11" s="330">
        <v>49.923768221692079</v>
      </c>
      <c r="M11" s="330">
        <v>313.51696434052195</v>
      </c>
      <c r="N11" s="330">
        <v>900.22830424205256</v>
      </c>
      <c r="O11" s="330">
        <v>22.612504443027273</v>
      </c>
      <c r="P11" s="327">
        <v>5079.9557385643911</v>
      </c>
      <c r="Q11" s="328" t="s">
        <v>76</v>
      </c>
    </row>
    <row r="12" spans="1:17" ht="12.9" customHeight="1">
      <c r="A12" s="325" t="s">
        <v>96</v>
      </c>
      <c r="B12" s="306" t="s">
        <v>21</v>
      </c>
      <c r="C12" s="311" t="s">
        <v>21</v>
      </c>
      <c r="D12" s="329"/>
      <c r="E12" s="311" t="s">
        <v>21</v>
      </c>
      <c r="F12" s="311" t="s">
        <v>21</v>
      </c>
      <c r="G12" s="311" t="s">
        <v>21</v>
      </c>
      <c r="H12" s="311" t="s">
        <v>21</v>
      </c>
      <c r="I12" s="311" t="s">
        <v>21</v>
      </c>
      <c r="J12" s="311" t="s">
        <v>21</v>
      </c>
      <c r="K12" s="311" t="s">
        <v>21</v>
      </c>
      <c r="L12" s="311" t="s">
        <v>21</v>
      </c>
      <c r="M12" s="311" t="s">
        <v>21</v>
      </c>
      <c r="N12" s="311" t="s">
        <v>21</v>
      </c>
      <c r="O12" s="311" t="s">
        <v>21</v>
      </c>
      <c r="P12" s="327" t="s">
        <v>21</v>
      </c>
      <c r="Q12" s="328" t="s">
        <v>77</v>
      </c>
    </row>
    <row r="13" spans="1:17" ht="12.9" customHeight="1">
      <c r="A13" s="299" t="s">
        <v>22</v>
      </c>
      <c r="B13" s="301">
        <v>147.32370610236001</v>
      </c>
      <c r="C13" s="301">
        <v>729.94552358328008</v>
      </c>
      <c r="D13" s="301">
        <v>3.4665087077599992</v>
      </c>
      <c r="E13" s="300"/>
      <c r="F13" s="301">
        <v>115.03290473396001</v>
      </c>
      <c r="G13" s="301">
        <v>119.43639246036001</v>
      </c>
      <c r="H13" s="301">
        <v>20.664531606200001</v>
      </c>
      <c r="I13" s="301">
        <v>34.698685181119998</v>
      </c>
      <c r="J13" s="301">
        <v>9.4512307831600015</v>
      </c>
      <c r="K13" s="301">
        <v>956.45004962264011</v>
      </c>
      <c r="L13" s="301">
        <v>3.4893597581200004</v>
      </c>
      <c r="M13" s="301">
        <v>344.47867954764001</v>
      </c>
      <c r="N13" s="301">
        <v>306.23459338318003</v>
      </c>
      <c r="O13" s="301">
        <v>48.341108879720004</v>
      </c>
      <c r="P13" s="327">
        <v>2839.0132743495005</v>
      </c>
      <c r="Q13" s="302" t="s">
        <v>23</v>
      </c>
    </row>
    <row r="14" spans="1:17" ht="12.9" customHeight="1">
      <c r="A14" s="299" t="s">
        <v>55</v>
      </c>
      <c r="B14" s="301">
        <v>136.84328762400003</v>
      </c>
      <c r="C14" s="301">
        <v>228.51644020650002</v>
      </c>
      <c r="D14" s="301" t="s">
        <v>115</v>
      </c>
      <c r="E14" s="301">
        <v>82.844530825500001</v>
      </c>
      <c r="F14" s="300"/>
      <c r="G14" s="303">
        <v>140.87341857375003</v>
      </c>
      <c r="H14" s="301">
        <v>101.02831600050001</v>
      </c>
      <c r="I14" s="301">
        <v>1.82130556725</v>
      </c>
      <c r="J14" s="301">
        <v>50.218883023500005</v>
      </c>
      <c r="K14" s="301">
        <v>1393.2859089374999</v>
      </c>
      <c r="L14" s="301">
        <v>2.1724845907499999</v>
      </c>
      <c r="M14" s="301">
        <v>94.073575128750008</v>
      </c>
      <c r="N14" s="301">
        <v>982.27669424850001</v>
      </c>
      <c r="O14" s="301">
        <v>2.9566140682499999</v>
      </c>
      <c r="P14" s="327">
        <v>3216.9114587947502</v>
      </c>
      <c r="Q14" s="302" t="s">
        <v>56</v>
      </c>
    </row>
    <row r="15" spans="1:17" ht="12.9" customHeight="1">
      <c r="A15" s="299" t="s">
        <v>26</v>
      </c>
      <c r="B15" s="301">
        <v>47.84</v>
      </c>
      <c r="C15" s="301">
        <v>458.202</v>
      </c>
      <c r="D15" s="301">
        <v>14.255000000000001</v>
      </c>
      <c r="E15" s="301">
        <v>108.497</v>
      </c>
      <c r="F15" s="301">
        <v>488.72699999999998</v>
      </c>
      <c r="G15" s="300"/>
      <c r="H15" s="301">
        <v>7.125</v>
      </c>
      <c r="I15" s="301" t="s">
        <v>115</v>
      </c>
      <c r="J15" s="301">
        <v>17.218</v>
      </c>
      <c r="K15" s="301">
        <v>289.899</v>
      </c>
      <c r="L15" s="301">
        <v>20.262</v>
      </c>
      <c r="M15" s="301">
        <v>270.887</v>
      </c>
      <c r="N15" s="301">
        <v>326.44900000000001</v>
      </c>
      <c r="O15" s="301">
        <v>6.7320000000000002</v>
      </c>
      <c r="P15" s="327">
        <v>2056.0929999999998</v>
      </c>
      <c r="Q15" s="302" t="s">
        <v>58</v>
      </c>
    </row>
    <row r="16" spans="1:17" ht="12.9" customHeight="1">
      <c r="A16" s="299" t="s">
        <v>99</v>
      </c>
      <c r="B16" s="301">
        <v>211.53578133861669</v>
      </c>
      <c r="C16" s="301">
        <v>176.81973216636669</v>
      </c>
      <c r="D16" s="301" t="s">
        <v>115</v>
      </c>
      <c r="E16" s="301">
        <v>28.957706809583335</v>
      </c>
      <c r="F16" s="301">
        <v>96.916219522900022</v>
      </c>
      <c r="G16" s="301">
        <v>14.689882264850002</v>
      </c>
      <c r="H16" s="300"/>
      <c r="I16" s="301" t="s">
        <v>115</v>
      </c>
      <c r="J16" s="301">
        <v>35.623246612233338</v>
      </c>
      <c r="K16" s="301">
        <v>566.18599850131682</v>
      </c>
      <c r="L16" s="301">
        <v>0.41454145628333339</v>
      </c>
      <c r="M16" s="301">
        <v>11.652965772000002</v>
      </c>
      <c r="N16" s="304">
        <v>5554.265058356501</v>
      </c>
      <c r="O16" s="301">
        <v>15.850812126833334</v>
      </c>
      <c r="P16" s="327">
        <v>6712.911944927484</v>
      </c>
      <c r="Q16" s="302" t="s">
        <v>298</v>
      </c>
    </row>
    <row r="17" spans="1:17" ht="12.9" customHeight="1">
      <c r="A17" s="305" t="s">
        <v>30</v>
      </c>
      <c r="B17" s="306" t="s">
        <v>115</v>
      </c>
      <c r="C17" s="301">
        <v>23.544148</v>
      </c>
      <c r="D17" s="301" t="s">
        <v>115</v>
      </c>
      <c r="E17" s="301">
        <v>52.242181000000002</v>
      </c>
      <c r="F17" s="301" t="s">
        <v>115</v>
      </c>
      <c r="G17" s="301" t="s">
        <v>115</v>
      </c>
      <c r="H17" s="301">
        <v>0.25582100000000002</v>
      </c>
      <c r="I17" s="300"/>
      <c r="J17" s="301" t="s">
        <v>115</v>
      </c>
      <c r="K17" s="301">
        <v>2.3672040000000001</v>
      </c>
      <c r="L17" s="301" t="s">
        <v>115</v>
      </c>
      <c r="M17" s="301" t="s">
        <v>115</v>
      </c>
      <c r="N17" s="301">
        <v>3.1792880000000001</v>
      </c>
      <c r="O17" s="301" t="s">
        <v>115</v>
      </c>
      <c r="P17" s="327">
        <v>81.589298999999997</v>
      </c>
      <c r="Q17" s="307" t="s">
        <v>31</v>
      </c>
    </row>
    <row r="18" spans="1:17" s="9" customFormat="1" ht="12.9" customHeight="1">
      <c r="A18" s="308" t="s">
        <v>101</v>
      </c>
      <c r="B18" s="309">
        <v>355.75106725267369</v>
      </c>
      <c r="C18" s="303">
        <v>168.57047135234799</v>
      </c>
      <c r="D18" s="301">
        <v>6.0820359278999987E-2</v>
      </c>
      <c r="E18" s="303">
        <v>63.658167970338042</v>
      </c>
      <c r="F18" s="303">
        <v>149.39356231518587</v>
      </c>
      <c r="G18" s="303">
        <v>168.55745611255551</v>
      </c>
      <c r="H18" s="303">
        <v>281.20012066795249</v>
      </c>
      <c r="I18" s="303">
        <v>0.40102147162649998</v>
      </c>
      <c r="J18" s="300"/>
      <c r="K18" s="303">
        <v>1361.1103884440997</v>
      </c>
      <c r="L18" s="303">
        <v>1.0864104167069997</v>
      </c>
      <c r="M18" s="303">
        <v>46.311991217383415</v>
      </c>
      <c r="N18" s="303">
        <v>1848.2769057668211</v>
      </c>
      <c r="O18" s="303">
        <v>1.9119575636759001</v>
      </c>
      <c r="P18" s="327">
        <v>4446.2903409106466</v>
      </c>
      <c r="Q18" s="307" t="s">
        <v>82</v>
      </c>
    </row>
    <row r="19" spans="1:17" ht="12.9" customHeight="1">
      <c r="A19" s="299" t="s">
        <v>118</v>
      </c>
      <c r="B19" s="306">
        <v>1171.4565096900001</v>
      </c>
      <c r="C19" s="301">
        <v>1452.5384231700002</v>
      </c>
      <c r="D19" s="301" t="s">
        <v>115</v>
      </c>
      <c r="E19" s="301">
        <v>485.09939700000001</v>
      </c>
      <c r="F19" s="301">
        <v>298.94453676000001</v>
      </c>
      <c r="G19" s="301">
        <v>240.70807548000002</v>
      </c>
      <c r="H19" s="301">
        <v>461.65697064000005</v>
      </c>
      <c r="I19" s="312">
        <v>2.5472318400000002</v>
      </c>
      <c r="J19" s="301">
        <v>124.00581672000001</v>
      </c>
      <c r="K19" s="300"/>
      <c r="L19" s="303">
        <v>144.29833704000001</v>
      </c>
      <c r="M19" s="301">
        <v>494.45738064000005</v>
      </c>
      <c r="N19" s="301">
        <v>2834.64236592</v>
      </c>
      <c r="O19" s="301">
        <v>174.48324768000001</v>
      </c>
      <c r="P19" s="327">
        <v>7884.8382925800015</v>
      </c>
      <c r="Q19" s="302" t="s">
        <v>35</v>
      </c>
    </row>
    <row r="20" spans="1:17" ht="12.9" customHeight="1">
      <c r="A20" s="299" t="s">
        <v>368</v>
      </c>
      <c r="B20" s="306">
        <v>1.6481749999999999</v>
      </c>
      <c r="C20" s="301">
        <v>422.71429800000004</v>
      </c>
      <c r="D20" s="301" t="s">
        <v>115</v>
      </c>
      <c r="E20" s="301">
        <v>126.226693</v>
      </c>
      <c r="F20" s="301">
        <v>3.7463220000000002</v>
      </c>
      <c r="G20" s="301">
        <v>12.141477999999999</v>
      </c>
      <c r="H20" s="301">
        <v>5.9041119999999996</v>
      </c>
      <c r="I20" s="312" t="s">
        <v>115</v>
      </c>
      <c r="J20" s="301">
        <v>13.367492</v>
      </c>
      <c r="K20" s="311">
        <v>4096.6050070000001</v>
      </c>
      <c r="L20" s="300"/>
      <c r="M20" s="301">
        <v>32.452942999999998</v>
      </c>
      <c r="N20" s="301">
        <v>498.76543799999996</v>
      </c>
      <c r="O20" s="301">
        <v>1.313741</v>
      </c>
      <c r="P20" s="327">
        <v>5214.8856990000004</v>
      </c>
      <c r="Q20" s="302" t="s">
        <v>37</v>
      </c>
    </row>
    <row r="21" spans="1:17" ht="12.9" customHeight="1">
      <c r="A21" s="299" t="s">
        <v>144</v>
      </c>
      <c r="B21" s="306">
        <v>52.930427288317262</v>
      </c>
      <c r="C21" s="311">
        <v>615.24857519394845</v>
      </c>
      <c r="D21" s="311">
        <v>412.65887137024583</v>
      </c>
      <c r="E21" s="311">
        <v>132.8336787810351</v>
      </c>
      <c r="F21" s="311">
        <v>59.378426087888535</v>
      </c>
      <c r="G21" s="311">
        <v>169.02430040031865</v>
      </c>
      <c r="H21" s="311">
        <v>15.19885999285459</v>
      </c>
      <c r="I21" s="312" t="s">
        <v>115</v>
      </c>
      <c r="J21" s="311">
        <v>60.757130669271163</v>
      </c>
      <c r="K21" s="311">
        <v>665.17434578019891</v>
      </c>
      <c r="L21" s="311">
        <v>22.455120578778136</v>
      </c>
      <c r="M21" s="300"/>
      <c r="N21" s="301">
        <v>322.47083939956588</v>
      </c>
      <c r="O21" s="301">
        <v>4.9845147266881034</v>
      </c>
      <c r="P21" s="327">
        <v>2533.1150902691111</v>
      </c>
      <c r="Q21" s="302" t="s">
        <v>119</v>
      </c>
    </row>
    <row r="22" spans="1:17" ht="12.9" customHeight="1">
      <c r="A22" s="299" t="s">
        <v>40</v>
      </c>
      <c r="B22" s="306">
        <v>668.32498216473789</v>
      </c>
      <c r="C22" s="301">
        <v>499.32451899251191</v>
      </c>
      <c r="D22" s="301">
        <v>73.927715452688901</v>
      </c>
      <c r="E22" s="301">
        <v>299.10072321307018</v>
      </c>
      <c r="F22" s="301">
        <v>513.06756977535747</v>
      </c>
      <c r="G22" s="301">
        <v>333.07432103471751</v>
      </c>
      <c r="H22" s="301">
        <v>955.8092182437033</v>
      </c>
      <c r="I22" s="301">
        <v>5.026908917631042</v>
      </c>
      <c r="J22" s="312">
        <v>463.05743689584756</v>
      </c>
      <c r="K22" s="301">
        <v>4396.0678276378485</v>
      </c>
      <c r="L22" s="301">
        <v>282.31269680054464</v>
      </c>
      <c r="M22" s="301">
        <v>136.45341102791014</v>
      </c>
      <c r="N22" s="300"/>
      <c r="O22" s="301">
        <v>156.63181211708647</v>
      </c>
      <c r="P22" s="327">
        <v>8782.1791422736569</v>
      </c>
      <c r="Q22" s="302" t="s">
        <v>120</v>
      </c>
    </row>
    <row r="23" spans="1:17" ht="12.9" customHeight="1" thickBot="1">
      <c r="A23" s="313" t="s">
        <v>105</v>
      </c>
      <c r="B23" s="314">
        <v>10.508008563824468</v>
      </c>
      <c r="C23" s="315">
        <v>138.51170641898236</v>
      </c>
      <c r="D23" s="315">
        <v>0.94897414039384242</v>
      </c>
      <c r="E23" s="315">
        <v>44.889880498100744</v>
      </c>
      <c r="F23" s="315">
        <v>659.6191826628849</v>
      </c>
      <c r="G23" s="315">
        <v>13.099557026589364</v>
      </c>
      <c r="H23" s="315">
        <v>58.870765212315128</v>
      </c>
      <c r="I23" s="315">
        <v>0.10437367912834863</v>
      </c>
      <c r="J23" s="315">
        <v>9.2802697375049981</v>
      </c>
      <c r="K23" s="315">
        <v>449.63507945212001</v>
      </c>
      <c r="L23" s="315">
        <v>5.5589998979908026</v>
      </c>
      <c r="M23" s="315">
        <v>67.400465775539843</v>
      </c>
      <c r="N23" s="315">
        <v>1880.1599863866443</v>
      </c>
      <c r="O23" s="316"/>
      <c r="P23" s="317">
        <v>3338.587249452019</v>
      </c>
      <c r="Q23" s="318" t="s">
        <v>86</v>
      </c>
    </row>
    <row r="25" spans="1:17" ht="15.6">
      <c r="A25" s="529" t="s">
        <v>426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1:17" ht="15.6">
      <c r="A26" s="529" t="s">
        <v>299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</row>
    <row r="27" spans="1:17" ht="15.6">
      <c r="A27" s="15"/>
      <c r="B27" s="529">
        <v>2009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16"/>
    </row>
    <row r="28" spans="1:17" ht="15" customHeight="1" thickBot="1">
      <c r="A28" s="17" t="s">
        <v>6</v>
      </c>
      <c r="P28" s="13"/>
      <c r="Q28" s="86" t="s">
        <v>73</v>
      </c>
    </row>
    <row r="29" spans="1:17" ht="13.2" customHeight="1">
      <c r="A29" s="286" t="s">
        <v>74</v>
      </c>
      <c r="B29" s="534" t="s">
        <v>75</v>
      </c>
      <c r="C29" s="530" t="s">
        <v>76</v>
      </c>
      <c r="D29" s="530" t="s">
        <v>77</v>
      </c>
      <c r="E29" s="530" t="s">
        <v>78</v>
      </c>
      <c r="F29" s="530" t="s">
        <v>56</v>
      </c>
      <c r="G29" s="530" t="s">
        <v>79</v>
      </c>
      <c r="H29" s="530" t="s">
        <v>301</v>
      </c>
      <c r="I29" s="536" t="s">
        <v>139</v>
      </c>
      <c r="J29" s="530" t="s">
        <v>82</v>
      </c>
      <c r="K29" s="530" t="s">
        <v>140</v>
      </c>
      <c r="L29" s="530" t="s">
        <v>37</v>
      </c>
      <c r="M29" s="530" t="s">
        <v>39</v>
      </c>
      <c r="N29" s="530" t="s">
        <v>120</v>
      </c>
      <c r="O29" s="530" t="s">
        <v>86</v>
      </c>
      <c r="P29" s="532" t="s">
        <v>365</v>
      </c>
      <c r="Q29" s="319" t="s">
        <v>88</v>
      </c>
    </row>
    <row r="30" spans="1:17" ht="12" customHeight="1">
      <c r="A30" s="290"/>
      <c r="B30" s="535"/>
      <c r="C30" s="531"/>
      <c r="D30" s="531"/>
      <c r="E30" s="531"/>
      <c r="F30" s="531"/>
      <c r="G30" s="531"/>
      <c r="H30" s="531"/>
      <c r="I30" s="537"/>
      <c r="J30" s="531"/>
      <c r="K30" s="531"/>
      <c r="L30" s="531"/>
      <c r="M30" s="531"/>
      <c r="N30" s="531"/>
      <c r="O30" s="531"/>
      <c r="P30" s="533"/>
      <c r="Q30" s="320"/>
    </row>
    <row r="31" spans="1:17" ht="14.4" customHeight="1">
      <c r="A31" s="321"/>
      <c r="B31" s="527" t="s">
        <v>94</v>
      </c>
      <c r="C31" s="521" t="s">
        <v>95</v>
      </c>
      <c r="D31" s="521" t="s">
        <v>96</v>
      </c>
      <c r="E31" s="521" t="s">
        <v>97</v>
      </c>
      <c r="F31" s="521" t="s">
        <v>55</v>
      </c>
      <c r="G31" s="521" t="s">
        <v>98</v>
      </c>
      <c r="H31" s="521" t="s">
        <v>99</v>
      </c>
      <c r="I31" s="521" t="s">
        <v>30</v>
      </c>
      <c r="J31" s="521" t="s">
        <v>101</v>
      </c>
      <c r="K31" s="521" t="s">
        <v>118</v>
      </c>
      <c r="L31" s="521" t="s">
        <v>368</v>
      </c>
      <c r="M31" s="521" t="s">
        <v>138</v>
      </c>
      <c r="N31" s="525" t="s">
        <v>143</v>
      </c>
      <c r="O31" s="521" t="s">
        <v>105</v>
      </c>
      <c r="P31" s="523" t="s">
        <v>366</v>
      </c>
      <c r="Q31" s="322"/>
    </row>
    <row r="32" spans="1:17" ht="25.5" customHeight="1" thickBot="1">
      <c r="A32" s="323" t="s">
        <v>107</v>
      </c>
      <c r="B32" s="528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6"/>
      <c r="O32" s="522"/>
      <c r="P32" s="524"/>
      <c r="Q32" s="324" t="s">
        <v>113</v>
      </c>
    </row>
    <row r="33" spans="1:17" ht="12.9" customHeight="1">
      <c r="A33" s="325" t="s">
        <v>114</v>
      </c>
      <c r="B33" s="326"/>
      <c r="C33" s="311">
        <v>44.21340063093659</v>
      </c>
      <c r="D33" s="311" t="s">
        <v>115</v>
      </c>
      <c r="E33" s="311">
        <v>17.401194396263442</v>
      </c>
      <c r="F33" s="311">
        <v>149.68628310640906</v>
      </c>
      <c r="G33" s="311">
        <v>14.775725394824745</v>
      </c>
      <c r="H33" s="311">
        <v>40.516919676141434</v>
      </c>
      <c r="I33" s="311" t="s">
        <v>115</v>
      </c>
      <c r="J33" s="311">
        <v>45.625863781930697</v>
      </c>
      <c r="K33" s="311">
        <v>588.63753755270102</v>
      </c>
      <c r="L33" s="311">
        <v>5.6129780701810003E-2</v>
      </c>
      <c r="M33" s="311">
        <v>6.6589025497270447</v>
      </c>
      <c r="N33" s="311">
        <v>397.47654968382204</v>
      </c>
      <c r="O33" s="311">
        <v>0.75628012306428005</v>
      </c>
      <c r="P33" s="327">
        <v>1305.8047866765221</v>
      </c>
      <c r="Q33" s="328" t="s">
        <v>75</v>
      </c>
    </row>
    <row r="34" spans="1:17" ht="12.9" customHeight="1">
      <c r="A34" s="325" t="s">
        <v>95</v>
      </c>
      <c r="B34" s="306">
        <v>44.920424321063493</v>
      </c>
      <c r="C34" s="329"/>
      <c r="D34" s="330">
        <v>2.3961993842628235</v>
      </c>
      <c r="E34" s="330">
        <v>72.576490895210753</v>
      </c>
      <c r="F34" s="330">
        <v>83.340467086190074</v>
      </c>
      <c r="G34" s="330">
        <v>90.657614925861395</v>
      </c>
      <c r="H34" s="330">
        <v>52.299908946325289</v>
      </c>
      <c r="I34" s="330">
        <v>1.3567799444991495</v>
      </c>
      <c r="J34" s="330">
        <v>38.534924098111176</v>
      </c>
      <c r="K34" s="330">
        <v>2006.9981724179806</v>
      </c>
      <c r="L34" s="330">
        <v>43.517923317070974</v>
      </c>
      <c r="M34" s="330">
        <v>314.64338128573996</v>
      </c>
      <c r="N34" s="330">
        <v>434.14406457018902</v>
      </c>
      <c r="O34" s="330">
        <v>71.905912159645524</v>
      </c>
      <c r="P34" s="327">
        <v>3257.2922633521503</v>
      </c>
      <c r="Q34" s="328" t="s">
        <v>76</v>
      </c>
    </row>
    <row r="35" spans="1:17" ht="23.4" customHeight="1">
      <c r="A35" s="325" t="s">
        <v>96</v>
      </c>
      <c r="B35" s="306" t="s">
        <v>21</v>
      </c>
      <c r="C35" s="311" t="s">
        <v>21</v>
      </c>
      <c r="D35" s="329"/>
      <c r="E35" s="311" t="s">
        <v>21</v>
      </c>
      <c r="F35" s="311" t="s">
        <v>21</v>
      </c>
      <c r="G35" s="311" t="s">
        <v>21</v>
      </c>
      <c r="H35" s="311" t="s">
        <v>21</v>
      </c>
      <c r="I35" s="311" t="s">
        <v>21</v>
      </c>
      <c r="J35" s="311" t="s">
        <v>21</v>
      </c>
      <c r="K35" s="311" t="s">
        <v>21</v>
      </c>
      <c r="L35" s="311" t="s">
        <v>21</v>
      </c>
      <c r="M35" s="311" t="s">
        <v>21</v>
      </c>
      <c r="N35" s="311" t="s">
        <v>21</v>
      </c>
      <c r="O35" s="311" t="s">
        <v>21</v>
      </c>
      <c r="P35" s="327" t="s">
        <v>21</v>
      </c>
      <c r="Q35" s="328" t="s">
        <v>77</v>
      </c>
    </row>
    <row r="36" spans="1:17" ht="12.9" customHeight="1">
      <c r="A36" s="299" t="s">
        <v>22</v>
      </c>
      <c r="B36" s="301">
        <v>75.479721415049994</v>
      </c>
      <c r="C36" s="301">
        <v>859.01147331095001</v>
      </c>
      <c r="D36" s="301">
        <v>7.2311071569500029</v>
      </c>
      <c r="E36" s="300"/>
      <c r="F36" s="301">
        <v>66.992814390899994</v>
      </c>
      <c r="G36" s="301">
        <v>111.9547721916</v>
      </c>
      <c r="H36" s="301">
        <v>19.280573458299997</v>
      </c>
      <c r="I36" s="301">
        <v>32.014781175699994</v>
      </c>
      <c r="J36" s="301">
        <v>9.5235022805000007</v>
      </c>
      <c r="K36" s="301">
        <v>1052.5491007347</v>
      </c>
      <c r="L36" s="301">
        <v>12.596616236899999</v>
      </c>
      <c r="M36" s="301">
        <v>306.50860871745004</v>
      </c>
      <c r="N36" s="301">
        <v>331.63247221184997</v>
      </c>
      <c r="O36" s="301">
        <v>14.36620549295</v>
      </c>
      <c r="P36" s="327">
        <v>2899.1417487737999</v>
      </c>
      <c r="Q36" s="302" t="s">
        <v>23</v>
      </c>
    </row>
    <row r="37" spans="1:17" ht="12.9" customHeight="1">
      <c r="A37" s="299" t="s">
        <v>55</v>
      </c>
      <c r="B37" s="301">
        <v>100.32704028047999</v>
      </c>
      <c r="C37" s="301">
        <v>223.20018908199998</v>
      </c>
      <c r="D37" s="301" t="s">
        <v>115</v>
      </c>
      <c r="E37" s="301">
        <v>69.719874673280003</v>
      </c>
      <c r="F37" s="300"/>
      <c r="G37" s="303">
        <v>125.90600917336</v>
      </c>
      <c r="H37" s="301">
        <v>74.70618112775999</v>
      </c>
      <c r="I37" s="301">
        <v>0.98667962223999994</v>
      </c>
      <c r="J37" s="301">
        <v>32.932985383999998</v>
      </c>
      <c r="K37" s="301">
        <v>1205.1698985809601</v>
      </c>
      <c r="L37" s="301">
        <v>2.3514973664000003</v>
      </c>
      <c r="M37" s="301">
        <v>112.26375599295999</v>
      </c>
      <c r="N37" s="301">
        <v>867.48050218024002</v>
      </c>
      <c r="O37" s="301">
        <v>3.1843407772800001</v>
      </c>
      <c r="P37" s="327">
        <v>2818.25756095208</v>
      </c>
      <c r="Q37" s="302" t="s">
        <v>56</v>
      </c>
    </row>
    <row r="38" spans="1:17" ht="12.9" customHeight="1">
      <c r="A38" s="308" t="s">
        <v>26</v>
      </c>
      <c r="B38" s="301">
        <v>13.244999999999999</v>
      </c>
      <c r="C38" s="301">
        <v>420.63900000000001</v>
      </c>
      <c r="D38" s="301">
        <v>1.663</v>
      </c>
      <c r="E38" s="301">
        <v>189.613</v>
      </c>
      <c r="F38" s="301">
        <v>290.61099999999999</v>
      </c>
      <c r="G38" s="300"/>
      <c r="H38" s="301">
        <v>9.4480000000000004</v>
      </c>
      <c r="I38" s="301" t="s">
        <v>115</v>
      </c>
      <c r="J38" s="301">
        <v>13.6</v>
      </c>
      <c r="K38" s="301">
        <v>309.923</v>
      </c>
      <c r="L38" s="301">
        <v>21.289000000000001</v>
      </c>
      <c r="M38" s="301">
        <v>233.66399999999999</v>
      </c>
      <c r="N38" s="301">
        <v>261.22899999999998</v>
      </c>
      <c r="O38" s="301">
        <v>2.5939999999999999</v>
      </c>
      <c r="P38" s="327">
        <v>1767.5180000000003</v>
      </c>
      <c r="Q38" s="302" t="s">
        <v>58</v>
      </c>
    </row>
    <row r="39" spans="1:17" ht="12.9" customHeight="1">
      <c r="A39" s="299" t="s">
        <v>99</v>
      </c>
      <c r="B39" s="301">
        <v>109.582970641375</v>
      </c>
      <c r="C39" s="301">
        <v>113.65114454622501</v>
      </c>
      <c r="D39" s="301" t="s">
        <v>115</v>
      </c>
      <c r="E39" s="301">
        <v>26.925630615510002</v>
      </c>
      <c r="F39" s="301">
        <v>215.40148965098501</v>
      </c>
      <c r="G39" s="301">
        <v>13.830051351325002</v>
      </c>
      <c r="H39" s="300"/>
      <c r="I39" s="301" t="s">
        <v>115</v>
      </c>
      <c r="J39" s="301">
        <v>134.58837927254501</v>
      </c>
      <c r="K39" s="301">
        <v>622.97586201729996</v>
      </c>
      <c r="L39" s="301" t="s">
        <v>115</v>
      </c>
      <c r="M39" s="301">
        <v>14.350827338155002</v>
      </c>
      <c r="N39" s="304">
        <v>3902.4270497187499</v>
      </c>
      <c r="O39" s="301">
        <v>15.744364352145002</v>
      </c>
      <c r="P39" s="327">
        <v>5169.4777695043149</v>
      </c>
      <c r="Q39" s="302" t="s">
        <v>298</v>
      </c>
    </row>
    <row r="40" spans="1:17" ht="12.9" customHeight="1">
      <c r="A40" s="305" t="s">
        <v>30</v>
      </c>
      <c r="B40" s="306">
        <v>5.6207E-2</v>
      </c>
      <c r="C40" s="301">
        <v>35.322845999999998</v>
      </c>
      <c r="D40" s="301" t="s">
        <v>115</v>
      </c>
      <c r="E40" s="301">
        <v>48.121949999999998</v>
      </c>
      <c r="F40" s="301" t="s">
        <v>115</v>
      </c>
      <c r="G40" s="301" t="s">
        <v>115</v>
      </c>
      <c r="H40" s="301">
        <v>0.76385899999999995</v>
      </c>
      <c r="I40" s="300"/>
      <c r="J40" s="301" t="s">
        <v>115</v>
      </c>
      <c r="K40" s="301">
        <v>2.9867780000000002</v>
      </c>
      <c r="L40" s="301" t="s">
        <v>115</v>
      </c>
      <c r="M40" s="301" t="s">
        <v>115</v>
      </c>
      <c r="N40" s="301">
        <v>4.529674</v>
      </c>
      <c r="O40" s="301" t="s">
        <v>115</v>
      </c>
      <c r="P40" s="327">
        <v>91.796864999999997</v>
      </c>
      <c r="Q40" s="307" t="s">
        <v>31</v>
      </c>
    </row>
    <row r="41" spans="1:17" s="9" customFormat="1" ht="12.9" customHeight="1">
      <c r="A41" s="308" t="s">
        <v>101</v>
      </c>
      <c r="B41" s="309">
        <v>411.4587348058771</v>
      </c>
      <c r="C41" s="303">
        <v>293.32566308303586</v>
      </c>
      <c r="D41" s="301">
        <v>1.3855405726462</v>
      </c>
      <c r="E41" s="303">
        <v>47.016483403121903</v>
      </c>
      <c r="F41" s="303">
        <v>111.78048086400464</v>
      </c>
      <c r="G41" s="303">
        <v>128.20478527833532</v>
      </c>
      <c r="H41" s="303">
        <v>278.02535305244919</v>
      </c>
      <c r="I41" s="303">
        <v>0.21819892603390001</v>
      </c>
      <c r="J41" s="300"/>
      <c r="K41" s="303">
        <v>1330.1345827314885</v>
      </c>
      <c r="L41" s="303">
        <v>2.1102931672972987</v>
      </c>
      <c r="M41" s="303">
        <v>57.452958569495301</v>
      </c>
      <c r="N41" s="303">
        <v>1763.4065662580745</v>
      </c>
      <c r="O41" s="303">
        <v>2.279819541892</v>
      </c>
      <c r="P41" s="327">
        <v>4426.7994602537519</v>
      </c>
      <c r="Q41" s="307" t="s">
        <v>82</v>
      </c>
    </row>
    <row r="42" spans="1:17" ht="12.9" customHeight="1">
      <c r="A42" s="299" t="s">
        <v>118</v>
      </c>
      <c r="B42" s="306">
        <v>932.42611347999991</v>
      </c>
      <c r="C42" s="301">
        <v>1388.8980512799999</v>
      </c>
      <c r="D42" s="301" t="s">
        <v>115</v>
      </c>
      <c r="E42" s="301">
        <v>515.32668713999999</v>
      </c>
      <c r="F42" s="301">
        <v>282.76180615999994</v>
      </c>
      <c r="G42" s="301">
        <v>238.58194076000001</v>
      </c>
      <c r="H42" s="301">
        <v>378.63206073999999</v>
      </c>
      <c r="I42" s="312">
        <v>2.6292967099999998</v>
      </c>
      <c r="J42" s="301">
        <v>174.62381157999999</v>
      </c>
      <c r="K42" s="300"/>
      <c r="L42" s="303">
        <v>162.58595835999998</v>
      </c>
      <c r="M42" s="301">
        <v>409.80118779999992</v>
      </c>
      <c r="N42" s="301">
        <v>2830.1545501899996</v>
      </c>
      <c r="O42" s="301">
        <v>191.79944764999996</v>
      </c>
      <c r="P42" s="327">
        <v>7508.2209118499986</v>
      </c>
      <c r="Q42" s="302" t="s">
        <v>35</v>
      </c>
    </row>
    <row r="43" spans="1:17" ht="12.9" customHeight="1">
      <c r="A43" s="299" t="s">
        <v>368</v>
      </c>
      <c r="B43" s="306">
        <v>10.224947999999999</v>
      </c>
      <c r="C43" s="301">
        <v>410.216948</v>
      </c>
      <c r="D43" s="301">
        <v>7.9887E-2</v>
      </c>
      <c r="E43" s="301">
        <v>86.166168999999996</v>
      </c>
      <c r="F43" s="301">
        <v>18.911017999999999</v>
      </c>
      <c r="G43" s="301">
        <v>17.935625000000002</v>
      </c>
      <c r="H43" s="301">
        <v>35.828915000000002</v>
      </c>
      <c r="I43" s="301" t="s">
        <v>115</v>
      </c>
      <c r="J43" s="301">
        <v>3.5918600000000001</v>
      </c>
      <c r="K43" s="311">
        <v>640.91635200000007</v>
      </c>
      <c r="L43" s="300"/>
      <c r="M43" s="301">
        <v>47.043571999999998</v>
      </c>
      <c r="N43" s="301">
        <v>633.35187300000007</v>
      </c>
      <c r="O43" s="301">
        <v>88.510373000000001</v>
      </c>
      <c r="P43" s="327">
        <v>1992.7775400000003</v>
      </c>
      <c r="Q43" s="302" t="s">
        <v>37</v>
      </c>
    </row>
    <row r="44" spans="1:17" ht="12.9" customHeight="1">
      <c r="A44" s="299" t="s">
        <v>144</v>
      </c>
      <c r="B44" s="306">
        <v>41.499765007477038</v>
      </c>
      <c r="C44" s="311">
        <v>865.66814783165989</v>
      </c>
      <c r="D44" s="311">
        <v>78.25648365733818</v>
      </c>
      <c r="E44" s="311">
        <v>177.44223456526385</v>
      </c>
      <c r="F44" s="311">
        <v>64.203396710104684</v>
      </c>
      <c r="G44" s="311">
        <v>154.26032898953216</v>
      </c>
      <c r="H44" s="311">
        <v>18.763084810937833</v>
      </c>
      <c r="I44" s="311" t="s">
        <v>115</v>
      </c>
      <c r="J44" s="311">
        <v>48.143302713095494</v>
      </c>
      <c r="K44" s="311">
        <v>617.56932279427474</v>
      </c>
      <c r="L44" s="311">
        <v>19.250437940610979</v>
      </c>
      <c r="M44" s="300"/>
      <c r="N44" s="311">
        <v>204.20119632557146</v>
      </c>
      <c r="O44" s="311">
        <v>7.016278572954497</v>
      </c>
      <c r="P44" s="327">
        <v>2296.2739799188207</v>
      </c>
      <c r="Q44" s="302" t="s">
        <v>119</v>
      </c>
    </row>
    <row r="45" spans="1:17" ht="12.9" customHeight="1">
      <c r="A45" s="299" t="s">
        <v>40</v>
      </c>
      <c r="B45" s="306">
        <v>624.41047733424148</v>
      </c>
      <c r="C45" s="301">
        <v>532.31488990513265</v>
      </c>
      <c r="D45" s="301">
        <v>777.75876698706611</v>
      </c>
      <c r="E45" s="301">
        <v>306.98022468345795</v>
      </c>
      <c r="F45" s="301">
        <v>445.69762558183805</v>
      </c>
      <c r="G45" s="301">
        <v>316.51238846766512</v>
      </c>
      <c r="H45" s="301">
        <v>1038.3455904724301</v>
      </c>
      <c r="I45" s="301">
        <v>3.4274583526208309</v>
      </c>
      <c r="J45" s="312">
        <v>439.71627050083066</v>
      </c>
      <c r="K45" s="301">
        <v>3316.3419290020415</v>
      </c>
      <c r="L45" s="301">
        <v>635.61389967324726</v>
      </c>
      <c r="M45" s="301">
        <v>121.39323166235529</v>
      </c>
      <c r="N45" s="329"/>
      <c r="O45" s="311">
        <v>516.92343313546633</v>
      </c>
      <c r="P45" s="327">
        <v>9075.4361857583935</v>
      </c>
      <c r="Q45" s="302" t="s">
        <v>120</v>
      </c>
    </row>
    <row r="46" spans="1:17" ht="12.9" customHeight="1" thickBot="1">
      <c r="A46" s="313" t="s">
        <v>105</v>
      </c>
      <c r="B46" s="314">
        <v>5.1557636224676848</v>
      </c>
      <c r="C46" s="315">
        <v>144.17725682249659</v>
      </c>
      <c r="D46" s="315">
        <v>0.80071602715608736</v>
      </c>
      <c r="E46" s="315">
        <v>37.186388401649644</v>
      </c>
      <c r="F46" s="315">
        <v>388.59328812357722</v>
      </c>
      <c r="G46" s="315">
        <v>10.678099639928618</v>
      </c>
      <c r="H46" s="315">
        <v>58.843161499951748</v>
      </c>
      <c r="I46" s="315">
        <v>0.16300888833687055</v>
      </c>
      <c r="J46" s="315">
        <v>7.1848510683966813</v>
      </c>
      <c r="K46" s="315">
        <v>450.58981327426216</v>
      </c>
      <c r="L46" s="315">
        <v>4.4681180457264134</v>
      </c>
      <c r="M46" s="315">
        <v>42.020807695639562</v>
      </c>
      <c r="N46" s="315">
        <v>891.41692301992157</v>
      </c>
      <c r="O46" s="316"/>
      <c r="P46" s="317">
        <v>2041.2781961295111</v>
      </c>
      <c r="Q46" s="318" t="s">
        <v>86</v>
      </c>
    </row>
    <row r="48" spans="1:17" ht="15.6">
      <c r="A48" s="529" t="s">
        <v>426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</row>
    <row r="49" spans="1:18" ht="15.6">
      <c r="A49" s="529" t="s">
        <v>299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</row>
    <row r="50" spans="1:18" ht="15.6">
      <c r="A50" s="15"/>
      <c r="B50" s="529">
        <v>2010</v>
      </c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16"/>
    </row>
    <row r="51" spans="1:18">
      <c r="A51" s="17" t="s">
        <v>6</v>
      </c>
      <c r="P51" s="13"/>
      <c r="Q51" s="86" t="s">
        <v>73</v>
      </c>
    </row>
    <row r="52" spans="1:18" ht="20.25" customHeight="1">
      <c r="A52" s="321"/>
      <c r="B52" s="527" t="s">
        <v>94</v>
      </c>
      <c r="C52" s="521" t="s">
        <v>95</v>
      </c>
      <c r="D52" s="521" t="s">
        <v>96</v>
      </c>
      <c r="E52" s="521" t="s">
        <v>97</v>
      </c>
      <c r="F52" s="521" t="s">
        <v>55</v>
      </c>
      <c r="G52" s="521" t="s">
        <v>98</v>
      </c>
      <c r="H52" s="521" t="s">
        <v>99</v>
      </c>
      <c r="I52" s="521" t="s">
        <v>30</v>
      </c>
      <c r="J52" s="521" t="s">
        <v>101</v>
      </c>
      <c r="K52" s="521" t="s">
        <v>118</v>
      </c>
      <c r="L52" s="521" t="s">
        <v>368</v>
      </c>
      <c r="M52" s="521" t="s">
        <v>138</v>
      </c>
      <c r="N52" s="525" t="s">
        <v>143</v>
      </c>
      <c r="O52" s="521" t="s">
        <v>105</v>
      </c>
      <c r="P52" s="523" t="s">
        <v>366</v>
      </c>
      <c r="Q52" s="322"/>
    </row>
    <row r="53" spans="1:18" ht="25.5" customHeight="1" thickBot="1">
      <c r="A53" s="323" t="s">
        <v>107</v>
      </c>
      <c r="B53" s="528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6"/>
      <c r="O53" s="522"/>
      <c r="P53" s="524"/>
      <c r="Q53" s="324" t="s">
        <v>113</v>
      </c>
    </row>
    <row r="54" spans="1:18" ht="12.9" customHeight="1">
      <c r="A54" s="325" t="s">
        <v>114</v>
      </c>
      <c r="B54" s="326"/>
      <c r="C54" s="311">
        <v>44.786987185926627</v>
      </c>
      <c r="D54" s="301" t="s">
        <v>115</v>
      </c>
      <c r="E54" s="311">
        <v>16.600592017873446</v>
      </c>
      <c r="F54" s="311">
        <v>89.309812812985768</v>
      </c>
      <c r="G54" s="311">
        <v>13.14463843558735</v>
      </c>
      <c r="H54" s="311">
        <v>39.787264670580932</v>
      </c>
      <c r="I54" s="301" t="s">
        <v>115</v>
      </c>
      <c r="J54" s="311">
        <v>58.122828491781959</v>
      </c>
      <c r="K54" s="311">
        <v>483.62257770153428</v>
      </c>
      <c r="L54" s="311">
        <v>0.15913719541502</v>
      </c>
      <c r="M54" s="311">
        <v>7.3473336564587184</v>
      </c>
      <c r="N54" s="311">
        <v>374.59047582326099</v>
      </c>
      <c r="O54" s="311">
        <v>0.21659397920661003</v>
      </c>
      <c r="P54" s="327">
        <v>1127.6882419706119</v>
      </c>
      <c r="Q54" s="328" t="s">
        <v>75</v>
      </c>
    </row>
    <row r="55" spans="1:18" ht="12.9" customHeight="1">
      <c r="A55" s="325" t="s">
        <v>95</v>
      </c>
      <c r="B55" s="306">
        <v>96.490922143397825</v>
      </c>
      <c r="C55" s="329"/>
      <c r="D55" s="330">
        <v>2.644598370464907</v>
      </c>
      <c r="E55" s="330">
        <v>122.51537023270025</v>
      </c>
      <c r="F55" s="330">
        <v>202.34028824881011</v>
      </c>
      <c r="G55" s="330">
        <v>100.01326279314172</v>
      </c>
      <c r="H55" s="330">
        <v>64.6057242869893</v>
      </c>
      <c r="I55" s="330">
        <v>0.91293369841744842</v>
      </c>
      <c r="J55" s="330">
        <v>59.068027238139642</v>
      </c>
      <c r="K55" s="330">
        <v>2114.2408283089021</v>
      </c>
      <c r="L55" s="330">
        <v>41.349346317707308</v>
      </c>
      <c r="M55" s="330">
        <v>361.84375583392904</v>
      </c>
      <c r="N55" s="330">
        <v>728.16789798130469</v>
      </c>
      <c r="O55" s="330">
        <v>106.27895951231359</v>
      </c>
      <c r="P55" s="327">
        <v>4000.4719149662178</v>
      </c>
      <c r="Q55" s="328" t="s">
        <v>76</v>
      </c>
    </row>
    <row r="56" spans="1:18" ht="12.9" customHeight="1">
      <c r="A56" s="325" t="s">
        <v>463</v>
      </c>
      <c r="B56" s="306">
        <v>2.623135</v>
      </c>
      <c r="C56" s="311">
        <v>77.301483349999998</v>
      </c>
      <c r="D56" s="329"/>
      <c r="E56" s="311">
        <v>193.17728349999999</v>
      </c>
      <c r="F56" s="311">
        <v>642.58587362000003</v>
      </c>
      <c r="G56" s="311">
        <v>452.70727499999998</v>
      </c>
      <c r="H56" s="311">
        <v>21.621362600000001</v>
      </c>
      <c r="I56" s="311">
        <v>0.18859300000000001</v>
      </c>
      <c r="J56" s="311">
        <v>7.9555676799999997</v>
      </c>
      <c r="K56" s="311">
        <v>297.84320493000001</v>
      </c>
      <c r="L56" s="311">
        <v>0.1318</v>
      </c>
      <c r="M56" s="311">
        <v>307.48519160599994</v>
      </c>
      <c r="N56" s="311">
        <v>673.17690911</v>
      </c>
      <c r="O56" s="311">
        <v>6.3187699999999998</v>
      </c>
      <c r="P56" s="327">
        <v>2683.1164493960005</v>
      </c>
      <c r="Q56" s="328" t="s">
        <v>464</v>
      </c>
    </row>
    <row r="57" spans="1:18" ht="12.9" customHeight="1">
      <c r="A57" s="299" t="s">
        <v>22</v>
      </c>
      <c r="B57" s="301">
        <v>256.95704616929999</v>
      </c>
      <c r="C57" s="301">
        <v>692.98367322629997</v>
      </c>
      <c r="D57" s="301">
        <v>16.348028802149997</v>
      </c>
      <c r="E57" s="300"/>
      <c r="F57" s="301">
        <v>123.77616768934999</v>
      </c>
      <c r="G57" s="301">
        <v>107.54180960935</v>
      </c>
      <c r="H57" s="301">
        <v>20.7263079467</v>
      </c>
      <c r="I57" s="301">
        <v>36.8524153766</v>
      </c>
      <c r="J57" s="301">
        <v>14.2404323164</v>
      </c>
      <c r="K57" s="301">
        <v>1329.1391527184001</v>
      </c>
      <c r="L57" s="301">
        <v>30.834550779899999</v>
      </c>
      <c r="M57" s="301">
        <v>375.63411499975001</v>
      </c>
      <c r="N57" s="301">
        <v>405.01912565934998</v>
      </c>
      <c r="O57" s="301">
        <v>12.630786642349999</v>
      </c>
      <c r="P57" s="327">
        <v>3422.6836119359</v>
      </c>
      <c r="Q57" s="302" t="s">
        <v>23</v>
      </c>
    </row>
    <row r="58" spans="1:18" ht="12.9" customHeight="1">
      <c r="A58" s="299" t="s">
        <v>55</v>
      </c>
      <c r="B58" s="301">
        <v>135.01379314824001</v>
      </c>
      <c r="C58" s="301">
        <v>244.97317026966002</v>
      </c>
      <c r="D58" s="301" t="s">
        <v>115</v>
      </c>
      <c r="E58" s="301">
        <v>67.816002979689998</v>
      </c>
      <c r="F58" s="300"/>
      <c r="G58" s="303">
        <v>109.44840808470001</v>
      </c>
      <c r="H58" s="301">
        <v>90.534952262770005</v>
      </c>
      <c r="I58" s="301">
        <v>1.3221836636100002</v>
      </c>
      <c r="J58" s="301">
        <v>89.697828472110004</v>
      </c>
      <c r="K58" s="301">
        <v>1201.1783765683901</v>
      </c>
      <c r="L58" s="301">
        <v>2.9522353117400004</v>
      </c>
      <c r="M58" s="301">
        <v>98.950661694850012</v>
      </c>
      <c r="N58" s="301">
        <v>1009.7350212643001</v>
      </c>
      <c r="O58" s="301">
        <v>10.390307258869999</v>
      </c>
      <c r="P58" s="327">
        <v>3062.0475121130303</v>
      </c>
      <c r="Q58" s="302" t="s">
        <v>56</v>
      </c>
    </row>
    <row r="59" spans="1:18" ht="12.9" customHeight="1">
      <c r="A59" s="308" t="s">
        <v>26</v>
      </c>
      <c r="B59" s="301">
        <v>7.99</v>
      </c>
      <c r="C59" s="301">
        <v>429.96899999999999</v>
      </c>
      <c r="D59" s="301">
        <v>3.153</v>
      </c>
      <c r="E59" s="301">
        <v>227.50200000000001</v>
      </c>
      <c r="F59" s="301">
        <v>356.05200000000002</v>
      </c>
      <c r="G59" s="300"/>
      <c r="H59" s="301">
        <v>10.648999999999999</v>
      </c>
      <c r="I59" s="301" t="s">
        <v>115</v>
      </c>
      <c r="J59" s="301">
        <v>23.35</v>
      </c>
      <c r="K59" s="301">
        <v>406.62900000000002</v>
      </c>
      <c r="L59" s="301">
        <v>25.585999999999999</v>
      </c>
      <c r="M59" s="301">
        <v>339.36700000000002</v>
      </c>
      <c r="N59" s="301">
        <v>369.642</v>
      </c>
      <c r="O59" s="301">
        <v>1.73</v>
      </c>
      <c r="P59" s="327">
        <v>2201.6189999999997</v>
      </c>
      <c r="Q59" s="302" t="s">
        <v>58</v>
      </c>
    </row>
    <row r="60" spans="1:18" ht="12.9" customHeight="1">
      <c r="A60" s="299" t="s">
        <v>99</v>
      </c>
      <c r="B60" s="301">
        <v>235.09958760708</v>
      </c>
      <c r="C60" s="301">
        <v>96.151351944240005</v>
      </c>
      <c r="D60" s="301" t="s">
        <v>115</v>
      </c>
      <c r="E60" s="301">
        <v>23.19517422369</v>
      </c>
      <c r="F60" s="301">
        <v>266.53253528624998</v>
      </c>
      <c r="G60" s="301">
        <v>35.013000133920002</v>
      </c>
      <c r="H60" s="300"/>
      <c r="I60" s="301" t="s">
        <v>115</v>
      </c>
      <c r="J60" s="301">
        <v>51.81794490075</v>
      </c>
      <c r="K60" s="301">
        <v>623.52397201293002</v>
      </c>
      <c r="L60" s="301">
        <v>0.21271861410000001</v>
      </c>
      <c r="M60" s="301">
        <v>12.9286831374</v>
      </c>
      <c r="N60" s="304">
        <v>5251.5968651419798</v>
      </c>
      <c r="O60" s="301">
        <v>9.9775251117600003</v>
      </c>
      <c r="P60" s="327">
        <v>6606.0493581141</v>
      </c>
      <c r="Q60" s="302" t="s">
        <v>298</v>
      </c>
      <c r="R60" s="116"/>
    </row>
    <row r="61" spans="1:18" ht="12.9" customHeight="1">
      <c r="A61" s="305" t="s">
        <v>30</v>
      </c>
      <c r="B61" s="306">
        <v>0.38151643316385742</v>
      </c>
      <c r="C61" s="301">
        <v>38.18238857303966</v>
      </c>
      <c r="D61" s="301" t="s">
        <v>115</v>
      </c>
      <c r="E61" s="301">
        <v>67.376872063293831</v>
      </c>
      <c r="F61" s="301">
        <v>0.74554359532595371</v>
      </c>
      <c r="G61" s="301" t="s">
        <v>115</v>
      </c>
      <c r="H61" s="301">
        <v>1.9083350178956553</v>
      </c>
      <c r="I61" s="300"/>
      <c r="J61" s="301">
        <v>2.812794992775411</v>
      </c>
      <c r="K61" s="301">
        <v>11.118331731226206</v>
      </c>
      <c r="L61" s="301" t="s">
        <v>115</v>
      </c>
      <c r="M61" s="301" t="s">
        <v>115</v>
      </c>
      <c r="N61" s="301">
        <v>6.4993398136453893</v>
      </c>
      <c r="O61" s="301" t="s">
        <v>115</v>
      </c>
      <c r="P61" s="327">
        <v>129.02512222036597</v>
      </c>
      <c r="Q61" s="307" t="s">
        <v>31</v>
      </c>
    </row>
    <row r="62" spans="1:18" s="9" customFormat="1" ht="12.9" customHeight="1">
      <c r="A62" s="308" t="s">
        <v>101</v>
      </c>
      <c r="B62" s="309">
        <v>545.77489679863447</v>
      </c>
      <c r="C62" s="303">
        <v>286.96092830790809</v>
      </c>
      <c r="D62" s="301">
        <v>5.6252016968599994E-2</v>
      </c>
      <c r="E62" s="303">
        <v>58.350326962757372</v>
      </c>
      <c r="F62" s="303">
        <v>141.03068288932059</v>
      </c>
      <c r="G62" s="303">
        <v>103.67531702818847</v>
      </c>
      <c r="H62" s="303">
        <v>234.1963463413901</v>
      </c>
      <c r="I62" s="303">
        <v>0.90115082370340005</v>
      </c>
      <c r="J62" s="300"/>
      <c r="K62" s="303">
        <v>1220.1140873747067</v>
      </c>
      <c r="L62" s="303">
        <v>3.5549689356228003</v>
      </c>
      <c r="M62" s="303">
        <v>64.586506490782639</v>
      </c>
      <c r="N62" s="303">
        <v>1592.2136328298282</v>
      </c>
      <c r="O62" s="303">
        <v>2.9515700958028002</v>
      </c>
      <c r="P62" s="327">
        <v>4254.3666668956139</v>
      </c>
      <c r="Q62" s="307" t="s">
        <v>82</v>
      </c>
    </row>
    <row r="63" spans="1:18" ht="12.9" customHeight="1">
      <c r="A63" s="299" t="s">
        <v>118</v>
      </c>
      <c r="B63" s="306">
        <v>1078.4134800000002</v>
      </c>
      <c r="C63" s="301">
        <v>1619.7535800000001</v>
      </c>
      <c r="D63" s="301" t="s">
        <v>115</v>
      </c>
      <c r="E63" s="301">
        <v>624.54114000000004</v>
      </c>
      <c r="F63" s="301">
        <v>373.33800000000002</v>
      </c>
      <c r="G63" s="301">
        <v>292.53699</v>
      </c>
      <c r="H63" s="301">
        <v>469.87254000000001</v>
      </c>
      <c r="I63" s="312">
        <v>4.0000499999999999</v>
      </c>
      <c r="J63" s="301">
        <v>251.20314000000002</v>
      </c>
      <c r="K63" s="300"/>
      <c r="L63" s="303">
        <v>210.66930000000002</v>
      </c>
      <c r="M63" s="301">
        <v>572.47384</v>
      </c>
      <c r="N63" s="301">
        <v>3784.0473000000002</v>
      </c>
      <c r="O63" s="301">
        <v>210.13596000000001</v>
      </c>
      <c r="P63" s="327">
        <v>9492.3853199999994</v>
      </c>
      <c r="Q63" s="302" t="s">
        <v>35</v>
      </c>
      <c r="R63" s="116"/>
    </row>
    <row r="64" spans="1:18" ht="12.9" customHeight="1">
      <c r="A64" s="299" t="s">
        <v>368</v>
      </c>
      <c r="B64" s="306">
        <v>14.825697999999999</v>
      </c>
      <c r="C64" s="301">
        <v>610.729152</v>
      </c>
      <c r="D64" s="301">
        <v>0.56772999999999996</v>
      </c>
      <c r="E64" s="301">
        <v>87.594485000000006</v>
      </c>
      <c r="F64" s="301">
        <v>19.308154999999999</v>
      </c>
      <c r="G64" s="301">
        <v>35.856751000000003</v>
      </c>
      <c r="H64" s="301">
        <v>19.834928999999999</v>
      </c>
      <c r="I64" s="301" t="s">
        <v>115</v>
      </c>
      <c r="J64" s="301">
        <v>22.034046</v>
      </c>
      <c r="K64" s="311">
        <v>644.78426400000001</v>
      </c>
      <c r="L64" s="300"/>
      <c r="M64" s="301">
        <v>150.226731</v>
      </c>
      <c r="N64" s="301">
        <v>1369.1326190000002</v>
      </c>
      <c r="O64" s="301">
        <v>175.73055299999999</v>
      </c>
      <c r="P64" s="327">
        <v>3150.6251130000001</v>
      </c>
      <c r="Q64" s="302" t="s">
        <v>37</v>
      </c>
    </row>
    <row r="65" spans="1:34" ht="12.9" customHeight="1">
      <c r="A65" s="299" t="s">
        <v>144</v>
      </c>
      <c r="B65" s="306">
        <v>47.458579550321197</v>
      </c>
      <c r="C65" s="311">
        <v>733.30785327623119</v>
      </c>
      <c r="D65" s="311">
        <v>30.061897152034259</v>
      </c>
      <c r="E65" s="311">
        <v>175.64690318355275</v>
      </c>
      <c r="F65" s="311">
        <v>55.272282591006423</v>
      </c>
      <c r="G65" s="311">
        <v>181.07528670235544</v>
      </c>
      <c r="H65" s="311">
        <v>17.628525032119914</v>
      </c>
      <c r="I65" s="301" t="s">
        <v>115</v>
      </c>
      <c r="J65" s="311">
        <v>62.34807006423982</v>
      </c>
      <c r="K65" s="311">
        <v>799.92520428427872</v>
      </c>
      <c r="L65" s="311">
        <v>16.684625738758029</v>
      </c>
      <c r="M65" s="300"/>
      <c r="N65" s="311">
        <v>224.35075567451821</v>
      </c>
      <c r="O65" s="311">
        <v>8.0564832762312637</v>
      </c>
      <c r="P65" s="327">
        <v>2351.8164665256468</v>
      </c>
      <c r="Q65" s="302" t="s">
        <v>119</v>
      </c>
    </row>
    <row r="66" spans="1:34" ht="12.9" customHeight="1">
      <c r="A66" s="299" t="s">
        <v>40</v>
      </c>
      <c r="B66" s="306">
        <v>618.73973341865189</v>
      </c>
      <c r="C66" s="301">
        <v>571.12202999319368</v>
      </c>
      <c r="D66" s="301">
        <v>1251.4517221402311</v>
      </c>
      <c r="E66" s="301">
        <v>284.17500844928492</v>
      </c>
      <c r="F66" s="301">
        <v>601.51859086181037</v>
      </c>
      <c r="G66" s="301">
        <v>321.54436498842784</v>
      </c>
      <c r="H66" s="301">
        <v>1033.6521578788293</v>
      </c>
      <c r="I66" s="301">
        <v>6.4985339686861812</v>
      </c>
      <c r="J66" s="312">
        <v>568.81652341369647</v>
      </c>
      <c r="K66" s="301">
        <v>3259.3248692389384</v>
      </c>
      <c r="L66" s="301">
        <v>1351.1264449666448</v>
      </c>
      <c r="M66" s="301">
        <v>122.09133936283185</v>
      </c>
      <c r="N66" s="329"/>
      <c r="O66" s="311">
        <v>344.40329908781479</v>
      </c>
      <c r="P66" s="327">
        <v>10334.464617769043</v>
      </c>
      <c r="Q66" s="302" t="s">
        <v>120</v>
      </c>
    </row>
    <row r="67" spans="1:34" ht="12.9" customHeight="1" thickBot="1">
      <c r="A67" s="313" t="s">
        <v>105</v>
      </c>
      <c r="B67" s="314">
        <v>26.846938976000001</v>
      </c>
      <c r="C67" s="315">
        <v>196.41186364800001</v>
      </c>
      <c r="D67" s="315">
        <v>0.16369724799999999</v>
      </c>
      <c r="E67" s="315">
        <v>54.022123583999999</v>
      </c>
      <c r="F67" s="315">
        <v>376.51294595200005</v>
      </c>
      <c r="G67" s="315">
        <v>10.855287872000002</v>
      </c>
      <c r="H67" s="315">
        <v>207.18324140800001</v>
      </c>
      <c r="I67" s="315">
        <v>0.20896761600000002</v>
      </c>
      <c r="J67" s="315">
        <v>26.039700543999999</v>
      </c>
      <c r="K67" s="315">
        <v>759.75701401600008</v>
      </c>
      <c r="L67" s="315">
        <v>6.264736192</v>
      </c>
      <c r="M67" s="315">
        <v>62.767472767999998</v>
      </c>
      <c r="N67" s="315">
        <v>1636.7305285760001</v>
      </c>
      <c r="O67" s="316"/>
      <c r="P67" s="317">
        <v>3363.7645184000003</v>
      </c>
      <c r="Q67" s="318" t="s">
        <v>86</v>
      </c>
    </row>
    <row r="68" spans="1:34" s="9" customFormat="1" ht="13.2">
      <c r="A68" s="497" t="s">
        <v>471</v>
      </c>
      <c r="Q68" s="238" t="s">
        <v>465</v>
      </c>
      <c r="R68" s="427"/>
      <c r="S68" s="427"/>
      <c r="T68" s="427"/>
      <c r="U68" s="427"/>
      <c r="V68" s="427"/>
    </row>
    <row r="69" spans="1:34" ht="15.6">
      <c r="A69" s="529" t="s">
        <v>426</v>
      </c>
      <c r="B69" s="529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</row>
    <row r="70" spans="1:34" ht="15.6">
      <c r="A70" s="529" t="s">
        <v>299</v>
      </c>
      <c r="B70" s="529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</row>
    <row r="71" spans="1:34" ht="15.6">
      <c r="A71" s="15"/>
      <c r="B71" s="529">
        <v>2011</v>
      </c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16"/>
    </row>
    <row r="72" spans="1:34" ht="14.4" thickBot="1">
      <c r="A72" s="17" t="s">
        <v>6</v>
      </c>
      <c r="P72" s="13"/>
      <c r="Q72" s="86" t="s">
        <v>73</v>
      </c>
    </row>
    <row r="73" spans="1:34" ht="21.75" customHeight="1">
      <c r="A73" s="286" t="s">
        <v>74</v>
      </c>
      <c r="B73" s="534" t="s">
        <v>75</v>
      </c>
      <c r="C73" s="530" t="s">
        <v>76</v>
      </c>
      <c r="D73" s="530" t="s">
        <v>77</v>
      </c>
      <c r="E73" s="530" t="s">
        <v>78</v>
      </c>
      <c r="F73" s="530" t="s">
        <v>56</v>
      </c>
      <c r="G73" s="530" t="s">
        <v>79</v>
      </c>
      <c r="H73" s="530" t="s">
        <v>301</v>
      </c>
      <c r="I73" s="536" t="s">
        <v>139</v>
      </c>
      <c r="J73" s="530" t="s">
        <v>82</v>
      </c>
      <c r="K73" s="530" t="s">
        <v>140</v>
      </c>
      <c r="L73" s="530" t="s">
        <v>37</v>
      </c>
      <c r="M73" s="530" t="s">
        <v>39</v>
      </c>
      <c r="N73" s="530" t="s">
        <v>120</v>
      </c>
      <c r="O73" s="530" t="s">
        <v>86</v>
      </c>
      <c r="P73" s="532" t="s">
        <v>365</v>
      </c>
      <c r="Q73" s="319" t="s">
        <v>88</v>
      </c>
    </row>
    <row r="74" spans="1:34" ht="20.25" customHeight="1">
      <c r="A74" s="290"/>
      <c r="B74" s="535"/>
      <c r="C74" s="531"/>
      <c r="D74" s="531"/>
      <c r="E74" s="531"/>
      <c r="F74" s="531"/>
      <c r="G74" s="531"/>
      <c r="H74" s="531"/>
      <c r="I74" s="537"/>
      <c r="J74" s="531"/>
      <c r="K74" s="531"/>
      <c r="L74" s="531"/>
      <c r="M74" s="531"/>
      <c r="N74" s="531"/>
      <c r="O74" s="531"/>
      <c r="P74" s="533"/>
      <c r="Q74" s="320"/>
    </row>
    <row r="75" spans="1:34" ht="20.25" customHeight="1">
      <c r="A75" s="321"/>
      <c r="B75" s="527" t="s">
        <v>94</v>
      </c>
      <c r="C75" s="521" t="s">
        <v>95</v>
      </c>
      <c r="D75" s="521" t="s">
        <v>96</v>
      </c>
      <c r="E75" s="521" t="s">
        <v>97</v>
      </c>
      <c r="F75" s="521" t="s">
        <v>55</v>
      </c>
      <c r="G75" s="521" t="s">
        <v>98</v>
      </c>
      <c r="H75" s="521" t="s">
        <v>99</v>
      </c>
      <c r="I75" s="521" t="s">
        <v>30</v>
      </c>
      <c r="J75" s="521" t="s">
        <v>101</v>
      </c>
      <c r="K75" s="521" t="s">
        <v>118</v>
      </c>
      <c r="L75" s="521" t="s">
        <v>368</v>
      </c>
      <c r="M75" s="521" t="s">
        <v>138</v>
      </c>
      <c r="N75" s="525" t="s">
        <v>143</v>
      </c>
      <c r="O75" s="521" t="s">
        <v>105</v>
      </c>
      <c r="P75" s="523" t="s">
        <v>366</v>
      </c>
      <c r="Q75" s="322"/>
      <c r="S75" s="321"/>
      <c r="T75" s="527" t="s">
        <v>94</v>
      </c>
      <c r="U75" s="521" t="s">
        <v>95</v>
      </c>
      <c r="V75" s="521" t="s">
        <v>96</v>
      </c>
      <c r="W75" s="521" t="s">
        <v>97</v>
      </c>
      <c r="X75" s="521" t="s">
        <v>55</v>
      </c>
      <c r="Y75" s="521" t="s">
        <v>98</v>
      </c>
      <c r="Z75" s="521" t="s">
        <v>99</v>
      </c>
      <c r="AA75" s="521" t="s">
        <v>142</v>
      </c>
      <c r="AB75" s="521" t="s">
        <v>101</v>
      </c>
      <c r="AC75" s="521" t="s">
        <v>118</v>
      </c>
      <c r="AD75" s="521" t="s">
        <v>368</v>
      </c>
      <c r="AE75" s="521" t="s">
        <v>138</v>
      </c>
      <c r="AF75" s="525" t="s">
        <v>143</v>
      </c>
      <c r="AG75" s="521" t="s">
        <v>105</v>
      </c>
      <c r="AH75" s="523" t="s">
        <v>366</v>
      </c>
    </row>
    <row r="76" spans="1:34" ht="25.5" customHeight="1" thickBot="1">
      <c r="A76" s="323" t="s">
        <v>107</v>
      </c>
      <c r="B76" s="528"/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6"/>
      <c r="O76" s="522"/>
      <c r="P76" s="524"/>
      <c r="Q76" s="324" t="s">
        <v>113</v>
      </c>
      <c r="S76" s="323" t="s">
        <v>107</v>
      </c>
      <c r="T76" s="528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6"/>
      <c r="AG76" s="522"/>
      <c r="AH76" s="524"/>
    </row>
    <row r="77" spans="1:34" ht="12.9" customHeight="1">
      <c r="A77" s="325" t="s">
        <v>114</v>
      </c>
      <c r="B77" s="326"/>
      <c r="C77" s="311">
        <v>46.244532172185409</v>
      </c>
      <c r="D77" s="311">
        <v>6.2960127152317899E-2</v>
      </c>
      <c r="E77" s="311">
        <v>16.692446627814572</v>
      </c>
      <c r="F77" s="311">
        <v>90.63219984900671</v>
      </c>
      <c r="G77" s="311">
        <v>13.964554161589424</v>
      </c>
      <c r="H77" s="311">
        <v>41.424167017218551</v>
      </c>
      <c r="I77" s="301" t="s">
        <v>115</v>
      </c>
      <c r="J77" s="311">
        <v>87.596424119205309</v>
      </c>
      <c r="K77" s="311">
        <v>618.99309018013332</v>
      </c>
      <c r="L77" s="311">
        <v>0.7984857271523178</v>
      </c>
      <c r="M77" s="311">
        <v>7.4322008662251635</v>
      </c>
      <c r="N77" s="311">
        <v>574.94400439735125</v>
      </c>
      <c r="O77" s="311">
        <v>0.32109588874172196</v>
      </c>
      <c r="P77" s="327">
        <v>1499.1061611337759</v>
      </c>
      <c r="Q77" s="328" t="s">
        <v>75</v>
      </c>
      <c r="S77" s="325" t="s">
        <v>114</v>
      </c>
      <c r="T77" s="326" t="s">
        <v>420</v>
      </c>
      <c r="U77" s="311" t="s">
        <v>279</v>
      </c>
      <c r="V77" s="311" t="s">
        <v>279</v>
      </c>
      <c r="W77" s="311" t="s">
        <v>279</v>
      </c>
      <c r="X77" s="311" t="s">
        <v>279</v>
      </c>
      <c r="Y77" s="311" t="s">
        <v>279</v>
      </c>
      <c r="Z77" s="311" t="s">
        <v>279</v>
      </c>
      <c r="AA77" s="301" t="s">
        <v>279</v>
      </c>
      <c r="AB77" s="311" t="s">
        <v>279</v>
      </c>
      <c r="AC77" s="311" t="s">
        <v>279</v>
      </c>
      <c r="AD77" s="311" t="s">
        <v>279</v>
      </c>
      <c r="AE77" s="311" t="s">
        <v>279</v>
      </c>
      <c r="AF77" s="311" t="s">
        <v>279</v>
      </c>
      <c r="AG77" s="311" t="s">
        <v>279</v>
      </c>
      <c r="AH77" s="327" t="s">
        <v>279</v>
      </c>
    </row>
    <row r="78" spans="1:34" ht="12.9" customHeight="1">
      <c r="A78" s="325" t="s">
        <v>95</v>
      </c>
      <c r="B78" s="306">
        <v>54.164563999999999</v>
      </c>
      <c r="C78" s="329"/>
      <c r="D78" s="330">
        <v>2.880836</v>
      </c>
      <c r="E78" s="330">
        <v>136.25853699999999</v>
      </c>
      <c r="F78" s="330">
        <v>1091.8793560000001</v>
      </c>
      <c r="G78" s="330">
        <v>81.611255</v>
      </c>
      <c r="H78" s="330">
        <v>105.64358300000001</v>
      </c>
      <c r="I78" s="330">
        <v>0.41245799999999999</v>
      </c>
      <c r="J78" s="330">
        <v>110.34324100000001</v>
      </c>
      <c r="K78" s="330">
        <v>2542.6165390000001</v>
      </c>
      <c r="L78" s="330">
        <v>26.813984000000001</v>
      </c>
      <c r="M78" s="330">
        <v>363.99962299999999</v>
      </c>
      <c r="N78" s="330">
        <v>771.07512699999995</v>
      </c>
      <c r="O78" s="330">
        <v>90.957308999999995</v>
      </c>
      <c r="P78" s="327">
        <v>5378.6564120000012</v>
      </c>
      <c r="Q78" s="328" t="s">
        <v>76</v>
      </c>
      <c r="S78" s="325" t="s">
        <v>95</v>
      </c>
      <c r="T78" s="306" t="s">
        <v>279</v>
      </c>
      <c r="U78" s="329" t="s">
        <v>420</v>
      </c>
      <c r="V78" s="330" t="s">
        <v>279</v>
      </c>
      <c r="W78" s="330" t="s">
        <v>279</v>
      </c>
      <c r="X78" s="330" t="s">
        <v>279</v>
      </c>
      <c r="Y78" s="330" t="s">
        <v>279</v>
      </c>
      <c r="Z78" s="330" t="s">
        <v>279</v>
      </c>
      <c r="AA78" s="330" t="s">
        <v>279</v>
      </c>
      <c r="AB78" s="330" t="s">
        <v>279</v>
      </c>
      <c r="AC78" s="330" t="s">
        <v>279</v>
      </c>
      <c r="AD78" s="330" t="s">
        <v>279</v>
      </c>
      <c r="AE78" s="330" t="s">
        <v>279</v>
      </c>
      <c r="AF78" s="330" t="s">
        <v>279</v>
      </c>
      <c r="AG78" s="330" t="s">
        <v>279</v>
      </c>
      <c r="AH78" s="327" t="s">
        <v>279</v>
      </c>
    </row>
    <row r="79" spans="1:34" ht="12.9" customHeight="1">
      <c r="A79" s="325" t="s">
        <v>463</v>
      </c>
      <c r="B79" s="306">
        <v>8.3205039999999997</v>
      </c>
      <c r="C79" s="311">
        <v>186.13415130000001</v>
      </c>
      <c r="D79" s="329"/>
      <c r="E79" s="311">
        <v>484.66746203999998</v>
      </c>
      <c r="F79" s="311">
        <v>410.00671549499998</v>
      </c>
      <c r="G79" s="311">
        <v>83.879844000000006</v>
      </c>
      <c r="H79" s="311">
        <v>20.446173000000002</v>
      </c>
      <c r="I79" s="311" t="s">
        <v>115</v>
      </c>
      <c r="J79" s="311">
        <v>3.5228069999999998</v>
      </c>
      <c r="K79" s="311">
        <v>656.87338078999994</v>
      </c>
      <c r="L79" s="311">
        <v>0.192412</v>
      </c>
      <c r="M79" s="311">
        <v>623.25164305299995</v>
      </c>
      <c r="N79" s="311">
        <v>470.58978180000003</v>
      </c>
      <c r="O79" s="311">
        <v>7.4614479999999999</v>
      </c>
      <c r="P79" s="327">
        <v>2955.3737224780002</v>
      </c>
      <c r="Q79" s="328" t="s">
        <v>464</v>
      </c>
      <c r="S79" s="325" t="s">
        <v>96</v>
      </c>
      <c r="T79" s="306" t="s">
        <v>279</v>
      </c>
      <c r="U79" s="311" t="s">
        <v>279</v>
      </c>
      <c r="V79" s="329" t="s">
        <v>420</v>
      </c>
      <c r="W79" s="311" t="s">
        <v>279</v>
      </c>
      <c r="X79" s="311" t="s">
        <v>279</v>
      </c>
      <c r="Y79" s="311" t="s">
        <v>279</v>
      </c>
      <c r="Z79" s="311" t="s">
        <v>279</v>
      </c>
      <c r="AA79" s="311" t="s">
        <v>420</v>
      </c>
      <c r="AB79" s="311" t="s">
        <v>279</v>
      </c>
      <c r="AC79" s="311" t="s">
        <v>279</v>
      </c>
      <c r="AD79" s="311" t="s">
        <v>279</v>
      </c>
      <c r="AE79" s="311" t="s">
        <v>279</v>
      </c>
      <c r="AF79" s="311" t="s">
        <v>279</v>
      </c>
      <c r="AG79" s="311" t="s">
        <v>279</v>
      </c>
      <c r="AH79" s="327" t="s">
        <v>279</v>
      </c>
    </row>
    <row r="80" spans="1:34" ht="12.9" customHeight="1">
      <c r="A80" s="299" t="s">
        <v>22</v>
      </c>
      <c r="B80" s="301">
        <v>154.47923261950001</v>
      </c>
      <c r="C80" s="301">
        <v>753.47535143114999</v>
      </c>
      <c r="D80" s="301">
        <v>38.228607050450023</v>
      </c>
      <c r="E80" s="300"/>
      <c r="F80" s="301">
        <v>132.03719595319998</v>
      </c>
      <c r="G80" s="301">
        <v>114.36402591654999</v>
      </c>
      <c r="H80" s="301">
        <v>75.317308820199997</v>
      </c>
      <c r="I80" s="301">
        <v>38.250599184550005</v>
      </c>
      <c r="J80" s="301">
        <v>22.623187279949999</v>
      </c>
      <c r="K80" s="301">
        <v>1838.3018276848998</v>
      </c>
      <c r="L80" s="301">
        <v>39.590806965150001</v>
      </c>
      <c r="M80" s="301">
        <v>378.02530817035</v>
      </c>
      <c r="N80" s="301">
        <v>711.0996134641</v>
      </c>
      <c r="O80" s="301">
        <v>24.852691798999999</v>
      </c>
      <c r="P80" s="327">
        <v>4320.6457563390504</v>
      </c>
      <c r="Q80" s="302" t="s">
        <v>23</v>
      </c>
      <c r="S80" s="299" t="s">
        <v>22</v>
      </c>
      <c r="T80" s="301" t="s">
        <v>279</v>
      </c>
      <c r="U80" s="301" t="s">
        <v>279</v>
      </c>
      <c r="V80" s="301" t="s">
        <v>279</v>
      </c>
      <c r="W80" s="300" t="s">
        <v>420</v>
      </c>
      <c r="X80" s="301" t="s">
        <v>279</v>
      </c>
      <c r="Y80" s="301" t="s">
        <v>279</v>
      </c>
      <c r="Z80" s="301" t="s">
        <v>279</v>
      </c>
      <c r="AA80" s="301" t="s">
        <v>279</v>
      </c>
      <c r="AB80" s="301" t="s">
        <v>279</v>
      </c>
      <c r="AC80" s="301" t="s">
        <v>279</v>
      </c>
      <c r="AD80" s="301" t="s">
        <v>279</v>
      </c>
      <c r="AE80" s="301" t="s">
        <v>279</v>
      </c>
      <c r="AF80" s="301" t="s">
        <v>279</v>
      </c>
      <c r="AG80" s="301" t="s">
        <v>279</v>
      </c>
      <c r="AH80" s="327" t="s">
        <v>279</v>
      </c>
    </row>
    <row r="81" spans="1:34" ht="12.9" customHeight="1">
      <c r="A81" s="299" t="s">
        <v>55</v>
      </c>
      <c r="B81" s="301">
        <v>143.40799020069727</v>
      </c>
      <c r="C81" s="301">
        <v>268.01972182156862</v>
      </c>
      <c r="D81" s="301" t="s">
        <v>115</v>
      </c>
      <c r="E81" s="301">
        <v>116.59586936195814</v>
      </c>
      <c r="F81" s="300"/>
      <c r="G81" s="303">
        <v>123.02546224151804</v>
      </c>
      <c r="H81" s="301">
        <v>304.09441613695827</v>
      </c>
      <c r="I81" s="301">
        <v>2.0423754611543177</v>
      </c>
      <c r="J81" s="301">
        <v>163.16228645565309</v>
      </c>
      <c r="K81" s="301">
        <v>1442.4222470265061</v>
      </c>
      <c r="L81" s="301">
        <v>3.9723379889685368</v>
      </c>
      <c r="M81" s="301">
        <v>83.651468808210552</v>
      </c>
      <c r="N81" s="301">
        <v>1602.9262877892861</v>
      </c>
      <c r="O81" s="301">
        <v>8.0356529365292211</v>
      </c>
      <c r="P81" s="327">
        <v>4261.3625379614259</v>
      </c>
      <c r="Q81" s="302" t="s">
        <v>56</v>
      </c>
      <c r="S81" s="299" t="s">
        <v>55</v>
      </c>
      <c r="T81" s="301" t="s">
        <v>279</v>
      </c>
      <c r="U81" s="301" t="s">
        <v>279</v>
      </c>
      <c r="V81" s="301" t="s">
        <v>420</v>
      </c>
      <c r="W81" s="301" t="s">
        <v>279</v>
      </c>
      <c r="X81" s="300" t="s">
        <v>420</v>
      </c>
      <c r="Y81" s="303" t="s">
        <v>279</v>
      </c>
      <c r="Z81" s="301" t="s">
        <v>279</v>
      </c>
      <c r="AA81" s="301" t="s">
        <v>279</v>
      </c>
      <c r="AB81" s="301" t="s">
        <v>279</v>
      </c>
      <c r="AC81" s="301" t="s">
        <v>279</v>
      </c>
      <c r="AD81" s="301" t="s">
        <v>279</v>
      </c>
      <c r="AE81" s="301" t="s">
        <v>279</v>
      </c>
      <c r="AF81" s="301" t="s">
        <v>279</v>
      </c>
      <c r="AG81" s="301" t="s">
        <v>279</v>
      </c>
      <c r="AH81" s="327" t="s">
        <v>279</v>
      </c>
    </row>
    <row r="82" spans="1:34" ht="12.9" customHeight="1">
      <c r="A82" s="308" t="s">
        <v>26</v>
      </c>
      <c r="B82" s="301">
        <v>12.138</v>
      </c>
      <c r="C82" s="301">
        <v>942.38400000000001</v>
      </c>
      <c r="D82" s="301">
        <v>4.3719999999999999</v>
      </c>
      <c r="E82" s="301">
        <v>361.81900000000002</v>
      </c>
      <c r="F82" s="301">
        <v>302.61099999999999</v>
      </c>
      <c r="G82" s="300"/>
      <c r="H82" s="301">
        <v>11.974</v>
      </c>
      <c r="I82" s="301" t="s">
        <v>115</v>
      </c>
      <c r="J82" s="301">
        <v>33.03</v>
      </c>
      <c r="K82" s="301">
        <v>531.60400000000004</v>
      </c>
      <c r="L82" s="301">
        <v>23.515999999999998</v>
      </c>
      <c r="M82" s="301">
        <v>310.125</v>
      </c>
      <c r="N82" s="301">
        <v>594.11899999999991</v>
      </c>
      <c r="O82" s="301">
        <v>2.0430000000000001</v>
      </c>
      <c r="P82" s="327">
        <v>3129.7350000000001</v>
      </c>
      <c r="Q82" s="302" t="s">
        <v>58</v>
      </c>
      <c r="S82" s="308" t="s">
        <v>26</v>
      </c>
      <c r="T82" s="301" t="s">
        <v>279</v>
      </c>
      <c r="U82" s="301" t="s">
        <v>279</v>
      </c>
      <c r="V82" s="301" t="s">
        <v>279</v>
      </c>
      <c r="W82" s="301" t="s">
        <v>279</v>
      </c>
      <c r="X82" s="301" t="s">
        <v>279</v>
      </c>
      <c r="Y82" s="300" t="s">
        <v>420</v>
      </c>
      <c r="Z82" s="301" t="s">
        <v>279</v>
      </c>
      <c r="AA82" s="301" t="s">
        <v>279</v>
      </c>
      <c r="AB82" s="301" t="s">
        <v>279</v>
      </c>
      <c r="AC82" s="301" t="s">
        <v>279</v>
      </c>
      <c r="AD82" s="301" t="s">
        <v>279</v>
      </c>
      <c r="AE82" s="301" t="s">
        <v>279</v>
      </c>
      <c r="AF82" s="301" t="s">
        <v>279</v>
      </c>
      <c r="AG82" s="301" t="s">
        <v>279</v>
      </c>
      <c r="AH82" s="327" t="s">
        <v>279</v>
      </c>
    </row>
    <row r="83" spans="1:34" ht="12.9" customHeight="1">
      <c r="A83" s="299" t="s">
        <v>99</v>
      </c>
      <c r="B83" s="301">
        <v>381.69972976604998</v>
      </c>
      <c r="C83" s="301">
        <v>118.86880265757</v>
      </c>
      <c r="D83" s="301" t="s">
        <v>115</v>
      </c>
      <c r="E83" s="301">
        <v>28.375667018369999</v>
      </c>
      <c r="F83" s="301">
        <v>198.41667483075</v>
      </c>
      <c r="G83" s="301">
        <v>18.106689576839997</v>
      </c>
      <c r="H83" s="300"/>
      <c r="I83" s="301" t="s">
        <v>115</v>
      </c>
      <c r="J83" s="301">
        <v>336.83178755544003</v>
      </c>
      <c r="K83" s="301">
        <v>1180.14102699159</v>
      </c>
      <c r="L83" s="301">
        <v>7.8668695920000004E-2</v>
      </c>
      <c r="M83" s="301">
        <v>13.708782295529998</v>
      </c>
      <c r="N83" s="304">
        <v>5931.3461791690797</v>
      </c>
      <c r="O83" s="301">
        <v>16.58860325226</v>
      </c>
      <c r="P83" s="327">
        <v>8224.1626118093991</v>
      </c>
      <c r="Q83" s="302" t="s">
        <v>298</v>
      </c>
      <c r="S83" s="299" t="s">
        <v>99</v>
      </c>
      <c r="T83" s="301" t="s">
        <v>279</v>
      </c>
      <c r="U83" s="301" t="s">
        <v>279</v>
      </c>
      <c r="V83" s="301" t="s">
        <v>279</v>
      </c>
      <c r="W83" s="301" t="s">
        <v>279</v>
      </c>
      <c r="X83" s="301" t="s">
        <v>279</v>
      </c>
      <c r="Y83" s="301" t="s">
        <v>279</v>
      </c>
      <c r="Z83" s="300" t="s">
        <v>420</v>
      </c>
      <c r="AA83" s="301" t="s">
        <v>279</v>
      </c>
      <c r="AB83" s="301" t="s">
        <v>279</v>
      </c>
      <c r="AC83" s="301" t="s">
        <v>279</v>
      </c>
      <c r="AD83" s="301" t="s">
        <v>279</v>
      </c>
      <c r="AE83" s="301" t="s">
        <v>279</v>
      </c>
      <c r="AF83" s="304" t="s">
        <v>279</v>
      </c>
      <c r="AG83" s="301" t="s">
        <v>279</v>
      </c>
      <c r="AH83" s="327" t="s">
        <v>279</v>
      </c>
    </row>
    <row r="84" spans="1:34" ht="12.9" customHeight="1">
      <c r="A84" s="305" t="s">
        <v>30</v>
      </c>
      <c r="B84" s="306">
        <v>0.23471886876816414</v>
      </c>
      <c r="C84" s="301">
        <v>34.032859099038646</v>
      </c>
      <c r="D84" s="301" t="s">
        <v>115</v>
      </c>
      <c r="E84" s="301">
        <v>89.982438799463154</v>
      </c>
      <c r="F84" s="301">
        <v>1.5280765146434121</v>
      </c>
      <c r="G84" s="301" t="s">
        <v>115</v>
      </c>
      <c r="H84" s="301">
        <v>1.8099734518220441</v>
      </c>
      <c r="I84" s="300"/>
      <c r="J84" s="301">
        <v>3.7200036329085315</v>
      </c>
      <c r="K84" s="301">
        <v>23.045035770176824</v>
      </c>
      <c r="L84" s="301" t="s">
        <v>115</v>
      </c>
      <c r="M84" s="301" t="s">
        <v>115</v>
      </c>
      <c r="N84" s="301">
        <v>7.0391001564945039</v>
      </c>
      <c r="O84" s="301">
        <v>0.27298010283925778</v>
      </c>
      <c r="P84" s="327">
        <v>161.66534680304028</v>
      </c>
      <c r="Q84" s="307" t="s">
        <v>31</v>
      </c>
      <c r="S84" s="305" t="s">
        <v>30</v>
      </c>
      <c r="T84" s="306" t="s">
        <v>279</v>
      </c>
      <c r="U84" s="301" t="s">
        <v>279</v>
      </c>
      <c r="V84" s="301" t="s">
        <v>420</v>
      </c>
      <c r="W84" s="301" t="s">
        <v>279</v>
      </c>
      <c r="X84" s="301" t="s">
        <v>279</v>
      </c>
      <c r="Y84" s="301" t="s">
        <v>420</v>
      </c>
      <c r="Z84" s="301" t="s">
        <v>279</v>
      </c>
      <c r="AA84" s="300" t="s">
        <v>420</v>
      </c>
      <c r="AB84" s="301" t="s">
        <v>279</v>
      </c>
      <c r="AC84" s="301" t="s">
        <v>279</v>
      </c>
      <c r="AD84" s="301" t="s">
        <v>420</v>
      </c>
      <c r="AE84" s="301" t="s">
        <v>420</v>
      </c>
      <c r="AF84" s="301" t="s">
        <v>279</v>
      </c>
      <c r="AG84" s="301" t="s">
        <v>279</v>
      </c>
      <c r="AH84" s="327" t="s">
        <v>279</v>
      </c>
    </row>
    <row r="85" spans="1:34" s="9" customFormat="1" ht="12.9" customHeight="1">
      <c r="A85" s="308" t="s">
        <v>101</v>
      </c>
      <c r="B85" s="309">
        <v>493.5486837732202</v>
      </c>
      <c r="C85" s="303">
        <v>265.83108191376891</v>
      </c>
      <c r="D85" s="301">
        <v>0.23375606449120004</v>
      </c>
      <c r="E85" s="303">
        <v>68.684353270886689</v>
      </c>
      <c r="F85" s="303">
        <v>208.82958741976179</v>
      </c>
      <c r="G85" s="303">
        <v>92.220529446044182</v>
      </c>
      <c r="H85" s="303">
        <v>165.73886908534107</v>
      </c>
      <c r="I85" s="303">
        <v>2.8578081232345003</v>
      </c>
      <c r="J85" s="300"/>
      <c r="K85" s="303">
        <v>1169.4466699018799</v>
      </c>
      <c r="L85" s="303">
        <v>6.5672049320039969</v>
      </c>
      <c r="M85" s="303">
        <v>47.182610158804579</v>
      </c>
      <c r="N85" s="303">
        <v>1790.1468910522301</v>
      </c>
      <c r="O85" s="303">
        <v>1.9224196254883996</v>
      </c>
      <c r="P85" s="327">
        <v>4313.2104647671549</v>
      </c>
      <c r="Q85" s="307" t="s">
        <v>82</v>
      </c>
      <c r="S85" s="308" t="s">
        <v>101</v>
      </c>
      <c r="T85" s="309" t="s">
        <v>279</v>
      </c>
      <c r="U85" s="303" t="s">
        <v>279</v>
      </c>
      <c r="V85" s="301" t="s">
        <v>279</v>
      </c>
      <c r="W85" s="303" t="s">
        <v>279</v>
      </c>
      <c r="X85" s="303" t="s">
        <v>279</v>
      </c>
      <c r="Y85" s="303" t="s">
        <v>279</v>
      </c>
      <c r="Z85" s="303" t="s">
        <v>279</v>
      </c>
      <c r="AA85" s="303" t="s">
        <v>279</v>
      </c>
      <c r="AB85" s="300" t="s">
        <v>420</v>
      </c>
      <c r="AC85" s="303" t="s">
        <v>279</v>
      </c>
      <c r="AD85" s="303" t="s">
        <v>279</v>
      </c>
      <c r="AE85" s="303" t="s">
        <v>279</v>
      </c>
      <c r="AF85" s="303" t="s">
        <v>279</v>
      </c>
      <c r="AG85" s="303" t="s">
        <v>279</v>
      </c>
      <c r="AH85" s="327" t="s">
        <v>279</v>
      </c>
    </row>
    <row r="86" spans="1:34" ht="12.9" customHeight="1">
      <c r="A86" s="299" t="s">
        <v>118</v>
      </c>
      <c r="B86" s="306">
        <v>1274.6826000000001</v>
      </c>
      <c r="C86" s="301">
        <v>1872.29007</v>
      </c>
      <c r="D86" s="301" t="s">
        <v>115</v>
      </c>
      <c r="E86" s="301">
        <v>657.60822000000007</v>
      </c>
      <c r="F86" s="301">
        <v>463.47246000000001</v>
      </c>
      <c r="G86" s="301">
        <v>389.87154000000004</v>
      </c>
      <c r="H86" s="301">
        <v>904.54464000000007</v>
      </c>
      <c r="I86" s="312">
        <v>5.0667300000000006</v>
      </c>
      <c r="J86" s="301">
        <v>479.20599000000004</v>
      </c>
      <c r="K86" s="300"/>
      <c r="L86" s="303">
        <v>333.07083</v>
      </c>
      <c r="M86" s="301">
        <v>521.60652000000005</v>
      </c>
      <c r="N86" s="301">
        <v>5447.0014200000005</v>
      </c>
      <c r="O86" s="301">
        <v>258.40323000000001</v>
      </c>
      <c r="P86" s="327">
        <v>12606.824250000001</v>
      </c>
      <c r="Q86" s="302" t="s">
        <v>35</v>
      </c>
      <c r="S86" s="299" t="s">
        <v>118</v>
      </c>
      <c r="T86" s="306" t="s">
        <v>279</v>
      </c>
      <c r="U86" s="301" t="s">
        <v>279</v>
      </c>
      <c r="V86" s="301" t="s">
        <v>279</v>
      </c>
      <c r="W86" s="301" t="s">
        <v>279</v>
      </c>
      <c r="X86" s="301" t="s">
        <v>279</v>
      </c>
      <c r="Y86" s="301" t="s">
        <v>279</v>
      </c>
      <c r="Z86" s="301" t="s">
        <v>279</v>
      </c>
      <c r="AA86" s="312" t="s">
        <v>279</v>
      </c>
      <c r="AB86" s="301" t="s">
        <v>279</v>
      </c>
      <c r="AC86" s="300" t="s">
        <v>420</v>
      </c>
      <c r="AD86" s="303" t="s">
        <v>279</v>
      </c>
      <c r="AE86" s="301" t="s">
        <v>279</v>
      </c>
      <c r="AF86" s="301" t="s">
        <v>279</v>
      </c>
      <c r="AG86" s="301" t="s">
        <v>279</v>
      </c>
      <c r="AH86" s="327" t="s">
        <v>279</v>
      </c>
    </row>
    <row r="87" spans="1:34" ht="12.9" customHeight="1">
      <c r="A87" s="299" t="s">
        <v>368</v>
      </c>
      <c r="B87" s="306">
        <v>25.119381000000001</v>
      </c>
      <c r="C87" s="301">
        <v>489.57819499999999</v>
      </c>
      <c r="D87" s="301" t="s">
        <v>115</v>
      </c>
      <c r="E87" s="301">
        <v>75.017888999999997</v>
      </c>
      <c r="F87" s="301">
        <v>12.222528000000001</v>
      </c>
      <c r="G87" s="301">
        <v>21.203802</v>
      </c>
      <c r="H87" s="301">
        <v>51.812038999999999</v>
      </c>
      <c r="I87" s="301" t="s">
        <v>115</v>
      </c>
      <c r="J87" s="301">
        <v>49.013080000000002</v>
      </c>
      <c r="K87" s="311">
        <v>761.40495500000009</v>
      </c>
      <c r="L87" s="300"/>
      <c r="M87" s="301">
        <v>36.509273</v>
      </c>
      <c r="N87" s="301">
        <v>818.58614699999998</v>
      </c>
      <c r="O87" s="301">
        <v>109.321686</v>
      </c>
      <c r="P87" s="327">
        <v>2449.7903850000002</v>
      </c>
      <c r="Q87" s="302" t="s">
        <v>37</v>
      </c>
      <c r="S87" s="299" t="s">
        <v>368</v>
      </c>
      <c r="T87" s="306" t="s">
        <v>279</v>
      </c>
      <c r="U87" s="301" t="s">
        <v>279</v>
      </c>
      <c r="V87" s="301" t="s">
        <v>420</v>
      </c>
      <c r="W87" s="301" t="s">
        <v>279</v>
      </c>
      <c r="X87" s="301" t="s">
        <v>279</v>
      </c>
      <c r="Y87" s="301" t="s">
        <v>279</v>
      </c>
      <c r="Z87" s="301" t="s">
        <v>279</v>
      </c>
      <c r="AA87" s="301" t="s">
        <v>420</v>
      </c>
      <c r="AB87" s="301" t="s">
        <v>279</v>
      </c>
      <c r="AC87" s="311" t="s">
        <v>279</v>
      </c>
      <c r="AD87" s="300" t="s">
        <v>420</v>
      </c>
      <c r="AE87" s="301" t="s">
        <v>279</v>
      </c>
      <c r="AF87" s="301" t="s">
        <v>279</v>
      </c>
      <c r="AG87" s="301" t="s">
        <v>279</v>
      </c>
      <c r="AH87" s="327" t="s">
        <v>279</v>
      </c>
    </row>
    <row r="88" spans="1:34" ht="12.9" customHeight="1">
      <c r="A88" s="299" t="s">
        <v>144</v>
      </c>
      <c r="B88" s="306">
        <v>60.701565074135083</v>
      </c>
      <c r="C88" s="311">
        <v>647.69343080724866</v>
      </c>
      <c r="D88" s="311">
        <v>36.88476112026359</v>
      </c>
      <c r="E88" s="311">
        <v>191.11637149917627</v>
      </c>
      <c r="F88" s="311">
        <v>31.619172158154861</v>
      </c>
      <c r="G88" s="311">
        <v>152.79551070840196</v>
      </c>
      <c r="H88" s="311">
        <v>17.229077429983526</v>
      </c>
      <c r="I88" s="311" t="s">
        <v>115</v>
      </c>
      <c r="J88" s="311">
        <v>158.35329489291595</v>
      </c>
      <c r="K88" s="311">
        <v>902.1883237232289</v>
      </c>
      <c r="L88" s="311">
        <v>27.271355024711696</v>
      </c>
      <c r="M88" s="300"/>
      <c r="N88" s="311">
        <v>259.22073723228993</v>
      </c>
      <c r="O88" s="311">
        <v>9.2993410214168026</v>
      </c>
      <c r="P88" s="327">
        <v>2494.3741762767709</v>
      </c>
      <c r="Q88" s="302" t="s">
        <v>119</v>
      </c>
      <c r="S88" s="299" t="s">
        <v>144</v>
      </c>
      <c r="T88" s="306" t="s">
        <v>279</v>
      </c>
      <c r="U88" s="311" t="s">
        <v>279</v>
      </c>
      <c r="V88" s="311" t="s">
        <v>279</v>
      </c>
      <c r="W88" s="311" t="s">
        <v>279</v>
      </c>
      <c r="X88" s="311" t="s">
        <v>279</v>
      </c>
      <c r="Y88" s="311" t="s">
        <v>279</v>
      </c>
      <c r="Z88" s="311" t="s">
        <v>279</v>
      </c>
      <c r="AA88" s="311" t="s">
        <v>420</v>
      </c>
      <c r="AB88" s="311" t="s">
        <v>279</v>
      </c>
      <c r="AC88" s="311" t="s">
        <v>279</v>
      </c>
      <c r="AD88" s="311" t="s">
        <v>279</v>
      </c>
      <c r="AE88" s="300" t="s">
        <v>420</v>
      </c>
      <c r="AF88" s="311" t="s">
        <v>279</v>
      </c>
      <c r="AG88" s="311" t="s">
        <v>279</v>
      </c>
      <c r="AH88" s="327" t="s">
        <v>279</v>
      </c>
    </row>
    <row r="89" spans="1:34" ht="12.9" customHeight="1">
      <c r="A89" s="299" t="s">
        <v>40</v>
      </c>
      <c r="B89" s="306">
        <v>856.08588896392098</v>
      </c>
      <c r="C89" s="301">
        <v>637.87828277467565</v>
      </c>
      <c r="D89" s="301">
        <v>1348.2564722532329</v>
      </c>
      <c r="E89" s="301">
        <v>237.22256744452051</v>
      </c>
      <c r="F89" s="301">
        <v>878.16374412525624</v>
      </c>
      <c r="G89" s="301">
        <v>417.76616720217834</v>
      </c>
      <c r="H89" s="301">
        <v>1213.861262235534</v>
      </c>
      <c r="I89" s="301">
        <v>8.648278415248468</v>
      </c>
      <c r="J89" s="312">
        <v>530.05053884819642</v>
      </c>
      <c r="K89" s="301">
        <v>4097.5522556242295</v>
      </c>
      <c r="L89" s="301">
        <v>2026.4862883539824</v>
      </c>
      <c r="M89" s="301">
        <v>132.26582066712044</v>
      </c>
      <c r="N89" s="329"/>
      <c r="O89" s="311">
        <v>205.08041312729765</v>
      </c>
      <c r="P89" s="327">
        <v>12589.317980035394</v>
      </c>
      <c r="Q89" s="302" t="s">
        <v>120</v>
      </c>
      <c r="S89" s="299" t="s">
        <v>40</v>
      </c>
      <c r="T89" s="306" t="s">
        <v>279</v>
      </c>
      <c r="U89" s="301" t="s">
        <v>279</v>
      </c>
      <c r="V89" s="301" t="s">
        <v>279</v>
      </c>
      <c r="W89" s="301" t="s">
        <v>279</v>
      </c>
      <c r="X89" s="301" t="s">
        <v>279</v>
      </c>
      <c r="Y89" s="301" t="s">
        <v>279</v>
      </c>
      <c r="Z89" s="301" t="s">
        <v>279</v>
      </c>
      <c r="AA89" s="301" t="s">
        <v>279</v>
      </c>
      <c r="AB89" s="312" t="s">
        <v>279</v>
      </c>
      <c r="AC89" s="301" t="s">
        <v>279</v>
      </c>
      <c r="AD89" s="301" t="s">
        <v>279</v>
      </c>
      <c r="AE89" s="301" t="s">
        <v>279</v>
      </c>
      <c r="AF89" s="329" t="s">
        <v>420</v>
      </c>
      <c r="AG89" s="311" t="s">
        <v>279</v>
      </c>
      <c r="AH89" s="327" t="s">
        <v>279</v>
      </c>
    </row>
    <row r="90" spans="1:34" ht="12.9" customHeight="1" thickBot="1">
      <c r="A90" s="313" t="s">
        <v>105</v>
      </c>
      <c r="B90" s="314">
        <v>14.107373928419943</v>
      </c>
      <c r="C90" s="315">
        <v>187.90449872914792</v>
      </c>
      <c r="D90" s="315">
        <v>0.56889533824778993</v>
      </c>
      <c r="E90" s="315">
        <v>40.089333857169542</v>
      </c>
      <c r="F90" s="315">
        <v>401.19308088448878</v>
      </c>
      <c r="G90" s="315">
        <v>19.245403814580538</v>
      </c>
      <c r="H90" s="315">
        <v>174.06121504196665</v>
      </c>
      <c r="I90" s="315">
        <v>0.33586227021195003</v>
      </c>
      <c r="J90" s="315">
        <v>31.710737753938471</v>
      </c>
      <c r="K90" s="315">
        <v>1019.5778110574917</v>
      </c>
      <c r="L90" s="315">
        <v>18.153551317873468</v>
      </c>
      <c r="M90" s="315">
        <v>45.124463251654149</v>
      </c>
      <c r="N90" s="315">
        <v>1563.5332957594101</v>
      </c>
      <c r="O90" s="316"/>
      <c r="P90" s="317">
        <v>3515.6055230046009</v>
      </c>
      <c r="Q90" s="318" t="s">
        <v>86</v>
      </c>
      <c r="S90" s="313" t="s">
        <v>105</v>
      </c>
      <c r="T90" s="314" t="s">
        <v>279</v>
      </c>
      <c r="U90" s="315" t="s">
        <v>279</v>
      </c>
      <c r="V90" s="315" t="s">
        <v>279</v>
      </c>
      <c r="W90" s="315" t="s">
        <v>279</v>
      </c>
      <c r="X90" s="315" t="s">
        <v>279</v>
      </c>
      <c r="Y90" s="315" t="s">
        <v>279</v>
      </c>
      <c r="Z90" s="315" t="s">
        <v>279</v>
      </c>
      <c r="AA90" s="315" t="s">
        <v>279</v>
      </c>
      <c r="AB90" s="315" t="s">
        <v>279</v>
      </c>
      <c r="AC90" s="315" t="s">
        <v>279</v>
      </c>
      <c r="AD90" s="315" t="s">
        <v>279</v>
      </c>
      <c r="AE90" s="315" t="s">
        <v>279</v>
      </c>
      <c r="AF90" s="315" t="s">
        <v>279</v>
      </c>
      <c r="AG90" s="316" t="s">
        <v>420</v>
      </c>
      <c r="AH90" s="317" t="s">
        <v>279</v>
      </c>
    </row>
    <row r="91" spans="1:34" s="9" customFormat="1" ht="13.2">
      <c r="A91" s="497" t="s">
        <v>471</v>
      </c>
      <c r="Q91" s="238" t="s">
        <v>465</v>
      </c>
      <c r="R91" s="427"/>
      <c r="S91" s="427"/>
      <c r="T91" s="427"/>
      <c r="U91" s="427"/>
      <c r="V91" s="427"/>
    </row>
    <row r="92" spans="1:34">
      <c r="P92" s="232"/>
    </row>
  </sheetData>
  <mergeCells count="132">
    <mergeCell ref="AC75:AC76"/>
    <mergeCell ref="AD75:AD76"/>
    <mergeCell ref="AE75:AE76"/>
    <mergeCell ref="AF75:AF76"/>
    <mergeCell ref="AG75:AG76"/>
    <mergeCell ref="AH75:AH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K75:K76"/>
    <mergeCell ref="L75:L76"/>
    <mergeCell ref="M75:M76"/>
    <mergeCell ref="N75:N76"/>
    <mergeCell ref="O75:O76"/>
    <mergeCell ref="P75:P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69:Q69"/>
    <mergeCell ref="A70:Q70"/>
    <mergeCell ref="B71:O71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I6:I7"/>
    <mergeCell ref="A2:Q2"/>
    <mergeCell ref="A3:Q3"/>
    <mergeCell ref="B4:O4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J6:J7"/>
    <mergeCell ref="K6:K7"/>
    <mergeCell ref="L6:L7"/>
    <mergeCell ref="M6:M7"/>
    <mergeCell ref="N6:N7"/>
    <mergeCell ref="A25:Q25"/>
    <mergeCell ref="A26:Q26"/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D8:D9"/>
    <mergeCell ref="E8:E9"/>
    <mergeCell ref="F8:F9"/>
    <mergeCell ref="G8:G9"/>
    <mergeCell ref="H8:H9"/>
    <mergeCell ref="I8:I9"/>
    <mergeCell ref="K29:K30"/>
    <mergeCell ref="L29:L30"/>
    <mergeCell ref="M29:M30"/>
    <mergeCell ref="N29:N30"/>
    <mergeCell ref="O29:O30"/>
    <mergeCell ref="P29:P30"/>
    <mergeCell ref="B27:O27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N31:N32"/>
    <mergeCell ref="O31:O32"/>
    <mergeCell ref="P31:P32"/>
    <mergeCell ref="A48:Q48"/>
    <mergeCell ref="A49:Q49"/>
    <mergeCell ref="B50:O50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O52:O53"/>
    <mergeCell ref="P52:P53"/>
    <mergeCell ref="I52:I53"/>
    <mergeCell ref="J52:J53"/>
    <mergeCell ref="K52:K53"/>
    <mergeCell ref="L52:L53"/>
    <mergeCell ref="M52:M53"/>
    <mergeCell ref="N52:N53"/>
    <mergeCell ref="B52:B53"/>
    <mergeCell ref="C52:C53"/>
    <mergeCell ref="D52:D53"/>
    <mergeCell ref="E52:E53"/>
    <mergeCell ref="F52:F53"/>
    <mergeCell ref="G52:G53"/>
    <mergeCell ref="H52:H53"/>
  </mergeCells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46" max="1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1"/>
  <sheetViews>
    <sheetView topLeftCell="A236" workbookViewId="0">
      <selection activeCell="L263" sqref="L263"/>
    </sheetView>
  </sheetViews>
  <sheetFormatPr defaultColWidth="9.109375" defaultRowHeight="13.8"/>
  <cols>
    <col min="1" max="1" width="20.6640625" style="13" customWidth="1"/>
    <col min="2" max="8" width="8.6640625" style="13" customWidth="1"/>
    <col min="9" max="9" width="10.33203125" style="13" customWidth="1"/>
    <col min="10" max="10" width="8.6640625" style="13" customWidth="1"/>
    <col min="11" max="11" width="10" style="13" customWidth="1"/>
    <col min="12" max="12" width="12.6640625" style="13" customWidth="1"/>
    <col min="13" max="13" width="10.5546875" style="13" customWidth="1"/>
    <col min="14" max="14" width="6.44140625" style="13" customWidth="1"/>
    <col min="15" max="15" width="12.109375" style="13" customWidth="1"/>
    <col min="16" max="16" width="19.5546875" style="54" customWidth="1"/>
    <col min="17" max="17" width="5.88671875" style="13" customWidth="1"/>
    <col min="18" max="18" width="17.33203125" style="13" bestFit="1" customWidth="1"/>
    <col min="19" max="16384" width="9.109375" style="13"/>
  </cols>
  <sheetData>
    <row r="1" spans="1:16" ht="18.75" hidden="1" customHeight="1"/>
    <row r="2" spans="1:16" ht="18.75" hidden="1" customHeight="1">
      <c r="A2" s="15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6"/>
    </row>
    <row r="3" spans="1:16" ht="18.75" hidden="1" customHeight="1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18.75" hidden="1" customHeight="1">
      <c r="A4" s="15" t="s">
        <v>147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18.75" hidden="1" customHeight="1" thickBot="1">
      <c r="A5" s="13" t="s">
        <v>148</v>
      </c>
      <c r="P5" s="54" t="s">
        <v>149</v>
      </c>
    </row>
    <row r="6" spans="1:16" ht="18.75" hidden="1" customHeight="1">
      <c r="A6" s="18" t="s">
        <v>150</v>
      </c>
      <c r="B6" s="73" t="s">
        <v>75</v>
      </c>
      <c r="C6" s="74" t="s">
        <v>76</v>
      </c>
      <c r="D6" s="74" t="s">
        <v>77</v>
      </c>
      <c r="E6" s="74" t="s">
        <v>78</v>
      </c>
      <c r="F6" s="74" t="s">
        <v>56</v>
      </c>
      <c r="G6" s="74" t="s">
        <v>79</v>
      </c>
      <c r="H6" s="74" t="s">
        <v>80</v>
      </c>
      <c r="I6" s="74" t="s">
        <v>117</v>
      </c>
      <c r="J6" s="74" t="s">
        <v>82</v>
      </c>
      <c r="K6" s="74" t="s">
        <v>90</v>
      </c>
      <c r="L6" s="74" t="s">
        <v>151</v>
      </c>
      <c r="M6" s="74" t="s">
        <v>152</v>
      </c>
      <c r="N6" s="74" t="s">
        <v>86</v>
      </c>
      <c r="O6" s="75" t="s">
        <v>122</v>
      </c>
      <c r="P6" s="22" t="s">
        <v>153</v>
      </c>
    </row>
    <row r="7" spans="1:16" ht="18.75" hidden="1" customHeight="1" thickBot="1">
      <c r="A7" s="33" t="s">
        <v>154</v>
      </c>
      <c r="B7" s="76" t="s">
        <v>94</v>
      </c>
      <c r="C7" s="76" t="s">
        <v>95</v>
      </c>
      <c r="D7" s="76" t="s">
        <v>96</v>
      </c>
      <c r="E7" s="76" t="s">
        <v>97</v>
      </c>
      <c r="F7" s="76" t="s">
        <v>55</v>
      </c>
      <c r="G7" s="76" t="s">
        <v>98</v>
      </c>
      <c r="H7" s="76" t="s">
        <v>99</v>
      </c>
      <c r="I7" s="76" t="s">
        <v>30</v>
      </c>
      <c r="J7" s="76" t="s">
        <v>101</v>
      </c>
      <c r="K7" s="77" t="s">
        <v>118</v>
      </c>
      <c r="L7" s="76" t="s">
        <v>155</v>
      </c>
      <c r="M7" s="76" t="s">
        <v>156</v>
      </c>
      <c r="N7" s="76" t="s">
        <v>105</v>
      </c>
      <c r="O7" s="77" t="s">
        <v>121</v>
      </c>
      <c r="P7" s="36" t="s">
        <v>157</v>
      </c>
    </row>
    <row r="8" spans="1:16" ht="18.75" hidden="1" customHeight="1">
      <c r="A8" s="37" t="s">
        <v>158</v>
      </c>
      <c r="B8" s="78"/>
      <c r="C8" s="56">
        <v>6.7491143617021274</v>
      </c>
      <c r="D8" s="56" t="s">
        <v>115</v>
      </c>
      <c r="E8" s="56">
        <v>27.890125000000001</v>
      </c>
      <c r="F8" s="56">
        <v>42.589765957446808</v>
      </c>
      <c r="G8" s="56">
        <v>2.4059707446808511</v>
      </c>
      <c r="H8" s="56">
        <v>8.4491781914893611</v>
      </c>
      <c r="I8" s="56" t="s">
        <v>126</v>
      </c>
      <c r="J8" s="56">
        <v>32.450321808510637</v>
      </c>
      <c r="K8" s="56">
        <v>249.67000797872339</v>
      </c>
      <c r="L8" s="56">
        <v>6.1965026595744677</v>
      </c>
      <c r="M8" s="56">
        <v>59.256984042553192</v>
      </c>
      <c r="N8" s="56">
        <v>1.5513882978723403</v>
      </c>
      <c r="O8" s="56">
        <v>437.20935904255322</v>
      </c>
      <c r="P8" s="57" t="s">
        <v>159</v>
      </c>
    </row>
    <row r="9" spans="1:16" ht="18.75" hidden="1" customHeight="1">
      <c r="A9" s="37" t="s">
        <v>95</v>
      </c>
      <c r="B9" s="56">
        <v>2.258</v>
      </c>
      <c r="C9" s="78"/>
      <c r="D9" s="56">
        <v>20.045999999999999</v>
      </c>
      <c r="E9" s="56">
        <v>26.123999999999999</v>
      </c>
      <c r="F9" s="56">
        <v>18.971</v>
      </c>
      <c r="G9" s="56">
        <v>32.273000000000003</v>
      </c>
      <c r="H9" s="56">
        <v>2.6560000000000001</v>
      </c>
      <c r="I9" s="56" t="s">
        <v>126</v>
      </c>
      <c r="J9" s="56">
        <v>5.2759999999999998</v>
      </c>
      <c r="K9" s="56">
        <v>138.547</v>
      </c>
      <c r="L9" s="56">
        <v>34.573</v>
      </c>
      <c r="M9" s="56">
        <v>34.243000000000002</v>
      </c>
      <c r="N9" s="56">
        <v>32.508000000000003</v>
      </c>
      <c r="O9" s="56">
        <v>347.47500000000002</v>
      </c>
      <c r="P9" s="57" t="s">
        <v>76</v>
      </c>
    </row>
    <row r="10" spans="1:16" ht="18.75" hidden="1" customHeight="1">
      <c r="A10" s="37" t="s">
        <v>96</v>
      </c>
      <c r="B10" s="56" t="s">
        <v>126</v>
      </c>
      <c r="C10" s="56" t="s">
        <v>126</v>
      </c>
      <c r="D10" s="78"/>
      <c r="E10" s="56" t="s">
        <v>126</v>
      </c>
      <c r="F10" s="56" t="s">
        <v>126</v>
      </c>
      <c r="G10" s="56" t="s">
        <v>126</v>
      </c>
      <c r="H10" s="56" t="s">
        <v>126</v>
      </c>
      <c r="I10" s="56" t="s">
        <v>126</v>
      </c>
      <c r="J10" s="56" t="s">
        <v>126</v>
      </c>
      <c r="K10" s="56" t="s">
        <v>126</v>
      </c>
      <c r="L10" s="56" t="s">
        <v>126</v>
      </c>
      <c r="M10" s="56" t="s">
        <v>126</v>
      </c>
      <c r="N10" s="56" t="s">
        <v>126</v>
      </c>
      <c r="O10" s="56" t="s">
        <v>126</v>
      </c>
      <c r="P10" s="57" t="s">
        <v>77</v>
      </c>
    </row>
    <row r="11" spans="1:16" ht="18.75" hidden="1" customHeight="1">
      <c r="A11" s="37" t="s">
        <v>97</v>
      </c>
      <c r="B11" s="56">
        <v>16.456558533145277</v>
      </c>
      <c r="C11" s="56">
        <v>21.005077574047956</v>
      </c>
      <c r="D11" s="56">
        <v>200.38392101551483</v>
      </c>
      <c r="E11" s="78"/>
      <c r="F11" s="56">
        <v>48.590550070521864</v>
      </c>
      <c r="G11" s="56">
        <v>40.160930888575457</v>
      </c>
      <c r="H11" s="56">
        <v>8.2126939351198871</v>
      </c>
      <c r="I11" s="56" t="s">
        <v>126</v>
      </c>
      <c r="J11" s="56">
        <v>30.374471086036671</v>
      </c>
      <c r="K11" s="56">
        <v>198.4093088857546</v>
      </c>
      <c r="L11" s="56">
        <v>36.218758815232718</v>
      </c>
      <c r="M11" s="56">
        <v>78.167700987306077</v>
      </c>
      <c r="N11" s="56">
        <v>18.790691114245416</v>
      </c>
      <c r="O11" s="56">
        <v>713.68039492242599</v>
      </c>
      <c r="P11" s="57" t="s">
        <v>78</v>
      </c>
    </row>
    <row r="12" spans="1:16" ht="18.75" hidden="1" customHeight="1">
      <c r="A12" s="37" t="s">
        <v>55</v>
      </c>
      <c r="B12" s="56">
        <v>18.881557241834379</v>
      </c>
      <c r="C12" s="56">
        <v>46.888815572418345</v>
      </c>
      <c r="D12" s="56" t="s">
        <v>115</v>
      </c>
      <c r="E12" s="56">
        <v>7.2550313427911579</v>
      </c>
      <c r="F12" s="78"/>
      <c r="G12" s="56">
        <v>10.600461893764436</v>
      </c>
      <c r="H12" s="56">
        <v>16.568789178488949</v>
      </c>
      <c r="I12" s="56" t="s">
        <v>126</v>
      </c>
      <c r="J12" s="56">
        <v>17.413394919168592</v>
      </c>
      <c r="K12" s="56">
        <v>132.93632464533158</v>
      </c>
      <c r="L12" s="56">
        <v>22.857142857142858</v>
      </c>
      <c r="M12" s="56">
        <v>116.15638403167273</v>
      </c>
      <c r="N12" s="56">
        <v>1.3229957109864732</v>
      </c>
      <c r="O12" s="56">
        <v>390.88089739359941</v>
      </c>
      <c r="P12" s="57" t="s">
        <v>56</v>
      </c>
    </row>
    <row r="13" spans="1:16" ht="18.75" hidden="1" customHeight="1">
      <c r="A13" s="37" t="s">
        <v>98</v>
      </c>
      <c r="B13" s="56">
        <v>15.382769534087371</v>
      </c>
      <c r="C13" s="56">
        <v>16.281000311300197</v>
      </c>
      <c r="D13" s="56" t="s">
        <v>115</v>
      </c>
      <c r="E13" s="56">
        <v>24.824893639099304</v>
      </c>
      <c r="F13" s="56">
        <v>28.736899450036319</v>
      </c>
      <c r="G13" s="78"/>
      <c r="H13" s="56">
        <v>1.426792570301961</v>
      </c>
      <c r="I13" s="56" t="s">
        <v>126</v>
      </c>
      <c r="J13" s="56">
        <v>6.8985420774099824</v>
      </c>
      <c r="K13" s="56">
        <v>96.898671785825456</v>
      </c>
      <c r="L13" s="56">
        <v>37.525941683096399</v>
      </c>
      <c r="M13" s="56">
        <v>57.694303206392028</v>
      </c>
      <c r="N13" s="56">
        <v>3.6305385493410811</v>
      </c>
      <c r="O13" s="56">
        <v>289.30035280689009</v>
      </c>
      <c r="P13" s="57" t="s">
        <v>79</v>
      </c>
    </row>
    <row r="14" spans="1:16" ht="18.75" hidden="1" customHeight="1">
      <c r="A14" s="37" t="s">
        <v>99</v>
      </c>
      <c r="B14" s="56">
        <v>10.751625487646294</v>
      </c>
      <c r="C14" s="56">
        <v>16.665799739921976</v>
      </c>
      <c r="D14" s="56">
        <v>9.362808842652795E-2</v>
      </c>
      <c r="E14" s="56">
        <v>7.5474642392717817</v>
      </c>
      <c r="F14" s="56">
        <v>28.174252275682704</v>
      </c>
      <c r="G14" s="56">
        <v>1.88296488946684</v>
      </c>
      <c r="H14" s="78"/>
      <c r="I14" s="56" t="s">
        <v>126</v>
      </c>
      <c r="J14" s="56">
        <v>10.499349804941483</v>
      </c>
      <c r="K14" s="56">
        <v>72.897269180754222</v>
      </c>
      <c r="L14" s="56">
        <v>8.4863459037711308</v>
      </c>
      <c r="M14" s="56">
        <v>744.92067620286093</v>
      </c>
      <c r="N14" s="56">
        <v>59.781534460338101</v>
      </c>
      <c r="O14" s="56">
        <v>961.70091027308194</v>
      </c>
      <c r="P14" s="57" t="s">
        <v>80</v>
      </c>
    </row>
    <row r="15" spans="1:16" ht="18.75" hidden="1" customHeight="1">
      <c r="A15" s="37" t="s">
        <v>101</v>
      </c>
      <c r="B15" s="56">
        <v>8.4981717649157229</v>
      </c>
      <c r="C15" s="56">
        <v>8.1280656380986347</v>
      </c>
      <c r="D15" s="56">
        <v>7.6399417342965015E-2</v>
      </c>
      <c r="E15" s="56">
        <v>8.1072564582775932</v>
      </c>
      <c r="F15" s="56">
        <v>23.305686851571092</v>
      </c>
      <c r="G15" s="56">
        <v>4.0325217753203129</v>
      </c>
      <c r="H15" s="56">
        <v>9.3421326436576582</v>
      </c>
      <c r="I15" s="56" t="s">
        <v>126</v>
      </c>
      <c r="J15" s="78"/>
      <c r="K15" s="56">
        <v>88.163143969796963</v>
      </c>
      <c r="L15" s="56">
        <v>8.0489907547786785</v>
      </c>
      <c r="M15" s="56">
        <v>194.88658996997532</v>
      </c>
      <c r="N15" s="56">
        <v>1.2087160736050417</v>
      </c>
      <c r="O15" s="56">
        <v>353.79767531734001</v>
      </c>
      <c r="P15" s="57" t="s">
        <v>82</v>
      </c>
    </row>
    <row r="16" spans="1:16" ht="18.75" hidden="1" customHeight="1">
      <c r="A16" s="37" t="s">
        <v>160</v>
      </c>
      <c r="B16" s="56">
        <v>1674.6733393</v>
      </c>
      <c r="C16" s="56">
        <v>610.37994991999994</v>
      </c>
      <c r="D16" s="56" t="s">
        <v>115</v>
      </c>
      <c r="E16" s="56">
        <v>122.22680287999999</v>
      </c>
      <c r="F16" s="56">
        <v>538.90003102000003</v>
      </c>
      <c r="G16" s="56">
        <v>115.75744231999998</v>
      </c>
      <c r="H16" s="56">
        <v>155.72552995999999</v>
      </c>
      <c r="I16" s="56" t="s">
        <v>126</v>
      </c>
      <c r="J16" s="56">
        <v>224.61108253999998</v>
      </c>
      <c r="K16" s="78"/>
      <c r="L16" s="56">
        <v>80.715072619999987</v>
      </c>
      <c r="M16" s="56">
        <v>1969.3074796199999</v>
      </c>
      <c r="N16" s="56">
        <v>216.35642625999998</v>
      </c>
      <c r="O16" s="56">
        <v>5708.6531564400002</v>
      </c>
      <c r="P16" s="57" t="s">
        <v>161</v>
      </c>
    </row>
    <row r="17" spans="1:16" ht="18.75" hidden="1" customHeight="1">
      <c r="A17" s="37" t="s">
        <v>155</v>
      </c>
      <c r="B17" s="56">
        <v>7.3988392857142866</v>
      </c>
      <c r="C17" s="56">
        <v>30.554732142857148</v>
      </c>
      <c r="D17" s="56">
        <v>28.34651785714286</v>
      </c>
      <c r="E17" s="56">
        <v>67.026517857142863</v>
      </c>
      <c r="F17" s="56">
        <v>41.763035714285714</v>
      </c>
      <c r="G17" s="56">
        <v>330.56901785714291</v>
      </c>
      <c r="H17" s="56">
        <v>2.2892857142857146</v>
      </c>
      <c r="I17" s="56" t="s">
        <v>126</v>
      </c>
      <c r="J17" s="56">
        <v>12.949642857142859</v>
      </c>
      <c r="K17" s="56">
        <v>213.30044642857146</v>
      </c>
      <c r="L17" s="78"/>
      <c r="M17" s="56">
        <v>45.487410714285716</v>
      </c>
      <c r="N17" s="56">
        <v>5.0546428571428574</v>
      </c>
      <c r="O17" s="56">
        <v>784.74008928571436</v>
      </c>
      <c r="P17" s="57" t="s">
        <v>151</v>
      </c>
    </row>
    <row r="18" spans="1:16" ht="18.75" hidden="1" customHeight="1">
      <c r="A18" s="37" t="s">
        <v>162</v>
      </c>
      <c r="B18" s="79">
        <v>60.733078199999994</v>
      </c>
      <c r="C18" s="79">
        <v>6.702565439999999</v>
      </c>
      <c r="D18" s="79">
        <v>22.408659119999999</v>
      </c>
      <c r="E18" s="79">
        <v>7.4761814399999995</v>
      </c>
      <c r="F18" s="79">
        <v>81.109279199999989</v>
      </c>
      <c r="G18" s="79">
        <v>13.17048552</v>
      </c>
      <c r="H18" s="79">
        <v>86.484085319999977</v>
      </c>
      <c r="I18" s="56" t="s">
        <v>126</v>
      </c>
      <c r="J18" s="79">
        <v>26.767794599999998</v>
      </c>
      <c r="K18" s="79">
        <v>55.627757399999993</v>
      </c>
      <c r="L18" s="79">
        <v>5.8415362799999997</v>
      </c>
      <c r="M18" s="80"/>
      <c r="N18" s="79">
        <v>37.525796759999999</v>
      </c>
      <c r="O18" s="79">
        <v>403.84721927999999</v>
      </c>
      <c r="P18" s="57" t="s">
        <v>120</v>
      </c>
    </row>
    <row r="19" spans="1:16" ht="18.75" hidden="1" customHeight="1" thickBot="1">
      <c r="A19" s="45" t="s">
        <v>105</v>
      </c>
      <c r="B19" s="81">
        <v>0.225109375</v>
      </c>
      <c r="C19" s="81">
        <v>0.63296093750000004</v>
      </c>
      <c r="D19" s="81" t="s">
        <v>115</v>
      </c>
      <c r="E19" s="81">
        <v>0.76514062500000002</v>
      </c>
      <c r="F19" s="81" t="s">
        <v>115</v>
      </c>
      <c r="G19" s="81" t="s">
        <v>115</v>
      </c>
      <c r="H19" s="81">
        <v>0.46930468749999998</v>
      </c>
      <c r="I19" s="81" t="s">
        <v>126</v>
      </c>
      <c r="J19" s="81">
        <v>5.8234374999999998E-2</v>
      </c>
      <c r="K19" s="81">
        <v>27.857109375</v>
      </c>
      <c r="L19" s="81">
        <v>0.10372656249999999</v>
      </c>
      <c r="M19" s="81">
        <v>8.7072890624999992</v>
      </c>
      <c r="N19" s="82"/>
      <c r="O19" s="81">
        <v>38.818874999999998</v>
      </c>
      <c r="P19" s="59" t="s">
        <v>86</v>
      </c>
    </row>
    <row r="20" spans="1:16" ht="18.75" hidden="1" customHeight="1">
      <c r="A20" s="55" t="s">
        <v>125</v>
      </c>
      <c r="B20" s="56" t="s">
        <v>126</v>
      </c>
      <c r="C20" s="56" t="s">
        <v>126</v>
      </c>
      <c r="D20" s="56" t="s">
        <v>126</v>
      </c>
      <c r="E20" s="56" t="s">
        <v>126</v>
      </c>
      <c r="F20" s="56" t="s">
        <v>126</v>
      </c>
      <c r="G20" s="56" t="s">
        <v>126</v>
      </c>
      <c r="H20" s="56" t="s">
        <v>126</v>
      </c>
      <c r="I20" s="56"/>
      <c r="J20" s="56" t="s">
        <v>126</v>
      </c>
      <c r="K20" s="56" t="s">
        <v>126</v>
      </c>
      <c r="L20" s="56" t="s">
        <v>126</v>
      </c>
      <c r="M20" s="56" t="s">
        <v>126</v>
      </c>
      <c r="N20" s="56" t="s">
        <v>126</v>
      </c>
      <c r="O20" s="56" t="s">
        <v>126</v>
      </c>
      <c r="P20" s="57" t="s">
        <v>127</v>
      </c>
    </row>
    <row r="21" spans="1:16" ht="18.75" hidden="1" customHeight="1" thickBot="1">
      <c r="A21" s="58" t="s">
        <v>128</v>
      </c>
      <c r="B21" s="81" t="s">
        <v>126</v>
      </c>
      <c r="C21" s="81" t="s">
        <v>126</v>
      </c>
      <c r="D21" s="81" t="s">
        <v>126</v>
      </c>
      <c r="E21" s="81" t="s">
        <v>126</v>
      </c>
      <c r="F21" s="81" t="s">
        <v>126</v>
      </c>
      <c r="G21" s="81" t="s">
        <v>126</v>
      </c>
      <c r="H21" s="81" t="s">
        <v>126</v>
      </c>
      <c r="I21" s="81"/>
      <c r="J21" s="81" t="s">
        <v>126</v>
      </c>
      <c r="K21" s="81" t="s">
        <v>126</v>
      </c>
      <c r="L21" s="81" t="s">
        <v>126</v>
      </c>
      <c r="M21" s="81" t="s">
        <v>126</v>
      </c>
      <c r="N21" s="81" t="s">
        <v>126</v>
      </c>
      <c r="O21" s="83" t="s">
        <v>126</v>
      </c>
      <c r="P21" s="59" t="s">
        <v>129</v>
      </c>
    </row>
    <row r="22" spans="1:16" ht="18.75" hidden="1" customHeight="1" thickBot="1">
      <c r="A22" s="52" t="s">
        <v>121</v>
      </c>
      <c r="B22" s="84">
        <v>1815.2590487223433</v>
      </c>
      <c r="C22" s="84">
        <v>763.98808163784622</v>
      </c>
      <c r="D22" s="84">
        <v>271.35512549842718</v>
      </c>
      <c r="E22" s="84">
        <v>299.24341348158271</v>
      </c>
      <c r="F22" s="84">
        <v>852.14050053954452</v>
      </c>
      <c r="G22" s="84">
        <v>550.85279588895082</v>
      </c>
      <c r="H22" s="84">
        <v>291.62379220084352</v>
      </c>
      <c r="I22" s="84"/>
      <c r="J22" s="84">
        <v>367.29883406821023</v>
      </c>
      <c r="K22" s="84">
        <v>1274.3070396497574</v>
      </c>
      <c r="L22" s="84">
        <v>240.56701813609627</v>
      </c>
      <c r="M22" s="84">
        <v>3308.8278178375463</v>
      </c>
      <c r="N22" s="84">
        <v>377.73073008353134</v>
      </c>
      <c r="O22" s="84">
        <v>10430.103929761606</v>
      </c>
      <c r="P22" s="36" t="s">
        <v>122</v>
      </c>
    </row>
    <row r="23" spans="1:16" ht="18.75" hidden="1" customHeight="1">
      <c r="A23" s="13" t="s">
        <v>163</v>
      </c>
      <c r="P23" s="14" t="s">
        <v>164</v>
      </c>
    </row>
    <row r="24" spans="1:16" ht="18.75" hidden="1" customHeight="1">
      <c r="A24" s="13" t="s">
        <v>165</v>
      </c>
      <c r="P24" s="14" t="s">
        <v>166</v>
      </c>
    </row>
    <row r="25" spans="1:16" ht="18.75" hidden="1" customHeight="1"/>
    <row r="26" spans="1:16" ht="18.75" hidden="1" customHeight="1">
      <c r="A26" s="15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6"/>
    </row>
    <row r="27" spans="1:16" ht="18.75" hidden="1" customHeight="1">
      <c r="A27" s="15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6"/>
    </row>
    <row r="28" spans="1:16" ht="18.75" hidden="1" customHeight="1">
      <c r="A28" s="15" t="s">
        <v>167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8.75" hidden="1" customHeight="1">
      <c r="A29" s="15" t="s">
        <v>168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18.75" hidden="1" customHeight="1" thickBot="1">
      <c r="A30" s="17" t="s">
        <v>6</v>
      </c>
      <c r="P30" s="14" t="s">
        <v>73</v>
      </c>
    </row>
    <row r="31" spans="1:16" ht="18.75" hidden="1" customHeight="1">
      <c r="A31" s="18" t="s">
        <v>150</v>
      </c>
      <c r="B31" s="19" t="s">
        <v>75</v>
      </c>
      <c r="C31" s="20" t="s">
        <v>76</v>
      </c>
      <c r="D31" s="20" t="s">
        <v>77</v>
      </c>
      <c r="E31" s="20" t="s">
        <v>78</v>
      </c>
      <c r="F31" s="20" t="s">
        <v>56</v>
      </c>
      <c r="G31" s="20" t="s">
        <v>79</v>
      </c>
      <c r="H31" s="20" t="s">
        <v>80</v>
      </c>
      <c r="I31" s="21" t="s">
        <v>81</v>
      </c>
      <c r="J31" s="20" t="s">
        <v>82</v>
      </c>
      <c r="K31" s="20" t="s">
        <v>90</v>
      </c>
      <c r="L31" s="20" t="s">
        <v>84</v>
      </c>
      <c r="M31" s="20" t="s">
        <v>85</v>
      </c>
      <c r="N31" s="20" t="s">
        <v>86</v>
      </c>
      <c r="O31" s="21" t="s">
        <v>87</v>
      </c>
      <c r="P31" s="22" t="s">
        <v>153</v>
      </c>
    </row>
    <row r="32" spans="1:16" ht="18.75" hidden="1" customHeight="1">
      <c r="A32" s="23"/>
      <c r="B32" s="24"/>
      <c r="C32" s="25"/>
      <c r="D32" s="25"/>
      <c r="E32" s="25"/>
      <c r="F32" s="25"/>
      <c r="G32" s="25"/>
      <c r="H32" s="25"/>
      <c r="I32" s="26" t="s">
        <v>89</v>
      </c>
      <c r="J32" s="25"/>
      <c r="K32" s="25"/>
      <c r="L32" s="25" t="s">
        <v>91</v>
      </c>
      <c r="M32" s="25" t="s">
        <v>92</v>
      </c>
      <c r="N32" s="25"/>
      <c r="O32" s="26" t="s">
        <v>93</v>
      </c>
      <c r="P32" s="28"/>
    </row>
    <row r="33" spans="1:16" ht="18.75" hidden="1" customHeight="1">
      <c r="A33" s="29"/>
      <c r="B33" s="30" t="s">
        <v>94</v>
      </c>
      <c r="C33" s="30" t="s">
        <v>95</v>
      </c>
      <c r="D33" s="30" t="s">
        <v>96</v>
      </c>
      <c r="E33" s="30" t="s">
        <v>97</v>
      </c>
      <c r="F33" s="30" t="s">
        <v>55</v>
      </c>
      <c r="G33" s="30" t="s">
        <v>98</v>
      </c>
      <c r="H33" s="30" t="s">
        <v>99</v>
      </c>
      <c r="I33" s="31" t="s">
        <v>100</v>
      </c>
      <c r="J33" s="30" t="s">
        <v>101</v>
      </c>
      <c r="K33" s="31" t="s">
        <v>102</v>
      </c>
      <c r="L33" s="30" t="s">
        <v>103</v>
      </c>
      <c r="M33" s="30" t="s">
        <v>104</v>
      </c>
      <c r="N33" s="30" t="s">
        <v>105</v>
      </c>
      <c r="O33" s="31" t="s">
        <v>106</v>
      </c>
      <c r="P33" s="32"/>
    </row>
    <row r="34" spans="1:16" ht="18.75" hidden="1" customHeight="1" thickBot="1">
      <c r="A34" s="33" t="s">
        <v>154</v>
      </c>
      <c r="B34" s="34"/>
      <c r="C34" s="34"/>
      <c r="D34" s="34"/>
      <c r="E34" s="34"/>
      <c r="F34" s="34"/>
      <c r="G34" s="34"/>
      <c r="H34" s="34"/>
      <c r="I34" s="35" t="s">
        <v>108</v>
      </c>
      <c r="J34" s="34"/>
      <c r="K34" s="35" t="s">
        <v>109</v>
      </c>
      <c r="L34" s="34" t="s">
        <v>110</v>
      </c>
      <c r="M34" s="34" t="s">
        <v>111</v>
      </c>
      <c r="N34" s="34"/>
      <c r="O34" s="35" t="s">
        <v>112</v>
      </c>
      <c r="P34" s="36" t="s">
        <v>157</v>
      </c>
    </row>
    <row r="35" spans="1:16" ht="18.75" hidden="1" customHeight="1">
      <c r="A35" s="37" t="s">
        <v>158</v>
      </c>
      <c r="B35" s="38"/>
      <c r="C35" s="39">
        <v>4.3773069771199999</v>
      </c>
      <c r="D35" s="39">
        <v>0.57299055351999995</v>
      </c>
      <c r="E35" s="39">
        <v>4.90136923738</v>
      </c>
      <c r="F35" s="39">
        <v>54.70071484108</v>
      </c>
      <c r="G35" s="39">
        <v>2.4045954270799998</v>
      </c>
      <c r="H35" s="39">
        <v>16.778893942579998</v>
      </c>
      <c r="I35" s="40" t="s">
        <v>115</v>
      </c>
      <c r="J35" s="39">
        <v>37.030973300860005</v>
      </c>
      <c r="K35" s="39">
        <v>286.06597001597999</v>
      </c>
      <c r="L35" s="39">
        <v>5.3993144220400007</v>
      </c>
      <c r="M35" s="39">
        <v>94.315871708519992</v>
      </c>
      <c r="N35" s="39">
        <v>2.3380527354800003</v>
      </c>
      <c r="O35" s="39">
        <v>508.88949465815995</v>
      </c>
      <c r="P35" s="41" t="s">
        <v>159</v>
      </c>
    </row>
    <row r="36" spans="1:16" ht="18.75" hidden="1" customHeight="1">
      <c r="A36" s="37" t="s">
        <v>95</v>
      </c>
      <c r="B36" s="39">
        <v>2.9621689999999998</v>
      </c>
      <c r="C36" s="38"/>
      <c r="D36" s="39">
        <v>38.537412000000003</v>
      </c>
      <c r="E36" s="39">
        <v>25.390604</v>
      </c>
      <c r="F36" s="39">
        <v>22.114633999999999</v>
      </c>
      <c r="G36" s="39">
        <v>25.851455999999999</v>
      </c>
      <c r="H36" s="39">
        <v>4.6354369999999996</v>
      </c>
      <c r="I36" s="40" t="s">
        <v>115</v>
      </c>
      <c r="J36" s="39">
        <v>4.9481349999999997</v>
      </c>
      <c r="K36" s="39">
        <v>176.29151999999999</v>
      </c>
      <c r="L36" s="39">
        <v>45.499443999999997</v>
      </c>
      <c r="M36" s="39">
        <v>40.498052000000001</v>
      </c>
      <c r="N36" s="39">
        <v>20.171389999999999</v>
      </c>
      <c r="O36" s="39">
        <v>406.90025299999991</v>
      </c>
      <c r="P36" s="41" t="s">
        <v>76</v>
      </c>
    </row>
    <row r="37" spans="1:16" ht="18.75" hidden="1" customHeight="1">
      <c r="A37" s="37" t="s">
        <v>96</v>
      </c>
      <c r="B37" s="39" t="s">
        <v>21</v>
      </c>
      <c r="C37" s="39" t="s">
        <v>21</v>
      </c>
      <c r="D37" s="38"/>
      <c r="E37" s="39" t="s">
        <v>21</v>
      </c>
      <c r="F37" s="39" t="s">
        <v>21</v>
      </c>
      <c r="G37" s="39" t="s">
        <v>21</v>
      </c>
      <c r="H37" s="39" t="s">
        <v>21</v>
      </c>
      <c r="I37" s="39" t="s">
        <v>21</v>
      </c>
      <c r="J37" s="39" t="s">
        <v>21</v>
      </c>
      <c r="K37" s="39" t="s">
        <v>21</v>
      </c>
      <c r="L37" s="39" t="s">
        <v>21</v>
      </c>
      <c r="M37" s="39" t="s">
        <v>21</v>
      </c>
      <c r="N37" s="39" t="s">
        <v>21</v>
      </c>
      <c r="O37" s="39" t="s">
        <v>21</v>
      </c>
      <c r="P37" s="41" t="s">
        <v>77</v>
      </c>
    </row>
    <row r="38" spans="1:16" ht="18.75" hidden="1" customHeight="1">
      <c r="A38" s="37" t="s">
        <v>97</v>
      </c>
      <c r="B38" s="39">
        <v>20.274680076799999</v>
      </c>
      <c r="C38" s="39">
        <v>42.335592145440003</v>
      </c>
      <c r="D38" s="39">
        <v>167.16046726715999</v>
      </c>
      <c r="E38" s="38"/>
      <c r="F38" s="39">
        <v>38.482978106319997</v>
      </c>
      <c r="G38" s="39">
        <v>49.919640860639994</v>
      </c>
      <c r="H38" s="39">
        <v>15.075162128360001</v>
      </c>
      <c r="I38" s="39">
        <v>29.690702763480001</v>
      </c>
      <c r="J38" s="39">
        <v>29.249528414999997</v>
      </c>
      <c r="K38" s="39">
        <v>158.8437034346</v>
      </c>
      <c r="L38" s="39">
        <v>28.226486917599999</v>
      </c>
      <c r="M38" s="39">
        <v>94.825632966479986</v>
      </c>
      <c r="N38" s="39">
        <v>18.002603691239997</v>
      </c>
      <c r="O38" s="39">
        <v>692.08717877311983</v>
      </c>
      <c r="P38" s="41" t="s">
        <v>78</v>
      </c>
    </row>
    <row r="39" spans="1:16" ht="18.75" hidden="1" customHeight="1">
      <c r="A39" s="37" t="s">
        <v>55</v>
      </c>
      <c r="B39" s="39">
        <v>16.681999999999999</v>
      </c>
      <c r="C39" s="39">
        <v>55.6</v>
      </c>
      <c r="D39" s="40" t="s">
        <v>115</v>
      </c>
      <c r="E39" s="39">
        <v>20.916</v>
      </c>
      <c r="F39" s="38"/>
      <c r="G39" s="39">
        <v>11.75</v>
      </c>
      <c r="H39" s="39">
        <v>14.1</v>
      </c>
      <c r="I39" s="39" t="s">
        <v>115</v>
      </c>
      <c r="J39" s="39">
        <v>17.84</v>
      </c>
      <c r="K39" s="39">
        <v>126.968</v>
      </c>
      <c r="L39" s="39">
        <v>20.59</v>
      </c>
      <c r="M39" s="39">
        <v>100.6</v>
      </c>
      <c r="N39" s="39">
        <v>2.98</v>
      </c>
      <c r="O39" s="39">
        <v>388.02599999999995</v>
      </c>
      <c r="P39" s="41" t="s">
        <v>56</v>
      </c>
    </row>
    <row r="40" spans="1:16" ht="18.75" hidden="1" customHeight="1">
      <c r="A40" s="37" t="s">
        <v>98</v>
      </c>
      <c r="B40" s="39">
        <v>10.155447000000001</v>
      </c>
      <c r="C40" s="39">
        <v>15.781191999999999</v>
      </c>
      <c r="D40" s="39">
        <v>7.4633379999999994</v>
      </c>
      <c r="E40" s="39">
        <v>25.863154999999999</v>
      </c>
      <c r="F40" s="39">
        <v>29.893138</v>
      </c>
      <c r="G40" s="38"/>
      <c r="H40" s="39">
        <v>2.3663249999999998</v>
      </c>
      <c r="I40" s="40" t="s">
        <v>115</v>
      </c>
      <c r="J40" s="39">
        <v>7.8517380000000001</v>
      </c>
      <c r="K40" s="39">
        <v>86.554513999999998</v>
      </c>
      <c r="L40" s="39">
        <v>46.340477</v>
      </c>
      <c r="M40" s="39">
        <v>60.277017000000001</v>
      </c>
      <c r="N40" s="39">
        <v>3.3349670000000002</v>
      </c>
      <c r="O40" s="39">
        <v>295.88130799999999</v>
      </c>
      <c r="P40" s="41" t="s">
        <v>79</v>
      </c>
    </row>
    <row r="41" spans="1:16" ht="18.75" hidden="1" customHeight="1">
      <c r="A41" s="37" t="s">
        <v>169</v>
      </c>
      <c r="B41" s="39">
        <v>13.757999999999999</v>
      </c>
      <c r="C41" s="39">
        <v>24.533999999999999</v>
      </c>
      <c r="D41" s="39">
        <v>3.06</v>
      </c>
      <c r="E41" s="39">
        <v>23.818000000000001</v>
      </c>
      <c r="F41" s="39">
        <v>19.199000000000002</v>
      </c>
      <c r="G41" s="39">
        <v>2.17</v>
      </c>
      <c r="H41" s="38"/>
      <c r="I41" s="40" t="s">
        <v>115</v>
      </c>
      <c r="J41" s="39">
        <v>16.346</v>
      </c>
      <c r="K41" s="39">
        <v>101.07899999999999</v>
      </c>
      <c r="L41" s="39">
        <v>3.32</v>
      </c>
      <c r="M41" s="39">
        <v>746.12199999999996</v>
      </c>
      <c r="N41" s="39">
        <v>136.42599999999999</v>
      </c>
      <c r="O41" s="39">
        <v>1089.8319999999999</v>
      </c>
      <c r="P41" s="41" t="s">
        <v>170</v>
      </c>
    </row>
    <row r="42" spans="1:16" ht="18.75" hidden="1" customHeight="1">
      <c r="A42" s="43" t="s">
        <v>116</v>
      </c>
      <c r="B42" s="39" t="s">
        <v>21</v>
      </c>
      <c r="C42" s="39" t="s">
        <v>21</v>
      </c>
      <c r="D42" s="39" t="s">
        <v>21</v>
      </c>
      <c r="E42" s="39" t="s">
        <v>21</v>
      </c>
      <c r="F42" s="39" t="s">
        <v>21</v>
      </c>
      <c r="G42" s="39" t="s">
        <v>21</v>
      </c>
      <c r="H42" s="39" t="s">
        <v>21</v>
      </c>
      <c r="I42" s="38"/>
      <c r="J42" s="39" t="s">
        <v>21</v>
      </c>
      <c r="K42" s="39" t="s">
        <v>21</v>
      </c>
      <c r="L42" s="39" t="s">
        <v>21</v>
      </c>
      <c r="M42" s="39" t="s">
        <v>21</v>
      </c>
      <c r="N42" s="39" t="s">
        <v>21</v>
      </c>
      <c r="O42" s="39" t="s">
        <v>21</v>
      </c>
      <c r="P42" s="44" t="s">
        <v>117</v>
      </c>
    </row>
    <row r="43" spans="1:16" ht="18.75" hidden="1" customHeight="1">
      <c r="A43" s="37" t="s">
        <v>101</v>
      </c>
      <c r="B43" s="39">
        <v>12.030595999999999</v>
      </c>
      <c r="C43" s="39">
        <v>11.934856999999999</v>
      </c>
      <c r="D43" s="40" t="s">
        <v>115</v>
      </c>
      <c r="E43" s="39">
        <v>10.647328</v>
      </c>
      <c r="F43" s="39">
        <v>16.974544000000002</v>
      </c>
      <c r="G43" s="39">
        <v>4.4715230000000004</v>
      </c>
      <c r="H43" s="39">
        <v>9.3034999999999997</v>
      </c>
      <c r="I43" s="40" t="s">
        <v>115</v>
      </c>
      <c r="J43" s="38"/>
      <c r="K43" s="39">
        <v>90.749408000000003</v>
      </c>
      <c r="L43" s="39">
        <v>5.140619</v>
      </c>
      <c r="M43" s="39">
        <v>184.073184</v>
      </c>
      <c r="N43" s="39">
        <v>8.8251620000000006</v>
      </c>
      <c r="O43" s="39">
        <v>354.15072099999998</v>
      </c>
      <c r="P43" s="41" t="s">
        <v>82</v>
      </c>
    </row>
    <row r="44" spans="1:16" ht="18.75" hidden="1" customHeight="1">
      <c r="A44" s="37" t="s">
        <v>160</v>
      </c>
      <c r="B44" s="39">
        <v>1171.4156719199998</v>
      </c>
      <c r="C44" s="39">
        <v>427.68593399999997</v>
      </c>
      <c r="D44" s="40" t="s">
        <v>115</v>
      </c>
      <c r="E44" s="39">
        <v>204.93784999999997</v>
      </c>
      <c r="F44" s="39">
        <v>503.74524589999999</v>
      </c>
      <c r="G44" s="39">
        <v>99.50073067999999</v>
      </c>
      <c r="H44" s="39">
        <v>139.05173307999996</v>
      </c>
      <c r="I44" s="40" t="s">
        <v>115</v>
      </c>
      <c r="J44" s="39">
        <v>196.79934741999998</v>
      </c>
      <c r="K44" s="38"/>
      <c r="L44" s="39">
        <v>91.654080959999987</v>
      </c>
      <c r="M44" s="39">
        <v>1311.5069138599999</v>
      </c>
      <c r="N44" s="39">
        <v>178.72529766</v>
      </c>
      <c r="O44" s="39">
        <v>4325.0228054799991</v>
      </c>
      <c r="P44" s="41" t="s">
        <v>161</v>
      </c>
    </row>
    <row r="45" spans="1:16" ht="18.75" hidden="1" customHeight="1">
      <c r="A45" s="37" t="s">
        <v>171</v>
      </c>
      <c r="B45" s="39">
        <v>6.0332142857142861</v>
      </c>
      <c r="C45" s="39">
        <v>29.361964285714286</v>
      </c>
      <c r="D45" s="40" t="s">
        <v>115</v>
      </c>
      <c r="E45" s="39">
        <v>42.296607142857141</v>
      </c>
      <c r="F45" s="39">
        <v>52.812053571428571</v>
      </c>
      <c r="G45" s="39">
        <v>248.08553571428573</v>
      </c>
      <c r="H45" s="39">
        <v>7.5</v>
      </c>
      <c r="I45" s="40" t="s">
        <v>115</v>
      </c>
      <c r="J45" s="39">
        <v>11.180267857142857</v>
      </c>
      <c r="K45" s="39">
        <v>235.0613392857143</v>
      </c>
      <c r="L45" s="38"/>
      <c r="M45" s="39">
        <v>36.830803571428568</v>
      </c>
      <c r="N45" s="39">
        <v>10.525267857142858</v>
      </c>
      <c r="O45" s="39">
        <v>679.68705357142846</v>
      </c>
      <c r="P45" s="41" t="s">
        <v>172</v>
      </c>
    </row>
    <row r="46" spans="1:16" ht="18.75" hidden="1" customHeight="1">
      <c r="A46" s="37" t="s">
        <v>173</v>
      </c>
      <c r="B46" s="60">
        <v>146.24969360241849</v>
      </c>
      <c r="C46" s="60">
        <v>108.9255658142005</v>
      </c>
      <c r="D46" s="60">
        <v>40.027780047389491</v>
      </c>
      <c r="E46" s="60">
        <v>78.623798240596997</v>
      </c>
      <c r="F46" s="60">
        <v>244.88956069395647</v>
      </c>
      <c r="G46" s="60">
        <v>45.775798676362442</v>
      </c>
      <c r="H46" s="60">
        <v>354.7912411144701</v>
      </c>
      <c r="I46" s="40" t="s">
        <v>115</v>
      </c>
      <c r="J46" s="60">
        <v>280.36713239099049</v>
      </c>
      <c r="K46" s="60">
        <v>330.71002532886672</v>
      </c>
      <c r="L46" s="60">
        <v>23.060435220742434</v>
      </c>
      <c r="M46" s="85"/>
      <c r="N46" s="60">
        <v>175.81474521338887</v>
      </c>
      <c r="O46" s="39">
        <v>1829.2755399406269</v>
      </c>
      <c r="P46" s="41" t="s">
        <v>174</v>
      </c>
    </row>
    <row r="47" spans="1:16" ht="18.75" hidden="1" customHeight="1" thickBot="1">
      <c r="A47" s="45" t="s">
        <v>105</v>
      </c>
      <c r="B47" s="47">
        <v>0.48541212</v>
      </c>
      <c r="C47" s="47">
        <v>1.3158835200000001</v>
      </c>
      <c r="D47" s="47">
        <v>5.4299826000000007</v>
      </c>
      <c r="E47" s="47">
        <v>3.0189366</v>
      </c>
      <c r="F47" s="47">
        <v>60.504450300000002</v>
      </c>
      <c r="G47" s="47">
        <v>0.52812756000000005</v>
      </c>
      <c r="H47" s="47">
        <v>0.69724026000000006</v>
      </c>
      <c r="I47" s="48" t="s">
        <v>115</v>
      </c>
      <c r="J47" s="47">
        <v>7.712838000000001E-2</v>
      </c>
      <c r="K47" s="47">
        <v>33.581767500000005</v>
      </c>
      <c r="L47" s="47">
        <v>0.62167644000000011</v>
      </c>
      <c r="M47" s="47">
        <v>11.555810639999999</v>
      </c>
      <c r="N47" s="49"/>
      <c r="O47" s="50">
        <v>117.81641592000001</v>
      </c>
      <c r="P47" s="51" t="s">
        <v>86</v>
      </c>
    </row>
    <row r="48" spans="1:16" ht="18.75" hidden="1" customHeight="1">
      <c r="A48" s="13" t="s">
        <v>163</v>
      </c>
      <c r="P48" s="86" t="s">
        <v>164</v>
      </c>
    </row>
    <row r="49" spans="1:16" ht="18.75" hidden="1" customHeight="1">
      <c r="A49" s="13" t="s">
        <v>175</v>
      </c>
      <c r="P49" s="86" t="s">
        <v>166</v>
      </c>
    </row>
    <row r="50" spans="1:16" ht="18.75" hidden="1" customHeight="1">
      <c r="A50" s="87" t="s">
        <v>176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9"/>
      <c r="O50" s="88"/>
      <c r="P50" s="86" t="s">
        <v>177</v>
      </c>
    </row>
    <row r="51" spans="1:16" ht="18.75" hidden="1" customHeight="1">
      <c r="A51" s="15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6"/>
    </row>
    <row r="52" spans="1:16" ht="18.75" hidden="1" customHeight="1">
      <c r="A52" s="15" t="s">
        <v>178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</row>
    <row r="53" spans="1:16" ht="16.2" hidden="1">
      <c r="A53" s="15" t="s">
        <v>179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</row>
    <row r="54" spans="1:16" ht="14.4" hidden="1">
      <c r="A54" s="17" t="s">
        <v>6</v>
      </c>
      <c r="P54" s="14" t="s">
        <v>73</v>
      </c>
    </row>
    <row r="55" spans="1:16" ht="21.75" hidden="1" customHeight="1">
      <c r="A55" s="18" t="s">
        <v>150</v>
      </c>
      <c r="B55" s="19" t="s">
        <v>75</v>
      </c>
      <c r="C55" s="20" t="s">
        <v>76</v>
      </c>
      <c r="D55" s="20" t="s">
        <v>77</v>
      </c>
      <c r="E55" s="20" t="s">
        <v>78</v>
      </c>
      <c r="F55" s="20" t="s">
        <v>56</v>
      </c>
      <c r="G55" s="20" t="s">
        <v>79</v>
      </c>
      <c r="H55" s="20" t="s">
        <v>80</v>
      </c>
      <c r="I55" s="21" t="s">
        <v>81</v>
      </c>
      <c r="J55" s="20" t="s">
        <v>82</v>
      </c>
      <c r="K55" s="20" t="s">
        <v>83</v>
      </c>
      <c r="L55" s="20" t="s">
        <v>84</v>
      </c>
      <c r="M55" s="20" t="s">
        <v>85</v>
      </c>
      <c r="N55" s="20" t="s">
        <v>86</v>
      </c>
      <c r="O55" s="21" t="s">
        <v>87</v>
      </c>
      <c r="P55" s="22" t="s">
        <v>153</v>
      </c>
    </row>
    <row r="56" spans="1:16" ht="12" hidden="1" customHeight="1">
      <c r="A56" s="23"/>
      <c r="B56" s="24"/>
      <c r="C56" s="25"/>
      <c r="D56" s="25"/>
      <c r="E56" s="25"/>
      <c r="F56" s="25"/>
      <c r="G56" s="25"/>
      <c r="H56" s="25"/>
      <c r="I56" s="26" t="s">
        <v>89</v>
      </c>
      <c r="J56" s="25"/>
      <c r="K56" s="27" t="s">
        <v>90</v>
      </c>
      <c r="L56" s="25" t="s">
        <v>91</v>
      </c>
      <c r="M56" s="25" t="s">
        <v>92</v>
      </c>
      <c r="N56" s="25"/>
      <c r="O56" s="26" t="s">
        <v>93</v>
      </c>
      <c r="P56" s="28"/>
    </row>
    <row r="57" spans="1:16" ht="20.25" hidden="1" customHeight="1">
      <c r="A57" s="29"/>
      <c r="B57" s="30" t="s">
        <v>94</v>
      </c>
      <c r="C57" s="30" t="s">
        <v>95</v>
      </c>
      <c r="D57" s="30" t="s">
        <v>96</v>
      </c>
      <c r="E57" s="30" t="s">
        <v>97</v>
      </c>
      <c r="F57" s="30" t="s">
        <v>55</v>
      </c>
      <c r="G57" s="30" t="s">
        <v>98</v>
      </c>
      <c r="H57" s="30" t="s">
        <v>99</v>
      </c>
      <c r="I57" s="31" t="s">
        <v>100</v>
      </c>
      <c r="J57" s="30" t="s">
        <v>101</v>
      </c>
      <c r="K57" s="31" t="s">
        <v>102</v>
      </c>
      <c r="L57" s="30" t="s">
        <v>103</v>
      </c>
      <c r="M57" s="30" t="s">
        <v>104</v>
      </c>
      <c r="N57" s="30" t="s">
        <v>105</v>
      </c>
      <c r="O57" s="31" t="s">
        <v>106</v>
      </c>
      <c r="P57" s="32"/>
    </row>
    <row r="58" spans="1:16" ht="15" hidden="1" customHeight="1" thickBot="1">
      <c r="A58" s="33" t="s">
        <v>154</v>
      </c>
      <c r="B58" s="34"/>
      <c r="C58" s="34"/>
      <c r="D58" s="34"/>
      <c r="E58" s="34"/>
      <c r="F58" s="34"/>
      <c r="G58" s="34"/>
      <c r="H58" s="34"/>
      <c r="I58" s="35" t="s">
        <v>108</v>
      </c>
      <c r="J58" s="34"/>
      <c r="K58" s="35" t="s">
        <v>109</v>
      </c>
      <c r="L58" s="34" t="s">
        <v>110</v>
      </c>
      <c r="M58" s="34" t="s">
        <v>111</v>
      </c>
      <c r="N58" s="34"/>
      <c r="O58" s="35" t="s">
        <v>112</v>
      </c>
      <c r="P58" s="36" t="s">
        <v>157</v>
      </c>
    </row>
    <row r="59" spans="1:16" ht="12.9" hidden="1" customHeight="1">
      <c r="A59" s="37" t="s">
        <v>158</v>
      </c>
      <c r="B59" s="38"/>
      <c r="C59" s="39">
        <v>2.1580629994000002</v>
      </c>
      <c r="D59" s="39">
        <v>0.55679903048000001</v>
      </c>
      <c r="E59" s="39">
        <v>7.0884668716400006</v>
      </c>
      <c r="F59" s="39">
        <v>53.994662840579998</v>
      </c>
      <c r="G59" s="39">
        <v>3.8470106613400001</v>
      </c>
      <c r="H59" s="39">
        <v>17.6963532977</v>
      </c>
      <c r="I59" s="40" t="s">
        <v>115</v>
      </c>
      <c r="J59" s="39">
        <v>98.244635199480001</v>
      </c>
      <c r="K59" s="39">
        <v>278.37740349187999</v>
      </c>
      <c r="L59" s="39">
        <v>3.70690398694</v>
      </c>
      <c r="M59" s="39">
        <v>82.68581826274</v>
      </c>
      <c r="N59" s="39">
        <v>4.1710778247600002</v>
      </c>
      <c r="O59" s="90">
        <v>552.52719446694005</v>
      </c>
      <c r="P59" s="41" t="s">
        <v>159</v>
      </c>
    </row>
    <row r="60" spans="1:16" ht="12.9" hidden="1" customHeight="1">
      <c r="A60" s="37" t="s">
        <v>95</v>
      </c>
      <c r="B60" s="39">
        <v>2.4</v>
      </c>
      <c r="C60" s="38"/>
      <c r="D60" s="39">
        <v>60.1</v>
      </c>
      <c r="E60" s="39">
        <v>21.5</v>
      </c>
      <c r="F60" s="39">
        <v>14.8</v>
      </c>
      <c r="G60" s="39">
        <v>23.2</v>
      </c>
      <c r="H60" s="39">
        <v>4.5999999999999996</v>
      </c>
      <c r="I60" s="39">
        <v>7.5</v>
      </c>
      <c r="J60" s="39">
        <v>5.8</v>
      </c>
      <c r="K60" s="39">
        <v>121.31</v>
      </c>
      <c r="L60" s="39">
        <v>41.84</v>
      </c>
      <c r="M60" s="39">
        <v>37.5</v>
      </c>
      <c r="N60" s="39">
        <v>17.600000000000001</v>
      </c>
      <c r="O60" s="42">
        <v>358.15</v>
      </c>
      <c r="P60" s="41" t="s">
        <v>76</v>
      </c>
    </row>
    <row r="61" spans="1:16" ht="12.9" hidden="1" customHeight="1">
      <c r="A61" s="37" t="s">
        <v>96</v>
      </c>
      <c r="B61" s="39" t="s">
        <v>21</v>
      </c>
      <c r="C61" s="39" t="s">
        <v>21</v>
      </c>
      <c r="D61" s="38"/>
      <c r="E61" s="39" t="s">
        <v>21</v>
      </c>
      <c r="F61" s="39" t="s">
        <v>21</v>
      </c>
      <c r="G61" s="39" t="s">
        <v>21</v>
      </c>
      <c r="H61" s="39" t="s">
        <v>21</v>
      </c>
      <c r="I61" s="39" t="s">
        <v>21</v>
      </c>
      <c r="J61" s="39" t="s">
        <v>21</v>
      </c>
      <c r="K61" s="39" t="s">
        <v>21</v>
      </c>
      <c r="L61" s="39" t="s">
        <v>21</v>
      </c>
      <c r="M61" s="39" t="s">
        <v>21</v>
      </c>
      <c r="N61" s="39" t="s">
        <v>21</v>
      </c>
      <c r="O61" s="39" t="s">
        <v>21</v>
      </c>
      <c r="P61" s="41" t="s">
        <v>77</v>
      </c>
    </row>
    <row r="62" spans="1:16" ht="12.9" hidden="1" customHeight="1">
      <c r="A62" s="37" t="s">
        <v>97</v>
      </c>
      <c r="B62" s="39">
        <v>16.008113181199999</v>
      </c>
      <c r="C62" s="39">
        <v>31.428118016480003</v>
      </c>
      <c r="D62" s="39">
        <v>122.92234671012</v>
      </c>
      <c r="E62" s="38"/>
      <c r="F62" s="39">
        <v>29.991215341199997</v>
      </c>
      <c r="G62" s="39">
        <v>42.864986695039995</v>
      </c>
      <c r="H62" s="39">
        <v>13.322725689360002</v>
      </c>
      <c r="I62" s="39">
        <v>38.294895932319996</v>
      </c>
      <c r="J62" s="39">
        <v>23.167458666239998</v>
      </c>
      <c r="K62" s="39">
        <v>147.61001569023995</v>
      </c>
      <c r="L62" s="39">
        <v>23.629249416199997</v>
      </c>
      <c r="M62" s="39">
        <v>96.026443500599996</v>
      </c>
      <c r="N62" s="39">
        <v>17.27766574004</v>
      </c>
      <c r="O62" s="42">
        <v>602.5432345790399</v>
      </c>
      <c r="P62" s="41" t="s">
        <v>78</v>
      </c>
    </row>
    <row r="63" spans="1:16" ht="12.9" hidden="1" customHeight="1">
      <c r="A63" s="37" t="s">
        <v>55</v>
      </c>
      <c r="B63" s="60">
        <v>20.30160571495</v>
      </c>
      <c r="C63" s="60">
        <v>27.812218815000001</v>
      </c>
      <c r="D63" s="40" t="s">
        <v>115</v>
      </c>
      <c r="E63" s="60">
        <v>24.9578125896</v>
      </c>
      <c r="F63" s="85"/>
      <c r="G63" s="60">
        <v>14.7598873324</v>
      </c>
      <c r="H63" s="60">
        <v>20.172394843300001</v>
      </c>
      <c r="I63" s="40" t="s">
        <v>115</v>
      </c>
      <c r="J63" s="60">
        <v>17.053804896900001</v>
      </c>
      <c r="K63" s="60">
        <v>136.6260376223</v>
      </c>
      <c r="L63" s="60">
        <v>19.6163147195</v>
      </c>
      <c r="M63" s="60">
        <v>111.3</v>
      </c>
      <c r="N63" s="60">
        <v>5.8905808373999999</v>
      </c>
      <c r="O63" s="42">
        <v>398.49065737135004</v>
      </c>
      <c r="P63" s="41" t="s">
        <v>56</v>
      </c>
    </row>
    <row r="64" spans="1:16" ht="12.9" hidden="1" customHeight="1">
      <c r="A64" s="37" t="s">
        <v>98</v>
      </c>
      <c r="B64" s="60">
        <v>8.8761600000000005</v>
      </c>
      <c r="C64" s="60">
        <v>15.263176</v>
      </c>
      <c r="D64" s="60">
        <v>21.745533999999999</v>
      </c>
      <c r="E64" s="60">
        <v>26.957782999999999</v>
      </c>
      <c r="F64" s="60">
        <v>30.349634999999999</v>
      </c>
      <c r="G64" s="85"/>
      <c r="H64" s="60">
        <v>2.928264</v>
      </c>
      <c r="I64" s="40" t="s">
        <v>115</v>
      </c>
      <c r="J64" s="60">
        <v>6.0538819999999998</v>
      </c>
      <c r="K64" s="60">
        <v>70.940679000000003</v>
      </c>
      <c r="L64" s="60">
        <v>32.268633000000001</v>
      </c>
      <c r="M64" s="60">
        <v>53.923911999999994</v>
      </c>
      <c r="N64" s="60">
        <v>4.522303</v>
      </c>
      <c r="O64" s="42">
        <v>273.82996100000003</v>
      </c>
      <c r="P64" s="41" t="s">
        <v>79</v>
      </c>
    </row>
    <row r="65" spans="1:16" ht="12.9" hidden="1" customHeight="1">
      <c r="A65" s="37" t="s">
        <v>169</v>
      </c>
      <c r="B65" s="60">
        <v>11.180999999999999</v>
      </c>
      <c r="C65" s="60">
        <v>15.757</v>
      </c>
      <c r="D65" s="60">
        <v>28.196000000000002</v>
      </c>
      <c r="E65" s="60">
        <v>23.231000000000002</v>
      </c>
      <c r="F65" s="60">
        <v>21.664000000000001</v>
      </c>
      <c r="G65" s="60">
        <v>2.823</v>
      </c>
      <c r="H65" s="85"/>
      <c r="I65" s="40" t="s">
        <v>115</v>
      </c>
      <c r="J65" s="60">
        <v>16.792999999999999</v>
      </c>
      <c r="K65" s="60">
        <v>116.354</v>
      </c>
      <c r="L65" s="60">
        <v>4.13</v>
      </c>
      <c r="M65" s="60">
        <v>718.08600000000001</v>
      </c>
      <c r="N65" s="60">
        <v>91.081999999999994</v>
      </c>
      <c r="O65" s="42">
        <v>1049.297</v>
      </c>
      <c r="P65" s="41" t="s">
        <v>170</v>
      </c>
    </row>
    <row r="66" spans="1:16" ht="12.9" hidden="1" customHeight="1">
      <c r="A66" s="43" t="s">
        <v>116</v>
      </c>
      <c r="B66" s="39" t="s">
        <v>21</v>
      </c>
      <c r="C66" s="39" t="s">
        <v>21</v>
      </c>
      <c r="D66" s="39" t="s">
        <v>21</v>
      </c>
      <c r="E66" s="39" t="s">
        <v>21</v>
      </c>
      <c r="F66" s="39" t="s">
        <v>21</v>
      </c>
      <c r="G66" s="39" t="s">
        <v>21</v>
      </c>
      <c r="H66" s="39" t="s">
        <v>21</v>
      </c>
      <c r="I66" s="38"/>
      <c r="J66" s="39" t="s">
        <v>21</v>
      </c>
      <c r="K66" s="39" t="s">
        <v>21</v>
      </c>
      <c r="L66" s="39" t="s">
        <v>21</v>
      </c>
      <c r="M66" s="39" t="s">
        <v>21</v>
      </c>
      <c r="N66" s="39" t="s">
        <v>21</v>
      </c>
      <c r="O66" s="39" t="s">
        <v>21</v>
      </c>
      <c r="P66" s="44" t="s">
        <v>117</v>
      </c>
    </row>
    <row r="67" spans="1:16" ht="12.9" hidden="1" customHeight="1">
      <c r="A67" s="37" t="s">
        <v>101</v>
      </c>
      <c r="B67" s="60">
        <v>14.4178368915</v>
      </c>
      <c r="C67" s="60">
        <v>18.795420895950002</v>
      </c>
      <c r="D67" s="40" t="s">
        <v>115</v>
      </c>
      <c r="E67" s="60">
        <v>14.3353984968</v>
      </c>
      <c r="F67" s="60">
        <v>24.857656366200001</v>
      </c>
      <c r="G67" s="60">
        <v>5.4317942475000009</v>
      </c>
      <c r="H67" s="60">
        <v>7.9288579414499996</v>
      </c>
      <c r="I67" s="40" t="s">
        <v>115</v>
      </c>
      <c r="J67" s="85"/>
      <c r="K67" s="60">
        <v>84.902358949200007</v>
      </c>
      <c r="L67" s="60">
        <v>5.7457148031000003</v>
      </c>
      <c r="M67" s="60">
        <v>490.01117266799997</v>
      </c>
      <c r="N67" s="60">
        <v>2.1942477871500001</v>
      </c>
      <c r="O67" s="42">
        <v>668.62045904684999</v>
      </c>
      <c r="P67" s="41" t="s">
        <v>82</v>
      </c>
    </row>
    <row r="68" spans="1:16" ht="12.9" hidden="1" customHeight="1">
      <c r="A68" s="37" t="s">
        <v>160</v>
      </c>
      <c r="B68" s="60">
        <v>1484.6</v>
      </c>
      <c r="C68" s="60">
        <v>379.4</v>
      </c>
      <c r="D68" s="40" t="s">
        <v>115</v>
      </c>
      <c r="E68" s="60">
        <v>172.8</v>
      </c>
      <c r="F68" s="60">
        <v>476.1</v>
      </c>
      <c r="G68" s="60">
        <v>119.4</v>
      </c>
      <c r="H68" s="60">
        <v>153.80000000000001</v>
      </c>
      <c r="I68" s="60">
        <v>0.3</v>
      </c>
      <c r="J68" s="60">
        <v>182.4</v>
      </c>
      <c r="K68" s="85"/>
      <c r="L68" s="60">
        <v>108.06</v>
      </c>
      <c r="M68" s="60">
        <v>1257.6500000000001</v>
      </c>
      <c r="N68" s="60">
        <v>142.9</v>
      </c>
      <c r="O68" s="42">
        <v>4477.41</v>
      </c>
      <c r="P68" s="91" t="s">
        <v>180</v>
      </c>
    </row>
    <row r="69" spans="1:16" ht="12.9" hidden="1" customHeight="1">
      <c r="A69" s="37" t="s">
        <v>171</v>
      </c>
      <c r="B69" s="39">
        <v>9</v>
      </c>
      <c r="C69" s="39">
        <v>34.9</v>
      </c>
      <c r="D69" s="40" t="s">
        <v>115</v>
      </c>
      <c r="E69" s="39">
        <v>39.1</v>
      </c>
      <c r="F69" s="39">
        <v>51.9</v>
      </c>
      <c r="G69" s="39">
        <v>137.19999999999999</v>
      </c>
      <c r="H69" s="39">
        <v>9.1999999999999993</v>
      </c>
      <c r="I69" s="40" t="s">
        <v>115</v>
      </c>
      <c r="J69" s="39">
        <v>15.9</v>
      </c>
      <c r="K69" s="39">
        <v>291</v>
      </c>
      <c r="L69" s="38"/>
      <c r="M69" s="39">
        <v>58.6</v>
      </c>
      <c r="N69" s="39">
        <v>14</v>
      </c>
      <c r="O69" s="42">
        <v>660.8</v>
      </c>
      <c r="P69" s="41" t="s">
        <v>172</v>
      </c>
    </row>
    <row r="70" spans="1:16" ht="12.9" hidden="1" customHeight="1">
      <c r="A70" s="37" t="s">
        <v>173</v>
      </c>
      <c r="B70" s="39">
        <v>165.08726270217284</v>
      </c>
      <c r="C70" s="39">
        <v>117.44165550291346</v>
      </c>
      <c r="D70" s="39">
        <v>59.686734738332518</v>
      </c>
      <c r="E70" s="39">
        <v>93.141072537167148</v>
      </c>
      <c r="F70" s="39">
        <v>279.6288659260469</v>
      </c>
      <c r="G70" s="39">
        <v>42.828017480803787</v>
      </c>
      <c r="H70" s="39">
        <v>193.37102243642104</v>
      </c>
      <c r="I70" s="39">
        <v>0.52856613843053968</v>
      </c>
      <c r="J70" s="39">
        <v>152.79663480912703</v>
      </c>
      <c r="K70" s="39">
        <v>301.22092904209552</v>
      </c>
      <c r="L70" s="39">
        <v>28.128045526330119</v>
      </c>
      <c r="M70" s="38"/>
      <c r="N70" s="39">
        <v>150.06612263791322</v>
      </c>
      <c r="O70" s="42">
        <v>1583.9249294777542</v>
      </c>
      <c r="P70" s="41" t="s">
        <v>174</v>
      </c>
    </row>
    <row r="71" spans="1:16" ht="12.9" hidden="1" customHeight="1" thickBot="1">
      <c r="A71" s="45" t="s">
        <v>105</v>
      </c>
      <c r="B71" s="47">
        <v>0.1364689</v>
      </c>
      <c r="C71" s="47">
        <v>6.6401766900000005</v>
      </c>
      <c r="D71" s="47">
        <v>2.44365225</v>
      </c>
      <c r="E71" s="47">
        <v>5.7978834600000004</v>
      </c>
      <c r="F71" s="47">
        <v>50.545221699999999</v>
      </c>
      <c r="G71" s="47">
        <v>0.24685551</v>
      </c>
      <c r="H71" s="47">
        <v>1.21124001</v>
      </c>
      <c r="I71" s="48" t="s">
        <v>115</v>
      </c>
      <c r="J71" s="48" t="s">
        <v>115</v>
      </c>
      <c r="K71" s="47">
        <v>42.675856999999993</v>
      </c>
      <c r="L71" s="48" t="s">
        <v>115</v>
      </c>
      <c r="M71" s="47">
        <v>17.191626410000001</v>
      </c>
      <c r="N71" s="49"/>
      <c r="O71" s="50">
        <v>126.92575609999999</v>
      </c>
      <c r="P71" s="51" t="s">
        <v>86</v>
      </c>
    </row>
    <row r="72" spans="1:16" hidden="1"/>
    <row r="73" spans="1:16" ht="15.6" hidden="1">
      <c r="A73" s="15" t="s">
        <v>181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6"/>
    </row>
    <row r="74" spans="1:16" ht="15.6" hidden="1">
      <c r="A74" s="15" t="s">
        <v>182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</row>
    <row r="75" spans="1:16" ht="15.6" hidden="1">
      <c r="A75" s="15">
        <v>2000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</row>
    <row r="76" spans="1:16" ht="14.4" hidden="1">
      <c r="A76" s="17" t="s">
        <v>6</v>
      </c>
      <c r="P76" s="14" t="s">
        <v>73</v>
      </c>
    </row>
    <row r="77" spans="1:16" ht="21.75" hidden="1" customHeight="1">
      <c r="A77" s="18" t="s">
        <v>150</v>
      </c>
      <c r="B77" s="19" t="s">
        <v>75</v>
      </c>
      <c r="C77" s="20" t="s">
        <v>76</v>
      </c>
      <c r="D77" s="20" t="s">
        <v>77</v>
      </c>
      <c r="E77" s="20" t="s">
        <v>78</v>
      </c>
      <c r="F77" s="20" t="s">
        <v>56</v>
      </c>
      <c r="G77" s="20" t="s">
        <v>79</v>
      </c>
      <c r="H77" s="20" t="s">
        <v>80</v>
      </c>
      <c r="I77" s="21" t="s">
        <v>81</v>
      </c>
      <c r="J77" s="20" t="s">
        <v>82</v>
      </c>
      <c r="K77" s="20" t="s">
        <v>83</v>
      </c>
      <c r="L77" s="20" t="s">
        <v>84</v>
      </c>
      <c r="M77" s="20" t="s">
        <v>85</v>
      </c>
      <c r="N77" s="20" t="s">
        <v>86</v>
      </c>
      <c r="O77" s="21" t="s">
        <v>87</v>
      </c>
      <c r="P77" s="22" t="s">
        <v>153</v>
      </c>
    </row>
    <row r="78" spans="1:16" ht="12" hidden="1" customHeight="1">
      <c r="A78" s="23"/>
      <c r="B78" s="24"/>
      <c r="C78" s="25"/>
      <c r="D78" s="25"/>
      <c r="E78" s="25"/>
      <c r="F78" s="25"/>
      <c r="G78" s="25"/>
      <c r="H78" s="25"/>
      <c r="I78" s="26" t="s">
        <v>89</v>
      </c>
      <c r="J78" s="25"/>
      <c r="K78" s="27" t="s">
        <v>90</v>
      </c>
      <c r="L78" s="25" t="s">
        <v>91</v>
      </c>
      <c r="M78" s="25" t="s">
        <v>92</v>
      </c>
      <c r="N78" s="25"/>
      <c r="O78" s="26" t="s">
        <v>93</v>
      </c>
      <c r="P78" s="28"/>
    </row>
    <row r="79" spans="1:16" ht="20.25" hidden="1" customHeight="1">
      <c r="A79" s="29"/>
      <c r="B79" s="30" t="s">
        <v>94</v>
      </c>
      <c r="C79" s="30" t="s">
        <v>95</v>
      </c>
      <c r="D79" s="30" t="s">
        <v>96</v>
      </c>
      <c r="E79" s="30" t="s">
        <v>97</v>
      </c>
      <c r="F79" s="30" t="s">
        <v>55</v>
      </c>
      <c r="G79" s="30" t="s">
        <v>98</v>
      </c>
      <c r="H79" s="30" t="s">
        <v>99</v>
      </c>
      <c r="I79" s="31" t="s">
        <v>100</v>
      </c>
      <c r="J79" s="30" t="s">
        <v>101</v>
      </c>
      <c r="K79" s="31" t="s">
        <v>102</v>
      </c>
      <c r="L79" s="30" t="s">
        <v>103</v>
      </c>
      <c r="M79" s="30" t="s">
        <v>104</v>
      </c>
      <c r="N79" s="30" t="s">
        <v>105</v>
      </c>
      <c r="O79" s="31" t="s">
        <v>106</v>
      </c>
      <c r="P79" s="32"/>
    </row>
    <row r="80" spans="1:16" ht="15" hidden="1" customHeight="1" thickBot="1">
      <c r="A80" s="33" t="s">
        <v>154</v>
      </c>
      <c r="B80" s="34"/>
      <c r="C80" s="34"/>
      <c r="D80" s="34"/>
      <c r="E80" s="34"/>
      <c r="F80" s="34"/>
      <c r="G80" s="34"/>
      <c r="H80" s="34"/>
      <c r="I80" s="35" t="s">
        <v>108</v>
      </c>
      <c r="J80" s="34"/>
      <c r="K80" s="35" t="s">
        <v>109</v>
      </c>
      <c r="L80" s="34" t="s">
        <v>110</v>
      </c>
      <c r="M80" s="34" t="s">
        <v>111</v>
      </c>
      <c r="N80" s="34"/>
      <c r="O80" s="35" t="s">
        <v>112</v>
      </c>
      <c r="P80" s="36" t="s">
        <v>157</v>
      </c>
    </row>
    <row r="81" spans="1:16" ht="12.9" hidden="1" customHeight="1">
      <c r="A81" s="37" t="s">
        <v>158</v>
      </c>
      <c r="B81" s="38"/>
      <c r="C81" s="39">
        <v>7.6715429628499994</v>
      </c>
      <c r="D81" s="39">
        <v>6.269404361E-2</v>
      </c>
      <c r="E81" s="39">
        <v>6.4359120599899997</v>
      </c>
      <c r="F81" s="39">
        <v>40.17466122986</v>
      </c>
      <c r="G81" s="39">
        <v>2.7932240307800003</v>
      </c>
      <c r="H81" s="39">
        <v>21.223485621079998</v>
      </c>
      <c r="I81" s="40" t="s">
        <v>115</v>
      </c>
      <c r="J81" s="39">
        <v>37.161046611890001</v>
      </c>
      <c r="K81" s="39">
        <v>247.13664863951999</v>
      </c>
      <c r="L81" s="39">
        <v>5.2136375176699996</v>
      </c>
      <c r="M81" s="39">
        <v>83.577293100549994</v>
      </c>
      <c r="N81" s="39">
        <v>4.8555902468499994</v>
      </c>
      <c r="O81" s="90">
        <v>456.30573606464998</v>
      </c>
      <c r="P81" s="41" t="s">
        <v>159</v>
      </c>
    </row>
    <row r="82" spans="1:16" ht="12.9" hidden="1" customHeight="1">
      <c r="A82" s="37" t="s">
        <v>95</v>
      </c>
      <c r="B82" s="39">
        <v>2.30123350584</v>
      </c>
      <c r="C82" s="38"/>
      <c r="D82" s="39">
        <v>63.406597939919997</v>
      </c>
      <c r="E82" s="39">
        <v>19.019069339759998</v>
      </c>
      <c r="F82" s="39">
        <v>17.280977527920001</v>
      </c>
      <c r="G82" s="39">
        <v>59.22873928992</v>
      </c>
      <c r="H82" s="39">
        <v>4.92899969568</v>
      </c>
      <c r="I82" s="39">
        <v>8.1136792896000003</v>
      </c>
      <c r="J82" s="39">
        <v>5.2206913696799999</v>
      </c>
      <c r="K82" s="39">
        <v>140.40762214368002</v>
      </c>
      <c r="L82" s="39">
        <v>48.783931682880002</v>
      </c>
      <c r="M82" s="39">
        <v>45.048924968879994</v>
      </c>
      <c r="N82" s="39">
        <v>23.71209790056</v>
      </c>
      <c r="O82" s="42">
        <v>437.45256465432004</v>
      </c>
      <c r="P82" s="41" t="s">
        <v>76</v>
      </c>
    </row>
    <row r="83" spans="1:16" ht="12.9" hidden="1" customHeight="1">
      <c r="A83" s="37" t="s">
        <v>96</v>
      </c>
      <c r="B83" s="39" t="s">
        <v>21</v>
      </c>
      <c r="C83" s="39" t="s">
        <v>21</v>
      </c>
      <c r="D83" s="38"/>
      <c r="E83" s="39" t="s">
        <v>21</v>
      </c>
      <c r="F83" s="39" t="s">
        <v>21</v>
      </c>
      <c r="G83" s="39" t="s">
        <v>21</v>
      </c>
      <c r="H83" s="39" t="s">
        <v>21</v>
      </c>
      <c r="I83" s="39" t="s">
        <v>21</v>
      </c>
      <c r="J83" s="39" t="s">
        <v>21</v>
      </c>
      <c r="K83" s="39" t="s">
        <v>21</v>
      </c>
      <c r="L83" s="39" t="s">
        <v>21</v>
      </c>
      <c r="M83" s="39" t="s">
        <v>21</v>
      </c>
      <c r="N83" s="39" t="s">
        <v>21</v>
      </c>
      <c r="O83" s="39" t="s">
        <v>21</v>
      </c>
      <c r="P83" s="41" t="s">
        <v>77</v>
      </c>
    </row>
    <row r="84" spans="1:16" ht="12.9" hidden="1" customHeight="1">
      <c r="A84" s="37" t="s">
        <v>97</v>
      </c>
      <c r="B84" s="39">
        <v>16.18661564672</v>
      </c>
      <c r="C84" s="39">
        <v>31.690998644559997</v>
      </c>
      <c r="D84" s="39">
        <v>175.82929384900001</v>
      </c>
      <c r="E84" s="38"/>
      <c r="F84" s="39">
        <v>28.516810476759996</v>
      </c>
      <c r="G84" s="39">
        <v>39.487307296239997</v>
      </c>
      <c r="H84" s="39">
        <v>11.802858112399997</v>
      </c>
      <c r="I84" s="39">
        <v>31.333999355279996</v>
      </c>
      <c r="J84" s="39">
        <v>21.985847041399996</v>
      </c>
      <c r="K84" s="39">
        <v>139.13940811468001</v>
      </c>
      <c r="L84" s="39">
        <v>27.650852503040003</v>
      </c>
      <c r="M84" s="39">
        <v>81.595367260879996</v>
      </c>
      <c r="N84" s="39">
        <v>17.219420209799999</v>
      </c>
      <c r="O84" s="42">
        <v>622.43877851076002</v>
      </c>
      <c r="P84" s="41" t="s">
        <v>78</v>
      </c>
    </row>
    <row r="85" spans="1:16" ht="12.9" hidden="1" customHeight="1">
      <c r="A85" s="37" t="s">
        <v>55</v>
      </c>
      <c r="B85" s="39">
        <v>22.24673639025</v>
      </c>
      <c r="C85" s="39">
        <v>38.608771221449999</v>
      </c>
      <c r="D85" s="40" t="s">
        <v>115</v>
      </c>
      <c r="E85" s="39">
        <v>24.991778925449999</v>
      </c>
      <c r="F85" s="38"/>
      <c r="G85" s="39">
        <v>16.644920296800002</v>
      </c>
      <c r="H85" s="39">
        <v>17.47430238315</v>
      </c>
      <c r="I85" s="40" t="s">
        <v>115</v>
      </c>
      <c r="J85" s="39">
        <v>24.3382745145</v>
      </c>
      <c r="K85" s="39">
        <v>152.17157088720001</v>
      </c>
      <c r="L85" s="39">
        <v>25.9565473149</v>
      </c>
      <c r="M85" s="39">
        <v>90.309558327450006</v>
      </c>
      <c r="N85" s="39">
        <v>7.0608093562500001</v>
      </c>
      <c r="O85" s="42">
        <v>419.80326961740002</v>
      </c>
      <c r="P85" s="41" t="s">
        <v>56</v>
      </c>
    </row>
    <row r="86" spans="1:16" ht="12.9" hidden="1" customHeight="1">
      <c r="A86" s="37" t="s">
        <v>98</v>
      </c>
      <c r="B86" s="39">
        <v>5.6</v>
      </c>
      <c r="C86" s="39">
        <v>23.4</v>
      </c>
      <c r="D86" s="39">
        <v>28.7</v>
      </c>
      <c r="E86" s="39">
        <v>31.2</v>
      </c>
      <c r="F86" s="39">
        <v>26.3</v>
      </c>
      <c r="G86" s="38"/>
      <c r="H86" s="39">
        <v>3.2</v>
      </c>
      <c r="I86" s="40" t="s">
        <v>115</v>
      </c>
      <c r="J86" s="39">
        <v>8.4</v>
      </c>
      <c r="K86" s="39">
        <v>77.739999999999995</v>
      </c>
      <c r="L86" s="39">
        <v>25.81</v>
      </c>
      <c r="M86" s="39">
        <v>74.900000000000006</v>
      </c>
      <c r="N86" s="39">
        <v>3.1</v>
      </c>
      <c r="O86" s="42">
        <v>308.35000000000002</v>
      </c>
      <c r="P86" s="41" t="s">
        <v>79</v>
      </c>
    </row>
    <row r="87" spans="1:16" ht="12.9" hidden="1" customHeight="1">
      <c r="A87" s="37" t="s">
        <v>169</v>
      </c>
      <c r="B87" s="39">
        <v>12.3</v>
      </c>
      <c r="C87" s="39">
        <v>10.6</v>
      </c>
      <c r="D87" s="39">
        <v>19.3</v>
      </c>
      <c r="E87" s="39">
        <v>25</v>
      </c>
      <c r="F87" s="39">
        <v>30.1</v>
      </c>
      <c r="G87" s="39">
        <v>3.14</v>
      </c>
      <c r="H87" s="38"/>
      <c r="I87" s="40" t="s">
        <v>115</v>
      </c>
      <c r="J87" s="39">
        <v>19.920000000000002</v>
      </c>
      <c r="K87" s="39">
        <v>162.83000000000001</v>
      </c>
      <c r="L87" s="39">
        <v>5.24</v>
      </c>
      <c r="M87" s="39">
        <v>778.03</v>
      </c>
      <c r="N87" s="39">
        <v>151.91999999999999</v>
      </c>
      <c r="O87" s="42">
        <v>1218.3800000000001</v>
      </c>
      <c r="P87" s="41" t="s">
        <v>170</v>
      </c>
    </row>
    <row r="88" spans="1:16" ht="12.9" hidden="1" customHeight="1">
      <c r="A88" s="43" t="s">
        <v>116</v>
      </c>
      <c r="B88" s="39" t="s">
        <v>21</v>
      </c>
      <c r="C88" s="39" t="s">
        <v>21</v>
      </c>
      <c r="D88" s="39" t="s">
        <v>21</v>
      </c>
      <c r="E88" s="39" t="s">
        <v>21</v>
      </c>
      <c r="F88" s="39" t="s">
        <v>21</v>
      </c>
      <c r="G88" s="39" t="s">
        <v>21</v>
      </c>
      <c r="H88" s="39" t="s">
        <v>21</v>
      </c>
      <c r="I88" s="38"/>
      <c r="J88" s="39" t="s">
        <v>21</v>
      </c>
      <c r="K88" s="39" t="s">
        <v>21</v>
      </c>
      <c r="L88" s="39" t="s">
        <v>21</v>
      </c>
      <c r="M88" s="39" t="s">
        <v>21</v>
      </c>
      <c r="N88" s="39" t="s">
        <v>21</v>
      </c>
      <c r="O88" s="39" t="s">
        <v>21</v>
      </c>
      <c r="P88" s="44" t="s">
        <v>117</v>
      </c>
    </row>
    <row r="89" spans="1:16" ht="12.9" hidden="1" customHeight="1">
      <c r="A89" s="37" t="s">
        <v>101</v>
      </c>
      <c r="B89" s="39">
        <v>17.19942864735</v>
      </c>
      <c r="C89" s="39">
        <v>13.96134634485</v>
      </c>
      <c r="D89" s="39">
        <v>8.2394999999999996E-2</v>
      </c>
      <c r="E89" s="39">
        <v>10.4186110017</v>
      </c>
      <c r="F89" s="39">
        <v>9.864395041349999</v>
      </c>
      <c r="G89" s="39">
        <v>7.4863764673500004</v>
      </c>
      <c r="H89" s="39">
        <v>7.3017185609999995</v>
      </c>
      <c r="I89" s="40" t="s">
        <v>115</v>
      </c>
      <c r="J89" s="38"/>
      <c r="K89" s="39">
        <v>114.8888415</v>
      </c>
      <c r="L89" s="39">
        <v>5.5582790866499998</v>
      </c>
      <c r="M89" s="39">
        <v>512.558646813</v>
      </c>
      <c r="N89" s="39">
        <v>17.9855052363</v>
      </c>
      <c r="O89" s="42">
        <v>717.33987494954999</v>
      </c>
      <c r="P89" s="41" t="s">
        <v>82</v>
      </c>
    </row>
    <row r="90" spans="1:16" ht="12.9" hidden="1" customHeight="1">
      <c r="A90" s="37" t="s">
        <v>183</v>
      </c>
      <c r="B90" s="39">
        <v>243.87294513607998</v>
      </c>
      <c r="C90" s="39">
        <v>388.53890562395998</v>
      </c>
      <c r="D90" s="39">
        <v>23.105275312599996</v>
      </c>
      <c r="E90" s="39">
        <v>171.29451450072</v>
      </c>
      <c r="F90" s="39">
        <v>481.26243132317995</v>
      </c>
      <c r="G90" s="39">
        <v>147.14526335053998</v>
      </c>
      <c r="H90" s="39">
        <v>110.73749035179999</v>
      </c>
      <c r="I90" s="39">
        <v>0.33231039529999995</v>
      </c>
      <c r="J90" s="39">
        <v>195.24755882086001</v>
      </c>
      <c r="K90" s="38"/>
      <c r="L90" s="39">
        <v>111.52619854064</v>
      </c>
      <c r="M90" s="39">
        <v>1543.7981591499999</v>
      </c>
      <c r="N90" s="39">
        <v>154.96372430317999</v>
      </c>
      <c r="O90" s="42">
        <v>3571.82477680886</v>
      </c>
      <c r="P90" s="41" t="s">
        <v>35</v>
      </c>
    </row>
    <row r="91" spans="1:16" ht="12.9" hidden="1" customHeight="1">
      <c r="A91" s="37" t="s">
        <v>184</v>
      </c>
      <c r="B91" s="39">
        <v>5.7</v>
      </c>
      <c r="C91" s="39">
        <v>51.8</v>
      </c>
      <c r="D91" s="40" t="s">
        <v>115</v>
      </c>
      <c r="E91" s="39">
        <v>37.1</v>
      </c>
      <c r="F91" s="39">
        <v>43.5</v>
      </c>
      <c r="G91" s="39">
        <v>188.6</v>
      </c>
      <c r="H91" s="39">
        <v>6.7</v>
      </c>
      <c r="I91" s="40" t="s">
        <v>115</v>
      </c>
      <c r="J91" s="39">
        <v>22.6</v>
      </c>
      <c r="K91" s="39">
        <v>272.3</v>
      </c>
      <c r="L91" s="38"/>
      <c r="M91" s="39">
        <v>48.7</v>
      </c>
      <c r="N91" s="39">
        <v>12.2</v>
      </c>
      <c r="O91" s="42">
        <v>689.2</v>
      </c>
      <c r="P91" s="41" t="s">
        <v>185</v>
      </c>
    </row>
    <row r="92" spans="1:16" ht="12.9" hidden="1" customHeight="1">
      <c r="A92" s="37" t="s">
        <v>173</v>
      </c>
      <c r="B92" s="60">
        <v>124.24413222240375</v>
      </c>
      <c r="C92" s="60">
        <v>106.6190165005718</v>
      </c>
      <c r="D92" s="60">
        <v>112.93443337145347</v>
      </c>
      <c r="E92" s="60">
        <v>123.82835048739312</v>
      </c>
      <c r="F92" s="60">
        <v>284.93601263410113</v>
      </c>
      <c r="G92" s="60">
        <v>57.792844306485868</v>
      </c>
      <c r="H92" s="60">
        <v>982.87371344551536</v>
      </c>
      <c r="I92" s="60">
        <v>0.32157054947448671</v>
      </c>
      <c r="J92" s="60">
        <v>198.04933834340792</v>
      </c>
      <c r="K92" s="60">
        <v>389.27272232206064</v>
      </c>
      <c r="L92" s="60">
        <v>33.75292708163154</v>
      </c>
      <c r="M92" s="38"/>
      <c r="N92" s="39">
        <v>176.21085879213638</v>
      </c>
      <c r="O92" s="42">
        <v>2590.8359200566356</v>
      </c>
      <c r="P92" s="41" t="s">
        <v>174</v>
      </c>
    </row>
    <row r="93" spans="1:16" ht="12.9" hidden="1" customHeight="1" thickBot="1">
      <c r="A93" s="45" t="s">
        <v>105</v>
      </c>
      <c r="B93" s="48" t="s">
        <v>115</v>
      </c>
      <c r="C93" s="47">
        <v>4.1885197200000004</v>
      </c>
      <c r="D93" s="47">
        <v>3.9593591400000001</v>
      </c>
      <c r="E93" s="47">
        <v>1.0945707</v>
      </c>
      <c r="F93" s="47">
        <v>70.951881659999998</v>
      </c>
      <c r="G93" s="47">
        <v>0.39178728000000002</v>
      </c>
      <c r="H93" s="47">
        <v>1.6611222000000001</v>
      </c>
      <c r="I93" s="48" t="s">
        <v>115</v>
      </c>
      <c r="J93" s="47">
        <v>1.13091528</v>
      </c>
      <c r="K93" s="47">
        <v>47.875594800000002</v>
      </c>
      <c r="L93" s="47">
        <v>0.39631104</v>
      </c>
      <c r="M93" s="47">
        <v>37.053636119999993</v>
      </c>
      <c r="N93" s="49"/>
      <c r="O93" s="50">
        <v>168.7071402</v>
      </c>
      <c r="P93" s="51" t="s">
        <v>86</v>
      </c>
    </row>
    <row r="94" spans="1:16" hidden="1">
      <c r="A94" s="55" t="s">
        <v>125</v>
      </c>
      <c r="B94" s="56" t="s">
        <v>126</v>
      </c>
      <c r="C94" s="56" t="s">
        <v>126</v>
      </c>
      <c r="D94" s="56" t="s">
        <v>126</v>
      </c>
      <c r="E94" s="56" t="s">
        <v>126</v>
      </c>
      <c r="F94" s="56" t="s">
        <v>126</v>
      </c>
      <c r="G94" s="56" t="s">
        <v>126</v>
      </c>
      <c r="H94" s="56" t="s">
        <v>126</v>
      </c>
      <c r="I94" s="56"/>
      <c r="J94" s="56" t="s">
        <v>126</v>
      </c>
      <c r="K94" s="56" t="s">
        <v>126</v>
      </c>
      <c r="L94" s="56" t="s">
        <v>126</v>
      </c>
      <c r="M94" s="56" t="s">
        <v>126</v>
      </c>
      <c r="N94" s="56" t="s">
        <v>126</v>
      </c>
      <c r="O94" s="56" t="s">
        <v>126</v>
      </c>
      <c r="P94" s="57" t="s">
        <v>127</v>
      </c>
    </row>
    <row r="95" spans="1:16" ht="14.4" hidden="1" thickBot="1">
      <c r="A95" s="58" t="s">
        <v>128</v>
      </c>
      <c r="B95" s="92" t="s">
        <v>126</v>
      </c>
      <c r="C95" s="81" t="s">
        <v>126</v>
      </c>
      <c r="D95" s="81" t="s">
        <v>126</v>
      </c>
      <c r="E95" s="81" t="s">
        <v>126</v>
      </c>
      <c r="F95" s="81" t="s">
        <v>126</v>
      </c>
      <c r="G95" s="81" t="s">
        <v>126</v>
      </c>
      <c r="H95" s="81" t="s">
        <v>126</v>
      </c>
      <c r="I95" s="81"/>
      <c r="J95" s="81" t="s">
        <v>126</v>
      </c>
      <c r="K95" s="81" t="s">
        <v>126</v>
      </c>
      <c r="L95" s="81" t="s">
        <v>126</v>
      </c>
      <c r="M95" s="81" t="s">
        <v>126</v>
      </c>
      <c r="N95" s="81" t="s">
        <v>126</v>
      </c>
      <c r="O95" s="83" t="s">
        <v>126</v>
      </c>
      <c r="P95" s="59" t="s">
        <v>129</v>
      </c>
    </row>
    <row r="96" spans="1:16" ht="14.4" hidden="1" thickBot="1">
      <c r="A96" s="52" t="s">
        <v>121</v>
      </c>
      <c r="B96" s="84" t="s">
        <v>126</v>
      </c>
      <c r="C96" s="84" t="s">
        <v>126</v>
      </c>
      <c r="D96" s="84" t="s">
        <v>126</v>
      </c>
      <c r="E96" s="84" t="s">
        <v>126</v>
      </c>
      <c r="F96" s="84" t="s">
        <v>126</v>
      </c>
      <c r="G96" s="84" t="s">
        <v>126</v>
      </c>
      <c r="H96" s="84" t="s">
        <v>126</v>
      </c>
      <c r="I96" s="84"/>
      <c r="J96" s="84" t="s">
        <v>126</v>
      </c>
      <c r="K96" s="84" t="s">
        <v>126</v>
      </c>
      <c r="L96" s="84" t="s">
        <v>126</v>
      </c>
      <c r="M96" s="84" t="s">
        <v>126</v>
      </c>
      <c r="N96" s="84" t="s">
        <v>126</v>
      </c>
      <c r="O96" s="84" t="s">
        <v>126</v>
      </c>
      <c r="P96" s="36" t="s">
        <v>122</v>
      </c>
    </row>
    <row r="97" spans="1:16" ht="15" hidden="1" customHeight="1">
      <c r="A97" s="13" t="s">
        <v>163</v>
      </c>
      <c r="P97" s="86" t="s">
        <v>164</v>
      </c>
    </row>
    <row r="98" spans="1:16" ht="13.2" hidden="1">
      <c r="A98" s="13" t="s">
        <v>165</v>
      </c>
      <c r="P98" s="86" t="s">
        <v>166</v>
      </c>
    </row>
    <row r="99" spans="1:16" ht="13.2" hidden="1">
      <c r="A99" s="13" t="s">
        <v>186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9"/>
      <c r="O99" s="88"/>
      <c r="P99" s="86" t="s">
        <v>177</v>
      </c>
    </row>
    <row r="100" spans="1:16" hidden="1"/>
    <row r="101" spans="1:16" ht="7.5" hidden="1" customHeight="1"/>
    <row r="102" spans="1:16" ht="15.6" hidden="1">
      <c r="A102" s="15" t="s">
        <v>187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</row>
    <row r="103" spans="1:16" ht="16.2" hidden="1">
      <c r="A103" s="15" t="s">
        <v>188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</row>
    <row r="104" spans="1:16" ht="15.6" hidden="1">
      <c r="A104" s="15">
        <v>2001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</row>
    <row r="105" spans="1:16" ht="14.4" hidden="1">
      <c r="A105" s="17" t="s">
        <v>6</v>
      </c>
      <c r="P105" s="14" t="s">
        <v>73</v>
      </c>
    </row>
    <row r="106" spans="1:16" ht="21.75" hidden="1" customHeight="1">
      <c r="A106" s="18" t="s">
        <v>150</v>
      </c>
      <c r="B106" s="93" t="s">
        <v>75</v>
      </c>
      <c r="C106" s="94" t="s">
        <v>76</v>
      </c>
      <c r="D106" s="94" t="s">
        <v>77</v>
      </c>
      <c r="E106" s="94" t="s">
        <v>78</v>
      </c>
      <c r="F106" s="94" t="s">
        <v>56</v>
      </c>
      <c r="G106" s="94" t="s">
        <v>79</v>
      </c>
      <c r="H106" s="94" t="s">
        <v>80</v>
      </c>
      <c r="I106" s="95" t="s">
        <v>81</v>
      </c>
      <c r="J106" s="94" t="s">
        <v>82</v>
      </c>
      <c r="K106" s="94" t="s">
        <v>83</v>
      </c>
      <c r="L106" s="94" t="s">
        <v>84</v>
      </c>
      <c r="M106" s="94" t="s">
        <v>85</v>
      </c>
      <c r="N106" s="94" t="s">
        <v>86</v>
      </c>
      <c r="O106" s="95" t="s">
        <v>87</v>
      </c>
      <c r="P106" s="22" t="s">
        <v>153</v>
      </c>
    </row>
    <row r="107" spans="1:16" ht="12" hidden="1" customHeight="1">
      <c r="A107" s="23"/>
      <c r="B107" s="96"/>
      <c r="C107" s="97"/>
      <c r="D107" s="97"/>
      <c r="E107" s="97"/>
      <c r="F107" s="97"/>
      <c r="G107" s="97"/>
      <c r="H107" s="97"/>
      <c r="I107" s="98" t="s">
        <v>89</v>
      </c>
      <c r="J107" s="97"/>
      <c r="K107" s="99" t="s">
        <v>90</v>
      </c>
      <c r="L107" s="97" t="s">
        <v>91</v>
      </c>
      <c r="M107" s="97" t="s">
        <v>92</v>
      </c>
      <c r="N107" s="97"/>
      <c r="O107" s="98" t="s">
        <v>93</v>
      </c>
      <c r="P107" s="28"/>
    </row>
    <row r="108" spans="1:16" ht="20.25" hidden="1" customHeight="1">
      <c r="A108" s="29"/>
      <c r="B108" s="100" t="s">
        <v>94</v>
      </c>
      <c r="C108" s="100" t="s">
        <v>95</v>
      </c>
      <c r="D108" s="100" t="s">
        <v>96</v>
      </c>
      <c r="E108" s="100" t="s">
        <v>97</v>
      </c>
      <c r="F108" s="100" t="s">
        <v>55</v>
      </c>
      <c r="G108" s="100" t="s">
        <v>98</v>
      </c>
      <c r="H108" s="100" t="s">
        <v>99</v>
      </c>
      <c r="I108" s="101" t="s">
        <v>100</v>
      </c>
      <c r="J108" s="100" t="s">
        <v>101</v>
      </c>
      <c r="K108" s="101" t="s">
        <v>102</v>
      </c>
      <c r="L108" s="100" t="s">
        <v>103</v>
      </c>
      <c r="M108" s="100" t="s">
        <v>104</v>
      </c>
      <c r="N108" s="100" t="s">
        <v>105</v>
      </c>
      <c r="O108" s="101" t="s">
        <v>106</v>
      </c>
      <c r="P108" s="32"/>
    </row>
    <row r="109" spans="1:16" ht="15" hidden="1" customHeight="1" thickBot="1">
      <c r="A109" s="33" t="s">
        <v>154</v>
      </c>
      <c r="B109" s="102"/>
      <c r="C109" s="102"/>
      <c r="D109" s="102"/>
      <c r="E109" s="102"/>
      <c r="F109" s="102"/>
      <c r="G109" s="102"/>
      <c r="H109" s="102"/>
      <c r="I109" s="64" t="s">
        <v>108</v>
      </c>
      <c r="J109" s="102"/>
      <c r="K109" s="64" t="s">
        <v>109</v>
      </c>
      <c r="L109" s="102" t="s">
        <v>110</v>
      </c>
      <c r="M109" s="102" t="s">
        <v>111</v>
      </c>
      <c r="N109" s="102"/>
      <c r="O109" s="64" t="s">
        <v>112</v>
      </c>
      <c r="P109" s="36" t="s">
        <v>157</v>
      </c>
    </row>
    <row r="110" spans="1:16" ht="12.9" hidden="1" customHeight="1">
      <c r="A110" s="37" t="s">
        <v>158</v>
      </c>
      <c r="B110" s="38"/>
      <c r="C110" s="39">
        <v>7.7249976602800006</v>
      </c>
      <c r="D110" s="39">
        <v>11.3233586363</v>
      </c>
      <c r="E110" s="39">
        <v>11.11254516068</v>
      </c>
      <c r="F110" s="39">
        <v>42.400019193379997</v>
      </c>
      <c r="G110" s="39">
        <v>3.42195701706</v>
      </c>
      <c r="H110" s="39">
        <v>20.06783596683</v>
      </c>
      <c r="I110" s="40" t="s">
        <v>115</v>
      </c>
      <c r="J110" s="39">
        <v>68.905277855959994</v>
      </c>
      <c r="K110" s="39">
        <v>305.51413301199</v>
      </c>
      <c r="L110" s="39">
        <v>7.59746595964</v>
      </c>
      <c r="M110" s="39">
        <v>85.430782007960005</v>
      </c>
      <c r="N110" s="39">
        <v>5.5976315534100003</v>
      </c>
      <c r="O110" s="39">
        <v>569.09600402348997</v>
      </c>
      <c r="P110" s="41" t="s">
        <v>159</v>
      </c>
    </row>
    <row r="111" spans="1:16" ht="12.9" hidden="1" customHeight="1">
      <c r="A111" s="37" t="s">
        <v>95</v>
      </c>
      <c r="B111" s="39">
        <v>2.3272416070799999</v>
      </c>
      <c r="C111" s="38"/>
      <c r="D111" s="39">
        <v>91.0895952873</v>
      </c>
      <c r="E111" s="39">
        <v>25.34430915531</v>
      </c>
      <c r="F111" s="39">
        <v>16.853582390340001</v>
      </c>
      <c r="G111" s="39">
        <v>53.256403544580003</v>
      </c>
      <c r="H111" s="39">
        <v>4.2193919882399999</v>
      </c>
      <c r="I111" s="39">
        <v>5.72808276573</v>
      </c>
      <c r="J111" s="39">
        <v>4.619584101840001</v>
      </c>
      <c r="K111" s="39">
        <v>147.74299057116002</v>
      </c>
      <c r="L111" s="39">
        <v>56.255552071260006</v>
      </c>
      <c r="M111" s="39">
        <v>38.913874619940003</v>
      </c>
      <c r="N111" s="39">
        <v>18.05389934175</v>
      </c>
      <c r="O111" s="39">
        <v>464.40450744453005</v>
      </c>
      <c r="P111" s="41" t="s">
        <v>76</v>
      </c>
    </row>
    <row r="112" spans="1:16" ht="12.9" hidden="1" customHeight="1">
      <c r="A112" s="37" t="s">
        <v>96</v>
      </c>
      <c r="B112" s="39" t="s">
        <v>21</v>
      </c>
      <c r="C112" s="39" t="s">
        <v>21</v>
      </c>
      <c r="D112" s="38"/>
      <c r="E112" s="39" t="s">
        <v>21</v>
      </c>
      <c r="F112" s="39" t="s">
        <v>21</v>
      </c>
      <c r="G112" s="39" t="s">
        <v>21</v>
      </c>
      <c r="H112" s="39" t="s">
        <v>21</v>
      </c>
      <c r="I112" s="39" t="s">
        <v>21</v>
      </c>
      <c r="J112" s="39" t="s">
        <v>21</v>
      </c>
      <c r="K112" s="39" t="s">
        <v>21</v>
      </c>
      <c r="L112" s="39" t="s">
        <v>21</v>
      </c>
      <c r="M112" s="39" t="s">
        <v>21</v>
      </c>
      <c r="N112" s="39" t="s">
        <v>21</v>
      </c>
      <c r="O112" s="39" t="s">
        <v>21</v>
      </c>
      <c r="P112" s="41" t="s">
        <v>77</v>
      </c>
    </row>
    <row r="113" spans="1:16" ht="12.9" hidden="1" customHeight="1">
      <c r="A113" s="37" t="s">
        <v>97</v>
      </c>
      <c r="B113" s="39">
        <v>18.666745564140001</v>
      </c>
      <c r="C113" s="39">
        <v>23.426084719960002</v>
      </c>
      <c r="D113" s="39">
        <v>533.83568790123991</v>
      </c>
      <c r="E113" s="38"/>
      <c r="F113" s="39">
        <v>36.945228162240006</v>
      </c>
      <c r="G113" s="39">
        <v>43.102688613980007</v>
      </c>
      <c r="H113" s="39">
        <v>13.91291566508</v>
      </c>
      <c r="I113" s="39">
        <v>28.232993049739999</v>
      </c>
      <c r="J113" s="39">
        <v>25.630089262400002</v>
      </c>
      <c r="K113" s="39">
        <v>142.11884242118001</v>
      </c>
      <c r="L113" s="39">
        <v>39.858465590160002</v>
      </c>
      <c r="M113" s="39">
        <v>91.693467214739997</v>
      </c>
      <c r="N113" s="39">
        <v>17.659760341280002</v>
      </c>
      <c r="O113" s="39">
        <v>1015.0829685061402</v>
      </c>
      <c r="P113" s="41" t="s">
        <v>78</v>
      </c>
    </row>
    <row r="114" spans="1:16" ht="12.9" hidden="1" customHeight="1">
      <c r="A114" s="37" t="s">
        <v>55</v>
      </c>
      <c r="B114" s="39">
        <v>25.983764689380003</v>
      </c>
      <c r="C114" s="39">
        <v>42.548193747359996</v>
      </c>
      <c r="D114" s="40"/>
      <c r="E114" s="39">
        <v>26.090809485539999</v>
      </c>
      <c r="F114" s="38"/>
      <c r="G114" s="39">
        <v>19.432298430539998</v>
      </c>
      <c r="H114" s="39">
        <v>22.362359551600001</v>
      </c>
      <c r="I114" s="40" t="s">
        <v>115</v>
      </c>
      <c r="J114" s="39">
        <v>22.62768601562</v>
      </c>
      <c r="K114" s="39">
        <v>163.89294485900001</v>
      </c>
      <c r="L114" s="39">
        <v>30.462591080319999</v>
      </c>
      <c r="M114" s="39">
        <v>129.63362170640002</v>
      </c>
      <c r="N114" s="39">
        <v>7.7983072992000002</v>
      </c>
      <c r="O114" s="39">
        <v>490.83257686496006</v>
      </c>
      <c r="P114" s="41" t="s">
        <v>56</v>
      </c>
    </row>
    <row r="115" spans="1:16" ht="12.9" hidden="1" customHeight="1">
      <c r="A115" s="37" t="s">
        <v>98</v>
      </c>
      <c r="B115" s="39">
        <v>7.3675269999999999</v>
      </c>
      <c r="C115" s="39">
        <v>23.940089</v>
      </c>
      <c r="D115" s="39">
        <v>68.008261000000005</v>
      </c>
      <c r="E115" s="39">
        <v>30.706662000000001</v>
      </c>
      <c r="F115" s="39">
        <v>27.844781999999999</v>
      </c>
      <c r="G115" s="38"/>
      <c r="H115" s="39">
        <v>3.9788260000000002</v>
      </c>
      <c r="I115" s="40" t="s">
        <v>115</v>
      </c>
      <c r="J115" s="39">
        <v>9.0434660000000004</v>
      </c>
      <c r="K115" s="39">
        <v>85.429441999999995</v>
      </c>
      <c r="L115" s="39">
        <v>35.206351000000005</v>
      </c>
      <c r="M115" s="39">
        <v>72.892823000000007</v>
      </c>
      <c r="N115" s="39">
        <v>4.3468639999999992</v>
      </c>
      <c r="O115" s="39">
        <v>368.76509299999998</v>
      </c>
      <c r="P115" s="41" t="s">
        <v>79</v>
      </c>
    </row>
    <row r="116" spans="1:16" ht="12.9" hidden="1" customHeight="1">
      <c r="A116" s="37" t="s">
        <v>169</v>
      </c>
      <c r="B116" s="39">
        <v>15.4</v>
      </c>
      <c r="C116" s="39">
        <v>5.6</v>
      </c>
      <c r="D116" s="39">
        <v>20.7</v>
      </c>
      <c r="E116" s="39">
        <v>44.3</v>
      </c>
      <c r="F116" s="39">
        <v>25.4</v>
      </c>
      <c r="G116" s="39">
        <v>4.7</v>
      </c>
      <c r="H116" s="38"/>
      <c r="I116" s="40" t="s">
        <v>115</v>
      </c>
      <c r="J116" s="39">
        <v>20.8</v>
      </c>
      <c r="K116" s="39">
        <v>188.7</v>
      </c>
      <c r="L116" s="39">
        <v>7.8</v>
      </c>
      <c r="M116" s="39">
        <v>780.89199733999999</v>
      </c>
      <c r="N116" s="39">
        <v>46.7</v>
      </c>
      <c r="O116" s="39">
        <v>1160.9919973400001</v>
      </c>
      <c r="P116" s="41" t="s">
        <v>170</v>
      </c>
    </row>
    <row r="117" spans="1:16" ht="12.9" hidden="1" customHeight="1">
      <c r="A117" s="43" t="s">
        <v>116</v>
      </c>
      <c r="B117" s="39" t="s">
        <v>21</v>
      </c>
      <c r="C117" s="39" t="s">
        <v>21</v>
      </c>
      <c r="D117" s="39" t="s">
        <v>21</v>
      </c>
      <c r="E117" s="39" t="s">
        <v>21</v>
      </c>
      <c r="F117" s="39" t="s">
        <v>21</v>
      </c>
      <c r="G117" s="39" t="s">
        <v>21</v>
      </c>
      <c r="H117" s="39" t="s">
        <v>21</v>
      </c>
      <c r="I117" s="38"/>
      <c r="J117" s="39" t="s">
        <v>21</v>
      </c>
      <c r="K117" s="39" t="s">
        <v>21</v>
      </c>
      <c r="L117" s="39" t="s">
        <v>21</v>
      </c>
      <c r="M117" s="39" t="s">
        <v>21</v>
      </c>
      <c r="N117" s="39" t="s">
        <v>21</v>
      </c>
      <c r="O117" s="39" t="s">
        <v>21</v>
      </c>
      <c r="P117" s="44" t="s">
        <v>117</v>
      </c>
    </row>
    <row r="118" spans="1:16" ht="12.9" hidden="1" customHeight="1">
      <c r="A118" s="37" t="s">
        <v>101</v>
      </c>
      <c r="B118" s="39">
        <v>29.572984067250001</v>
      </c>
      <c r="C118" s="39">
        <v>11.67154809735</v>
      </c>
      <c r="D118" s="39">
        <v>0.17753376000000001</v>
      </c>
      <c r="E118" s="39">
        <v>15.280774832250001</v>
      </c>
      <c r="F118" s="39">
        <v>17.436830065050003</v>
      </c>
      <c r="G118" s="39">
        <v>7.8909469033500006</v>
      </c>
      <c r="H118" s="39">
        <v>6.4190060949000003</v>
      </c>
      <c r="I118" s="40" t="s">
        <v>115</v>
      </c>
      <c r="J118" s="38"/>
      <c r="K118" s="39">
        <v>150.5086597641</v>
      </c>
      <c r="L118" s="39">
        <v>7.7751009066000005</v>
      </c>
      <c r="M118" s="39">
        <v>233.11761403665</v>
      </c>
      <c r="N118" s="39">
        <v>7.8512912884499997</v>
      </c>
      <c r="O118" s="39">
        <v>487.70228981595</v>
      </c>
      <c r="P118" s="41" t="s">
        <v>82</v>
      </c>
    </row>
    <row r="119" spans="1:16" ht="12.9" hidden="1" customHeight="1">
      <c r="A119" s="37" t="s">
        <v>183</v>
      </c>
      <c r="B119" s="39">
        <v>134.85946647705998</v>
      </c>
      <c r="C119" s="39">
        <v>472.11806119893998</v>
      </c>
      <c r="D119" s="39">
        <v>70.517019146079988</v>
      </c>
      <c r="E119" s="39">
        <v>151.99729098007998</v>
      </c>
      <c r="F119" s="39">
        <v>417.90544052764</v>
      </c>
      <c r="G119" s="39">
        <v>299.37771590739993</v>
      </c>
      <c r="H119" s="39">
        <v>152.94304217556001</v>
      </c>
      <c r="I119" s="39">
        <v>7.2525302199999989E-2</v>
      </c>
      <c r="J119" s="39">
        <v>198.30381446771997</v>
      </c>
      <c r="K119" s="38"/>
      <c r="L119" s="39">
        <v>104.58171087025998</v>
      </c>
      <c r="M119" s="39">
        <v>1676.0309907411199</v>
      </c>
      <c r="N119" s="39">
        <v>236.9902085109</v>
      </c>
      <c r="O119" s="39">
        <v>3915.69728630496</v>
      </c>
      <c r="P119" s="41" t="s">
        <v>35</v>
      </c>
    </row>
    <row r="120" spans="1:16" ht="12.9" hidden="1" customHeight="1">
      <c r="A120" s="37" t="s">
        <v>184</v>
      </c>
      <c r="B120" s="39">
        <v>5.5195652173913041</v>
      </c>
      <c r="C120" s="39">
        <v>74.963434782608687</v>
      </c>
      <c r="D120" s="40" t="s">
        <v>115</v>
      </c>
      <c r="E120" s="39">
        <v>48.555717391304341</v>
      </c>
      <c r="F120" s="39">
        <v>39.85736956521739</v>
      </c>
      <c r="G120" s="39">
        <v>209.5709347826087</v>
      </c>
      <c r="H120" s="39">
        <v>3.6342826086956519</v>
      </c>
      <c r="I120" s="103" t="s">
        <v>115</v>
      </c>
      <c r="J120" s="39">
        <v>18.767869565217392</v>
      </c>
      <c r="K120" s="39">
        <v>243.73795652173914</v>
      </c>
      <c r="L120" s="38"/>
      <c r="M120" s="39">
        <v>62.14328260869565</v>
      </c>
      <c r="N120" s="39">
        <v>10.499847826086956</v>
      </c>
      <c r="O120" s="39">
        <v>717.25026086956518</v>
      </c>
      <c r="P120" s="41" t="s">
        <v>185</v>
      </c>
    </row>
    <row r="121" spans="1:16" ht="12.9" hidden="1" customHeight="1">
      <c r="A121" s="37" t="s">
        <v>173</v>
      </c>
      <c r="B121" s="39">
        <v>211.44936873059959</v>
      </c>
      <c r="C121" s="39">
        <v>114.58746801448561</v>
      </c>
      <c r="D121" s="39">
        <v>294.23968975113002</v>
      </c>
      <c r="E121" s="39">
        <v>88.746011063007103</v>
      </c>
      <c r="F121" s="39">
        <v>375.15683556336114</v>
      </c>
      <c r="G121" s="39">
        <v>63.824652485977225</v>
      </c>
      <c r="H121" s="39">
        <v>802.67871365789915</v>
      </c>
      <c r="I121" s="103" t="s">
        <v>115</v>
      </c>
      <c r="J121" s="39">
        <v>246.95863748842785</v>
      </c>
      <c r="K121" s="39">
        <v>476.89071970266292</v>
      </c>
      <c r="L121" s="39">
        <v>36.811027421989877</v>
      </c>
      <c r="M121" s="38"/>
      <c r="N121" s="39">
        <v>222.16972411915273</v>
      </c>
      <c r="O121" s="39">
        <v>2933.5153394216632</v>
      </c>
      <c r="P121" s="41" t="s">
        <v>174</v>
      </c>
    </row>
    <row r="122" spans="1:16" ht="12.9" hidden="1" customHeight="1" thickBot="1">
      <c r="A122" s="45" t="s">
        <v>105</v>
      </c>
      <c r="B122" s="48" t="s">
        <v>115</v>
      </c>
      <c r="C122" s="47">
        <v>8.8058721000000002</v>
      </c>
      <c r="D122" s="47">
        <v>4.1763804000000002</v>
      </c>
      <c r="E122" s="47">
        <v>1.0526936</v>
      </c>
      <c r="F122" s="47">
        <v>42.33970781</v>
      </c>
      <c r="G122" s="47">
        <v>0.27722750000000002</v>
      </c>
      <c r="H122" s="47">
        <v>2.5286706000000003</v>
      </c>
      <c r="I122" s="48" t="s">
        <v>115</v>
      </c>
      <c r="J122" s="47">
        <v>1.5224682</v>
      </c>
      <c r="K122" s="47">
        <v>68.978530899999996</v>
      </c>
      <c r="L122" s="47">
        <v>0.1980027</v>
      </c>
      <c r="M122" s="47">
        <v>9.8766522000000005</v>
      </c>
      <c r="N122" s="49"/>
      <c r="O122" s="50">
        <v>139.79249760999997</v>
      </c>
      <c r="P122" s="51" t="s">
        <v>86</v>
      </c>
    </row>
    <row r="123" spans="1:16" ht="8.25" hidden="1" customHeight="1"/>
    <row r="124" spans="1:16" ht="15.6" hidden="1">
      <c r="A124" s="15" t="s">
        <v>189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6"/>
    </row>
    <row r="125" spans="1:16" ht="16.2" hidden="1">
      <c r="A125" s="15" t="s">
        <v>190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6"/>
    </row>
    <row r="126" spans="1:16" ht="15.6" hidden="1">
      <c r="A126" s="15">
        <v>2002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6"/>
    </row>
    <row r="127" spans="1:16" ht="14.4" hidden="1">
      <c r="A127" s="17" t="s">
        <v>6</v>
      </c>
      <c r="P127" s="14" t="s">
        <v>73</v>
      </c>
    </row>
    <row r="128" spans="1:16" ht="18.75" hidden="1" customHeight="1">
      <c r="A128" s="18" t="s">
        <v>150</v>
      </c>
      <c r="B128" s="93" t="s">
        <v>75</v>
      </c>
      <c r="C128" s="94" t="s">
        <v>76</v>
      </c>
      <c r="D128" s="94" t="s">
        <v>77</v>
      </c>
      <c r="E128" s="94" t="s">
        <v>78</v>
      </c>
      <c r="F128" s="94" t="s">
        <v>56</v>
      </c>
      <c r="G128" s="94" t="s">
        <v>79</v>
      </c>
      <c r="H128" s="94" t="s">
        <v>80</v>
      </c>
      <c r="I128" s="95" t="s">
        <v>81</v>
      </c>
      <c r="J128" s="94" t="s">
        <v>82</v>
      </c>
      <c r="K128" s="94" t="s">
        <v>83</v>
      </c>
      <c r="L128" s="94" t="s">
        <v>84</v>
      </c>
      <c r="M128" s="94" t="s">
        <v>85</v>
      </c>
      <c r="N128" s="94" t="s">
        <v>86</v>
      </c>
      <c r="O128" s="95" t="s">
        <v>87</v>
      </c>
      <c r="P128" s="22" t="s">
        <v>153</v>
      </c>
    </row>
    <row r="129" spans="1:18" ht="12" hidden="1" customHeight="1">
      <c r="A129" s="23"/>
      <c r="B129" s="96"/>
      <c r="C129" s="97"/>
      <c r="D129" s="97"/>
      <c r="E129" s="97"/>
      <c r="F129" s="97"/>
      <c r="G129" s="97"/>
      <c r="H129" s="97"/>
      <c r="I129" s="98" t="s">
        <v>89</v>
      </c>
      <c r="J129" s="97"/>
      <c r="K129" s="99" t="s">
        <v>90</v>
      </c>
      <c r="L129" s="97" t="s">
        <v>91</v>
      </c>
      <c r="M129" s="97" t="s">
        <v>92</v>
      </c>
      <c r="N129" s="97"/>
      <c r="O129" s="98" t="s">
        <v>93</v>
      </c>
      <c r="P129" s="28"/>
    </row>
    <row r="130" spans="1:18" ht="17.25" hidden="1" customHeight="1">
      <c r="A130" s="29"/>
      <c r="B130" s="100" t="s">
        <v>94</v>
      </c>
      <c r="C130" s="100" t="s">
        <v>95</v>
      </c>
      <c r="D130" s="100" t="s">
        <v>96</v>
      </c>
      <c r="E130" s="100" t="s">
        <v>97</v>
      </c>
      <c r="F130" s="100" t="s">
        <v>55</v>
      </c>
      <c r="G130" s="100" t="s">
        <v>98</v>
      </c>
      <c r="H130" s="100" t="s">
        <v>99</v>
      </c>
      <c r="I130" s="101" t="s">
        <v>100</v>
      </c>
      <c r="J130" s="100" t="s">
        <v>101</v>
      </c>
      <c r="K130" s="101" t="s">
        <v>102</v>
      </c>
      <c r="L130" s="100" t="s">
        <v>103</v>
      </c>
      <c r="M130" s="100" t="s">
        <v>104</v>
      </c>
      <c r="N130" s="100" t="s">
        <v>105</v>
      </c>
      <c r="O130" s="101" t="s">
        <v>106</v>
      </c>
      <c r="P130" s="32"/>
    </row>
    <row r="131" spans="1:18" ht="15" hidden="1" customHeight="1" thickBot="1">
      <c r="A131" s="33" t="s">
        <v>154</v>
      </c>
      <c r="B131" s="102"/>
      <c r="C131" s="102"/>
      <c r="D131" s="102"/>
      <c r="E131" s="102"/>
      <c r="F131" s="102"/>
      <c r="G131" s="102"/>
      <c r="H131" s="102"/>
      <c r="I131" s="64" t="s">
        <v>108</v>
      </c>
      <c r="J131" s="102"/>
      <c r="K131" s="64" t="s">
        <v>109</v>
      </c>
      <c r="L131" s="102" t="s">
        <v>110</v>
      </c>
      <c r="M131" s="102" t="s">
        <v>111</v>
      </c>
      <c r="N131" s="102"/>
      <c r="O131" s="64" t="s">
        <v>112</v>
      </c>
      <c r="P131" s="36" t="s">
        <v>157</v>
      </c>
    </row>
    <row r="132" spans="1:18" ht="12.9" hidden="1" customHeight="1">
      <c r="A132" s="37" t="s">
        <v>158</v>
      </c>
      <c r="B132" s="38"/>
      <c r="C132" s="39">
        <v>4.2220540771500001</v>
      </c>
      <c r="D132" s="39">
        <v>5.2196321884500003</v>
      </c>
      <c r="E132" s="39">
        <v>4.2604290126799995</v>
      </c>
      <c r="F132" s="39">
        <v>40.152613394559999</v>
      </c>
      <c r="G132" s="39">
        <v>2.2038579996399998</v>
      </c>
      <c r="H132" s="39">
        <v>14.262526570830001</v>
      </c>
      <c r="I132" s="40" t="s">
        <v>115</v>
      </c>
      <c r="J132" s="39">
        <v>64.7</v>
      </c>
      <c r="K132" s="39">
        <v>328.06455789316999</v>
      </c>
      <c r="L132" s="39">
        <v>11.433010047830001</v>
      </c>
      <c r="M132" s="39">
        <v>97.751080458759986</v>
      </c>
      <c r="N132" s="39">
        <v>3.7875893815199997</v>
      </c>
      <c r="O132" s="90">
        <v>576.04942053321997</v>
      </c>
      <c r="P132" s="41" t="s">
        <v>159</v>
      </c>
    </row>
    <row r="133" spans="1:18" ht="12.9" hidden="1" customHeight="1">
      <c r="A133" s="37" t="s">
        <v>95</v>
      </c>
      <c r="B133" s="39">
        <v>2.4572022212900002</v>
      </c>
      <c r="C133" s="38"/>
      <c r="D133" s="39">
        <v>67.279970272100002</v>
      </c>
      <c r="E133" s="39">
        <v>97.064499360799999</v>
      </c>
      <c r="F133" s="39">
        <v>19.71028783593</v>
      </c>
      <c r="G133" s="39">
        <v>74.053301774850013</v>
      </c>
      <c r="H133" s="39">
        <v>4.29141619431</v>
      </c>
      <c r="I133" s="39">
        <v>7.3911906826200005</v>
      </c>
      <c r="J133" s="39">
        <v>5.3904366586800005</v>
      </c>
      <c r="K133" s="39">
        <v>134.18231221656001</v>
      </c>
      <c r="L133" s="39">
        <v>60.661992428760001</v>
      </c>
      <c r="M133" s="39">
        <v>79.99700068592</v>
      </c>
      <c r="N133" s="39">
        <v>31.91997093766</v>
      </c>
      <c r="O133" s="42">
        <v>584.39958126948</v>
      </c>
      <c r="P133" s="41" t="s">
        <v>76</v>
      </c>
    </row>
    <row r="134" spans="1:18" ht="12.9" hidden="1" customHeight="1">
      <c r="A134" s="37" t="s">
        <v>96</v>
      </c>
      <c r="B134" s="39" t="s">
        <v>21</v>
      </c>
      <c r="C134" s="39" t="s">
        <v>21</v>
      </c>
      <c r="D134" s="38"/>
      <c r="E134" s="39" t="s">
        <v>21</v>
      </c>
      <c r="F134" s="39" t="s">
        <v>21</v>
      </c>
      <c r="G134" s="39" t="s">
        <v>21</v>
      </c>
      <c r="H134" s="39" t="s">
        <v>21</v>
      </c>
      <c r="I134" s="39" t="s">
        <v>21</v>
      </c>
      <c r="J134" s="39" t="s">
        <v>21</v>
      </c>
      <c r="K134" s="39" t="s">
        <v>21</v>
      </c>
      <c r="L134" s="39" t="s">
        <v>21</v>
      </c>
      <c r="M134" s="39" t="s">
        <v>21</v>
      </c>
      <c r="N134" s="39" t="s">
        <v>21</v>
      </c>
      <c r="O134" s="39" t="s">
        <v>21</v>
      </c>
      <c r="P134" s="41" t="s">
        <v>77</v>
      </c>
    </row>
    <row r="135" spans="1:18" ht="12.9" hidden="1" customHeight="1">
      <c r="A135" s="37" t="s">
        <v>22</v>
      </c>
      <c r="B135" s="39">
        <v>19.256012353839999</v>
      </c>
      <c r="C135" s="39">
        <v>18.981945526119997</v>
      </c>
      <c r="D135" s="39">
        <v>603.97005966051995</v>
      </c>
      <c r="E135" s="38"/>
      <c r="F135" s="39">
        <v>36.248636632519997</v>
      </c>
      <c r="G135" s="39">
        <v>53.396805644839993</v>
      </c>
      <c r="H135" s="39">
        <v>15.184194782119999</v>
      </c>
      <c r="I135" s="39">
        <v>27.33156837936</v>
      </c>
      <c r="J135" s="39">
        <v>28.393119120079998</v>
      </c>
      <c r="K135" s="39">
        <v>156.48365367491999</v>
      </c>
      <c r="L135" s="39">
        <v>69.745912442199995</v>
      </c>
      <c r="M135" s="39">
        <v>95.880959435480008</v>
      </c>
      <c r="N135" s="39">
        <v>18.527290192119999</v>
      </c>
      <c r="O135" s="42">
        <v>1143.4001578441198</v>
      </c>
      <c r="P135" s="41" t="s">
        <v>23</v>
      </c>
      <c r="R135" s="104"/>
    </row>
    <row r="136" spans="1:18" ht="12.9" hidden="1" customHeight="1">
      <c r="A136" s="37" t="s">
        <v>55</v>
      </c>
      <c r="B136" s="39">
        <v>25.221158639600002</v>
      </c>
      <c r="C136" s="39">
        <v>35.036976231840001</v>
      </c>
      <c r="D136" s="40" t="s">
        <v>115</v>
      </c>
      <c r="E136" s="39">
        <v>30.040080410560002</v>
      </c>
      <c r="F136" s="38"/>
      <c r="G136" s="39">
        <v>18.069428401420002</v>
      </c>
      <c r="H136" s="39">
        <v>21.5309867916</v>
      </c>
      <c r="I136" s="40" t="s">
        <v>115</v>
      </c>
      <c r="J136" s="39">
        <v>36.608471023299998</v>
      </c>
      <c r="K136" s="39">
        <v>172.63576090486001</v>
      </c>
      <c r="L136" s="39">
        <v>27.209042752320002</v>
      </c>
      <c r="M136" s="39">
        <v>137.95681104788002</v>
      </c>
      <c r="N136" s="39">
        <v>10.2184395819</v>
      </c>
      <c r="O136" s="42">
        <v>514.52801212648012</v>
      </c>
      <c r="P136" s="41" t="s">
        <v>56</v>
      </c>
    </row>
    <row r="137" spans="1:18" ht="12.9" hidden="1" customHeight="1">
      <c r="A137" s="37" t="s">
        <v>98</v>
      </c>
      <c r="B137" s="39">
        <v>8.1259946949602124</v>
      </c>
      <c r="C137" s="39">
        <v>27.635999999999999</v>
      </c>
      <c r="D137" s="39">
        <v>71.116</v>
      </c>
      <c r="E137" s="39">
        <v>35.337000000000003</v>
      </c>
      <c r="F137" s="39">
        <v>32.418999999999997</v>
      </c>
      <c r="G137" s="38"/>
      <c r="H137" s="39">
        <v>4.1942970822281165</v>
      </c>
      <c r="I137" s="40" t="s">
        <v>115</v>
      </c>
      <c r="J137" s="39">
        <v>15.151</v>
      </c>
      <c r="K137" s="39">
        <v>96.010999999999996</v>
      </c>
      <c r="L137" s="39">
        <v>75.593999999999994</v>
      </c>
      <c r="M137" s="39">
        <v>94.7</v>
      </c>
      <c r="N137" s="39">
        <v>4.4160000000000004</v>
      </c>
      <c r="O137" s="42">
        <v>464.70029177718828</v>
      </c>
      <c r="P137" s="41" t="s">
        <v>79</v>
      </c>
    </row>
    <row r="138" spans="1:18" ht="12.9" hidden="1" customHeight="1">
      <c r="A138" s="37" t="s">
        <v>169</v>
      </c>
      <c r="B138" s="39">
        <v>22.43684279</v>
      </c>
      <c r="C138" s="39">
        <v>5.8283255699999996</v>
      </c>
      <c r="D138" s="39">
        <v>69.880089129999988</v>
      </c>
      <c r="E138" s="39">
        <v>24.546067260000001</v>
      </c>
      <c r="F138" s="39">
        <v>26.228765449999997</v>
      </c>
      <c r="G138" s="39">
        <v>2.5487545999999996</v>
      </c>
      <c r="H138" s="38"/>
      <c r="I138" s="40" t="s">
        <v>115</v>
      </c>
      <c r="J138" s="39">
        <v>34.205327039999993</v>
      </c>
      <c r="K138" s="39">
        <v>180.94857274999998</v>
      </c>
      <c r="L138" s="39">
        <v>8.0389800699999991</v>
      </c>
      <c r="M138" s="39">
        <v>1008.1702851099999</v>
      </c>
      <c r="N138" s="39">
        <v>50.096031740000001</v>
      </c>
      <c r="O138" s="42">
        <v>1432.9280415099997</v>
      </c>
      <c r="P138" s="41" t="s">
        <v>191</v>
      </c>
    </row>
    <row r="139" spans="1:18" ht="12.9" hidden="1" customHeight="1">
      <c r="A139" s="43" t="s">
        <v>116</v>
      </c>
      <c r="B139" s="39" t="s">
        <v>21</v>
      </c>
      <c r="C139" s="39" t="s">
        <v>21</v>
      </c>
      <c r="D139" s="39" t="s">
        <v>21</v>
      </c>
      <c r="E139" s="39" t="s">
        <v>21</v>
      </c>
      <c r="F139" s="39" t="s">
        <v>21</v>
      </c>
      <c r="G139" s="39" t="s">
        <v>21</v>
      </c>
      <c r="H139" s="39" t="s">
        <v>21</v>
      </c>
      <c r="I139" s="38"/>
      <c r="J139" s="39" t="s">
        <v>21</v>
      </c>
      <c r="K139" s="39" t="s">
        <v>21</v>
      </c>
      <c r="L139" s="39" t="s">
        <v>21</v>
      </c>
      <c r="M139" s="39" t="s">
        <v>21</v>
      </c>
      <c r="N139" s="39" t="s">
        <v>21</v>
      </c>
      <c r="O139" s="39" t="s">
        <v>21</v>
      </c>
      <c r="P139" s="44" t="s">
        <v>117</v>
      </c>
    </row>
    <row r="140" spans="1:18" ht="12.9" hidden="1" customHeight="1">
      <c r="A140" s="37" t="s">
        <v>101</v>
      </c>
      <c r="B140" s="39">
        <v>29.245000000000001</v>
      </c>
      <c r="C140" s="39">
        <v>9.8495210959499992</v>
      </c>
      <c r="D140" s="39">
        <v>0.16600000000000001</v>
      </c>
      <c r="E140" s="39">
        <v>13.351000000000001</v>
      </c>
      <c r="F140" s="39">
        <v>32.89</v>
      </c>
      <c r="G140" s="39">
        <v>12.425000000000001</v>
      </c>
      <c r="H140" s="39">
        <v>9.8810000000000002</v>
      </c>
      <c r="I140" s="40" t="s">
        <v>115</v>
      </c>
      <c r="J140" s="38"/>
      <c r="K140" s="39">
        <v>190.97499999999999</v>
      </c>
      <c r="L140" s="39">
        <v>3.9489999999999998</v>
      </c>
      <c r="M140" s="39">
        <v>435.96699999999998</v>
      </c>
      <c r="N140" s="39">
        <v>8.8119999999999994</v>
      </c>
      <c r="O140" s="42">
        <v>747.52452109595004</v>
      </c>
      <c r="P140" s="41" t="s">
        <v>82</v>
      </c>
    </row>
    <row r="141" spans="1:18" ht="12.9" hidden="1" customHeight="1">
      <c r="A141" s="37" t="s">
        <v>118</v>
      </c>
      <c r="B141" s="39">
        <v>319.53332248057995</v>
      </c>
      <c r="C141" s="39">
        <v>331.66014338963998</v>
      </c>
      <c r="D141" s="39">
        <v>69.888965676399991</v>
      </c>
      <c r="E141" s="39">
        <v>197.91218851663999</v>
      </c>
      <c r="F141" s="39">
        <v>538.88224107951999</v>
      </c>
      <c r="G141" s="39">
        <v>174.70275537754</v>
      </c>
      <c r="H141" s="39">
        <v>189.14669120125998</v>
      </c>
      <c r="I141" s="39">
        <v>0.50235834402000001</v>
      </c>
      <c r="J141" s="39">
        <v>259.06271161107998</v>
      </c>
      <c r="K141" s="38"/>
      <c r="L141" s="39">
        <v>185.75547872388</v>
      </c>
      <c r="M141" s="39">
        <v>1722.7374645283398</v>
      </c>
      <c r="N141" s="39">
        <v>195.47790175471997</v>
      </c>
      <c r="O141" s="42">
        <v>4185.2622226836202</v>
      </c>
      <c r="P141" s="41" t="s">
        <v>35</v>
      </c>
    </row>
    <row r="142" spans="1:18" ht="12.9" hidden="1" customHeight="1">
      <c r="A142" s="37" t="s">
        <v>184</v>
      </c>
      <c r="B142" s="39">
        <v>6.9180000000000001</v>
      </c>
      <c r="C142" s="39">
        <v>49.671999999999997</v>
      </c>
      <c r="D142" s="39">
        <v>77.971000000000004</v>
      </c>
      <c r="E142" s="39">
        <v>86.677999999999997</v>
      </c>
      <c r="F142" s="39">
        <v>89.56</v>
      </c>
      <c r="G142" s="39">
        <v>169.05799999999999</v>
      </c>
      <c r="H142" s="39">
        <v>13.515000000000001</v>
      </c>
      <c r="I142" s="40" t="s">
        <v>115</v>
      </c>
      <c r="J142" s="39">
        <v>34.244999999999997</v>
      </c>
      <c r="K142" s="39">
        <v>541.65700000000004</v>
      </c>
      <c r="L142" s="38"/>
      <c r="M142" s="39">
        <v>90.893000000000001</v>
      </c>
      <c r="N142" s="39">
        <v>27.634</v>
      </c>
      <c r="O142" s="42">
        <v>1187.8009999999999</v>
      </c>
      <c r="P142" s="41" t="s">
        <v>185</v>
      </c>
    </row>
    <row r="143" spans="1:18" ht="13.5" hidden="1" customHeight="1">
      <c r="A143" s="37" t="s">
        <v>173</v>
      </c>
      <c r="B143" s="39">
        <v>449.42</v>
      </c>
      <c r="C143" s="39">
        <v>124.05</v>
      </c>
      <c r="D143" s="39">
        <v>506.548</v>
      </c>
      <c r="E143" s="39">
        <v>132.11600000000001</v>
      </c>
      <c r="F143" s="39">
        <v>436.72899999999998</v>
      </c>
      <c r="G143" s="39">
        <v>136.08799999999999</v>
      </c>
      <c r="H143" s="39">
        <v>838.66800000000001</v>
      </c>
      <c r="I143" s="40" t="s">
        <v>115</v>
      </c>
      <c r="J143" s="39">
        <v>305.572</v>
      </c>
      <c r="K143" s="39">
        <v>708.37400000000002</v>
      </c>
      <c r="L143" s="39">
        <v>83.147000000000006</v>
      </c>
      <c r="M143" s="38"/>
      <c r="N143" s="39">
        <v>255.85300000000001</v>
      </c>
      <c r="O143" s="42">
        <v>3976.5701660000004</v>
      </c>
      <c r="P143" s="41" t="s">
        <v>174</v>
      </c>
    </row>
    <row r="144" spans="1:18" s="9" customFormat="1" ht="12.9" hidden="1" customHeight="1" thickBot="1">
      <c r="A144" s="105" t="s">
        <v>105</v>
      </c>
      <c r="B144" s="106">
        <v>13.468914672179139</v>
      </c>
      <c r="C144" s="8">
        <v>14.293640456816023</v>
      </c>
      <c r="D144" s="8">
        <v>3.4723400526552672</v>
      </c>
      <c r="E144" s="8">
        <v>1.2484544535351689</v>
      </c>
      <c r="F144" s="8">
        <v>90.534503709595995</v>
      </c>
      <c r="G144" s="8">
        <v>0.3775429324784676</v>
      </c>
      <c r="H144" s="8">
        <v>17.495022671808151</v>
      </c>
      <c r="I144" s="8" t="s">
        <v>115</v>
      </c>
      <c r="J144" s="8">
        <v>0.38391573336428697</v>
      </c>
      <c r="K144" s="8">
        <v>93.34035479430932</v>
      </c>
      <c r="L144" s="8">
        <v>0.88860742351643185</v>
      </c>
      <c r="M144" s="8">
        <v>86.480336210766737</v>
      </c>
      <c r="N144" s="49"/>
      <c r="O144" s="107">
        <v>321.98363311102497</v>
      </c>
      <c r="P144" s="108" t="s">
        <v>86</v>
      </c>
    </row>
    <row r="145" spans="1:18" ht="12.9" hidden="1" customHeight="1">
      <c r="A145" s="13" t="s">
        <v>192</v>
      </c>
      <c r="B145" s="103"/>
      <c r="C145" s="60"/>
      <c r="D145" s="60"/>
      <c r="E145" s="60"/>
      <c r="F145" s="60"/>
      <c r="G145" s="60"/>
      <c r="H145" s="60"/>
      <c r="I145" s="103"/>
      <c r="J145" s="60"/>
      <c r="K145" s="60"/>
      <c r="L145" s="60"/>
      <c r="M145" s="60"/>
      <c r="N145" s="60"/>
      <c r="O145" s="60"/>
      <c r="P145" s="109" t="s">
        <v>193</v>
      </c>
    </row>
    <row r="146" spans="1:18" ht="12.9" hidden="1" customHeight="1">
      <c r="A146" s="13" t="s">
        <v>194</v>
      </c>
      <c r="B146" s="103"/>
      <c r="C146" s="60"/>
      <c r="D146" s="60"/>
      <c r="E146" s="60"/>
      <c r="F146" s="60"/>
      <c r="G146" s="60"/>
      <c r="H146" s="60"/>
      <c r="I146" s="103"/>
      <c r="J146" s="60"/>
      <c r="K146" s="60"/>
      <c r="L146" s="60"/>
      <c r="M146" s="60"/>
      <c r="N146" s="7"/>
      <c r="O146" s="60"/>
      <c r="P146" s="109" t="s">
        <v>195</v>
      </c>
    </row>
    <row r="147" spans="1:18" ht="6" hidden="1" customHeight="1">
      <c r="A147" s="7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110"/>
    </row>
    <row r="148" spans="1:18" ht="15.6" hidden="1">
      <c r="A148" s="15" t="s">
        <v>196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6"/>
    </row>
    <row r="149" spans="1:18" ht="16.2" hidden="1">
      <c r="A149" s="15" t="s">
        <v>188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6"/>
    </row>
    <row r="150" spans="1:18" ht="15" hidden="1" customHeight="1">
      <c r="A150" s="15">
        <v>2003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6"/>
    </row>
    <row r="151" spans="1:18" ht="14.4" hidden="1">
      <c r="A151" s="17" t="s">
        <v>6</v>
      </c>
      <c r="P151" s="14" t="s">
        <v>73</v>
      </c>
    </row>
    <row r="152" spans="1:18" ht="15.75" hidden="1" customHeight="1">
      <c r="A152" s="18" t="s">
        <v>150</v>
      </c>
      <c r="B152" s="93" t="s">
        <v>75</v>
      </c>
      <c r="C152" s="94" t="s">
        <v>76</v>
      </c>
      <c r="D152" s="94" t="s">
        <v>77</v>
      </c>
      <c r="E152" s="94" t="s">
        <v>78</v>
      </c>
      <c r="F152" s="94" t="s">
        <v>56</v>
      </c>
      <c r="G152" s="94" t="s">
        <v>79</v>
      </c>
      <c r="H152" s="94" t="s">
        <v>80</v>
      </c>
      <c r="I152" s="95" t="s">
        <v>81</v>
      </c>
      <c r="J152" s="94" t="s">
        <v>82</v>
      </c>
      <c r="K152" s="94" t="s">
        <v>83</v>
      </c>
      <c r="L152" s="94" t="s">
        <v>84</v>
      </c>
      <c r="M152" s="94" t="s">
        <v>85</v>
      </c>
      <c r="N152" s="94" t="s">
        <v>86</v>
      </c>
      <c r="O152" s="95" t="s">
        <v>87</v>
      </c>
      <c r="P152" s="22" t="s">
        <v>153</v>
      </c>
    </row>
    <row r="153" spans="1:18" ht="12" hidden="1" customHeight="1">
      <c r="A153" s="23"/>
      <c r="B153" s="96"/>
      <c r="C153" s="97"/>
      <c r="D153" s="97"/>
      <c r="E153" s="97"/>
      <c r="F153" s="97"/>
      <c r="G153" s="97"/>
      <c r="H153" s="97"/>
      <c r="I153" s="98" t="s">
        <v>89</v>
      </c>
      <c r="J153" s="97"/>
      <c r="K153" s="99" t="s">
        <v>90</v>
      </c>
      <c r="L153" s="97" t="s">
        <v>91</v>
      </c>
      <c r="M153" s="97" t="s">
        <v>92</v>
      </c>
      <c r="N153" s="97"/>
      <c r="O153" s="98" t="s">
        <v>93</v>
      </c>
      <c r="P153" s="28"/>
    </row>
    <row r="154" spans="1:18" ht="17.25" hidden="1" customHeight="1">
      <c r="A154" s="29"/>
      <c r="B154" s="100" t="s">
        <v>94</v>
      </c>
      <c r="C154" s="100" t="s">
        <v>95</v>
      </c>
      <c r="D154" s="100" t="s">
        <v>96</v>
      </c>
      <c r="E154" s="100" t="s">
        <v>97</v>
      </c>
      <c r="F154" s="100" t="s">
        <v>55</v>
      </c>
      <c r="G154" s="100" t="s">
        <v>98</v>
      </c>
      <c r="H154" s="100" t="s">
        <v>99</v>
      </c>
      <c r="I154" s="101" t="s">
        <v>100</v>
      </c>
      <c r="J154" s="100" t="s">
        <v>101</v>
      </c>
      <c r="K154" s="101" t="s">
        <v>102</v>
      </c>
      <c r="L154" s="100" t="s">
        <v>103</v>
      </c>
      <c r="M154" s="100" t="s">
        <v>104</v>
      </c>
      <c r="N154" s="100" t="s">
        <v>105</v>
      </c>
      <c r="O154" s="101" t="s">
        <v>106</v>
      </c>
      <c r="P154" s="32"/>
    </row>
    <row r="155" spans="1:18" ht="15" hidden="1" customHeight="1" thickBot="1">
      <c r="A155" s="33" t="s">
        <v>154</v>
      </c>
      <c r="B155" s="102"/>
      <c r="C155" s="102"/>
      <c r="D155" s="102"/>
      <c r="E155" s="102"/>
      <c r="F155" s="102"/>
      <c r="G155" s="102"/>
      <c r="H155" s="102"/>
      <c r="I155" s="64" t="s">
        <v>108</v>
      </c>
      <c r="J155" s="102"/>
      <c r="K155" s="64" t="s">
        <v>109</v>
      </c>
      <c r="L155" s="102" t="s">
        <v>110</v>
      </c>
      <c r="M155" s="102" t="s">
        <v>111</v>
      </c>
      <c r="N155" s="102"/>
      <c r="O155" s="64" t="s">
        <v>112</v>
      </c>
      <c r="P155" s="36" t="s">
        <v>157</v>
      </c>
    </row>
    <row r="156" spans="1:18" ht="12.9" hidden="1" customHeight="1">
      <c r="A156" s="37" t="s">
        <v>158</v>
      </c>
      <c r="B156" s="38"/>
      <c r="C156" s="39">
        <v>5.0101139234199996</v>
      </c>
      <c r="D156" s="39">
        <v>6.2427581291699994</v>
      </c>
      <c r="E156" s="39">
        <v>12.696869626669999</v>
      </c>
      <c r="F156" s="39">
        <v>62.364044164399999</v>
      </c>
      <c r="G156" s="39">
        <v>4.5888247375699995</v>
      </c>
      <c r="H156" s="39">
        <v>11.351592631419999</v>
      </c>
      <c r="I156" s="39" t="s">
        <v>115</v>
      </c>
      <c r="J156" s="39">
        <v>77.71164072082</v>
      </c>
      <c r="K156" s="39">
        <v>468.95072279976</v>
      </c>
      <c r="L156" s="39">
        <v>4.90232155132</v>
      </c>
      <c r="M156" s="39">
        <v>111.22008974568</v>
      </c>
      <c r="N156" s="39">
        <v>2.7509794208999998</v>
      </c>
      <c r="O156" s="42">
        <v>767.78995745112991</v>
      </c>
      <c r="P156" s="41" t="s">
        <v>159</v>
      </c>
    </row>
    <row r="157" spans="1:18" ht="12.9" hidden="1" customHeight="1">
      <c r="A157" s="37" t="s">
        <v>95</v>
      </c>
      <c r="B157" s="39">
        <v>2.606287</v>
      </c>
      <c r="C157" s="38"/>
      <c r="D157" s="39">
        <v>51.946899999999999</v>
      </c>
      <c r="E157" s="39">
        <v>96.384704999999997</v>
      </c>
      <c r="F157" s="39">
        <v>20.111584000000001</v>
      </c>
      <c r="G157" s="39">
        <v>104.632105</v>
      </c>
      <c r="H157" s="39">
        <v>3.2437689999999999</v>
      </c>
      <c r="I157" s="39">
        <v>11.41329</v>
      </c>
      <c r="J157" s="39">
        <v>5.3000679999999996</v>
      </c>
      <c r="K157" s="39">
        <v>185.07058499999999</v>
      </c>
      <c r="L157" s="39">
        <v>74.091650999999999</v>
      </c>
      <c r="M157" s="39">
        <v>116.01324</v>
      </c>
      <c r="N157" s="39">
        <v>27.876863</v>
      </c>
      <c r="O157" s="42">
        <v>698.69104699999991</v>
      </c>
      <c r="P157" s="41" t="s">
        <v>76</v>
      </c>
    </row>
    <row r="158" spans="1:18" ht="12.9" hidden="1" customHeight="1">
      <c r="A158" s="37" t="s">
        <v>96</v>
      </c>
      <c r="B158" s="39" t="s">
        <v>21</v>
      </c>
      <c r="C158" s="39" t="s">
        <v>21</v>
      </c>
      <c r="D158" s="38"/>
      <c r="E158" s="39" t="s">
        <v>21</v>
      </c>
      <c r="F158" s="39" t="s">
        <v>21</v>
      </c>
      <c r="G158" s="39" t="s">
        <v>21</v>
      </c>
      <c r="H158" s="39" t="s">
        <v>21</v>
      </c>
      <c r="I158" s="39" t="s">
        <v>21</v>
      </c>
      <c r="J158" s="39" t="s">
        <v>21</v>
      </c>
      <c r="K158" s="39" t="s">
        <v>21</v>
      </c>
      <c r="L158" s="39" t="s">
        <v>21</v>
      </c>
      <c r="M158" s="39" t="s">
        <v>21</v>
      </c>
      <c r="N158" s="39" t="s">
        <v>21</v>
      </c>
      <c r="O158" s="39" t="s">
        <v>21</v>
      </c>
      <c r="P158" s="41" t="s">
        <v>77</v>
      </c>
    </row>
    <row r="159" spans="1:18" ht="12.9" hidden="1" customHeight="1">
      <c r="A159" s="37" t="s">
        <v>22</v>
      </c>
      <c r="B159" s="39">
        <v>18.254946343799599</v>
      </c>
      <c r="C159" s="39">
        <v>26.898143129283994</v>
      </c>
      <c r="D159" s="39">
        <v>542.51681388094164</v>
      </c>
      <c r="E159" s="38"/>
      <c r="F159" s="39">
        <v>39.687000931644398</v>
      </c>
      <c r="G159" s="39">
        <v>50.549142052146792</v>
      </c>
      <c r="H159" s="39">
        <v>16.916524143628401</v>
      </c>
      <c r="I159" s="39">
        <v>25.542800994680395</v>
      </c>
      <c r="J159" s="39">
        <v>26.464883225089199</v>
      </c>
      <c r="K159" s="39">
        <v>161.71668491894718</v>
      </c>
      <c r="L159" s="39">
        <v>97.102032872502804</v>
      </c>
      <c r="M159" s="39">
        <v>117.26607902301082</v>
      </c>
      <c r="N159" s="39">
        <v>22.646841806622795</v>
      </c>
      <c r="O159" s="42">
        <v>1145.5618933222981</v>
      </c>
      <c r="P159" s="41" t="s">
        <v>23</v>
      </c>
      <c r="R159" s="111"/>
    </row>
    <row r="160" spans="1:18" ht="12.9" hidden="1" customHeight="1">
      <c r="A160" s="37" t="s">
        <v>55</v>
      </c>
      <c r="B160" s="39">
        <v>41.904582273100004</v>
      </c>
      <c r="C160" s="39">
        <v>40.389181710100004</v>
      </c>
      <c r="D160" s="39">
        <v>179.99673122570002</v>
      </c>
      <c r="E160" s="39">
        <v>38.659046548399999</v>
      </c>
      <c r="F160" s="38"/>
      <c r="G160" s="39">
        <v>15.6803941548</v>
      </c>
      <c r="H160" s="39">
        <v>18.524739166</v>
      </c>
      <c r="I160" s="39" t="s">
        <v>115</v>
      </c>
      <c r="J160" s="39">
        <v>32.368186228100001</v>
      </c>
      <c r="K160" s="39">
        <v>229.24021262029999</v>
      </c>
      <c r="L160" s="39">
        <v>37.351743009500005</v>
      </c>
      <c r="M160" s="39">
        <v>166.87890395310001</v>
      </c>
      <c r="N160" s="39">
        <v>7.5152713578000006</v>
      </c>
      <c r="O160" s="42">
        <v>808.50899224689999</v>
      </c>
      <c r="P160" s="41" t="s">
        <v>56</v>
      </c>
    </row>
    <row r="161" spans="1:16" ht="12.9" hidden="1" customHeight="1">
      <c r="A161" s="37" t="s">
        <v>98</v>
      </c>
      <c r="B161" s="39">
        <v>9.6590000000000007</v>
      </c>
      <c r="C161" s="39">
        <v>27.963999999999999</v>
      </c>
      <c r="D161" s="39">
        <v>121.77800000000001</v>
      </c>
      <c r="E161" s="39">
        <v>48.415999999999997</v>
      </c>
      <c r="F161" s="39">
        <v>50.792000000000002</v>
      </c>
      <c r="G161" s="38"/>
      <c r="H161" s="39">
        <v>4.79</v>
      </c>
      <c r="I161" s="39" t="s">
        <v>115</v>
      </c>
      <c r="J161" s="39">
        <v>15.321999999999999</v>
      </c>
      <c r="K161" s="39">
        <v>104.298</v>
      </c>
      <c r="L161" s="39">
        <v>99.507999999999996</v>
      </c>
      <c r="M161" s="39">
        <v>104.35299999999999</v>
      </c>
      <c r="N161" s="39">
        <v>4.67</v>
      </c>
      <c r="O161" s="42">
        <v>591.54999999999995</v>
      </c>
      <c r="P161" s="41" t="s">
        <v>79</v>
      </c>
    </row>
    <row r="162" spans="1:16" ht="12.9" hidden="1" customHeight="1">
      <c r="A162" s="37" t="s">
        <v>197</v>
      </c>
      <c r="B162" s="39">
        <v>18.024557545539999</v>
      </c>
      <c r="C162" s="39">
        <v>4.1884781665999995</v>
      </c>
      <c r="D162" s="39">
        <v>4.7558643313999998</v>
      </c>
      <c r="E162" s="39">
        <v>53.136772850980002</v>
      </c>
      <c r="F162" s="39">
        <v>34.803390885900001</v>
      </c>
      <c r="G162" s="39">
        <v>3.0632194902399998</v>
      </c>
      <c r="H162" s="38"/>
      <c r="I162" s="39" t="s">
        <v>115</v>
      </c>
      <c r="J162" s="39">
        <v>21.6769161245</v>
      </c>
      <c r="K162" s="39">
        <v>112.74520961885999</v>
      </c>
      <c r="L162" s="39">
        <v>5.7384338138400004</v>
      </c>
      <c r="M162" s="39">
        <v>215.68807421616</v>
      </c>
      <c r="N162" s="39">
        <v>31.866644726280001</v>
      </c>
      <c r="O162" s="42">
        <v>505.68756177030002</v>
      </c>
      <c r="P162" s="41" t="s">
        <v>198</v>
      </c>
    </row>
    <row r="163" spans="1:16" ht="12.9" hidden="1" customHeight="1">
      <c r="A163" s="43" t="s">
        <v>116</v>
      </c>
      <c r="B163" s="39" t="s">
        <v>115</v>
      </c>
      <c r="C163" s="39">
        <v>0.13464513293781585</v>
      </c>
      <c r="D163" s="39">
        <v>0.14176268951878709</v>
      </c>
      <c r="E163" s="39">
        <v>10.795111843550863</v>
      </c>
      <c r="F163" s="39">
        <v>0.48137222588442097</v>
      </c>
      <c r="G163" s="39" t="s">
        <v>115</v>
      </c>
      <c r="H163" s="39">
        <v>0.19</v>
      </c>
      <c r="I163" s="38"/>
      <c r="J163" s="39" t="s">
        <v>115</v>
      </c>
      <c r="K163" s="39">
        <v>1.4386449132058887</v>
      </c>
      <c r="L163" s="39" t="s">
        <v>115</v>
      </c>
      <c r="M163" s="39">
        <v>1.3299057350032961</v>
      </c>
      <c r="N163" s="39">
        <v>0.36992551087673042</v>
      </c>
      <c r="O163" s="39">
        <v>14.931356844649523</v>
      </c>
      <c r="P163" s="44" t="s">
        <v>117</v>
      </c>
    </row>
    <row r="164" spans="1:16" ht="12.9" hidden="1" customHeight="1">
      <c r="A164" s="37" t="s">
        <v>101</v>
      </c>
      <c r="B164" s="39">
        <v>35.386956447380001</v>
      </c>
      <c r="C164" s="39">
        <v>24.309943948019995</v>
      </c>
      <c r="D164" s="39">
        <v>3.9153662442399995</v>
      </c>
      <c r="E164" s="39">
        <v>8.4604455171599984</v>
      </c>
      <c r="F164" s="39">
        <v>32.665980801249994</v>
      </c>
      <c r="G164" s="39">
        <v>4.1251234234299998</v>
      </c>
      <c r="H164" s="39">
        <v>13.869343493659999</v>
      </c>
      <c r="I164" s="39" t="s">
        <v>115</v>
      </c>
      <c r="J164" s="38"/>
      <c r="K164" s="39">
        <v>196.87795492389998</v>
      </c>
      <c r="L164" s="39">
        <v>27.167939533269998</v>
      </c>
      <c r="M164" s="39">
        <v>369.31130479243996</v>
      </c>
      <c r="N164" s="39">
        <v>3.2098532854499999</v>
      </c>
      <c r="O164" s="42">
        <v>719.30021241019995</v>
      </c>
      <c r="P164" s="41" t="s">
        <v>82</v>
      </c>
    </row>
    <row r="165" spans="1:16" ht="12.9" hidden="1" customHeight="1">
      <c r="A165" s="37" t="s">
        <v>118</v>
      </c>
      <c r="B165" s="39">
        <v>469.55710682452002</v>
      </c>
      <c r="C165" s="39">
        <v>391.01491078961999</v>
      </c>
      <c r="D165" s="39">
        <v>20.957704212899998</v>
      </c>
      <c r="E165" s="39">
        <v>545.14306970031998</v>
      </c>
      <c r="F165" s="39">
        <v>795.17945058239991</v>
      </c>
      <c r="G165" s="39">
        <v>265.44145519579996</v>
      </c>
      <c r="H165" s="39">
        <v>275.41570398758</v>
      </c>
      <c r="I165" s="39" t="s">
        <v>115</v>
      </c>
      <c r="J165" s="39">
        <v>369.34199964817992</v>
      </c>
      <c r="K165" s="38"/>
      <c r="L165" s="39">
        <v>148.16435078795999</v>
      </c>
      <c r="M165" s="39">
        <v>2617.4765885866</v>
      </c>
      <c r="N165" s="39">
        <v>281.75043172848001</v>
      </c>
      <c r="O165" s="42">
        <v>6179.44277204436</v>
      </c>
      <c r="P165" s="41" t="s">
        <v>35</v>
      </c>
    </row>
    <row r="166" spans="1:16" ht="12.9" hidden="1" customHeight="1">
      <c r="A166" s="37" t="s">
        <v>144</v>
      </c>
      <c r="B166" s="39">
        <v>4.3305775698924736</v>
      </c>
      <c r="C166" s="39">
        <v>88.483017784946242</v>
      </c>
      <c r="D166" s="39">
        <v>84.845495204301088</v>
      </c>
      <c r="E166" s="39">
        <v>146.83389030107529</v>
      </c>
      <c r="F166" s="39">
        <v>44.743566236559147</v>
      </c>
      <c r="G166" s="39">
        <v>230.30667688172045</v>
      </c>
      <c r="H166" s="39">
        <v>3.7371395483870971</v>
      </c>
      <c r="I166" s="39" t="s">
        <v>115</v>
      </c>
      <c r="J166" s="39">
        <v>24.338325354838709</v>
      </c>
      <c r="K166" s="39">
        <v>350.38867475268825</v>
      </c>
      <c r="L166" s="38"/>
      <c r="M166" s="39">
        <v>48.263815870967747</v>
      </c>
      <c r="N166" s="39">
        <v>18.796814623655916</v>
      </c>
      <c r="O166" s="42">
        <v>1045.0891171182798</v>
      </c>
      <c r="P166" s="41" t="s">
        <v>119</v>
      </c>
    </row>
    <row r="167" spans="1:16" ht="12.9" hidden="1" customHeight="1">
      <c r="A167" s="37" t="s">
        <v>173</v>
      </c>
      <c r="B167" s="39">
        <v>576.04966508740392</v>
      </c>
      <c r="C167" s="39">
        <v>165.10619179872569</v>
      </c>
      <c r="D167" s="39">
        <v>678.40058813919291</v>
      </c>
      <c r="E167" s="39">
        <v>199.07803735773021</v>
      </c>
      <c r="F167" s="39">
        <v>519.92022000762404</v>
      </c>
      <c r="G167" s="39">
        <v>117.69591025431573</v>
      </c>
      <c r="H167" s="39">
        <v>524.80150302238189</v>
      </c>
      <c r="I167" s="39" t="s">
        <v>115</v>
      </c>
      <c r="J167" s="39">
        <v>331.22229483199914</v>
      </c>
      <c r="K167" s="39">
        <v>681.62609595382014</v>
      </c>
      <c r="L167" s="39">
        <v>128.39786527255896</v>
      </c>
      <c r="M167" s="38"/>
      <c r="N167" s="39">
        <v>250.06970538583019</v>
      </c>
      <c r="O167" s="42">
        <v>4172.3680771115824</v>
      </c>
      <c r="P167" s="41" t="s">
        <v>174</v>
      </c>
    </row>
    <row r="168" spans="1:16" ht="12.9" hidden="1" customHeight="1" thickBot="1">
      <c r="A168" s="45" t="s">
        <v>105</v>
      </c>
      <c r="B168" s="47">
        <v>0.27571669477234401</v>
      </c>
      <c r="C168" s="47">
        <v>10.752951096121416</v>
      </c>
      <c r="D168" s="47">
        <v>12.682967959527826</v>
      </c>
      <c r="E168" s="47">
        <v>1.8381112984822934</v>
      </c>
      <c r="F168" s="47">
        <v>146.22175379426645</v>
      </c>
      <c r="G168" s="47">
        <v>1.1947723440134908</v>
      </c>
      <c r="H168" s="47">
        <v>5.6981450252951094</v>
      </c>
      <c r="I168" s="47" t="s">
        <v>115</v>
      </c>
      <c r="J168" s="47">
        <v>1.102866779089376</v>
      </c>
      <c r="K168" s="47">
        <v>86.391231028667789</v>
      </c>
      <c r="L168" s="47">
        <v>0.91905564924114669</v>
      </c>
      <c r="M168" s="47">
        <v>168.92242833052276</v>
      </c>
      <c r="N168" s="49"/>
      <c r="O168" s="50">
        <v>436.0919055649241</v>
      </c>
      <c r="P168" s="51" t="s">
        <v>86</v>
      </c>
    </row>
    <row r="169" spans="1:16" ht="10.5" hidden="1" customHeight="1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9"/>
      <c r="O169" s="88"/>
      <c r="P169" s="86"/>
    </row>
    <row r="170" spans="1:16" ht="15.6" hidden="1">
      <c r="A170" s="15" t="s">
        <v>199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6"/>
    </row>
    <row r="171" spans="1:16" ht="15.6" hidden="1">
      <c r="A171" s="15" t="s">
        <v>283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6"/>
    </row>
    <row r="172" spans="1:16" ht="15.6" hidden="1">
      <c r="A172" s="15">
        <v>2004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6"/>
    </row>
    <row r="173" spans="1:16" ht="14.4" hidden="1">
      <c r="A173" s="17" t="s">
        <v>6</v>
      </c>
      <c r="P173" s="14" t="s">
        <v>73</v>
      </c>
    </row>
    <row r="174" spans="1:16" ht="21.75" hidden="1" customHeight="1">
      <c r="A174" s="18" t="s">
        <v>150</v>
      </c>
      <c r="B174" s="93" t="s">
        <v>75</v>
      </c>
      <c r="C174" s="94" t="s">
        <v>76</v>
      </c>
      <c r="D174" s="94" t="s">
        <v>77</v>
      </c>
      <c r="E174" s="94" t="s">
        <v>78</v>
      </c>
      <c r="F174" s="94" t="s">
        <v>56</v>
      </c>
      <c r="G174" s="94" t="s">
        <v>79</v>
      </c>
      <c r="H174" s="94" t="s">
        <v>80</v>
      </c>
      <c r="I174" s="21" t="s">
        <v>31</v>
      </c>
      <c r="J174" s="94" t="s">
        <v>82</v>
      </c>
      <c r="K174" s="94" t="s">
        <v>83</v>
      </c>
      <c r="L174" s="94" t="s">
        <v>84</v>
      </c>
      <c r="M174" s="94" t="s">
        <v>85</v>
      </c>
      <c r="N174" s="94" t="s">
        <v>86</v>
      </c>
      <c r="O174" s="95" t="s">
        <v>87</v>
      </c>
      <c r="P174" s="22" t="s">
        <v>153</v>
      </c>
    </row>
    <row r="175" spans="1:16" ht="12" hidden="1" customHeight="1">
      <c r="A175" s="23"/>
      <c r="B175" s="96"/>
      <c r="C175" s="97"/>
      <c r="D175" s="97"/>
      <c r="E175" s="97"/>
      <c r="F175" s="97"/>
      <c r="G175" s="97"/>
      <c r="H175" s="97"/>
      <c r="I175" s="26"/>
      <c r="J175" s="97"/>
      <c r="K175" s="99" t="s">
        <v>90</v>
      </c>
      <c r="L175" s="97" t="s">
        <v>91</v>
      </c>
      <c r="M175" s="97" t="s">
        <v>92</v>
      </c>
      <c r="N175" s="97"/>
      <c r="O175" s="98" t="s">
        <v>93</v>
      </c>
      <c r="P175" s="28"/>
    </row>
    <row r="176" spans="1:16" ht="20.25" hidden="1" customHeight="1">
      <c r="A176" s="29"/>
      <c r="B176" s="100" t="s">
        <v>94</v>
      </c>
      <c r="C176" s="100" t="s">
        <v>95</v>
      </c>
      <c r="D176" s="100" t="s">
        <v>96</v>
      </c>
      <c r="E176" s="100" t="s">
        <v>97</v>
      </c>
      <c r="F176" s="100" t="s">
        <v>55</v>
      </c>
      <c r="G176" s="100" t="s">
        <v>98</v>
      </c>
      <c r="H176" s="100" t="s">
        <v>99</v>
      </c>
      <c r="I176" s="31" t="s">
        <v>30</v>
      </c>
      <c r="J176" s="100" t="s">
        <v>101</v>
      </c>
      <c r="K176" s="101" t="s">
        <v>102</v>
      </c>
      <c r="L176" s="100" t="s">
        <v>103</v>
      </c>
      <c r="M176" s="100" t="s">
        <v>104</v>
      </c>
      <c r="N176" s="100" t="s">
        <v>105</v>
      </c>
      <c r="O176" s="101" t="s">
        <v>106</v>
      </c>
      <c r="P176" s="32"/>
    </row>
    <row r="177" spans="1:30" ht="15" hidden="1" customHeight="1" thickBot="1">
      <c r="A177" s="33" t="s">
        <v>154</v>
      </c>
      <c r="B177" s="102"/>
      <c r="C177" s="102"/>
      <c r="D177" s="102"/>
      <c r="E177" s="102"/>
      <c r="F177" s="102"/>
      <c r="G177" s="102"/>
      <c r="H177" s="102"/>
      <c r="I177" s="64"/>
      <c r="J177" s="102"/>
      <c r="K177" s="64" t="s">
        <v>109</v>
      </c>
      <c r="L177" s="102" t="s">
        <v>110</v>
      </c>
      <c r="M177" s="102" t="s">
        <v>111</v>
      </c>
      <c r="N177" s="102"/>
      <c r="O177" s="64" t="s">
        <v>112</v>
      </c>
      <c r="P177" s="36" t="s">
        <v>157</v>
      </c>
    </row>
    <row r="178" spans="1:30" ht="12.9" hidden="1" customHeight="1">
      <c r="A178" s="37" t="s">
        <v>158</v>
      </c>
      <c r="B178" s="38"/>
      <c r="C178" s="39">
        <v>8.1936830431000001</v>
      </c>
      <c r="D178" s="39">
        <v>1.92693027339</v>
      </c>
      <c r="E178" s="39">
        <v>11.689690467669999</v>
      </c>
      <c r="F178" s="39">
        <v>72.727441647479992</v>
      </c>
      <c r="G178" s="39">
        <v>2.2663339585099997</v>
      </c>
      <c r="H178" s="39">
        <v>15.418963457799999</v>
      </c>
      <c r="I178" s="39" t="s">
        <v>115</v>
      </c>
      <c r="J178" s="39">
        <v>75.041969673959997</v>
      </c>
      <c r="K178" s="39">
        <v>498.98286915417998</v>
      </c>
      <c r="L178" s="39">
        <v>3.3293135556799998</v>
      </c>
      <c r="M178" s="39">
        <v>112.56473642284</v>
      </c>
      <c r="N178" s="39">
        <v>1.1351842631000002</v>
      </c>
      <c r="O178" s="90">
        <v>803.30143768535993</v>
      </c>
      <c r="P178" s="41" t="s">
        <v>159</v>
      </c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</row>
    <row r="179" spans="1:30" ht="12.9" hidden="1" customHeight="1">
      <c r="A179" s="37" t="s">
        <v>95</v>
      </c>
      <c r="B179" s="39">
        <v>3.0344280000000001</v>
      </c>
      <c r="C179" s="38"/>
      <c r="D179" s="39">
        <v>52.912909999999997</v>
      </c>
      <c r="E179" s="39">
        <v>157.22367800000001</v>
      </c>
      <c r="F179" s="39">
        <v>23.831285999999999</v>
      </c>
      <c r="G179" s="39">
        <v>203.00149999999999</v>
      </c>
      <c r="H179" s="39">
        <v>5.5842159999999996</v>
      </c>
      <c r="I179" s="39">
        <v>21.143180000000001</v>
      </c>
      <c r="J179" s="39">
        <v>8.8224719999999994</v>
      </c>
      <c r="K179" s="39">
        <v>221.13355200000001</v>
      </c>
      <c r="L179" s="39">
        <v>196.91270800000001</v>
      </c>
      <c r="M179" s="39">
        <v>125.7949</v>
      </c>
      <c r="N179" s="39">
        <v>38.546945000000001</v>
      </c>
      <c r="O179" s="42">
        <v>1057.941775</v>
      </c>
      <c r="P179" s="41" t="s">
        <v>76</v>
      </c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</row>
    <row r="180" spans="1:30" ht="12.9" hidden="1" customHeight="1">
      <c r="A180" s="37" t="s">
        <v>96</v>
      </c>
      <c r="B180" s="39" t="s">
        <v>21</v>
      </c>
      <c r="C180" s="39" t="s">
        <v>21</v>
      </c>
      <c r="D180" s="38"/>
      <c r="E180" s="39" t="s">
        <v>21</v>
      </c>
      <c r="F180" s="39" t="s">
        <v>21</v>
      </c>
      <c r="G180" s="39" t="s">
        <v>21</v>
      </c>
      <c r="H180" s="39" t="s">
        <v>21</v>
      </c>
      <c r="I180" s="39" t="s">
        <v>21</v>
      </c>
      <c r="J180" s="39" t="s">
        <v>21</v>
      </c>
      <c r="K180" s="39" t="s">
        <v>21</v>
      </c>
      <c r="L180" s="39" t="s">
        <v>21</v>
      </c>
      <c r="M180" s="39" t="s">
        <v>21</v>
      </c>
      <c r="N180" s="39" t="s">
        <v>21</v>
      </c>
      <c r="O180" s="42" t="s">
        <v>21</v>
      </c>
      <c r="P180" s="41" t="s">
        <v>77</v>
      </c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</row>
    <row r="181" spans="1:30" ht="12.9" hidden="1" customHeight="1">
      <c r="A181" s="37" t="s">
        <v>22</v>
      </c>
      <c r="B181" s="39">
        <v>20.881880096246789</v>
      </c>
      <c r="C181" s="39">
        <v>31.205030273163999</v>
      </c>
      <c r="D181" s="39">
        <v>732.77899006629013</v>
      </c>
      <c r="E181" s="38"/>
      <c r="F181" s="39">
        <v>54.012050433227991</v>
      </c>
      <c r="G181" s="39">
        <v>62.212929200853964</v>
      </c>
      <c r="H181" s="39">
        <v>15.975485514993196</v>
      </c>
      <c r="I181" s="39">
        <v>32.275765150361607</v>
      </c>
      <c r="J181" s="39">
        <v>23.591532360610405</v>
      </c>
      <c r="K181" s="39">
        <v>209.09709796773157</v>
      </c>
      <c r="L181" s="39">
        <v>152.38270103904321</v>
      </c>
      <c r="M181" s="39">
        <v>125.39467515248923</v>
      </c>
      <c r="N181" s="39">
        <v>27.188875800670402</v>
      </c>
      <c r="O181" s="42">
        <v>1486.9970130556826</v>
      </c>
      <c r="P181" s="41" t="s">
        <v>23</v>
      </c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</row>
    <row r="182" spans="1:30" ht="12.9" hidden="1" customHeight="1">
      <c r="A182" s="37" t="s">
        <v>55</v>
      </c>
      <c r="B182" s="39">
        <v>35.731007764289998</v>
      </c>
      <c r="C182" s="39">
        <v>44.617783170829995</v>
      </c>
      <c r="D182" s="39">
        <v>196.40399167531999</v>
      </c>
      <c r="E182" s="39">
        <v>46.537822024690001</v>
      </c>
      <c r="F182" s="38"/>
      <c r="G182" s="4">
        <v>28.211375325589998</v>
      </c>
      <c r="H182" s="39">
        <v>21.011787819819997</v>
      </c>
      <c r="I182" s="112" t="s">
        <v>115</v>
      </c>
      <c r="J182" s="39">
        <v>33.801919005999999</v>
      </c>
      <c r="K182" s="39">
        <v>207.17238710633998</v>
      </c>
      <c r="L182" s="39">
        <v>47.027426265629998</v>
      </c>
      <c r="M182" s="39">
        <v>191.5959440622</v>
      </c>
      <c r="N182" s="39">
        <v>4.23832779528</v>
      </c>
      <c r="O182" s="42">
        <v>856.34977201598997</v>
      </c>
      <c r="P182" s="41" t="s">
        <v>56</v>
      </c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</row>
    <row r="183" spans="1:30" ht="12.9" hidden="1" customHeight="1">
      <c r="A183" s="37" t="s">
        <v>98</v>
      </c>
      <c r="B183" s="39">
        <v>14.574999999999999</v>
      </c>
      <c r="C183" s="39">
        <v>39.537999999999997</v>
      </c>
      <c r="D183" s="39">
        <v>255.489</v>
      </c>
      <c r="E183" s="39">
        <v>62.838000000000001</v>
      </c>
      <c r="F183" s="39">
        <v>67.366</v>
      </c>
      <c r="G183" s="38"/>
      <c r="H183" s="39">
        <v>6.4930000000000003</v>
      </c>
      <c r="I183" s="39" t="s">
        <v>115</v>
      </c>
      <c r="J183" s="39">
        <v>30.245999999999999</v>
      </c>
      <c r="K183" s="39">
        <v>112.804</v>
      </c>
      <c r="L183" s="39">
        <v>145.15</v>
      </c>
      <c r="M183" s="39">
        <v>135.245</v>
      </c>
      <c r="N183" s="39">
        <v>5.9009999999999998</v>
      </c>
      <c r="O183" s="42">
        <v>875.64499999999998</v>
      </c>
      <c r="P183" s="41" t="s">
        <v>79</v>
      </c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</row>
    <row r="184" spans="1:30" ht="12.9" hidden="1" customHeight="1">
      <c r="A184" s="37" t="s">
        <v>197</v>
      </c>
      <c r="B184" s="39">
        <v>17.750661601399997</v>
      </c>
      <c r="C184" s="39">
        <v>6.9817418943999998</v>
      </c>
      <c r="D184" s="39">
        <v>27.968619069300001</v>
      </c>
      <c r="E184" s="39">
        <v>68.247382674379992</v>
      </c>
      <c r="F184" s="39">
        <v>37.91044132148</v>
      </c>
      <c r="G184" s="39">
        <v>5.0143844641799999</v>
      </c>
      <c r="H184" s="38"/>
      <c r="I184" s="39" t="s">
        <v>115</v>
      </c>
      <c r="J184" s="40">
        <v>37.528217688779996</v>
      </c>
      <c r="K184" s="39">
        <v>133.8672311249</v>
      </c>
      <c r="L184" s="39">
        <v>26.734530753839998</v>
      </c>
      <c r="M184" s="39">
        <v>329.61385590041999</v>
      </c>
      <c r="N184" s="39">
        <v>39.972667403759999</v>
      </c>
      <c r="O184" s="42">
        <v>731.58973389684002</v>
      </c>
      <c r="P184" s="41" t="s">
        <v>198</v>
      </c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</row>
    <row r="185" spans="1:30" ht="12.9" hidden="1" customHeight="1">
      <c r="A185" s="43" t="s">
        <v>30</v>
      </c>
      <c r="B185" s="39" t="s">
        <v>115</v>
      </c>
      <c r="C185" s="39" t="s">
        <v>115</v>
      </c>
      <c r="D185" s="39">
        <v>0.34994381145621978</v>
      </c>
      <c r="E185" s="39">
        <v>11.88602176191219</v>
      </c>
      <c r="F185" s="39">
        <v>0.69540413387143529</v>
      </c>
      <c r="G185" s="39" t="s">
        <v>115</v>
      </c>
      <c r="H185" s="39" t="s">
        <v>115</v>
      </c>
      <c r="I185" s="38"/>
      <c r="J185" s="39">
        <v>0.1416167584561529</v>
      </c>
      <c r="K185" s="39">
        <v>2.4018678231398694</v>
      </c>
      <c r="L185" s="39" t="s">
        <v>115</v>
      </c>
      <c r="M185" s="39">
        <v>1.7040192646435819</v>
      </c>
      <c r="N185" s="39">
        <v>1.0034725411937837</v>
      </c>
      <c r="O185" s="42">
        <v>18.252452897500497</v>
      </c>
      <c r="P185" s="44" t="s">
        <v>31</v>
      </c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</row>
    <row r="186" spans="1:30" ht="12.9" hidden="1" customHeight="1">
      <c r="A186" s="37" t="s">
        <v>101</v>
      </c>
      <c r="B186" s="39">
        <v>36.863226893739999</v>
      </c>
      <c r="C186" s="39">
        <v>17.730604961159997</v>
      </c>
      <c r="D186" s="39">
        <v>2.9357900551599996</v>
      </c>
      <c r="E186" s="39">
        <v>27.565161475259998</v>
      </c>
      <c r="F186" s="39">
        <v>77.544359014759991</v>
      </c>
      <c r="G186" s="39">
        <v>19.205030046109997</v>
      </c>
      <c r="H186" s="39">
        <v>27.285234957309999</v>
      </c>
      <c r="I186" s="4">
        <v>6.8682499999999994E-2</v>
      </c>
      <c r="J186" s="38"/>
      <c r="K186" s="39">
        <v>225.25948785808998</v>
      </c>
      <c r="L186" s="39">
        <v>18.046677705209998</v>
      </c>
      <c r="M186" s="39">
        <v>616.18805979080003</v>
      </c>
      <c r="N186" s="39">
        <v>12.56122126907</v>
      </c>
      <c r="O186" s="42">
        <v>1081.2535365266701</v>
      </c>
      <c r="P186" s="41" t="s">
        <v>82</v>
      </c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 spans="1:30" ht="12.9" hidden="1" customHeight="1">
      <c r="A187" s="37" t="s">
        <v>118</v>
      </c>
      <c r="B187" s="39" t="s">
        <v>21</v>
      </c>
      <c r="C187" s="39" t="s">
        <v>21</v>
      </c>
      <c r="D187" s="39" t="s">
        <v>21</v>
      </c>
      <c r="E187" s="39" t="s">
        <v>21</v>
      </c>
      <c r="F187" s="39" t="s">
        <v>21</v>
      </c>
      <c r="G187" s="39" t="s">
        <v>21</v>
      </c>
      <c r="H187" s="39" t="s">
        <v>21</v>
      </c>
      <c r="I187" s="39" t="s">
        <v>21</v>
      </c>
      <c r="J187" s="39" t="s">
        <v>21</v>
      </c>
      <c r="K187" s="38"/>
      <c r="L187" s="39" t="s">
        <v>21</v>
      </c>
      <c r="M187" s="39" t="s">
        <v>21</v>
      </c>
      <c r="N187" s="39" t="s">
        <v>21</v>
      </c>
      <c r="O187" s="39" t="s">
        <v>21</v>
      </c>
      <c r="P187" s="41" t="s">
        <v>35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</row>
    <row r="188" spans="1:30" ht="12.9" hidden="1" customHeight="1">
      <c r="A188" s="37" t="s">
        <v>184</v>
      </c>
      <c r="B188" s="39">
        <v>3.5809769784172669</v>
      </c>
      <c r="C188" s="39">
        <v>105.54491027749224</v>
      </c>
      <c r="D188" s="39">
        <v>492.13426752312432</v>
      </c>
      <c r="E188" s="39">
        <v>144.89643196300113</v>
      </c>
      <c r="F188" s="39">
        <v>53.652090873586822</v>
      </c>
      <c r="G188" s="39">
        <v>189.50014061664973</v>
      </c>
      <c r="H188" s="39">
        <v>2.377579938335046</v>
      </c>
      <c r="I188" s="4" t="s">
        <v>115</v>
      </c>
      <c r="J188" s="39">
        <v>23.08993864337101</v>
      </c>
      <c r="K188" s="39">
        <v>339.01393741007212</v>
      </c>
      <c r="L188" s="38"/>
      <c r="M188" s="39">
        <v>46.30038086330935</v>
      </c>
      <c r="N188" s="39">
        <v>21.26818147995888</v>
      </c>
      <c r="O188" s="42">
        <v>1421.3588365673177</v>
      </c>
      <c r="P188" s="41" t="s">
        <v>185</v>
      </c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</row>
    <row r="189" spans="1:30" ht="12.9" hidden="1" customHeight="1">
      <c r="A189" s="37" t="s">
        <v>200</v>
      </c>
      <c r="B189" s="39">
        <v>599.30960164461135</v>
      </c>
      <c r="C189" s="39">
        <v>228.61786826771223</v>
      </c>
      <c r="D189" s="39">
        <v>1521.4243731961008</v>
      </c>
      <c r="E189" s="39">
        <v>234.57393590371942</v>
      </c>
      <c r="F189" s="39">
        <v>451.64570277187818</v>
      </c>
      <c r="G189" s="39">
        <v>141.43845177803192</v>
      </c>
      <c r="H189" s="39">
        <v>259.24727441049936</v>
      </c>
      <c r="I189" s="4" t="s">
        <v>115</v>
      </c>
      <c r="J189" s="39">
        <v>338.48498801938678</v>
      </c>
      <c r="K189" s="39">
        <v>748.29527201437668</v>
      </c>
      <c r="L189" s="39">
        <v>163.7134741055383</v>
      </c>
      <c r="M189" s="38"/>
      <c r="N189" s="4">
        <v>302.95213037085443</v>
      </c>
      <c r="O189" s="42">
        <v>4989.7030724827082</v>
      </c>
      <c r="P189" s="41" t="s">
        <v>174</v>
      </c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 spans="1:30" ht="12.9" hidden="1" customHeight="1" thickBot="1">
      <c r="A190" s="45" t="s">
        <v>105</v>
      </c>
      <c r="B190" s="47">
        <v>0.22839044941599998</v>
      </c>
      <c r="C190" s="47">
        <v>9.371809697102</v>
      </c>
      <c r="D190" s="47">
        <v>10.805240754679501</v>
      </c>
      <c r="E190" s="47">
        <v>0.97017491204849993</v>
      </c>
      <c r="F190" s="47">
        <v>59.428033187631996</v>
      </c>
      <c r="G190" s="47">
        <v>0.14156191879999996</v>
      </c>
      <c r="H190" s="47">
        <v>2.7205893150000002</v>
      </c>
      <c r="I190" s="8" t="s">
        <v>115</v>
      </c>
      <c r="J190" s="47">
        <v>0.2979999553505</v>
      </c>
      <c r="K190" s="47">
        <v>87.801614618312001</v>
      </c>
      <c r="L190" s="47">
        <v>0.316783975</v>
      </c>
      <c r="M190" s="47">
        <v>32.491058373986498</v>
      </c>
      <c r="N190" s="49"/>
      <c r="O190" s="50">
        <v>204.57325715732699</v>
      </c>
      <c r="P190" s="51" t="s">
        <v>86</v>
      </c>
    </row>
    <row r="191" spans="1:30" ht="6" hidden="1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9"/>
      <c r="O191" s="88"/>
      <c r="P191" s="86"/>
    </row>
    <row r="192" spans="1:30" ht="15.6" hidden="1">
      <c r="A192" s="15" t="s">
        <v>189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6"/>
    </row>
    <row r="193" spans="1:30" ht="16.2" hidden="1">
      <c r="A193" s="15" t="s">
        <v>201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6"/>
    </row>
    <row r="194" spans="1:30" ht="15.6" hidden="1">
      <c r="A194" s="15">
        <v>2005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6"/>
    </row>
    <row r="195" spans="1:30" ht="14.4" hidden="1">
      <c r="A195" s="17" t="s">
        <v>6</v>
      </c>
      <c r="P195" s="14" t="s">
        <v>73</v>
      </c>
    </row>
    <row r="196" spans="1:30" ht="21.75" hidden="1" customHeight="1">
      <c r="A196" s="18" t="s">
        <v>150</v>
      </c>
      <c r="B196" s="93" t="s">
        <v>75</v>
      </c>
      <c r="C196" s="94" t="s">
        <v>76</v>
      </c>
      <c r="D196" s="94" t="s">
        <v>77</v>
      </c>
      <c r="E196" s="94" t="s">
        <v>78</v>
      </c>
      <c r="F196" s="94" t="s">
        <v>56</v>
      </c>
      <c r="G196" s="94" t="s">
        <v>79</v>
      </c>
      <c r="H196" s="94" t="s">
        <v>80</v>
      </c>
      <c r="I196" s="21" t="s">
        <v>31</v>
      </c>
      <c r="J196" s="94" t="s">
        <v>82</v>
      </c>
      <c r="K196" s="94" t="s">
        <v>83</v>
      </c>
      <c r="L196" s="94" t="s">
        <v>84</v>
      </c>
      <c r="M196" s="94" t="s">
        <v>85</v>
      </c>
      <c r="N196" s="94" t="s">
        <v>86</v>
      </c>
      <c r="O196" s="95" t="s">
        <v>87</v>
      </c>
      <c r="P196" s="22" t="s">
        <v>153</v>
      </c>
    </row>
    <row r="197" spans="1:30" ht="12" hidden="1" customHeight="1">
      <c r="A197" s="23"/>
      <c r="B197" s="96"/>
      <c r="C197" s="97"/>
      <c r="D197" s="97"/>
      <c r="E197" s="97"/>
      <c r="F197" s="97"/>
      <c r="G197" s="97"/>
      <c r="H197" s="97"/>
      <c r="I197" s="26"/>
      <c r="J197" s="97"/>
      <c r="K197" s="99" t="s">
        <v>90</v>
      </c>
      <c r="L197" s="97" t="s">
        <v>91</v>
      </c>
      <c r="M197" s="97" t="s">
        <v>92</v>
      </c>
      <c r="N197" s="97"/>
      <c r="O197" s="98" t="s">
        <v>93</v>
      </c>
      <c r="P197" s="28"/>
    </row>
    <row r="198" spans="1:30" ht="20.25" hidden="1" customHeight="1">
      <c r="A198" s="29"/>
      <c r="B198" s="100" t="s">
        <v>94</v>
      </c>
      <c r="C198" s="100" t="s">
        <v>95</v>
      </c>
      <c r="D198" s="100" t="s">
        <v>96</v>
      </c>
      <c r="E198" s="100" t="s">
        <v>97</v>
      </c>
      <c r="F198" s="100" t="s">
        <v>55</v>
      </c>
      <c r="G198" s="100" t="s">
        <v>98</v>
      </c>
      <c r="H198" s="100" t="s">
        <v>99</v>
      </c>
      <c r="I198" s="31" t="s">
        <v>30</v>
      </c>
      <c r="J198" s="100" t="s">
        <v>101</v>
      </c>
      <c r="K198" s="101" t="s">
        <v>102</v>
      </c>
      <c r="L198" s="100" t="s">
        <v>103</v>
      </c>
      <c r="M198" s="100" t="s">
        <v>104</v>
      </c>
      <c r="N198" s="100" t="s">
        <v>105</v>
      </c>
      <c r="O198" s="101" t="s">
        <v>106</v>
      </c>
      <c r="P198" s="32"/>
    </row>
    <row r="199" spans="1:30" ht="15" hidden="1" customHeight="1" thickBot="1">
      <c r="A199" s="33" t="s">
        <v>154</v>
      </c>
      <c r="B199" s="102"/>
      <c r="C199" s="102"/>
      <c r="D199" s="102"/>
      <c r="E199" s="102"/>
      <c r="F199" s="102"/>
      <c r="G199" s="102"/>
      <c r="H199" s="102"/>
      <c r="I199" s="64"/>
      <c r="J199" s="102"/>
      <c r="K199" s="64" t="s">
        <v>109</v>
      </c>
      <c r="L199" s="102" t="s">
        <v>110</v>
      </c>
      <c r="M199" s="102" t="s">
        <v>111</v>
      </c>
      <c r="N199" s="102"/>
      <c r="O199" s="64" t="s">
        <v>112</v>
      </c>
      <c r="P199" s="36" t="s">
        <v>157</v>
      </c>
    </row>
    <row r="200" spans="1:30" ht="12.9" hidden="1" customHeight="1">
      <c r="A200" s="37" t="s">
        <v>158</v>
      </c>
      <c r="B200" s="38"/>
      <c r="C200" s="39">
        <v>13.33709727449</v>
      </c>
      <c r="D200" s="39">
        <v>3.8157489086799998</v>
      </c>
      <c r="E200" s="39">
        <v>14.741334277070001</v>
      </c>
      <c r="F200" s="39">
        <v>84.362653483270009</v>
      </c>
      <c r="G200" s="39">
        <v>2.4454746149999997</v>
      </c>
      <c r="H200" s="39">
        <v>41.453020784340005</v>
      </c>
      <c r="I200" s="39">
        <v>0.18568851783000001</v>
      </c>
      <c r="J200" s="39">
        <v>114.28484789475</v>
      </c>
      <c r="K200" s="39">
        <v>647.1760404019999</v>
      </c>
      <c r="L200" s="39">
        <v>12.92593839077</v>
      </c>
      <c r="M200" s="39">
        <v>158.39648123389</v>
      </c>
      <c r="N200" s="39">
        <v>0.96321646689999996</v>
      </c>
      <c r="O200" s="42">
        <v>1094.0875422489896</v>
      </c>
      <c r="P200" s="41" t="s">
        <v>159</v>
      </c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</row>
    <row r="201" spans="1:30" ht="12.9" hidden="1" customHeight="1">
      <c r="A201" s="37" t="s">
        <v>95</v>
      </c>
      <c r="B201" s="39">
        <v>5.5055779999999999</v>
      </c>
      <c r="C201" s="38"/>
      <c r="D201" s="39">
        <v>55.986441999999997</v>
      </c>
      <c r="E201" s="39">
        <v>196.34921800000001</v>
      </c>
      <c r="F201" s="39">
        <v>39.007900999999997</v>
      </c>
      <c r="G201" s="39">
        <v>173.81671900000001</v>
      </c>
      <c r="H201" s="39">
        <v>7.0709309999999999</v>
      </c>
      <c r="I201" s="39">
        <v>11.294053</v>
      </c>
      <c r="J201" s="39">
        <v>27.59102</v>
      </c>
      <c r="K201" s="39">
        <v>381.17747500000002</v>
      </c>
      <c r="L201" s="39">
        <v>207.34542300000001</v>
      </c>
      <c r="M201" s="39">
        <v>281.96770700000002</v>
      </c>
      <c r="N201" s="39">
        <v>88.199406999999994</v>
      </c>
      <c r="O201" s="42">
        <v>1475.311874</v>
      </c>
      <c r="P201" s="41" t="s">
        <v>76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</row>
    <row r="202" spans="1:30" ht="12.9" hidden="1" customHeight="1">
      <c r="A202" s="37" t="s">
        <v>96</v>
      </c>
      <c r="B202" s="39" t="s">
        <v>21</v>
      </c>
      <c r="C202" s="39" t="s">
        <v>21</v>
      </c>
      <c r="D202" s="38"/>
      <c r="E202" s="39" t="s">
        <v>21</v>
      </c>
      <c r="F202" s="39" t="s">
        <v>21</v>
      </c>
      <c r="G202" s="39" t="s">
        <v>21</v>
      </c>
      <c r="H202" s="39" t="s">
        <v>21</v>
      </c>
      <c r="I202" s="39" t="s">
        <v>21</v>
      </c>
      <c r="J202" s="39" t="s">
        <v>21</v>
      </c>
      <c r="K202" s="39" t="s">
        <v>21</v>
      </c>
      <c r="L202" s="39" t="s">
        <v>21</v>
      </c>
      <c r="M202" s="39" t="s">
        <v>21</v>
      </c>
      <c r="N202" s="39" t="s">
        <v>21</v>
      </c>
      <c r="O202" s="42" t="s">
        <v>21</v>
      </c>
      <c r="P202" s="41" t="s">
        <v>77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</row>
    <row r="203" spans="1:30" ht="12.9" hidden="1" customHeight="1">
      <c r="A203" s="37" t="s">
        <v>22</v>
      </c>
      <c r="B203" s="39">
        <v>20.628969910839999</v>
      </c>
      <c r="C203" s="39">
        <v>45.467036929039999</v>
      </c>
      <c r="D203" s="39">
        <v>735.58031338479998</v>
      </c>
      <c r="E203" s="38"/>
      <c r="F203" s="39">
        <v>72.516493330919999</v>
      </c>
      <c r="G203" s="39">
        <v>67.982772174039994</v>
      </c>
      <c r="H203" s="39">
        <v>27.652577471159997</v>
      </c>
      <c r="I203" s="39">
        <v>39.943801843999999</v>
      </c>
      <c r="J203" s="39">
        <v>34.592820975279992</v>
      </c>
      <c r="K203" s="39">
        <v>252.82714011003998</v>
      </c>
      <c r="L203" s="39">
        <v>202.65272724087998</v>
      </c>
      <c r="M203" s="39">
        <v>171.14397436959999</v>
      </c>
      <c r="N203" s="39">
        <v>33.47898240288</v>
      </c>
      <c r="O203" s="42">
        <v>1704.4676101434802</v>
      </c>
      <c r="P203" s="41" t="s">
        <v>23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 spans="1:30" ht="12.9" hidden="1" customHeight="1">
      <c r="A204" s="37" t="s">
        <v>55</v>
      </c>
      <c r="B204" s="39" t="s">
        <v>21</v>
      </c>
      <c r="C204" s="39" t="s">
        <v>21</v>
      </c>
      <c r="D204" s="39" t="s">
        <v>21</v>
      </c>
      <c r="E204" s="39" t="s">
        <v>21</v>
      </c>
      <c r="F204" s="38"/>
      <c r="G204" s="39" t="s">
        <v>21</v>
      </c>
      <c r="H204" s="39" t="s">
        <v>21</v>
      </c>
      <c r="I204" s="39" t="s">
        <v>21</v>
      </c>
      <c r="J204" s="39" t="s">
        <v>21</v>
      </c>
      <c r="K204" s="39" t="s">
        <v>21</v>
      </c>
      <c r="L204" s="39" t="s">
        <v>21</v>
      </c>
      <c r="M204" s="39" t="s">
        <v>21</v>
      </c>
      <c r="N204" s="39" t="s">
        <v>21</v>
      </c>
      <c r="O204" s="42" t="s">
        <v>21</v>
      </c>
      <c r="P204" s="41" t="s">
        <v>56</v>
      </c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</row>
    <row r="205" spans="1:30" ht="12.9" hidden="1" customHeight="1">
      <c r="A205" s="37" t="s">
        <v>98</v>
      </c>
      <c r="B205" s="39">
        <v>21.536999999999999</v>
      </c>
      <c r="C205" s="39">
        <v>54.575000000000003</v>
      </c>
      <c r="D205" s="39">
        <v>178.364</v>
      </c>
      <c r="E205" s="39">
        <v>75.213999999999999</v>
      </c>
      <c r="F205" s="39">
        <v>81.183000000000007</v>
      </c>
      <c r="G205" s="38"/>
      <c r="H205" s="4" t="s">
        <v>115</v>
      </c>
      <c r="I205" s="39">
        <v>7.23</v>
      </c>
      <c r="J205" s="39">
        <v>36.218000000000004</v>
      </c>
      <c r="K205" s="39">
        <v>139.78800000000001</v>
      </c>
      <c r="L205" s="39">
        <v>187.44399999999999</v>
      </c>
      <c r="M205" s="39">
        <v>154.93299999999999</v>
      </c>
      <c r="N205" s="39">
        <v>10.661</v>
      </c>
      <c r="O205" s="42">
        <v>947.2</v>
      </c>
      <c r="P205" s="41" t="s">
        <v>79</v>
      </c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</row>
    <row r="206" spans="1:30" ht="12.9" hidden="1" customHeight="1">
      <c r="A206" s="37" t="s">
        <v>197</v>
      </c>
      <c r="B206" s="39">
        <v>16.38714807002</v>
      </c>
      <c r="C206" s="39">
        <v>8.2920746763400004</v>
      </c>
      <c r="D206" s="39">
        <v>31.153066116899996</v>
      </c>
      <c r="E206" s="39">
        <v>58.051968767519995</v>
      </c>
      <c r="F206" s="39">
        <v>35.493643099460002</v>
      </c>
      <c r="G206" s="39">
        <v>4.500272676899999</v>
      </c>
      <c r="H206" s="38"/>
      <c r="I206" s="39">
        <v>0.18341480794000001</v>
      </c>
      <c r="J206" s="40">
        <v>56.204723160039997</v>
      </c>
      <c r="K206" s="39">
        <v>139.52646598618</v>
      </c>
      <c r="L206" s="39">
        <v>9.0249770811199994</v>
      </c>
      <c r="M206" s="39">
        <v>504.67901049565995</v>
      </c>
      <c r="N206" s="39">
        <v>50.694606620839998</v>
      </c>
      <c r="O206" s="42">
        <v>914.19137155891985</v>
      </c>
      <c r="P206" s="41" t="s">
        <v>198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</row>
    <row r="207" spans="1:30" ht="12.9" hidden="1" customHeight="1">
      <c r="A207" s="43" t="s">
        <v>30</v>
      </c>
      <c r="B207" s="39">
        <v>7.4435000000000001E-2</v>
      </c>
      <c r="C207" s="39">
        <v>0.16137820000000003</v>
      </c>
      <c r="D207" s="39">
        <v>0.39599030000000002</v>
      </c>
      <c r="E207" s="39">
        <v>17.463918199999998</v>
      </c>
      <c r="F207" s="39">
        <v>0.46782630000000003</v>
      </c>
      <c r="G207" s="39" t="s">
        <v>115</v>
      </c>
      <c r="H207" s="39">
        <v>0.70315399999999995</v>
      </c>
      <c r="I207" s="38"/>
      <c r="J207" s="39">
        <v>0.12833019999999998</v>
      </c>
      <c r="K207" s="39">
        <v>2.0992930000000003</v>
      </c>
      <c r="L207" s="39">
        <v>5.1717200000000005E-2</v>
      </c>
      <c r="M207" s="39">
        <v>1.1946273000000001</v>
      </c>
      <c r="N207" s="39">
        <v>0.57506240000000008</v>
      </c>
      <c r="O207" s="42">
        <v>23.315732099999998</v>
      </c>
      <c r="P207" s="44" t="s">
        <v>31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</row>
    <row r="208" spans="1:30" ht="12.9" hidden="1" customHeight="1">
      <c r="A208" s="37" t="s">
        <v>101</v>
      </c>
      <c r="B208" s="39">
        <v>68.731396445399994</v>
      </c>
      <c r="C208" s="39">
        <v>44.786505754209998</v>
      </c>
      <c r="D208" s="39">
        <v>2.6385896137299998</v>
      </c>
      <c r="E208" s="39">
        <v>54.416055170819995</v>
      </c>
      <c r="F208" s="39">
        <v>37.503387629589994</v>
      </c>
      <c r="G208" s="39">
        <v>11.62791373294</v>
      </c>
      <c r="H208" s="39">
        <v>18.9681256967</v>
      </c>
      <c r="I208" s="4" t="s">
        <v>115</v>
      </c>
      <c r="J208" s="38"/>
      <c r="K208" s="39">
        <v>225.94043336135999</v>
      </c>
      <c r="L208" s="39">
        <v>25.275642151149999</v>
      </c>
      <c r="M208" s="39">
        <v>1175.7783395231199</v>
      </c>
      <c r="N208" s="39">
        <v>7.8045537415099995</v>
      </c>
      <c r="O208" s="42">
        <v>1673.4709428205301</v>
      </c>
      <c r="P208" s="41" t="s">
        <v>82</v>
      </c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</row>
    <row r="209" spans="1:30" ht="12.9" hidden="1" customHeight="1">
      <c r="A209" s="37" t="s">
        <v>118</v>
      </c>
      <c r="B209" s="39" t="s">
        <v>21</v>
      </c>
      <c r="C209" s="39" t="s">
        <v>21</v>
      </c>
      <c r="D209" s="39" t="s">
        <v>21</v>
      </c>
      <c r="E209" s="113" t="s">
        <v>21</v>
      </c>
      <c r="F209" s="39" t="s">
        <v>21</v>
      </c>
      <c r="G209" s="39" t="s">
        <v>21</v>
      </c>
      <c r="H209" s="39" t="s">
        <v>21</v>
      </c>
      <c r="I209" s="86" t="s">
        <v>21</v>
      </c>
      <c r="J209" s="39" t="s">
        <v>21</v>
      </c>
      <c r="K209" s="38"/>
      <c r="L209" s="39" t="s">
        <v>21</v>
      </c>
      <c r="M209" s="39" t="s">
        <v>21</v>
      </c>
      <c r="N209" s="39" t="s">
        <v>21</v>
      </c>
      <c r="O209" s="42" t="s">
        <v>21</v>
      </c>
      <c r="P209" s="41" t="s">
        <v>35</v>
      </c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</row>
    <row r="210" spans="1:30" ht="12.9" hidden="1" customHeight="1">
      <c r="A210" s="37" t="s">
        <v>184</v>
      </c>
      <c r="B210" s="39">
        <v>3.30444008</v>
      </c>
      <c r="C210" s="39">
        <v>134.64684260000001</v>
      </c>
      <c r="D210" s="39">
        <v>260.92362115999998</v>
      </c>
      <c r="E210" s="39">
        <v>140.71523300000001</v>
      </c>
      <c r="F210" s="39">
        <v>51.117586020000005</v>
      </c>
      <c r="G210" s="39">
        <v>175.55327719999997</v>
      </c>
      <c r="H210" s="39">
        <v>3.4343653600000001</v>
      </c>
      <c r="I210" s="39" t="s">
        <v>115</v>
      </c>
      <c r="J210" s="39">
        <v>25.945471320000003</v>
      </c>
      <c r="K210" s="39">
        <v>342.39482983999994</v>
      </c>
      <c r="L210" s="38"/>
      <c r="M210" s="39">
        <v>51.831542180000007</v>
      </c>
      <c r="N210" s="39">
        <v>21.371734719999999</v>
      </c>
      <c r="O210" s="42">
        <v>1211.23894348</v>
      </c>
      <c r="P210" s="41" t="s">
        <v>185</v>
      </c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</row>
    <row r="211" spans="1:30" ht="12.9" hidden="1" customHeight="1">
      <c r="A211" s="37" t="s">
        <v>200</v>
      </c>
      <c r="B211" s="39">
        <v>1557.269319264806</v>
      </c>
      <c r="C211" s="39">
        <v>383.91804492852282</v>
      </c>
      <c r="D211" s="39">
        <v>2160.703200272294</v>
      </c>
      <c r="E211" s="39">
        <v>252.90563594281826</v>
      </c>
      <c r="F211" s="39">
        <v>906.60937454050384</v>
      </c>
      <c r="G211" s="39">
        <v>119.04422845473113</v>
      </c>
      <c r="H211" s="39">
        <v>515.93235779441795</v>
      </c>
      <c r="I211" s="39">
        <v>0.13168032675289312</v>
      </c>
      <c r="J211" s="39">
        <v>727.7752528250511</v>
      </c>
      <c r="K211" s="39">
        <v>1056.1520552756979</v>
      </c>
      <c r="L211" s="39">
        <v>172.47771953710009</v>
      </c>
      <c r="M211" s="38"/>
      <c r="N211" s="39">
        <v>420.07301837985028</v>
      </c>
      <c r="O211" s="42">
        <v>8272.9918875425465</v>
      </c>
      <c r="P211" s="41" t="s">
        <v>174</v>
      </c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 spans="1:30" ht="12.9" hidden="1" customHeight="1" thickBot="1">
      <c r="A212" s="45" t="s">
        <v>105</v>
      </c>
      <c r="B212" s="47">
        <v>0.24775857515900007</v>
      </c>
      <c r="C212" s="47">
        <v>21.273531416019008</v>
      </c>
      <c r="D212" s="47">
        <v>19.013200012214995</v>
      </c>
      <c r="E212" s="47">
        <v>1.4107138159829999</v>
      </c>
      <c r="F212" s="47">
        <v>122.02987017002702</v>
      </c>
      <c r="G212" s="47">
        <v>0.58703629177700001</v>
      </c>
      <c r="H212" s="47">
        <v>2.4794525336045004</v>
      </c>
      <c r="I212" s="47" t="s">
        <v>115</v>
      </c>
      <c r="J212" s="47">
        <v>2.9066457081285004</v>
      </c>
      <c r="K212" s="47">
        <v>102.27610577812297</v>
      </c>
      <c r="L212" s="47">
        <v>3.9076480683565</v>
      </c>
      <c r="M212" s="47">
        <v>161.71367969144649</v>
      </c>
      <c r="N212" s="49"/>
      <c r="O212" s="50">
        <v>437.84564206083894</v>
      </c>
      <c r="P212" s="51" t="s">
        <v>86</v>
      </c>
    </row>
    <row r="213" spans="1:30" ht="12.9" hidden="1" customHeight="1">
      <c r="A213" s="13" t="s">
        <v>192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5"/>
      <c r="M213" s="115"/>
      <c r="N213" s="115"/>
      <c r="O213" s="115"/>
      <c r="P213" s="109" t="s">
        <v>193</v>
      </c>
    </row>
    <row r="214" spans="1:30" ht="12.9" hidden="1" customHeight="1">
      <c r="A214" s="13" t="s">
        <v>194</v>
      </c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9"/>
      <c r="O214" s="88"/>
      <c r="P214" s="109" t="s">
        <v>195</v>
      </c>
    </row>
    <row r="215" spans="1:30" s="87" customFormat="1" ht="18.75" customHeight="1">
      <c r="A215" s="15" t="s">
        <v>302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30" s="87" customFormat="1" ht="15.6">
      <c r="A216" s="15" t="s">
        <v>309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30" s="87" customFormat="1" ht="15.6">
      <c r="A217" s="15">
        <v>2006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30" ht="14.4" thickBot="1">
      <c r="A218" s="17" t="s">
        <v>6</v>
      </c>
      <c r="P218" s="86" t="s">
        <v>73</v>
      </c>
    </row>
    <row r="219" spans="1:30" ht="21.75" customHeight="1">
      <c r="A219" s="18" t="s">
        <v>150</v>
      </c>
      <c r="B219" s="284" t="s">
        <v>75</v>
      </c>
      <c r="C219" s="95" t="s">
        <v>76</v>
      </c>
      <c r="D219" s="95" t="s">
        <v>77</v>
      </c>
      <c r="E219" s="95" t="s">
        <v>78</v>
      </c>
      <c r="F219" s="95" t="s">
        <v>56</v>
      </c>
      <c r="G219" s="95" t="s">
        <v>79</v>
      </c>
      <c r="H219" s="95" t="s">
        <v>298</v>
      </c>
      <c r="I219" s="21" t="s">
        <v>31</v>
      </c>
      <c r="J219" s="95" t="s">
        <v>82</v>
      </c>
      <c r="K219" s="95" t="s">
        <v>83</v>
      </c>
      <c r="L219" s="95" t="s">
        <v>84</v>
      </c>
      <c r="M219" s="95" t="s">
        <v>85</v>
      </c>
      <c r="N219" s="95" t="s">
        <v>86</v>
      </c>
      <c r="O219" s="95" t="s">
        <v>364</v>
      </c>
      <c r="P219" s="244" t="s">
        <v>308</v>
      </c>
    </row>
    <row r="220" spans="1:30" ht="12" customHeight="1">
      <c r="A220" s="23"/>
      <c r="B220" s="285"/>
      <c r="C220" s="98"/>
      <c r="D220" s="98"/>
      <c r="E220" s="98"/>
      <c r="F220" s="98"/>
      <c r="G220" s="98"/>
      <c r="H220" s="98"/>
      <c r="I220" s="26"/>
      <c r="J220" s="98"/>
      <c r="K220" s="98" t="s">
        <v>90</v>
      </c>
      <c r="L220" s="98" t="s">
        <v>91</v>
      </c>
      <c r="M220" s="98" t="s">
        <v>92</v>
      </c>
      <c r="N220" s="98"/>
      <c r="O220" s="98" t="s">
        <v>363</v>
      </c>
      <c r="P220" s="245"/>
    </row>
    <row r="221" spans="1:30" ht="20.25" customHeight="1">
      <c r="A221" s="246"/>
      <c r="B221" s="98" t="s">
        <v>94</v>
      </c>
      <c r="C221" s="98" t="s">
        <v>95</v>
      </c>
      <c r="D221" s="98" t="s">
        <v>96</v>
      </c>
      <c r="E221" s="98" t="s">
        <v>97</v>
      </c>
      <c r="F221" s="98" t="s">
        <v>55</v>
      </c>
      <c r="G221" s="98" t="s">
        <v>98</v>
      </c>
      <c r="H221" s="98" t="s">
        <v>99</v>
      </c>
      <c r="I221" s="26" t="s">
        <v>30</v>
      </c>
      <c r="J221" s="98" t="s">
        <v>101</v>
      </c>
      <c r="K221" s="98" t="s">
        <v>102</v>
      </c>
      <c r="L221" s="98" t="s">
        <v>103</v>
      </c>
      <c r="M221" s="98" t="s">
        <v>104</v>
      </c>
      <c r="N221" s="98" t="s">
        <v>105</v>
      </c>
      <c r="O221" s="98" t="s">
        <v>106</v>
      </c>
      <c r="P221" s="247"/>
    </row>
    <row r="222" spans="1:30" ht="15" customHeight="1" thickBot="1">
      <c r="A222" s="248" t="s">
        <v>154</v>
      </c>
      <c r="B222" s="251"/>
      <c r="C222" s="251"/>
      <c r="D222" s="251"/>
      <c r="E222" s="251"/>
      <c r="F222" s="251"/>
      <c r="G222" s="251"/>
      <c r="H222" s="251"/>
      <c r="I222" s="251"/>
      <c r="J222" s="251"/>
      <c r="K222" s="251" t="s">
        <v>109</v>
      </c>
      <c r="L222" s="251" t="s">
        <v>110</v>
      </c>
      <c r="M222" s="251" t="s">
        <v>111</v>
      </c>
      <c r="N222" s="251"/>
      <c r="O222" s="251" t="s">
        <v>362</v>
      </c>
      <c r="P222" s="250" t="s">
        <v>157</v>
      </c>
    </row>
    <row r="223" spans="1:30" ht="12.9" customHeight="1">
      <c r="A223" s="37" t="s">
        <v>310</v>
      </c>
      <c r="B223" s="38"/>
      <c r="C223" s="39">
        <v>30.472799869439999</v>
      </c>
      <c r="D223" s="39">
        <v>2.1095230517400001</v>
      </c>
      <c r="E223" s="39">
        <v>29.097371329100003</v>
      </c>
      <c r="F223" s="39">
        <v>79.545073810859989</v>
      </c>
      <c r="G223" s="39">
        <v>3.9128125753999998</v>
      </c>
      <c r="H223" s="39">
        <v>23.518952509369999</v>
      </c>
      <c r="I223" s="39">
        <v>7.540944778E-2</v>
      </c>
      <c r="J223" s="39">
        <v>103.8029905043</v>
      </c>
      <c r="K223" s="39">
        <v>553.61878268483997</v>
      </c>
      <c r="L223" s="39">
        <v>28.333782186400001</v>
      </c>
      <c r="M223" s="39">
        <v>152.30770156944001</v>
      </c>
      <c r="N223" s="39">
        <v>0.70679136578000001</v>
      </c>
      <c r="O223" s="42">
        <v>1007.5019909044499</v>
      </c>
      <c r="P223" s="41" t="s">
        <v>303</v>
      </c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</row>
    <row r="224" spans="1:30" ht="12.9" customHeight="1">
      <c r="A224" s="37" t="s">
        <v>95</v>
      </c>
      <c r="B224" s="39">
        <v>7.0461689999999999</v>
      </c>
      <c r="C224" s="38"/>
      <c r="D224" s="39">
        <v>46.620362999999998</v>
      </c>
      <c r="E224" s="39">
        <v>249.22203400000001</v>
      </c>
      <c r="F224" s="39">
        <v>64.720354</v>
      </c>
      <c r="G224" s="39">
        <v>204.05882199999999</v>
      </c>
      <c r="H224" s="39">
        <v>7.8164449999999999</v>
      </c>
      <c r="I224" s="39">
        <v>82.668695999999997</v>
      </c>
      <c r="J224" s="39">
        <v>23.669654000000001</v>
      </c>
      <c r="K224" s="39">
        <v>318.31160999999997</v>
      </c>
      <c r="L224" s="39">
        <v>255.55860699999999</v>
      </c>
      <c r="M224" s="39">
        <v>302.94530700000001</v>
      </c>
      <c r="N224" s="39">
        <v>41.327843000000001</v>
      </c>
      <c r="O224" s="42">
        <v>1603.9659039999999</v>
      </c>
      <c r="P224" s="41" t="s">
        <v>76</v>
      </c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</row>
    <row r="225" spans="1:30" ht="12.9" customHeight="1">
      <c r="A225" s="37" t="s">
        <v>96</v>
      </c>
      <c r="B225" s="39" t="s">
        <v>21</v>
      </c>
      <c r="C225" s="39" t="s">
        <v>21</v>
      </c>
      <c r="D225" s="38"/>
      <c r="E225" s="39" t="s">
        <v>21</v>
      </c>
      <c r="F225" s="39" t="s">
        <v>21</v>
      </c>
      <c r="G225" s="39" t="s">
        <v>21</v>
      </c>
      <c r="H225" s="39" t="s">
        <v>21</v>
      </c>
      <c r="I225" s="39" t="s">
        <v>21</v>
      </c>
      <c r="J225" s="39" t="s">
        <v>21</v>
      </c>
      <c r="K225" s="39" t="s">
        <v>21</v>
      </c>
      <c r="L225" s="39" t="s">
        <v>21</v>
      </c>
      <c r="M225" s="39" t="s">
        <v>21</v>
      </c>
      <c r="N225" s="39" t="s">
        <v>21</v>
      </c>
      <c r="O225" s="42" t="s">
        <v>21</v>
      </c>
      <c r="P225" s="41" t="s">
        <v>77</v>
      </c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</row>
    <row r="226" spans="1:30" ht="12.9" customHeight="1">
      <c r="A226" s="37" t="s">
        <v>22</v>
      </c>
      <c r="B226" s="39">
        <v>23.057534684921997</v>
      </c>
      <c r="C226" s="39">
        <v>56.01811112109359</v>
      </c>
      <c r="D226" s="39">
        <v>634.3944837633602</v>
      </c>
      <c r="E226" s="38"/>
      <c r="F226" s="39">
        <v>97.2641608630516</v>
      </c>
      <c r="G226" s="39">
        <v>75.091947927461192</v>
      </c>
      <c r="H226" s="39">
        <v>21.717871932248801</v>
      </c>
      <c r="I226" s="39">
        <v>37.549719718604003</v>
      </c>
      <c r="J226" s="39">
        <v>52.810328388153593</v>
      </c>
      <c r="K226" s="39">
        <v>396.68385799249097</v>
      </c>
      <c r="L226" s="39">
        <v>269.50309764675683</v>
      </c>
      <c r="M226" s="39">
        <v>291.38900217915278</v>
      </c>
      <c r="N226" s="39">
        <v>36.167596304428798</v>
      </c>
      <c r="O226" s="42">
        <v>1991.6477125217248</v>
      </c>
      <c r="P226" s="41" t="s">
        <v>23</v>
      </c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</row>
    <row r="227" spans="1:30" ht="12.9" customHeight="1">
      <c r="A227" s="37" t="s">
        <v>55</v>
      </c>
      <c r="B227" s="39">
        <v>54.292983327000002</v>
      </c>
      <c r="C227" s="39">
        <v>66.890371639500003</v>
      </c>
      <c r="D227" s="39">
        <v>61.1906464415</v>
      </c>
      <c r="E227" s="39">
        <v>129.51117082799999</v>
      </c>
      <c r="F227" s="38"/>
      <c r="G227" s="39">
        <v>44.420790815499998</v>
      </c>
      <c r="H227" s="39">
        <v>25.304988802</v>
      </c>
      <c r="I227" s="4" t="s">
        <v>115</v>
      </c>
      <c r="J227" s="39">
        <v>129.09049793099999</v>
      </c>
      <c r="K227" s="39">
        <v>326.86915151049999</v>
      </c>
      <c r="L227" s="39">
        <v>87.333751667000001</v>
      </c>
      <c r="M227" s="39">
        <v>344.51946381250002</v>
      </c>
      <c r="N227" s="39">
        <v>9.0451772644999995</v>
      </c>
      <c r="O227" s="42">
        <v>1278.4689940389999</v>
      </c>
      <c r="P227" s="41" t="s">
        <v>56</v>
      </c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</row>
    <row r="228" spans="1:30" ht="12.9" customHeight="1">
      <c r="A228" s="37" t="s">
        <v>98</v>
      </c>
      <c r="B228" s="39">
        <v>20.068999999999999</v>
      </c>
      <c r="C228" s="39">
        <v>47.895000000000003</v>
      </c>
      <c r="D228" s="39">
        <v>136.256</v>
      </c>
      <c r="E228" s="39">
        <v>84.233999999999995</v>
      </c>
      <c r="F228" s="39">
        <v>82.460999999999999</v>
      </c>
      <c r="G228" s="38"/>
      <c r="H228" s="4">
        <v>7.7910000000000004</v>
      </c>
      <c r="I228" s="4" t="s">
        <v>115</v>
      </c>
      <c r="J228" s="4">
        <v>63.768000000000001</v>
      </c>
      <c r="K228" s="4">
        <v>146.203</v>
      </c>
      <c r="L228" s="4">
        <v>175.738</v>
      </c>
      <c r="M228" s="4">
        <v>176.22499999999999</v>
      </c>
      <c r="N228" s="4">
        <v>7.1740000000000004</v>
      </c>
      <c r="O228" s="42">
        <v>947.81399999999996</v>
      </c>
      <c r="P228" s="41" t="s">
        <v>79</v>
      </c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</row>
    <row r="229" spans="1:30" ht="12.9" customHeight="1">
      <c r="A229" s="37" t="s">
        <v>295</v>
      </c>
      <c r="B229" s="39">
        <v>17.750661999999998</v>
      </c>
      <c r="C229" s="39">
        <v>6.9817419999999997</v>
      </c>
      <c r="D229" s="39">
        <v>27.968619</v>
      </c>
      <c r="E229" s="39">
        <v>68.247382999999999</v>
      </c>
      <c r="F229" s="39">
        <v>37.910440999999999</v>
      </c>
      <c r="G229" s="39">
        <v>5.0143839999999997</v>
      </c>
      <c r="H229" s="38"/>
      <c r="I229" s="39" t="s">
        <v>115</v>
      </c>
      <c r="J229" s="40">
        <v>37.528218000000003</v>
      </c>
      <c r="K229" s="39">
        <v>133.867231</v>
      </c>
      <c r="L229" s="39">
        <v>26.734531</v>
      </c>
      <c r="M229" s="39">
        <v>370.38628399999999</v>
      </c>
      <c r="N229" s="39">
        <v>39.982886000000001</v>
      </c>
      <c r="O229" s="42">
        <v>772.37238100000002</v>
      </c>
      <c r="P229" s="41" t="s">
        <v>296</v>
      </c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</row>
    <row r="230" spans="1:30" ht="12.9" customHeight="1">
      <c r="A230" s="43" t="s">
        <v>30</v>
      </c>
      <c r="B230" s="39" t="s">
        <v>21</v>
      </c>
      <c r="C230" s="39" t="s">
        <v>21</v>
      </c>
      <c r="D230" s="39" t="s">
        <v>21</v>
      </c>
      <c r="E230" s="39" t="s">
        <v>21</v>
      </c>
      <c r="F230" s="39" t="s">
        <v>21</v>
      </c>
      <c r="G230" s="39" t="s">
        <v>21</v>
      </c>
      <c r="H230" s="39" t="s">
        <v>21</v>
      </c>
      <c r="I230" s="38"/>
      <c r="J230" s="39" t="s">
        <v>21</v>
      </c>
      <c r="K230" s="39" t="s">
        <v>21</v>
      </c>
      <c r="L230" s="39" t="s">
        <v>21</v>
      </c>
      <c r="M230" s="39" t="s">
        <v>21</v>
      </c>
      <c r="N230" s="39" t="s">
        <v>21</v>
      </c>
      <c r="O230" s="42" t="s">
        <v>21</v>
      </c>
      <c r="P230" s="44" t="s">
        <v>31</v>
      </c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</row>
    <row r="231" spans="1:30" ht="12.9" customHeight="1">
      <c r="A231" s="37" t="s">
        <v>101</v>
      </c>
      <c r="B231" s="39">
        <v>77.110460197433085</v>
      </c>
      <c r="C231" s="39">
        <v>22.697542267385895</v>
      </c>
      <c r="D231" s="39">
        <v>1.0749967231420998</v>
      </c>
      <c r="E231" s="39">
        <v>54.142028644457994</v>
      </c>
      <c r="F231" s="39">
        <v>37.3023998814514</v>
      </c>
      <c r="G231" s="39">
        <v>8.6903948733197982</v>
      </c>
      <c r="H231" s="39">
        <v>16.568031750958998</v>
      </c>
      <c r="I231" s="4" t="s">
        <v>115</v>
      </c>
      <c r="J231" s="38"/>
      <c r="K231" s="39">
        <v>258.08153865413726</v>
      </c>
      <c r="L231" s="39">
        <v>61.3893048256841</v>
      </c>
      <c r="M231" s="39">
        <v>1471.171206397438</v>
      </c>
      <c r="N231" s="39">
        <v>5.5116476146424995</v>
      </c>
      <c r="O231" s="42">
        <v>2013.7395518300511</v>
      </c>
      <c r="P231" s="41" t="s">
        <v>82</v>
      </c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</row>
    <row r="232" spans="1:30" ht="12.9" customHeight="1">
      <c r="A232" s="37" t="s">
        <v>311</v>
      </c>
      <c r="B232" s="39">
        <v>969.53497128279992</v>
      </c>
      <c r="C232" s="39">
        <v>717.29551465467989</v>
      </c>
      <c r="D232" s="39">
        <v>132.71511003113997</v>
      </c>
      <c r="E232" s="39">
        <v>673.13817426647995</v>
      </c>
      <c r="F232" s="39">
        <v>1290.5082172707398</v>
      </c>
      <c r="G232" s="39">
        <v>165.73433728123999</v>
      </c>
      <c r="H232" s="39">
        <v>388.19484180932</v>
      </c>
      <c r="I232" s="112">
        <v>0.23881174017999998</v>
      </c>
      <c r="J232" s="39">
        <v>1019.6261785741199</v>
      </c>
      <c r="K232" s="38"/>
      <c r="L232" s="39">
        <v>443.44508617942</v>
      </c>
      <c r="M232" s="39">
        <v>3320.6659399739801</v>
      </c>
      <c r="N232" s="39">
        <v>450.41316159553998</v>
      </c>
      <c r="O232" s="42">
        <v>9571.5103446596386</v>
      </c>
      <c r="P232" s="41" t="s">
        <v>304</v>
      </c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</row>
    <row r="233" spans="1:30" ht="12.9" customHeight="1">
      <c r="A233" s="37" t="s">
        <v>312</v>
      </c>
      <c r="B233" s="39">
        <v>7.6131440409999991</v>
      </c>
      <c r="C233" s="39">
        <v>383.96729386800013</v>
      </c>
      <c r="D233" s="39">
        <v>646.32044642899984</v>
      </c>
      <c r="E233" s="39">
        <v>398.79028001799998</v>
      </c>
      <c r="F233" s="39">
        <v>244.37502878699993</v>
      </c>
      <c r="G233" s="39">
        <v>379.93422495100026</v>
      </c>
      <c r="H233" s="39">
        <v>11.945962215</v>
      </c>
      <c r="I233" s="39" t="s">
        <v>115</v>
      </c>
      <c r="J233" s="39">
        <v>37.75576197300002</v>
      </c>
      <c r="K233" s="39">
        <v>883.32079351099969</v>
      </c>
      <c r="L233" s="38"/>
      <c r="M233" s="39">
        <v>203.85162420800006</v>
      </c>
      <c r="N233" s="39">
        <v>74.18782292600001</v>
      </c>
      <c r="O233" s="42">
        <v>3272.0623829270003</v>
      </c>
      <c r="P233" s="41" t="s">
        <v>305</v>
      </c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</row>
    <row r="234" spans="1:30" ht="12.9" customHeight="1">
      <c r="A234" s="37" t="s">
        <v>313</v>
      </c>
      <c r="B234" s="39">
        <v>530.34389081007498</v>
      </c>
      <c r="C234" s="39">
        <v>332.99537780803269</v>
      </c>
      <c r="D234" s="39">
        <v>2339.4314684819606</v>
      </c>
      <c r="E234" s="39">
        <v>140.39407923757659</v>
      </c>
      <c r="F234" s="39">
        <v>1389.9531861130022</v>
      </c>
      <c r="G234" s="39">
        <v>138.84222763784888</v>
      </c>
      <c r="H234" s="39">
        <v>752.05331000680746</v>
      </c>
      <c r="I234" s="39">
        <v>7.4747174948944867E-2</v>
      </c>
      <c r="J234" s="39">
        <v>1006.1963343771274</v>
      </c>
      <c r="K234" s="39">
        <v>1342.9193625595644</v>
      </c>
      <c r="L234" s="39">
        <v>187.51349571136828</v>
      </c>
      <c r="M234" s="38"/>
      <c r="N234" s="39">
        <v>474.83811790333561</v>
      </c>
      <c r="O234" s="42">
        <v>8635.5555978216489</v>
      </c>
      <c r="P234" s="41" t="s">
        <v>306</v>
      </c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</row>
    <row r="235" spans="1:30" ht="12.9" customHeight="1" thickBot="1">
      <c r="A235" s="45" t="s">
        <v>105</v>
      </c>
      <c r="B235" s="47">
        <v>0.84124957640192743</v>
      </c>
      <c r="C235" s="47">
        <v>30.40302716736868</v>
      </c>
      <c r="D235" s="47">
        <v>24.578771645267697</v>
      </c>
      <c r="E235" s="47">
        <v>2.8099716432377568</v>
      </c>
      <c r="F235" s="47">
        <v>143.77569232829231</v>
      </c>
      <c r="G235" s="47">
        <v>1.0321237052017254</v>
      </c>
      <c r="H235" s="47">
        <v>17.495287723268206</v>
      </c>
      <c r="I235" s="47" t="s">
        <v>115</v>
      </c>
      <c r="J235" s="47">
        <v>11.051670018472469</v>
      </c>
      <c r="K235" s="47">
        <v>130.80705306637907</v>
      </c>
      <c r="L235" s="47">
        <v>4.1659675621415877</v>
      </c>
      <c r="M235" s="47">
        <v>352.75366464871865</v>
      </c>
      <c r="N235" s="49"/>
      <c r="O235" s="50">
        <v>719.71447908475011</v>
      </c>
      <c r="P235" s="51" t="s">
        <v>86</v>
      </c>
    </row>
    <row r="236" spans="1:30" ht="7.5" customHeight="1"/>
    <row r="237" spans="1:30" s="87" customFormat="1" ht="15.6">
      <c r="A237" s="15" t="s">
        <v>302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30" s="87" customFormat="1" ht="15.6">
      <c r="A238" s="15" t="s">
        <v>309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30" s="87" customFormat="1" ht="15.6">
      <c r="A239" s="15">
        <v>2007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30" ht="14.4" thickBot="1">
      <c r="A240" s="17" t="s">
        <v>6</v>
      </c>
      <c r="P240" s="86" t="s">
        <v>73</v>
      </c>
    </row>
    <row r="241" spans="1:30" ht="21.75" customHeight="1">
      <c r="A241" s="18" t="s">
        <v>150</v>
      </c>
      <c r="B241" s="284" t="s">
        <v>75</v>
      </c>
      <c r="C241" s="95" t="s">
        <v>76</v>
      </c>
      <c r="D241" s="95" t="s">
        <v>77</v>
      </c>
      <c r="E241" s="95" t="s">
        <v>78</v>
      </c>
      <c r="F241" s="95" t="s">
        <v>56</v>
      </c>
      <c r="G241" s="95" t="s">
        <v>79</v>
      </c>
      <c r="H241" s="95" t="s">
        <v>298</v>
      </c>
      <c r="I241" s="21" t="s">
        <v>31</v>
      </c>
      <c r="J241" s="95" t="s">
        <v>82</v>
      </c>
      <c r="K241" s="95" t="s">
        <v>83</v>
      </c>
      <c r="L241" s="95" t="s">
        <v>84</v>
      </c>
      <c r="M241" s="95" t="s">
        <v>85</v>
      </c>
      <c r="N241" s="95" t="s">
        <v>86</v>
      </c>
      <c r="O241" s="95" t="s">
        <v>364</v>
      </c>
      <c r="P241" s="244" t="s">
        <v>308</v>
      </c>
    </row>
    <row r="242" spans="1:30" ht="12" customHeight="1">
      <c r="A242" s="23"/>
      <c r="B242" s="285"/>
      <c r="C242" s="98"/>
      <c r="D242" s="98"/>
      <c r="E242" s="98"/>
      <c r="F242" s="98"/>
      <c r="G242" s="98"/>
      <c r="H242" s="98"/>
      <c r="I242" s="26"/>
      <c r="J242" s="98"/>
      <c r="K242" s="98" t="s">
        <v>90</v>
      </c>
      <c r="L242" s="98" t="s">
        <v>91</v>
      </c>
      <c r="M242" s="98" t="s">
        <v>92</v>
      </c>
      <c r="N242" s="98"/>
      <c r="O242" s="98" t="s">
        <v>363</v>
      </c>
      <c r="P242" s="245"/>
    </row>
    <row r="243" spans="1:30" ht="20.25" customHeight="1">
      <c r="A243" s="246"/>
      <c r="B243" s="98" t="s">
        <v>94</v>
      </c>
      <c r="C243" s="98" t="s">
        <v>95</v>
      </c>
      <c r="D243" s="98" t="s">
        <v>96</v>
      </c>
      <c r="E243" s="98" t="s">
        <v>97</v>
      </c>
      <c r="F243" s="98" t="s">
        <v>55</v>
      </c>
      <c r="G243" s="98" t="s">
        <v>98</v>
      </c>
      <c r="H243" s="98" t="s">
        <v>99</v>
      </c>
      <c r="I243" s="26" t="s">
        <v>30</v>
      </c>
      <c r="J243" s="98" t="s">
        <v>101</v>
      </c>
      <c r="K243" s="98" t="s">
        <v>102</v>
      </c>
      <c r="L243" s="98" t="s">
        <v>103</v>
      </c>
      <c r="M243" s="98" t="s">
        <v>104</v>
      </c>
      <c r="N243" s="98" t="s">
        <v>105</v>
      </c>
      <c r="O243" s="98" t="s">
        <v>106</v>
      </c>
      <c r="P243" s="247"/>
    </row>
    <row r="244" spans="1:30" ht="15" customHeight="1" thickBot="1">
      <c r="A244" s="248" t="s">
        <v>154</v>
      </c>
      <c r="B244" s="251"/>
      <c r="C244" s="251"/>
      <c r="D244" s="251"/>
      <c r="E244" s="251"/>
      <c r="F244" s="251"/>
      <c r="G244" s="251"/>
      <c r="H244" s="251"/>
      <c r="I244" s="249"/>
      <c r="J244" s="251"/>
      <c r="K244" s="251" t="s">
        <v>109</v>
      </c>
      <c r="L244" s="251" t="s">
        <v>110</v>
      </c>
      <c r="M244" s="251" t="s">
        <v>111</v>
      </c>
      <c r="N244" s="251"/>
      <c r="O244" s="251" t="s">
        <v>362</v>
      </c>
      <c r="P244" s="250" t="s">
        <v>157</v>
      </c>
    </row>
    <row r="245" spans="1:30" ht="12.9" customHeight="1">
      <c r="A245" s="37" t="s">
        <v>310</v>
      </c>
      <c r="B245" s="38"/>
      <c r="C245" s="39">
        <v>42.795763209379999</v>
      </c>
      <c r="D245" s="39">
        <v>2.9682343750600002</v>
      </c>
      <c r="E245" s="39">
        <v>48.127498932899996</v>
      </c>
      <c r="F245" s="39">
        <v>106.06524468243001</v>
      </c>
      <c r="G245" s="39">
        <v>4.2350939488599995</v>
      </c>
      <c r="H245" s="39">
        <v>51.940628165129993</v>
      </c>
      <c r="I245" s="39" t="s">
        <v>115</v>
      </c>
      <c r="J245" s="39">
        <v>171.61596700384001</v>
      </c>
      <c r="K245" s="39">
        <v>924.88044885781005</v>
      </c>
      <c r="L245" s="39">
        <v>57.845628883010001</v>
      </c>
      <c r="M245" s="39">
        <v>243.47719734060001</v>
      </c>
      <c r="N245" s="39">
        <v>6.9494032186000005</v>
      </c>
      <c r="O245" s="42">
        <v>1660.9020793606701</v>
      </c>
      <c r="P245" s="41" t="s">
        <v>303</v>
      </c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</row>
    <row r="246" spans="1:30" ht="12.9" customHeight="1">
      <c r="A246" s="37" t="s">
        <v>95</v>
      </c>
      <c r="B246" s="39">
        <v>6.0237231265221736</v>
      </c>
      <c r="C246" s="38"/>
      <c r="D246" s="39">
        <v>48.874854835035833</v>
      </c>
      <c r="E246" s="39">
        <v>298.83067737809466</v>
      </c>
      <c r="F246" s="39">
        <v>52.352860196590328</v>
      </c>
      <c r="G246" s="39">
        <v>323.20842447391931</v>
      </c>
      <c r="H246" s="39">
        <v>11.457386680216564</v>
      </c>
      <c r="I246" s="39">
        <v>44.606402852487165</v>
      </c>
      <c r="J246" s="39">
        <v>15.481762654845546</v>
      </c>
      <c r="K246" s="39">
        <v>379.71012755593711</v>
      </c>
      <c r="L246" s="39">
        <v>206.1039030715049</v>
      </c>
      <c r="M246" s="39">
        <v>196.17869325250115</v>
      </c>
      <c r="N246" s="39">
        <v>76.0978941005379</v>
      </c>
      <c r="O246" s="42">
        <v>1658.9267101781925</v>
      </c>
      <c r="P246" s="41" t="s">
        <v>76</v>
      </c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</row>
    <row r="247" spans="1:30" ht="12.9" customHeight="1">
      <c r="A247" s="37" t="s">
        <v>96</v>
      </c>
      <c r="B247" s="39" t="s">
        <v>21</v>
      </c>
      <c r="C247" s="39" t="s">
        <v>21</v>
      </c>
      <c r="D247" s="38"/>
      <c r="E247" s="39" t="s">
        <v>21</v>
      </c>
      <c r="F247" s="39" t="s">
        <v>21</v>
      </c>
      <c r="G247" s="39" t="s">
        <v>21</v>
      </c>
      <c r="H247" s="39" t="s">
        <v>21</v>
      </c>
      <c r="I247" s="39" t="s">
        <v>21</v>
      </c>
      <c r="J247" s="39" t="s">
        <v>21</v>
      </c>
      <c r="K247" s="39" t="s">
        <v>21</v>
      </c>
      <c r="L247" s="39" t="s">
        <v>21</v>
      </c>
      <c r="M247" s="39" t="s">
        <v>21</v>
      </c>
      <c r="N247" s="39" t="s">
        <v>21</v>
      </c>
      <c r="O247" s="42" t="s">
        <v>21</v>
      </c>
      <c r="P247" s="41" t="s">
        <v>77</v>
      </c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</row>
    <row r="248" spans="1:30" ht="12.9" customHeight="1">
      <c r="A248" s="37" t="s">
        <v>22</v>
      </c>
      <c r="B248" s="39">
        <v>79.809335551519993</v>
      </c>
      <c r="C248" s="39">
        <v>77.905814190159987</v>
      </c>
      <c r="D248" s="39">
        <v>725.51489873419996</v>
      </c>
      <c r="E248" s="38"/>
      <c r="F248" s="39">
        <v>78.576080666080003</v>
      </c>
      <c r="G248" s="39">
        <v>108.28714595184</v>
      </c>
      <c r="H248" s="39">
        <v>24.590224501399998</v>
      </c>
      <c r="I248" s="39">
        <v>44.743795737159999</v>
      </c>
      <c r="J248" s="39">
        <v>70.776574546920003</v>
      </c>
      <c r="K248" s="39">
        <v>411.34747760759996</v>
      </c>
      <c r="L248" s="39">
        <v>307.81274153463994</v>
      </c>
      <c r="M248" s="39">
        <v>385.85114131611999</v>
      </c>
      <c r="N248" s="39">
        <v>45.537196445959999</v>
      </c>
      <c r="O248" s="42">
        <v>2360.7524267836002</v>
      </c>
      <c r="P248" s="41" t="s">
        <v>23</v>
      </c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</row>
    <row r="249" spans="1:30" ht="12.9" customHeight="1">
      <c r="A249" s="37" t="s">
        <v>55</v>
      </c>
      <c r="B249" s="39">
        <v>88.875484191339993</v>
      </c>
      <c r="C249" s="39">
        <v>59.693383060959995</v>
      </c>
      <c r="D249" s="39">
        <v>94.841670769779995</v>
      </c>
      <c r="E249" s="39">
        <v>155.5294853035</v>
      </c>
      <c r="F249" s="38"/>
      <c r="G249" s="39">
        <v>52.68498803656</v>
      </c>
      <c r="H249" s="39">
        <v>44.874440920760001</v>
      </c>
      <c r="I249" s="4">
        <v>0.04</v>
      </c>
      <c r="J249" s="39">
        <v>198.3720569457</v>
      </c>
      <c r="K249" s="39">
        <v>333.56850225732001</v>
      </c>
      <c r="L249" s="39">
        <v>96.262739321759994</v>
      </c>
      <c r="M249" s="39">
        <v>523.18398567489999</v>
      </c>
      <c r="N249" s="39">
        <v>4.4835548911999998</v>
      </c>
      <c r="O249" s="42">
        <v>1652.3702913737798</v>
      </c>
      <c r="P249" s="41" t="s">
        <v>56</v>
      </c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</row>
    <row r="250" spans="1:30" ht="12.9" customHeight="1">
      <c r="A250" s="37" t="s">
        <v>98</v>
      </c>
      <c r="B250" s="39">
        <v>24.876000000000001</v>
      </c>
      <c r="C250" s="39">
        <v>113.577</v>
      </c>
      <c r="D250" s="39">
        <v>147.58199999999999</v>
      </c>
      <c r="E250" s="39">
        <v>99.353999999999999</v>
      </c>
      <c r="F250" s="39">
        <v>106.34</v>
      </c>
      <c r="G250" s="38"/>
      <c r="H250" s="4">
        <v>10.276999999999999</v>
      </c>
      <c r="I250" s="4" t="s">
        <v>115</v>
      </c>
      <c r="J250" s="4">
        <v>75.701999999999998</v>
      </c>
      <c r="K250" s="4">
        <v>187.30600000000001</v>
      </c>
      <c r="L250" s="4">
        <v>209.93899999999999</v>
      </c>
      <c r="M250" s="4">
        <v>243.83199999999999</v>
      </c>
      <c r="N250" s="4">
        <v>12.457000000000001</v>
      </c>
      <c r="O250" s="42">
        <v>1231.242</v>
      </c>
      <c r="P250" s="41" t="s">
        <v>79</v>
      </c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</row>
    <row r="251" spans="1:30" ht="12.9" customHeight="1">
      <c r="A251" s="37" t="s">
        <v>314</v>
      </c>
      <c r="B251" s="39">
        <v>24.224817065539998</v>
      </c>
      <c r="C251" s="39">
        <v>9.4392527265399995</v>
      </c>
      <c r="D251" s="39">
        <v>42.082966303559999</v>
      </c>
      <c r="E251" s="39">
        <v>11.2086465855</v>
      </c>
      <c r="F251" s="39">
        <v>44.480640990239998</v>
      </c>
      <c r="G251" s="39">
        <v>7.2447951867199993</v>
      </c>
      <c r="H251" s="38"/>
      <c r="I251" s="39">
        <v>0.64964103385999994</v>
      </c>
      <c r="J251" s="40">
        <v>133.1520816444</v>
      </c>
      <c r="K251" s="39">
        <v>153.92774167316</v>
      </c>
      <c r="L251" s="39">
        <v>26.147084772900001</v>
      </c>
      <c r="M251" s="39">
        <v>1359.3722521688399</v>
      </c>
      <c r="N251" s="39">
        <v>71.510747790300002</v>
      </c>
      <c r="O251" s="42">
        <v>1883.4406679415599</v>
      </c>
      <c r="P251" s="41" t="s">
        <v>307</v>
      </c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</row>
    <row r="252" spans="1:30" ht="12.9" customHeight="1">
      <c r="A252" s="43" t="s">
        <v>30</v>
      </c>
      <c r="B252" s="39" t="s">
        <v>115</v>
      </c>
      <c r="C252" s="39">
        <v>0.73824307801761613</v>
      </c>
      <c r="D252" s="39" t="s">
        <v>115</v>
      </c>
      <c r="E252" s="39">
        <v>27.82440554411048</v>
      </c>
      <c r="F252" s="39">
        <v>0.7153574706117849</v>
      </c>
      <c r="G252" s="39" t="s">
        <v>115</v>
      </c>
      <c r="H252" s="39" t="s">
        <v>115</v>
      </c>
      <c r="I252" s="38"/>
      <c r="J252" s="39">
        <v>0.15095953445320662</v>
      </c>
      <c r="K252" s="39">
        <v>1.8111445693381223</v>
      </c>
      <c r="L252" s="39" t="s">
        <v>115</v>
      </c>
      <c r="M252" s="39">
        <v>2.4141413607589057</v>
      </c>
      <c r="N252" s="39">
        <v>0.11445758762587732</v>
      </c>
      <c r="O252" s="42">
        <v>33.768709144915995</v>
      </c>
      <c r="P252" s="44" t="s">
        <v>31</v>
      </c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</row>
    <row r="253" spans="1:30" ht="12.9" customHeight="1">
      <c r="A253" s="37" t="s">
        <v>101</v>
      </c>
      <c r="B253" s="39">
        <v>62.937254985683197</v>
      </c>
      <c r="C253" s="39">
        <v>22.867284725367497</v>
      </c>
      <c r="D253" s="39">
        <v>0.71102294641730002</v>
      </c>
      <c r="E253" s="39">
        <v>71.981361555376893</v>
      </c>
      <c r="F253" s="39">
        <v>47.195842965251103</v>
      </c>
      <c r="G253" s="39">
        <v>7.7166761503711001</v>
      </c>
      <c r="H253" s="39">
        <v>36.584686438091396</v>
      </c>
      <c r="I253" s="4" t="s">
        <v>115</v>
      </c>
      <c r="J253" s="38"/>
      <c r="K253" s="39">
        <v>303.56100012835429</v>
      </c>
      <c r="L253" s="39">
        <v>43.157333840077897</v>
      </c>
      <c r="M253" s="39">
        <v>1501.5207673979701</v>
      </c>
      <c r="N253" s="39">
        <v>7.2339988154966992</v>
      </c>
      <c r="O253" s="225">
        <v>2105.4672299484578</v>
      </c>
      <c r="P253" s="41" t="s">
        <v>82</v>
      </c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</row>
    <row r="254" spans="1:30" ht="12.9" customHeight="1">
      <c r="A254" s="37" t="s">
        <v>311</v>
      </c>
      <c r="B254" s="39">
        <v>1202.5791352939</v>
      </c>
      <c r="C254" s="39">
        <v>1148.4800465505641</v>
      </c>
      <c r="D254" s="39">
        <v>386.491781152204</v>
      </c>
      <c r="E254" s="39">
        <v>869.022892028564</v>
      </c>
      <c r="F254" s="39">
        <v>1514.1462695559198</v>
      </c>
      <c r="G254" s="39">
        <v>254.62823920060799</v>
      </c>
      <c r="H254" s="39">
        <v>455.18493479513597</v>
      </c>
      <c r="I254" s="112">
        <v>2.697391677708</v>
      </c>
      <c r="J254" s="39">
        <v>1442.037813987316</v>
      </c>
      <c r="K254" s="38"/>
      <c r="L254" s="39">
        <v>588.30083330928005</v>
      </c>
      <c r="M254" s="39">
        <v>4481.308902749588</v>
      </c>
      <c r="N254" s="39">
        <v>532.43037356126797</v>
      </c>
      <c r="O254" s="225">
        <v>12877.308613862057</v>
      </c>
      <c r="P254" s="41" t="s">
        <v>304</v>
      </c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</row>
    <row r="255" spans="1:30" ht="12.9" customHeight="1">
      <c r="A255" s="37" t="s">
        <v>312</v>
      </c>
      <c r="B255" s="39">
        <v>15.739944482</v>
      </c>
      <c r="C255" s="39">
        <v>410.14980135199994</v>
      </c>
      <c r="D255" s="39">
        <v>599.06230493600003</v>
      </c>
      <c r="E255" s="39">
        <v>492.5280657720001</v>
      </c>
      <c r="F255" s="39">
        <v>254.23305235799998</v>
      </c>
      <c r="G255" s="39">
        <v>343.38254614599998</v>
      </c>
      <c r="H255" s="39">
        <v>24.079291498000003</v>
      </c>
      <c r="I255" s="39" t="s">
        <v>115</v>
      </c>
      <c r="J255" s="39">
        <v>72.068034663999995</v>
      </c>
      <c r="K255" s="39">
        <v>1131.9151088460001</v>
      </c>
      <c r="L255" s="38"/>
      <c r="M255" s="39">
        <v>246.01733198799994</v>
      </c>
      <c r="N255" s="39">
        <v>109.93321799599998</v>
      </c>
      <c r="O255" s="225">
        <v>3699.1087000380007</v>
      </c>
      <c r="P255" s="41" t="s">
        <v>305</v>
      </c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</row>
    <row r="256" spans="1:30" ht="12.9" customHeight="1">
      <c r="A256" s="37" t="s">
        <v>313</v>
      </c>
      <c r="B256" s="39">
        <v>770.54786167460861</v>
      </c>
      <c r="C256" s="39">
        <v>433.54770946221925</v>
      </c>
      <c r="D256" s="39">
        <v>2995.209280721579</v>
      </c>
      <c r="E256" s="39">
        <v>169.62872157930565</v>
      </c>
      <c r="F256" s="39">
        <v>1258.2090437031995</v>
      </c>
      <c r="G256" s="39">
        <v>213.50370456092583</v>
      </c>
      <c r="H256" s="39">
        <v>968.50985704560935</v>
      </c>
      <c r="I256" s="39">
        <v>0.17836569094622193</v>
      </c>
      <c r="J256" s="39">
        <v>1533.0926172906741</v>
      </c>
      <c r="K256" s="39">
        <v>1656.0137405037442</v>
      </c>
      <c r="L256" s="39">
        <v>264.15455466303609</v>
      </c>
      <c r="M256" s="38"/>
      <c r="N256" s="39">
        <v>520.12377699115052</v>
      </c>
      <c r="O256" s="42">
        <v>10782.719233887001</v>
      </c>
      <c r="P256" s="41" t="s">
        <v>306</v>
      </c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</row>
    <row r="257" spans="1:16" ht="12.9" customHeight="1" thickBot="1">
      <c r="A257" s="45" t="s">
        <v>105</v>
      </c>
      <c r="B257" s="47">
        <v>0.73992654175482042</v>
      </c>
      <c r="C257" s="47">
        <v>51.41022502619569</v>
      </c>
      <c r="D257" s="47">
        <v>24.124263400768584</v>
      </c>
      <c r="E257" s="47">
        <v>6.9124185877209383</v>
      </c>
      <c r="F257" s="47">
        <v>127.72903051184264</v>
      </c>
      <c r="G257" s="47">
        <v>1.4906735578039201</v>
      </c>
      <c r="H257" s="47">
        <v>9.5327491797437176</v>
      </c>
      <c r="I257" s="47" t="s">
        <v>115</v>
      </c>
      <c r="J257" s="47">
        <v>2.8518007403695602</v>
      </c>
      <c r="K257" s="47">
        <v>140.19777000859472</v>
      </c>
      <c r="L257" s="47">
        <v>6.4266267690216203</v>
      </c>
      <c r="M257" s="47">
        <v>477.45518845932156</v>
      </c>
      <c r="N257" s="49"/>
      <c r="O257" s="50">
        <v>848.87067278313771</v>
      </c>
      <c r="P257" s="51" t="s">
        <v>86</v>
      </c>
    </row>
    <row r="258" spans="1:16" s="243" customFormat="1" ht="12.9" customHeight="1">
      <c r="A258" s="243" t="s">
        <v>192</v>
      </c>
      <c r="C258" s="257"/>
      <c r="D258" s="257"/>
      <c r="E258" s="257"/>
      <c r="F258" s="257"/>
      <c r="G258" s="257"/>
      <c r="H258" s="257"/>
      <c r="I258" s="257"/>
      <c r="J258" s="257"/>
      <c r="K258" s="257"/>
      <c r="L258" s="258"/>
      <c r="M258" s="258"/>
      <c r="N258" s="258"/>
      <c r="O258" s="258"/>
      <c r="P258" s="259" t="s">
        <v>287</v>
      </c>
    </row>
    <row r="259" spans="1:16" s="243" customFormat="1" ht="12.9" customHeight="1">
      <c r="A259" s="243" t="s">
        <v>289</v>
      </c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1"/>
      <c r="O259" s="260"/>
      <c r="P259" s="259" t="s">
        <v>288</v>
      </c>
    </row>
    <row r="261" spans="1:16">
      <c r="O261" s="116"/>
    </row>
  </sheetData>
  <conditionalFormatting sqref="G251">
    <cfRule type="colorScale" priority="3">
      <colorScale>
        <cfvo type="formula" val="&quot;&lt;0.05&quot;"/>
        <cfvo type="max" val="0"/>
        <color rgb="FFC00000"/>
        <color rgb="FFFFEF9C"/>
      </colorScale>
    </cfRule>
  </conditionalFormatting>
  <conditionalFormatting sqref="B245:O257">
    <cfRule type="colorScale" priority="2">
      <colorScale>
        <cfvo type="formula" val="&quot;&lt;0.05&quot;"/>
        <cfvo type="max" val="0"/>
        <color rgb="FFC00000"/>
        <color rgb="FFFFEF9C"/>
      </colorScale>
    </cfRule>
  </conditionalFormatting>
  <conditionalFormatting sqref="I24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2" manualBreakCount="2">
    <brk id="25" max="15" man="1"/>
    <brk id="146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51"/>
  <sheetViews>
    <sheetView view="pageBreakPreview" topLeftCell="A37" zoomScaleNormal="100" zoomScaleSheetLayoutView="100" workbookViewId="0">
      <selection activeCell="Y41" sqref="Y41"/>
    </sheetView>
  </sheetViews>
  <sheetFormatPr defaultColWidth="9.109375" defaultRowHeight="13.8"/>
  <cols>
    <col min="1" max="1" width="19.6640625" style="13" customWidth="1"/>
    <col min="2" max="18" width="7" style="13" customWidth="1"/>
    <col min="19" max="19" width="10.6640625" style="54" customWidth="1"/>
    <col min="20" max="20" width="19.5546875" style="13" customWidth="1"/>
    <col min="21" max="16384" width="9.109375" style="13"/>
  </cols>
  <sheetData>
    <row r="1" spans="1:20" ht="15.6">
      <c r="A1" s="538" t="s">
        <v>426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0" ht="15.6">
      <c r="A2" s="538" t="s">
        <v>299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0" ht="15.6">
      <c r="A3" s="15"/>
      <c r="B3" s="529">
        <v>2012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16"/>
    </row>
    <row r="4" spans="1:20" ht="14.4" thickBot="1">
      <c r="A4" s="17" t="s">
        <v>6</v>
      </c>
      <c r="S4" s="13"/>
      <c r="T4" s="86" t="s">
        <v>73</v>
      </c>
    </row>
    <row r="5" spans="1:20" ht="21.75" customHeight="1">
      <c r="A5" s="286" t="s">
        <v>74</v>
      </c>
      <c r="B5" s="534" t="s">
        <v>75</v>
      </c>
      <c r="C5" s="530" t="s">
        <v>76</v>
      </c>
      <c r="D5" s="530" t="s">
        <v>77</v>
      </c>
      <c r="E5" s="530" t="s">
        <v>78</v>
      </c>
      <c r="F5" s="530" t="s">
        <v>56</v>
      </c>
      <c r="G5" s="530" t="s">
        <v>79</v>
      </c>
      <c r="H5" s="539" t="s">
        <v>395</v>
      </c>
      <c r="I5" s="539" t="s">
        <v>396</v>
      </c>
      <c r="J5" s="530" t="s">
        <v>301</v>
      </c>
      <c r="K5" s="536" t="s">
        <v>139</v>
      </c>
      <c r="L5" s="530" t="s">
        <v>82</v>
      </c>
      <c r="M5" s="530" t="s">
        <v>140</v>
      </c>
      <c r="N5" s="530" t="s">
        <v>37</v>
      </c>
      <c r="O5" s="530" t="s">
        <v>39</v>
      </c>
      <c r="P5" s="539" t="s">
        <v>398</v>
      </c>
      <c r="Q5" s="530" t="s">
        <v>120</v>
      </c>
      <c r="R5" s="530" t="s">
        <v>86</v>
      </c>
      <c r="S5" s="532" t="s">
        <v>365</v>
      </c>
      <c r="T5" s="319" t="s">
        <v>88</v>
      </c>
    </row>
    <row r="6" spans="1:20" ht="24" customHeight="1">
      <c r="A6" s="290"/>
      <c r="B6" s="535"/>
      <c r="C6" s="531"/>
      <c r="D6" s="531"/>
      <c r="E6" s="531"/>
      <c r="F6" s="531"/>
      <c r="G6" s="531"/>
      <c r="H6" s="540"/>
      <c r="I6" s="540"/>
      <c r="J6" s="531"/>
      <c r="K6" s="537"/>
      <c r="L6" s="531"/>
      <c r="M6" s="531"/>
      <c r="N6" s="531"/>
      <c r="O6" s="531"/>
      <c r="P6" s="540"/>
      <c r="Q6" s="531"/>
      <c r="R6" s="531"/>
      <c r="S6" s="533"/>
      <c r="T6" s="320"/>
    </row>
    <row r="7" spans="1:20" ht="20.25" customHeight="1">
      <c r="A7" s="321"/>
      <c r="B7" s="527" t="s">
        <v>94</v>
      </c>
      <c r="C7" s="521" t="s">
        <v>95</v>
      </c>
      <c r="D7" s="521" t="s">
        <v>96</v>
      </c>
      <c r="E7" s="521" t="s">
        <v>97</v>
      </c>
      <c r="F7" s="521" t="s">
        <v>55</v>
      </c>
      <c r="G7" s="521" t="s">
        <v>98</v>
      </c>
      <c r="H7" s="541" t="s">
        <v>393</v>
      </c>
      <c r="I7" s="541" t="s">
        <v>394</v>
      </c>
      <c r="J7" s="521" t="s">
        <v>99</v>
      </c>
      <c r="K7" s="521" t="s">
        <v>30</v>
      </c>
      <c r="L7" s="521" t="s">
        <v>101</v>
      </c>
      <c r="M7" s="521" t="s">
        <v>118</v>
      </c>
      <c r="N7" s="521" t="s">
        <v>368</v>
      </c>
      <c r="O7" s="521" t="s">
        <v>138</v>
      </c>
      <c r="P7" s="541" t="s">
        <v>397</v>
      </c>
      <c r="Q7" s="525" t="s">
        <v>143</v>
      </c>
      <c r="R7" s="521" t="s">
        <v>105</v>
      </c>
      <c r="S7" s="523" t="s">
        <v>366</v>
      </c>
      <c r="T7" s="322"/>
    </row>
    <row r="8" spans="1:20" ht="24.6" customHeight="1" thickBot="1">
      <c r="A8" s="323" t="s">
        <v>107</v>
      </c>
      <c r="B8" s="528"/>
      <c r="C8" s="522"/>
      <c r="D8" s="522"/>
      <c r="E8" s="522"/>
      <c r="F8" s="522"/>
      <c r="G8" s="522"/>
      <c r="H8" s="542"/>
      <c r="I8" s="542"/>
      <c r="J8" s="522"/>
      <c r="K8" s="522"/>
      <c r="L8" s="522"/>
      <c r="M8" s="522"/>
      <c r="N8" s="522"/>
      <c r="O8" s="522"/>
      <c r="P8" s="542"/>
      <c r="Q8" s="526"/>
      <c r="R8" s="522"/>
      <c r="S8" s="524"/>
      <c r="T8" s="324" t="s">
        <v>113</v>
      </c>
    </row>
    <row r="9" spans="1:20" ht="12.9" customHeight="1">
      <c r="A9" s="325" t="s">
        <v>114</v>
      </c>
      <c r="B9" s="326"/>
      <c r="C9" s="311" t="s">
        <v>21</v>
      </c>
      <c r="D9" s="311" t="s">
        <v>21</v>
      </c>
      <c r="E9" s="311" t="s">
        <v>21</v>
      </c>
      <c r="F9" s="311" t="s">
        <v>21</v>
      </c>
      <c r="G9" s="311" t="s">
        <v>21</v>
      </c>
      <c r="H9" s="311" t="s">
        <v>21</v>
      </c>
      <c r="I9" s="311" t="s">
        <v>21</v>
      </c>
      <c r="J9" s="311" t="s">
        <v>21</v>
      </c>
      <c r="K9" s="311" t="s">
        <v>21</v>
      </c>
      <c r="L9" s="311" t="s">
        <v>21</v>
      </c>
      <c r="M9" s="311" t="s">
        <v>21</v>
      </c>
      <c r="N9" s="311" t="s">
        <v>21</v>
      </c>
      <c r="O9" s="311" t="s">
        <v>21</v>
      </c>
      <c r="P9" s="311" t="s">
        <v>21</v>
      </c>
      <c r="Q9" s="311" t="s">
        <v>21</v>
      </c>
      <c r="R9" s="311" t="s">
        <v>21</v>
      </c>
      <c r="S9" s="327" t="s">
        <v>21</v>
      </c>
      <c r="T9" s="328" t="s">
        <v>75</v>
      </c>
    </row>
    <row r="10" spans="1:20" ht="12.9" customHeight="1">
      <c r="A10" s="325" t="s">
        <v>95</v>
      </c>
      <c r="B10" s="306">
        <v>51.987143225457984</v>
      </c>
      <c r="C10" s="329"/>
      <c r="D10" s="330">
        <f>-672.2+678.389966463502</f>
        <v>6.1899664635019462</v>
      </c>
      <c r="E10" s="330">
        <f>-111.5+212.877078770929</f>
        <v>101.37707877092899</v>
      </c>
      <c r="F10" s="330">
        <f>-1677+2692.68764178531</f>
        <v>1015.68764178531</v>
      </c>
      <c r="G10" s="330">
        <v>118.0423402647852</v>
      </c>
      <c r="H10" s="330">
        <v>142.36486860637666</v>
      </c>
      <c r="I10" s="330">
        <v>105.88708096080123</v>
      </c>
      <c r="J10" s="330">
        <f>-60.6+136.047377906514</f>
        <v>75.447377906513992</v>
      </c>
      <c r="K10" s="330">
        <v>0.71648134749230397</v>
      </c>
      <c r="L10" s="330">
        <v>90.137159567390825</v>
      </c>
      <c r="M10" s="330">
        <v>2752.7142861651482</v>
      </c>
      <c r="N10" s="330">
        <v>23.190518414519293</v>
      </c>
      <c r="O10" s="330">
        <v>252.4182066656908</v>
      </c>
      <c r="P10" s="330">
        <v>308.2117807974999</v>
      </c>
      <c r="Q10" s="330">
        <v>825.61465824820573</v>
      </c>
      <c r="R10" s="330">
        <v>53.387146918766597</v>
      </c>
      <c r="S10" s="327">
        <f>SUM(B10:R10)</f>
        <v>5923.3737361083904</v>
      </c>
      <c r="T10" s="328" t="s">
        <v>76</v>
      </c>
    </row>
    <row r="11" spans="1:20" ht="12.9" customHeight="1">
      <c r="A11" s="325" t="s">
        <v>463</v>
      </c>
      <c r="B11" s="306">
        <v>17.174569999999999</v>
      </c>
      <c r="C11" s="311">
        <v>115.772139</v>
      </c>
      <c r="D11" s="329"/>
      <c r="E11" s="311">
        <v>287.41751264999999</v>
      </c>
      <c r="F11" s="311">
        <v>228.892112</v>
      </c>
      <c r="G11" s="311">
        <v>86.379534000000007</v>
      </c>
      <c r="H11" s="311" t="s">
        <v>115</v>
      </c>
      <c r="I11" s="311">
        <v>0.19321199999999999</v>
      </c>
      <c r="J11" s="311">
        <v>45.493917145000005</v>
      </c>
      <c r="K11" s="311" t="s">
        <v>115</v>
      </c>
      <c r="L11" s="311">
        <v>22.102772000000002</v>
      </c>
      <c r="M11" s="311">
        <v>268.59261186999998</v>
      </c>
      <c r="N11" s="311">
        <v>9.4948000000000005E-2</v>
      </c>
      <c r="O11" s="311">
        <v>280.97229801999998</v>
      </c>
      <c r="P11" s="311">
        <v>2.0372551299999997</v>
      </c>
      <c r="Q11" s="311">
        <v>543.99989448200029</v>
      </c>
      <c r="R11" s="311">
        <v>2.5606960000000001</v>
      </c>
      <c r="S11" s="327">
        <f>SUM(B11:R11)</f>
        <v>1901.6834722970002</v>
      </c>
      <c r="T11" s="328" t="s">
        <v>464</v>
      </c>
    </row>
    <row r="12" spans="1:20" ht="12.9" customHeight="1">
      <c r="A12" s="299" t="s">
        <v>22</v>
      </c>
      <c r="B12" s="301">
        <v>43.6291753685</v>
      </c>
      <c r="C12" s="301">
        <v>789.44152781424998</v>
      </c>
      <c r="D12" s="301">
        <f>-231.26+325.04794592665</f>
        <v>93.787945926650025</v>
      </c>
      <c r="E12" s="300"/>
      <c r="F12" s="301">
        <v>164.07342359705001</v>
      </c>
      <c r="G12" s="301">
        <v>136.04526296325002</v>
      </c>
      <c r="H12" s="301">
        <v>6.4529826890000006</v>
      </c>
      <c r="I12" s="301">
        <v>17.343292736799999</v>
      </c>
      <c r="J12" s="301">
        <v>26.880514728749997</v>
      </c>
      <c r="K12" s="301">
        <v>51.812265643149999</v>
      </c>
      <c r="L12" s="301">
        <v>36.53859158985</v>
      </c>
      <c r="M12" s="301">
        <f>-2526.77+4886.88185655785</f>
        <v>2360.1118565578504</v>
      </c>
      <c r="N12" s="301">
        <v>42.160507088749995</v>
      </c>
      <c r="O12" s="301">
        <v>241.21842164425001</v>
      </c>
      <c r="P12" s="301">
        <v>12.854337234799999</v>
      </c>
      <c r="Q12" s="301">
        <v>589.80494875934994</v>
      </c>
      <c r="R12" s="301">
        <v>32.729051241099995</v>
      </c>
      <c r="S12" s="327">
        <f>SUM(B12:R12)</f>
        <v>4644.8841055833509</v>
      </c>
      <c r="T12" s="302" t="s">
        <v>23</v>
      </c>
    </row>
    <row r="13" spans="1:20" ht="12.9" customHeight="1">
      <c r="A13" s="299" t="s">
        <v>55</v>
      </c>
      <c r="B13" s="301">
        <v>147.25554515442113</v>
      </c>
      <c r="C13" s="301">
        <v>297.92373983507457</v>
      </c>
      <c r="D13" s="301">
        <v>8.6260736590873369E-2</v>
      </c>
      <c r="E13" s="301">
        <v>78.92252147318176</v>
      </c>
      <c r="F13" s="300"/>
      <c r="G13" s="303">
        <v>127.0582598505095</v>
      </c>
      <c r="H13" s="303" t="s">
        <v>115</v>
      </c>
      <c r="I13" s="303">
        <v>27.557777507824671</v>
      </c>
      <c r="J13" s="301">
        <v>226.40810478626858</v>
      </c>
      <c r="K13" s="301">
        <v>3.3133762558774351</v>
      </c>
      <c r="L13" s="301">
        <v>153.95677137671322</v>
      </c>
      <c r="M13" s="301">
        <v>1434.6788240842636</v>
      </c>
      <c r="N13" s="301">
        <v>5.4031705992482602</v>
      </c>
      <c r="O13" s="301">
        <v>61.84963413414129</v>
      </c>
      <c r="P13" s="301">
        <v>20.13299795629618</v>
      </c>
      <c r="Q13" s="301">
        <v>1980.4643209329579</v>
      </c>
      <c r="R13" s="301">
        <v>6.7148175672778718</v>
      </c>
      <c r="S13" s="327">
        <f>SUM(B13:R13)</f>
        <v>4571.7261222506468</v>
      </c>
      <c r="T13" s="302" t="s">
        <v>56</v>
      </c>
    </row>
    <row r="14" spans="1:20" ht="12.9" customHeight="1">
      <c r="A14" s="299" t="s">
        <v>26</v>
      </c>
      <c r="B14" s="301">
        <v>8.625</v>
      </c>
      <c r="C14" s="301">
        <v>840.68200000000002</v>
      </c>
      <c r="D14" s="301">
        <v>5.7850000000000001</v>
      </c>
      <c r="E14" s="301">
        <v>269.00099999999998</v>
      </c>
      <c r="F14" s="301">
        <v>630.39</v>
      </c>
      <c r="G14" s="300"/>
      <c r="H14" s="303">
        <v>63.258000000000003</v>
      </c>
      <c r="I14" s="303">
        <v>70.158000000000001</v>
      </c>
      <c r="J14" s="301">
        <v>14.475</v>
      </c>
      <c r="K14" s="301" t="s">
        <v>115</v>
      </c>
      <c r="L14" s="301">
        <v>24.443000000000001</v>
      </c>
      <c r="M14" s="301">
        <v>423.57799999999997</v>
      </c>
      <c r="N14" s="301">
        <v>26.402000000000001</v>
      </c>
      <c r="O14" s="301">
        <v>266.16000000000003</v>
      </c>
      <c r="P14" s="301">
        <v>39.908999999999999</v>
      </c>
      <c r="Q14" s="301">
        <v>416.32400000000001</v>
      </c>
      <c r="R14" s="301">
        <v>1.6930000000000001</v>
      </c>
      <c r="S14" s="327">
        <f>SUM(B14:R14)</f>
        <v>3100.8829999999998</v>
      </c>
      <c r="T14" s="302" t="s">
        <v>58</v>
      </c>
    </row>
    <row r="15" spans="1:20" ht="12.9" customHeight="1">
      <c r="A15" s="299" t="s">
        <v>393</v>
      </c>
      <c r="B15" s="301" t="s">
        <v>21</v>
      </c>
      <c r="C15" s="301" t="s">
        <v>21</v>
      </c>
      <c r="D15" s="301" t="s">
        <v>21</v>
      </c>
      <c r="E15" s="301" t="s">
        <v>21</v>
      </c>
      <c r="F15" s="301" t="s">
        <v>21</v>
      </c>
      <c r="G15" s="303" t="s">
        <v>21</v>
      </c>
      <c r="H15" s="300"/>
      <c r="I15" s="303" t="s">
        <v>21</v>
      </c>
      <c r="J15" s="301" t="s">
        <v>21</v>
      </c>
      <c r="K15" s="301" t="s">
        <v>21</v>
      </c>
      <c r="L15" s="301" t="s">
        <v>21</v>
      </c>
      <c r="M15" s="301" t="s">
        <v>21</v>
      </c>
      <c r="N15" s="301" t="s">
        <v>21</v>
      </c>
      <c r="O15" s="301" t="s">
        <v>21</v>
      </c>
      <c r="P15" s="301" t="s">
        <v>21</v>
      </c>
      <c r="Q15" s="301" t="s">
        <v>21</v>
      </c>
      <c r="R15" s="301" t="s">
        <v>21</v>
      </c>
      <c r="S15" s="327" t="s">
        <v>21</v>
      </c>
      <c r="T15" s="302" t="s">
        <v>395</v>
      </c>
    </row>
    <row r="16" spans="1:20" ht="12.9" customHeight="1">
      <c r="A16" s="299" t="s">
        <v>394</v>
      </c>
      <c r="B16" s="301">
        <v>49.356985999999999</v>
      </c>
      <c r="C16" s="301">
        <f>467.618005-51.36</f>
        <v>416.25800499999997</v>
      </c>
      <c r="D16" s="301">
        <f>-1161.9+1166.217833</f>
        <v>4.3178329999998368</v>
      </c>
      <c r="E16" s="301">
        <v>15.047742</v>
      </c>
      <c r="F16" s="301">
        <v>45.271825</v>
      </c>
      <c r="G16" s="303">
        <v>25.465685000000001</v>
      </c>
      <c r="H16" s="303">
        <v>23.502217000000002</v>
      </c>
      <c r="I16" s="300"/>
      <c r="J16" s="301">
        <v>36.865177000000003</v>
      </c>
      <c r="K16" s="301">
        <v>7.7723E-2</v>
      </c>
      <c r="L16" s="301">
        <v>141.02380400000001</v>
      </c>
      <c r="M16" s="301">
        <f>2831.562111-2070</f>
        <v>761.56211100000019</v>
      </c>
      <c r="N16" s="301" t="s">
        <v>115</v>
      </c>
      <c r="O16" s="301">
        <v>18.813196999999999</v>
      </c>
      <c r="P16" s="301">
        <v>241.04593600000001</v>
      </c>
      <c r="Q16" s="301">
        <f>521.151825-151.222</f>
        <v>369.92982500000005</v>
      </c>
      <c r="R16" s="301">
        <v>0.207871</v>
      </c>
      <c r="S16" s="327">
        <f t="shared" ref="S16:S25" si="0">SUM(B16:R16)</f>
        <v>2148.7459370000001</v>
      </c>
      <c r="T16" s="302" t="s">
        <v>396</v>
      </c>
    </row>
    <row r="17" spans="1:20" ht="12.9" customHeight="1">
      <c r="A17" s="299" t="s">
        <v>99</v>
      </c>
      <c r="B17" s="301">
        <v>307.27671600000002</v>
      </c>
      <c r="C17" s="301">
        <v>114.855155</v>
      </c>
      <c r="D17" s="301">
        <v>26.071321000000001</v>
      </c>
      <c r="E17" s="301">
        <v>26.487176000000002</v>
      </c>
      <c r="F17" s="301">
        <v>313.39050200000003</v>
      </c>
      <c r="G17" s="301">
        <v>24.758980999999999</v>
      </c>
      <c r="H17" s="301" t="s">
        <v>115</v>
      </c>
      <c r="I17" s="301">
        <v>0.89101900000000001</v>
      </c>
      <c r="J17" s="300"/>
      <c r="K17" s="301" t="s">
        <v>115</v>
      </c>
      <c r="L17" s="301">
        <v>245.42339799999999</v>
      </c>
      <c r="M17" s="301">
        <v>1170.4026100000001</v>
      </c>
      <c r="N17" s="301">
        <v>0.55903999999999998</v>
      </c>
      <c r="O17" s="301">
        <v>4.719849</v>
      </c>
      <c r="P17" s="301">
        <v>5.3988189999999996</v>
      </c>
      <c r="Q17" s="304">
        <f>6476.328608-4</f>
        <v>6472.3286079999998</v>
      </c>
      <c r="R17" s="301">
        <v>30.463134</v>
      </c>
      <c r="S17" s="327">
        <f t="shared" si="0"/>
        <v>8743.0263279999999</v>
      </c>
      <c r="T17" s="302" t="s">
        <v>298</v>
      </c>
    </row>
    <row r="18" spans="1:20" ht="12.9" customHeight="1">
      <c r="A18" s="305" t="s">
        <v>30</v>
      </c>
      <c r="B18" s="306">
        <v>1.8711739999999999</v>
      </c>
      <c r="C18" s="301">
        <v>34.727105999999999</v>
      </c>
      <c r="D18" s="301" t="s">
        <v>115</v>
      </c>
      <c r="E18" s="301">
        <v>98.419797000000003</v>
      </c>
      <c r="F18" s="301">
        <v>0.65749800000000003</v>
      </c>
      <c r="G18" s="301" t="s">
        <v>115</v>
      </c>
      <c r="H18" s="301" t="s">
        <v>115</v>
      </c>
      <c r="I18" s="301">
        <v>0.26714700000000002</v>
      </c>
      <c r="J18" s="301">
        <v>0.97861900000000002</v>
      </c>
      <c r="K18" s="300"/>
      <c r="L18" s="301">
        <v>6.6574809999999998</v>
      </c>
      <c r="M18" s="301">
        <v>34.621398999999997</v>
      </c>
      <c r="N18" s="301" t="s">
        <v>115</v>
      </c>
      <c r="O18" s="301" t="s">
        <v>115</v>
      </c>
      <c r="P18" s="301">
        <v>0.17958499999999999</v>
      </c>
      <c r="Q18" s="301">
        <v>8.7800829999999994</v>
      </c>
      <c r="R18" s="301" t="s">
        <v>115</v>
      </c>
      <c r="S18" s="327">
        <f t="shared" si="0"/>
        <v>187.15988899999999</v>
      </c>
      <c r="T18" s="307" t="s">
        <v>31</v>
      </c>
    </row>
    <row r="19" spans="1:20" s="9" customFormat="1" ht="12.9" customHeight="1">
      <c r="A19" s="308" t="s">
        <v>101</v>
      </c>
      <c r="B19" s="309">
        <v>445.22271654634375</v>
      </c>
      <c r="C19" s="303">
        <v>303.01315280714851</v>
      </c>
      <c r="D19" s="301">
        <v>0.71407408812300011</v>
      </c>
      <c r="E19" s="303">
        <v>73.390162767456161</v>
      </c>
      <c r="F19" s="303">
        <v>211.26325961152912</v>
      </c>
      <c r="G19" s="303">
        <v>102.72194958179389</v>
      </c>
      <c r="H19" s="303" t="s">
        <v>115</v>
      </c>
      <c r="I19" s="303">
        <v>13.358074308121124</v>
      </c>
      <c r="J19" s="303">
        <v>166.69053186259805</v>
      </c>
      <c r="K19" s="303">
        <v>9.4368799892094763</v>
      </c>
      <c r="L19" s="300"/>
      <c r="M19" s="303">
        <v>1218.9524160383978</v>
      </c>
      <c r="N19" s="303">
        <v>9.3373208357467519</v>
      </c>
      <c r="O19" s="303">
        <v>32.696814472108876</v>
      </c>
      <c r="P19" s="303">
        <v>10.6077293999523</v>
      </c>
      <c r="Q19" s="303">
        <v>2035.7255513649945</v>
      </c>
      <c r="R19" s="303">
        <v>5.8823188481697768</v>
      </c>
      <c r="S19" s="327">
        <f t="shared" si="0"/>
        <v>4639.0129525216935</v>
      </c>
      <c r="T19" s="307" t="s">
        <v>82</v>
      </c>
    </row>
    <row r="20" spans="1:20" ht="12.9" customHeight="1">
      <c r="A20" s="299" t="s">
        <v>118</v>
      </c>
      <c r="B20" s="306">
        <v>1332.28332</v>
      </c>
      <c r="C20" s="301">
        <v>2005.3584000000001</v>
      </c>
      <c r="D20" s="301">
        <v>1.8666900000000002</v>
      </c>
      <c r="E20" s="301">
        <v>719.20899000000009</v>
      </c>
      <c r="F20" s="301">
        <v>414.93852000000004</v>
      </c>
      <c r="G20" s="301">
        <v>459.47241000000002</v>
      </c>
      <c r="H20" s="301" t="s">
        <v>115</v>
      </c>
      <c r="I20" s="301">
        <v>143.46846000000002</v>
      </c>
      <c r="J20" s="301">
        <v>1464.8183100000001</v>
      </c>
      <c r="K20" s="312">
        <v>8.2667700000000011</v>
      </c>
      <c r="L20" s="301">
        <v>604.80756000000008</v>
      </c>
      <c r="M20" s="300"/>
      <c r="N20" s="303">
        <v>392.80491000000001</v>
      </c>
      <c r="O20" s="301">
        <v>407.20509000000004</v>
      </c>
      <c r="P20" s="301">
        <v>34.133760000000002</v>
      </c>
      <c r="Q20" s="301">
        <v>6532.0816500000001</v>
      </c>
      <c r="R20" s="301">
        <v>268.80336</v>
      </c>
      <c r="S20" s="327">
        <f t="shared" si="0"/>
        <v>14789.5182</v>
      </c>
      <c r="T20" s="302" t="s">
        <v>35</v>
      </c>
    </row>
    <row r="21" spans="1:20" ht="12.9" customHeight="1">
      <c r="A21" s="299" t="s">
        <v>368</v>
      </c>
      <c r="B21" s="306">
        <v>46.631200999999997</v>
      </c>
      <c r="C21" s="301">
        <v>482.32593800000001</v>
      </c>
      <c r="D21" s="301">
        <v>5.1332000000000003E-2</v>
      </c>
      <c r="E21" s="301">
        <v>74.935471000000007</v>
      </c>
      <c r="F21" s="301">
        <v>15.473794</v>
      </c>
      <c r="G21" s="301">
        <v>9.7435740000000006</v>
      </c>
      <c r="H21" s="301" t="s">
        <v>115</v>
      </c>
      <c r="I21" s="301">
        <f>9.846091-6.49</f>
        <v>3.3560909999999993</v>
      </c>
      <c r="J21" s="301">
        <v>8.1963349999999995</v>
      </c>
      <c r="K21" s="301" t="s">
        <v>115</v>
      </c>
      <c r="L21" s="301">
        <v>18.968464999999998</v>
      </c>
      <c r="M21" s="311">
        <f>542.115348-11.09</f>
        <v>531.02534800000001</v>
      </c>
      <c r="N21" s="300"/>
      <c r="O21" s="301">
        <f>21.790669-0.06</f>
        <v>21.730669000000002</v>
      </c>
      <c r="P21" s="301">
        <v>1.3470390000000001</v>
      </c>
      <c r="Q21" s="301">
        <f>362.606736-12.69</f>
        <v>349.91673600000001</v>
      </c>
      <c r="R21" s="301">
        <v>28.327739999999999</v>
      </c>
      <c r="S21" s="327">
        <f t="shared" si="0"/>
        <v>1592.0297330000001</v>
      </c>
      <c r="T21" s="302" t="s">
        <v>37</v>
      </c>
    </row>
    <row r="22" spans="1:20" ht="12.9" customHeight="1">
      <c r="A22" s="299" t="s">
        <v>144</v>
      </c>
      <c r="B22" s="306" t="s">
        <v>21</v>
      </c>
      <c r="C22" s="311" t="s">
        <v>21</v>
      </c>
      <c r="D22" s="311" t="s">
        <v>21</v>
      </c>
      <c r="E22" s="311" t="s">
        <v>21</v>
      </c>
      <c r="F22" s="311" t="s">
        <v>21</v>
      </c>
      <c r="G22" s="311" t="s">
        <v>21</v>
      </c>
      <c r="H22" s="311" t="s">
        <v>21</v>
      </c>
      <c r="I22" s="311" t="s">
        <v>21</v>
      </c>
      <c r="J22" s="311" t="s">
        <v>21</v>
      </c>
      <c r="K22" s="312" t="s">
        <v>21</v>
      </c>
      <c r="L22" s="311" t="s">
        <v>21</v>
      </c>
      <c r="M22" s="311" t="s">
        <v>21</v>
      </c>
      <c r="N22" s="311" t="s">
        <v>21</v>
      </c>
      <c r="O22" s="300"/>
      <c r="P22" s="303" t="s">
        <v>21</v>
      </c>
      <c r="Q22" s="301" t="s">
        <v>21</v>
      </c>
      <c r="R22" s="301" t="s">
        <v>21</v>
      </c>
      <c r="S22" s="327" t="s">
        <v>21</v>
      </c>
      <c r="T22" s="302" t="s">
        <v>119</v>
      </c>
    </row>
    <row r="23" spans="1:20" ht="12.9" customHeight="1">
      <c r="A23" s="299" t="s">
        <v>397</v>
      </c>
      <c r="B23" s="306">
        <v>9.1749085129800019</v>
      </c>
      <c r="C23" s="311">
        <v>253.99348983342</v>
      </c>
      <c r="D23" s="311" t="s">
        <v>115</v>
      </c>
      <c r="E23" s="311">
        <v>22.395691675080002</v>
      </c>
      <c r="F23" s="311">
        <v>32.651943625440005</v>
      </c>
      <c r="G23" s="311">
        <v>12.82705399458</v>
      </c>
      <c r="H23" s="311">
        <f>315.41633353062-256.4</f>
        <v>59.016333530620045</v>
      </c>
      <c r="I23" s="311">
        <v>129.68569830042003</v>
      </c>
      <c r="J23" s="311">
        <v>10.460402052660001</v>
      </c>
      <c r="K23" s="301" t="s">
        <v>115</v>
      </c>
      <c r="L23" s="311">
        <v>15.855558064740002</v>
      </c>
      <c r="M23" s="311">
        <v>216.49181168340002</v>
      </c>
      <c r="N23" s="311">
        <v>15.789493476900002</v>
      </c>
      <c r="O23" s="303">
        <v>7.477263604800001</v>
      </c>
      <c r="P23" s="300"/>
      <c r="Q23" s="301">
        <v>119.22896109600002</v>
      </c>
      <c r="R23" s="301">
        <v>0.98500351518000007</v>
      </c>
      <c r="S23" s="327">
        <f t="shared" si="0"/>
        <v>906.03361296622018</v>
      </c>
      <c r="T23" s="489" t="s">
        <v>398</v>
      </c>
    </row>
    <row r="24" spans="1:20" ht="12" customHeight="1">
      <c r="A24" s="299" t="s">
        <v>40</v>
      </c>
      <c r="B24" s="306">
        <v>723.21215147504449</v>
      </c>
      <c r="C24" s="301">
        <v>574.97659832658815</v>
      </c>
      <c r="D24" s="301">
        <v>3319.2591188972101</v>
      </c>
      <c r="E24" s="301">
        <v>246.20714552756954</v>
      </c>
      <c r="F24" s="301">
        <v>908.81833430020549</v>
      </c>
      <c r="G24" s="301">
        <v>565.87997311972833</v>
      </c>
      <c r="H24" s="301">
        <v>992.22979493805315</v>
      </c>
      <c r="I24" s="301">
        <v>275.62859246562283</v>
      </c>
      <c r="J24" s="301">
        <v>1256.6964311341039</v>
      </c>
      <c r="K24" s="301">
        <v>11.793023278420696</v>
      </c>
      <c r="L24" s="312">
        <v>638.75491047787557</v>
      </c>
      <c r="M24" s="301">
        <v>4026.8118143586089</v>
      </c>
      <c r="N24" s="301">
        <v>3225.1334838693006</v>
      </c>
      <c r="O24" s="301">
        <v>93.80941502518732</v>
      </c>
      <c r="P24" s="301">
        <v>49.658231014295424</v>
      </c>
      <c r="Q24" s="300"/>
      <c r="R24" s="301">
        <v>230.44009018924444</v>
      </c>
      <c r="S24" s="327">
        <f t="shared" si="0"/>
        <v>17139.309108397061</v>
      </c>
      <c r="T24" s="302" t="s">
        <v>120</v>
      </c>
    </row>
    <row r="25" spans="1:20" ht="12.9" customHeight="1" thickBot="1">
      <c r="A25" s="313" t="s">
        <v>105</v>
      </c>
      <c r="B25" s="314">
        <v>14.678978949608998</v>
      </c>
      <c r="C25" s="315">
        <v>211.88629147879692</v>
      </c>
      <c r="D25" s="315">
        <v>1.075892577981</v>
      </c>
      <c r="E25" s="315">
        <v>42.07970250435902</v>
      </c>
      <c r="F25" s="315">
        <v>337.87998452091415</v>
      </c>
      <c r="G25" s="315">
        <v>12.642633009382997</v>
      </c>
      <c r="H25" s="315" t="s">
        <v>115</v>
      </c>
      <c r="I25" s="315">
        <v>8.794352853194999</v>
      </c>
      <c r="J25" s="315">
        <v>64.909628348877007</v>
      </c>
      <c r="K25" s="315">
        <v>0.84507693166000009</v>
      </c>
      <c r="L25" s="315">
        <v>16.152536880896001</v>
      </c>
      <c r="M25" s="315">
        <v>646.67596351645341</v>
      </c>
      <c r="N25" s="315">
        <v>7.5586846528180009</v>
      </c>
      <c r="O25" s="315">
        <v>50.963865495439016</v>
      </c>
      <c r="P25" s="315">
        <v>5.8183402193799996</v>
      </c>
      <c r="Q25" s="315">
        <v>1067.1376214682953</v>
      </c>
      <c r="R25" s="316"/>
      <c r="S25" s="317">
        <f t="shared" si="0"/>
        <v>2489.0995534080566</v>
      </c>
      <c r="T25" s="318" t="s">
        <v>86</v>
      </c>
    </row>
    <row r="26" spans="1:20">
      <c r="A26" s="497" t="s">
        <v>471</v>
      </c>
      <c r="T26" s="238" t="s">
        <v>465</v>
      </c>
    </row>
    <row r="27" spans="1:20" ht="15.6">
      <c r="A27" s="538" t="s">
        <v>426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</row>
    <row r="28" spans="1:20" ht="15" customHeight="1">
      <c r="A28" s="538" t="s">
        <v>427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</row>
    <row r="29" spans="1:20" ht="13.2" customHeight="1">
      <c r="A29" s="15"/>
      <c r="B29" s="529">
        <v>2013</v>
      </c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16"/>
    </row>
    <row r="30" spans="1:20" ht="12" customHeight="1" thickBot="1">
      <c r="A30" s="17" t="s">
        <v>6</v>
      </c>
      <c r="S30" s="13"/>
      <c r="T30" s="86" t="s">
        <v>73</v>
      </c>
    </row>
    <row r="31" spans="1:20" ht="14.4" customHeight="1">
      <c r="A31" s="286" t="s">
        <v>74</v>
      </c>
      <c r="B31" s="534" t="s">
        <v>75</v>
      </c>
      <c r="C31" s="530" t="s">
        <v>76</v>
      </c>
      <c r="D31" s="530" t="s">
        <v>77</v>
      </c>
      <c r="E31" s="530" t="s">
        <v>78</v>
      </c>
      <c r="F31" s="530" t="s">
        <v>56</v>
      </c>
      <c r="G31" s="530" t="s">
        <v>79</v>
      </c>
      <c r="H31" s="539" t="s">
        <v>395</v>
      </c>
      <c r="I31" s="539" t="s">
        <v>396</v>
      </c>
      <c r="J31" s="530" t="s">
        <v>301</v>
      </c>
      <c r="K31" s="536" t="s">
        <v>139</v>
      </c>
      <c r="L31" s="530" t="s">
        <v>82</v>
      </c>
      <c r="M31" s="530" t="s">
        <v>140</v>
      </c>
      <c r="N31" s="530" t="s">
        <v>37</v>
      </c>
      <c r="O31" s="530" t="s">
        <v>39</v>
      </c>
      <c r="P31" s="539" t="s">
        <v>398</v>
      </c>
      <c r="Q31" s="530" t="s">
        <v>120</v>
      </c>
      <c r="R31" s="530" t="s">
        <v>86</v>
      </c>
      <c r="S31" s="532" t="s">
        <v>365</v>
      </c>
      <c r="T31" s="319" t="s">
        <v>88</v>
      </c>
    </row>
    <row r="32" spans="1:20" ht="24" customHeight="1">
      <c r="A32" s="290"/>
      <c r="B32" s="535"/>
      <c r="C32" s="531"/>
      <c r="D32" s="531"/>
      <c r="E32" s="531"/>
      <c r="F32" s="531"/>
      <c r="G32" s="531"/>
      <c r="H32" s="540"/>
      <c r="I32" s="540"/>
      <c r="J32" s="531"/>
      <c r="K32" s="537"/>
      <c r="L32" s="531"/>
      <c r="M32" s="531"/>
      <c r="N32" s="531"/>
      <c r="O32" s="531"/>
      <c r="P32" s="540"/>
      <c r="Q32" s="531"/>
      <c r="R32" s="531"/>
      <c r="S32" s="533"/>
      <c r="T32" s="320"/>
    </row>
    <row r="33" spans="1:20" ht="20.25" customHeight="1">
      <c r="A33" s="321"/>
      <c r="B33" s="527" t="s">
        <v>94</v>
      </c>
      <c r="C33" s="521" t="s">
        <v>95</v>
      </c>
      <c r="D33" s="521" t="s">
        <v>96</v>
      </c>
      <c r="E33" s="521" t="s">
        <v>97</v>
      </c>
      <c r="F33" s="521" t="s">
        <v>55</v>
      </c>
      <c r="G33" s="521" t="s">
        <v>98</v>
      </c>
      <c r="H33" s="541" t="s">
        <v>393</v>
      </c>
      <c r="I33" s="541" t="s">
        <v>394</v>
      </c>
      <c r="J33" s="521" t="s">
        <v>99</v>
      </c>
      <c r="K33" s="521" t="s">
        <v>30</v>
      </c>
      <c r="L33" s="521" t="s">
        <v>101</v>
      </c>
      <c r="M33" s="521" t="s">
        <v>118</v>
      </c>
      <c r="N33" s="521" t="s">
        <v>368</v>
      </c>
      <c r="O33" s="521" t="s">
        <v>138</v>
      </c>
      <c r="P33" s="541" t="s">
        <v>397</v>
      </c>
      <c r="Q33" s="525" t="s">
        <v>143</v>
      </c>
      <c r="R33" s="521" t="s">
        <v>105</v>
      </c>
      <c r="S33" s="523" t="s">
        <v>366</v>
      </c>
      <c r="T33" s="322"/>
    </row>
    <row r="34" spans="1:20" ht="23.4" customHeight="1" thickBot="1">
      <c r="A34" s="323" t="s">
        <v>107</v>
      </c>
      <c r="B34" s="528"/>
      <c r="C34" s="522"/>
      <c r="D34" s="522"/>
      <c r="E34" s="522"/>
      <c r="F34" s="522"/>
      <c r="G34" s="522"/>
      <c r="H34" s="542"/>
      <c r="I34" s="542"/>
      <c r="J34" s="522"/>
      <c r="K34" s="522"/>
      <c r="L34" s="522"/>
      <c r="M34" s="522"/>
      <c r="N34" s="522"/>
      <c r="O34" s="522"/>
      <c r="P34" s="542"/>
      <c r="Q34" s="526"/>
      <c r="R34" s="522"/>
      <c r="S34" s="524"/>
      <c r="T34" s="324" t="s">
        <v>113</v>
      </c>
    </row>
    <row r="35" spans="1:20" ht="23.4" customHeight="1">
      <c r="A35" s="325" t="s">
        <v>114</v>
      </c>
      <c r="B35" s="326"/>
      <c r="C35" s="311" t="s">
        <v>21</v>
      </c>
      <c r="D35" s="311" t="s">
        <v>21</v>
      </c>
      <c r="E35" s="311" t="s">
        <v>21</v>
      </c>
      <c r="F35" s="311" t="s">
        <v>21</v>
      </c>
      <c r="G35" s="311" t="s">
        <v>21</v>
      </c>
      <c r="H35" s="311" t="s">
        <v>21</v>
      </c>
      <c r="I35" s="311" t="s">
        <v>21</v>
      </c>
      <c r="J35" s="311" t="s">
        <v>21</v>
      </c>
      <c r="K35" s="311" t="s">
        <v>21</v>
      </c>
      <c r="L35" s="311" t="s">
        <v>21</v>
      </c>
      <c r="M35" s="311" t="s">
        <v>21</v>
      </c>
      <c r="N35" s="311" t="s">
        <v>21</v>
      </c>
      <c r="O35" s="311" t="s">
        <v>21</v>
      </c>
      <c r="P35" s="311" t="s">
        <v>21</v>
      </c>
      <c r="Q35" s="311" t="s">
        <v>21</v>
      </c>
      <c r="R35" s="311" t="s">
        <v>21</v>
      </c>
      <c r="S35" s="327" t="s">
        <v>21</v>
      </c>
      <c r="T35" s="328" t="s">
        <v>75</v>
      </c>
    </row>
    <row r="36" spans="1:20" ht="12.9" customHeight="1">
      <c r="A36" s="325" t="s">
        <v>95</v>
      </c>
      <c r="B36" s="306">
        <v>212.58767999999998</v>
      </c>
      <c r="C36" s="329"/>
      <c r="D36" s="330">
        <f>276.6552-273.3</f>
        <v>3.355199999999968</v>
      </c>
      <c r="E36" s="330">
        <v>122.74754399999999</v>
      </c>
      <c r="F36" s="330">
        <f>2602.597392-1720.2</f>
        <v>882.39739200000008</v>
      </c>
      <c r="G36" s="330">
        <v>113.42863199999999</v>
      </c>
      <c r="H36" s="330">
        <v>99.741479999999996</v>
      </c>
      <c r="I36" s="330">
        <v>67.125287999999998</v>
      </c>
      <c r="J36" s="330">
        <f>162.35292- 35</f>
        <v>127.35292000000001</v>
      </c>
      <c r="K36" s="330">
        <v>2.0385119999999999</v>
      </c>
      <c r="L36" s="330">
        <v>41.061456</v>
      </c>
      <c r="M36" s="330">
        <v>3039.2757839999999</v>
      </c>
      <c r="N36" s="330">
        <v>73.823256000000001</v>
      </c>
      <c r="O36" s="330">
        <v>307.81531199999995</v>
      </c>
      <c r="P36" s="330">
        <v>66.106031999999999</v>
      </c>
      <c r="Q36" s="330">
        <v>1113.3187679999999</v>
      </c>
      <c r="R36" s="330">
        <v>44.847263999999996</v>
      </c>
      <c r="S36" s="327">
        <f t="shared" ref="S36:S40" si="1">SUM(B36:R36)</f>
        <v>6317.0225199999986</v>
      </c>
      <c r="T36" s="328" t="s">
        <v>76</v>
      </c>
    </row>
    <row r="37" spans="1:20" ht="12.9" customHeight="1">
      <c r="A37" s="325" t="s">
        <v>96</v>
      </c>
      <c r="B37" s="306" t="s">
        <v>21</v>
      </c>
      <c r="C37" s="311" t="s">
        <v>21</v>
      </c>
      <c r="D37" s="329"/>
      <c r="E37" s="311" t="s">
        <v>21</v>
      </c>
      <c r="F37" s="311" t="s">
        <v>21</v>
      </c>
      <c r="G37" s="311" t="s">
        <v>21</v>
      </c>
      <c r="H37" s="311" t="s">
        <v>21</v>
      </c>
      <c r="I37" s="311" t="s">
        <v>21</v>
      </c>
      <c r="J37" s="311" t="s">
        <v>21</v>
      </c>
      <c r="K37" s="311" t="s">
        <v>21</v>
      </c>
      <c r="L37" s="311" t="s">
        <v>21</v>
      </c>
      <c r="M37" s="311" t="s">
        <v>21</v>
      </c>
      <c r="N37" s="311" t="s">
        <v>21</v>
      </c>
      <c r="O37" s="311" t="s">
        <v>21</v>
      </c>
      <c r="P37" s="311" t="s">
        <v>21</v>
      </c>
      <c r="Q37" s="311" t="s">
        <v>21</v>
      </c>
      <c r="R37" s="311" t="s">
        <v>21</v>
      </c>
      <c r="S37" s="327" t="s">
        <v>21</v>
      </c>
      <c r="T37" s="328" t="s">
        <v>77</v>
      </c>
    </row>
    <row r="38" spans="1:20" ht="12.9" customHeight="1">
      <c r="A38" s="299" t="s">
        <v>22</v>
      </c>
      <c r="B38" s="301">
        <v>50.629377502200001</v>
      </c>
      <c r="C38" s="301">
        <v>704.49947028530005</v>
      </c>
      <c r="D38" s="301">
        <f>356.22715005535-[1]oil!$N$68</f>
        <v>33.128520055450053</v>
      </c>
      <c r="E38" s="300"/>
      <c r="F38" s="301">
        <v>168.23655390984999</v>
      </c>
      <c r="G38" s="301">
        <v>162.69409611770001</v>
      </c>
      <c r="H38" s="301">
        <v>1.3401274989499998</v>
      </c>
      <c r="I38" s="301">
        <v>20.188523708549997</v>
      </c>
      <c r="J38" s="301">
        <v>30.962183110449999</v>
      </c>
      <c r="K38" s="301">
        <v>49.763272301450002</v>
      </c>
      <c r="L38" s="301">
        <v>37.101170181800001</v>
      </c>
      <c r="M38" s="301">
        <f>4014.57908707565-[1]oil!$N$69</f>
        <v>1762.7058848438</v>
      </c>
      <c r="N38" s="301">
        <v>47.303615784800002</v>
      </c>
      <c r="O38" s="301">
        <v>259.78690531774998</v>
      </c>
      <c r="P38" s="301">
        <v>76.951475608750002</v>
      </c>
      <c r="Q38" s="301">
        <v>732.66499563914999</v>
      </c>
      <c r="R38" s="301">
        <v>56.520218218750003</v>
      </c>
      <c r="S38" s="327">
        <f t="shared" si="1"/>
        <v>4194.4763900847011</v>
      </c>
      <c r="T38" s="302" t="s">
        <v>23</v>
      </c>
    </row>
    <row r="39" spans="1:20" ht="12.9" customHeight="1">
      <c r="A39" s="299" t="s">
        <v>55</v>
      </c>
      <c r="B39" s="301">
        <v>226.91607755642335</v>
      </c>
      <c r="C39" s="301">
        <v>344.47050595013332</v>
      </c>
      <c r="D39" s="301" t="s">
        <v>115</v>
      </c>
      <c r="E39" s="301">
        <v>87.586063675899993</v>
      </c>
      <c r="F39" s="300"/>
      <c r="G39" s="303">
        <v>124.96408221451667</v>
      </c>
      <c r="H39" s="303">
        <v>7.2035943236666664E-2</v>
      </c>
      <c r="I39" s="303">
        <v>28.276448104896666</v>
      </c>
      <c r="J39" s="301">
        <v>504.47341264215333</v>
      </c>
      <c r="K39" s="301">
        <v>3.3553365350366668</v>
      </c>
      <c r="L39" s="301">
        <v>130.22088166270666</v>
      </c>
      <c r="M39" s="301">
        <v>1406.2205017803767</v>
      </c>
      <c r="N39" s="301">
        <v>5.2611385809366666</v>
      </c>
      <c r="O39" s="301">
        <v>28.337167787163331</v>
      </c>
      <c r="P39" s="301">
        <v>26.067720354120002</v>
      </c>
      <c r="Q39" s="301">
        <v>2628.2511968490098</v>
      </c>
      <c r="R39" s="301">
        <v>6.81980648508</v>
      </c>
      <c r="S39" s="327">
        <f t="shared" si="1"/>
        <v>5551.2923761216898</v>
      </c>
      <c r="T39" s="302" t="s">
        <v>56</v>
      </c>
    </row>
    <row r="40" spans="1:20" ht="12.9" customHeight="1">
      <c r="A40" s="299" t="s">
        <v>26</v>
      </c>
      <c r="B40" s="301">
        <v>13.946</v>
      </c>
      <c r="C40" s="301">
        <v>644.33600000000001</v>
      </c>
      <c r="D40" s="301">
        <v>2.4140000000000001</v>
      </c>
      <c r="E40" s="301">
        <v>145.357</v>
      </c>
      <c r="F40" s="301">
        <v>451.29300000000001</v>
      </c>
      <c r="G40" s="300"/>
      <c r="H40" s="303">
        <v>54.17</v>
      </c>
      <c r="I40" s="303">
        <v>72.42</v>
      </c>
      <c r="J40" s="301">
        <v>22.423999999999999</v>
      </c>
      <c r="K40" s="301" t="s">
        <v>115</v>
      </c>
      <c r="L40" s="301">
        <v>32.219000000000001</v>
      </c>
      <c r="M40" s="301">
        <v>440.072</v>
      </c>
      <c r="N40" s="301">
        <v>41.347999999999999</v>
      </c>
      <c r="O40" s="301">
        <v>181.31399999999999</v>
      </c>
      <c r="P40" s="301">
        <v>25.43</v>
      </c>
      <c r="Q40" s="301">
        <v>379.62</v>
      </c>
      <c r="R40" s="301">
        <v>1.359</v>
      </c>
      <c r="S40" s="327">
        <f t="shared" si="1"/>
        <v>2507.7219999999998</v>
      </c>
      <c r="T40" s="302" t="s">
        <v>58</v>
      </c>
    </row>
    <row r="41" spans="1:20" ht="12.9" customHeight="1">
      <c r="A41" s="299" t="s">
        <v>393</v>
      </c>
      <c r="B41" s="301" t="s">
        <v>21</v>
      </c>
      <c r="C41" s="301" t="s">
        <v>21</v>
      </c>
      <c r="D41" s="301" t="s">
        <v>21</v>
      </c>
      <c r="E41" s="301" t="s">
        <v>21</v>
      </c>
      <c r="F41" s="301" t="s">
        <v>21</v>
      </c>
      <c r="G41" s="303" t="s">
        <v>21</v>
      </c>
      <c r="H41" s="300"/>
      <c r="I41" s="303" t="s">
        <v>21</v>
      </c>
      <c r="J41" s="301" t="s">
        <v>21</v>
      </c>
      <c r="K41" s="301" t="s">
        <v>21</v>
      </c>
      <c r="L41" s="301" t="s">
        <v>21</v>
      </c>
      <c r="M41" s="301" t="s">
        <v>21</v>
      </c>
      <c r="N41" s="301" t="s">
        <v>21</v>
      </c>
      <c r="O41" s="301" t="s">
        <v>21</v>
      </c>
      <c r="P41" s="301" t="s">
        <v>21</v>
      </c>
      <c r="Q41" s="301" t="s">
        <v>21</v>
      </c>
      <c r="R41" s="301" t="s">
        <v>21</v>
      </c>
      <c r="S41" s="327" t="s">
        <v>21</v>
      </c>
      <c r="T41" s="302" t="s">
        <v>395</v>
      </c>
    </row>
    <row r="42" spans="1:20" ht="12.9" customHeight="1">
      <c r="A42" s="299" t="s">
        <v>394</v>
      </c>
      <c r="B42" s="301" t="s">
        <v>21</v>
      </c>
      <c r="C42" s="301" t="s">
        <v>21</v>
      </c>
      <c r="D42" s="301" t="s">
        <v>21</v>
      </c>
      <c r="E42" s="301" t="s">
        <v>21</v>
      </c>
      <c r="F42" s="301" t="s">
        <v>21</v>
      </c>
      <c r="G42" s="303" t="s">
        <v>21</v>
      </c>
      <c r="H42" s="303" t="s">
        <v>21</v>
      </c>
      <c r="I42" s="300"/>
      <c r="J42" s="301" t="s">
        <v>21</v>
      </c>
      <c r="K42" s="301" t="s">
        <v>21</v>
      </c>
      <c r="L42" s="301" t="s">
        <v>21</v>
      </c>
      <c r="M42" s="301" t="s">
        <v>21</v>
      </c>
      <c r="N42" s="301" t="s">
        <v>21</v>
      </c>
      <c r="O42" s="301" t="s">
        <v>21</v>
      </c>
      <c r="P42" s="301" t="s">
        <v>21</v>
      </c>
      <c r="Q42" s="301" t="s">
        <v>21</v>
      </c>
      <c r="R42" s="301" t="s">
        <v>21</v>
      </c>
      <c r="S42" s="327" t="s">
        <v>21</v>
      </c>
      <c r="T42" s="302" t="s">
        <v>396</v>
      </c>
    </row>
    <row r="43" spans="1:20" ht="12.9" customHeight="1">
      <c r="A43" s="299" t="s">
        <v>99</v>
      </c>
      <c r="B43" s="301">
        <v>250.76103599999999</v>
      </c>
      <c r="C43" s="301">
        <v>111.909217</v>
      </c>
      <c r="D43" s="301">
        <v>225.82278099999999</v>
      </c>
      <c r="E43" s="301">
        <v>30.146598000000001</v>
      </c>
      <c r="F43" s="301">
        <v>269.67554699999999</v>
      </c>
      <c r="G43" s="301">
        <v>12.468207</v>
      </c>
      <c r="H43" s="301" t="s">
        <v>115</v>
      </c>
      <c r="I43" s="301">
        <v>5.3170999999999999</v>
      </c>
      <c r="J43" s="300"/>
      <c r="K43" s="301" t="s">
        <v>115</v>
      </c>
      <c r="L43" s="301">
        <v>1235.1590880000001</v>
      </c>
      <c r="M43" s="301">
        <v>2023.711472</v>
      </c>
      <c r="N43" s="301">
        <v>4.0518510000000001</v>
      </c>
      <c r="O43" s="301">
        <v>1.1672169999999999</v>
      </c>
      <c r="P43" s="301">
        <v>1.8834040000000001</v>
      </c>
      <c r="Q43" s="304">
        <v>10171.534267999999</v>
      </c>
      <c r="R43" s="301">
        <v>63.306829</v>
      </c>
      <c r="S43" s="327">
        <f t="shared" ref="S43:S51" si="2">SUM(B43:R43)</f>
        <v>14406.914615</v>
      </c>
      <c r="T43" s="302" t="s">
        <v>298</v>
      </c>
    </row>
    <row r="44" spans="1:20" ht="12.9" customHeight="1">
      <c r="A44" s="305" t="s">
        <v>30</v>
      </c>
      <c r="B44" s="306">
        <v>5.9778609999999999</v>
      </c>
      <c r="C44" s="301">
        <v>43.501319000000002</v>
      </c>
      <c r="D44" s="301" t="s">
        <v>115</v>
      </c>
      <c r="E44" s="301">
        <v>91.504326000000006</v>
      </c>
      <c r="F44" s="301">
        <v>0.62774200000000002</v>
      </c>
      <c r="G44" s="301" t="s">
        <v>115</v>
      </c>
      <c r="H44" s="301" t="s">
        <v>115</v>
      </c>
      <c r="I44" s="301">
        <v>0.60184700000000002</v>
      </c>
      <c r="J44" s="301">
        <v>1.0991040000000001</v>
      </c>
      <c r="K44" s="300"/>
      <c r="L44" s="301">
        <v>11.426777</v>
      </c>
      <c r="M44" s="301">
        <v>43.997362000000003</v>
      </c>
      <c r="N44" s="301" t="s">
        <v>115</v>
      </c>
      <c r="O44" s="301" t="s">
        <v>115</v>
      </c>
      <c r="P44" s="301">
        <v>0.20375299999999999</v>
      </c>
      <c r="Q44" s="301">
        <v>15.834770000000001</v>
      </c>
      <c r="R44" s="301" t="s">
        <v>115</v>
      </c>
      <c r="S44" s="327">
        <f t="shared" si="2"/>
        <v>214.77486100000002</v>
      </c>
      <c r="T44" s="307" t="s">
        <v>31</v>
      </c>
    </row>
    <row r="45" spans="1:20" s="9" customFormat="1" ht="12.9" customHeight="1">
      <c r="A45" s="308" t="s">
        <v>101</v>
      </c>
      <c r="B45" s="309">
        <v>256.17456908806668</v>
      </c>
      <c r="C45" s="303">
        <v>234.31574022267685</v>
      </c>
      <c r="D45" s="301">
        <v>0.53482584829692004</v>
      </c>
      <c r="E45" s="303">
        <v>89.412484225145434</v>
      </c>
      <c r="F45" s="303">
        <v>225.27233163531773</v>
      </c>
      <c r="G45" s="303">
        <v>120.37472754816429</v>
      </c>
      <c r="H45" s="303" t="s">
        <v>115</v>
      </c>
      <c r="I45" s="303">
        <v>19.782292411115638</v>
      </c>
      <c r="J45" s="303">
        <v>335.5253752981838</v>
      </c>
      <c r="K45" s="303">
        <v>5.3188778534552412</v>
      </c>
      <c r="L45" s="300"/>
      <c r="M45" s="303">
        <v>1216.4235285597206</v>
      </c>
      <c r="N45" s="303">
        <v>17.23367687815497</v>
      </c>
      <c r="O45" s="303">
        <v>27.904940289410032</v>
      </c>
      <c r="P45" s="303">
        <v>10.805705001907352</v>
      </c>
      <c r="Q45" s="303">
        <v>1974.4586479919942</v>
      </c>
      <c r="R45" s="303">
        <v>12.745428530237536</v>
      </c>
      <c r="S45" s="327">
        <f t="shared" si="2"/>
        <v>4546.2831513818483</v>
      </c>
      <c r="T45" s="307" t="s">
        <v>82</v>
      </c>
    </row>
    <row r="46" spans="1:20" ht="12.9" customHeight="1">
      <c r="A46" s="299" t="s">
        <v>118</v>
      </c>
      <c r="B46" s="306">
        <v>1696.0021199999999</v>
      </c>
      <c r="C46" s="301">
        <v>2109.0693029999998</v>
      </c>
      <c r="D46" s="301">
        <v>1.6000019999999999</v>
      </c>
      <c r="E46" s="301">
        <v>850.13439599999992</v>
      </c>
      <c r="F46" s="301">
        <v>500.267292</v>
      </c>
      <c r="G46" s="301">
        <v>450.40056299999998</v>
      </c>
      <c r="H46" s="301">
        <v>137.06683799999999</v>
      </c>
      <c r="I46" s="301">
        <v>83.733437999999992</v>
      </c>
      <c r="J46" s="301">
        <v>1568.8019609999999</v>
      </c>
      <c r="K46" s="312">
        <v>10.400013</v>
      </c>
      <c r="L46" s="301">
        <v>637.06746299999998</v>
      </c>
      <c r="M46" s="300"/>
      <c r="N46" s="303">
        <v>521.60065199999997</v>
      </c>
      <c r="O46" s="301">
        <v>193.333575</v>
      </c>
      <c r="P46" s="301">
        <v>37.866714000000002</v>
      </c>
      <c r="Q46" s="301">
        <v>8517.3439799999996</v>
      </c>
      <c r="R46" s="301">
        <v>243.20030399999999</v>
      </c>
      <c r="S46" s="327">
        <f t="shared" si="2"/>
        <v>17557.888614000003</v>
      </c>
      <c r="T46" s="302" t="s">
        <v>35</v>
      </c>
    </row>
    <row r="47" spans="1:20" ht="12.9" customHeight="1">
      <c r="A47" s="299" t="s">
        <v>368</v>
      </c>
      <c r="B47" s="306" t="s">
        <v>21</v>
      </c>
      <c r="C47" s="301" t="s">
        <v>21</v>
      </c>
      <c r="D47" s="301" t="s">
        <v>21</v>
      </c>
      <c r="E47" s="301" t="s">
        <v>21</v>
      </c>
      <c r="F47" s="301" t="s">
        <v>21</v>
      </c>
      <c r="G47" s="301" t="s">
        <v>21</v>
      </c>
      <c r="H47" s="301" t="s">
        <v>21</v>
      </c>
      <c r="I47" s="301" t="s">
        <v>21</v>
      </c>
      <c r="J47" s="301" t="s">
        <v>21</v>
      </c>
      <c r="K47" s="312" t="s">
        <v>21</v>
      </c>
      <c r="L47" s="301" t="s">
        <v>21</v>
      </c>
      <c r="M47" s="311" t="s">
        <v>21</v>
      </c>
      <c r="N47" s="300"/>
      <c r="O47" s="301" t="s">
        <v>21</v>
      </c>
      <c r="P47" s="301" t="s">
        <v>21</v>
      </c>
      <c r="Q47" s="301" t="s">
        <v>21</v>
      </c>
      <c r="R47" s="301" t="s">
        <v>21</v>
      </c>
      <c r="S47" s="327" t="s">
        <v>21</v>
      </c>
      <c r="T47" s="302" t="s">
        <v>37</v>
      </c>
    </row>
    <row r="48" spans="1:20" ht="12.9" customHeight="1">
      <c r="A48" s="299" t="s">
        <v>144</v>
      </c>
      <c r="B48" s="306" t="s">
        <v>21</v>
      </c>
      <c r="C48" s="311" t="s">
        <v>21</v>
      </c>
      <c r="D48" s="311" t="s">
        <v>21</v>
      </c>
      <c r="E48" s="311" t="s">
        <v>21</v>
      </c>
      <c r="F48" s="311" t="s">
        <v>21</v>
      </c>
      <c r="G48" s="311" t="s">
        <v>21</v>
      </c>
      <c r="H48" s="311" t="s">
        <v>21</v>
      </c>
      <c r="I48" s="311" t="s">
        <v>21</v>
      </c>
      <c r="J48" s="311" t="s">
        <v>21</v>
      </c>
      <c r="K48" s="312" t="s">
        <v>21</v>
      </c>
      <c r="L48" s="311" t="s">
        <v>21</v>
      </c>
      <c r="M48" s="311" t="s">
        <v>21</v>
      </c>
      <c r="N48" s="311" t="s">
        <v>21</v>
      </c>
      <c r="O48" s="300"/>
      <c r="P48" s="303" t="s">
        <v>21</v>
      </c>
      <c r="Q48" s="301" t="s">
        <v>21</v>
      </c>
      <c r="R48" s="301" t="s">
        <v>21</v>
      </c>
      <c r="S48" s="327" t="s">
        <v>21</v>
      </c>
      <c r="T48" s="302" t="s">
        <v>119</v>
      </c>
    </row>
    <row r="49" spans="1:22" ht="12.9" customHeight="1">
      <c r="A49" s="299" t="s">
        <v>397</v>
      </c>
      <c r="B49" s="306">
        <v>9.9484539999999999</v>
      </c>
      <c r="C49" s="311">
        <v>236.17956799999999</v>
      </c>
      <c r="D49" s="311">
        <v>6.0697000000000001E-2</v>
      </c>
      <c r="E49" s="311">
        <v>19.664888999999999</v>
      </c>
      <c r="F49" s="311">
        <v>22.515536999999998</v>
      </c>
      <c r="G49" s="311">
        <v>11.297167</v>
      </c>
      <c r="H49" s="311">
        <f>409.024278-183.119</f>
        <v>225.90527799999998</v>
      </c>
      <c r="I49" s="311">
        <v>95.868492000000003</v>
      </c>
      <c r="J49" s="311">
        <v>4.805606</v>
      </c>
      <c r="K49" s="312" t="s">
        <v>115</v>
      </c>
      <c r="L49" s="311">
        <v>19.305748999999999</v>
      </c>
      <c r="M49" s="311">
        <v>262.654673</v>
      </c>
      <c r="N49" s="311">
        <v>18.079436999999999</v>
      </c>
      <c r="O49" s="303">
        <v>2.8753860000000002</v>
      </c>
      <c r="P49" s="300"/>
      <c r="Q49" s="301">
        <v>119.48736</v>
      </c>
      <c r="R49" s="301">
        <v>0.81618999999999997</v>
      </c>
      <c r="S49" s="327">
        <f t="shared" si="2"/>
        <v>1049.4644830000002</v>
      </c>
      <c r="T49" s="489" t="s">
        <v>398</v>
      </c>
    </row>
    <row r="50" spans="1:22" ht="12.9" customHeight="1">
      <c r="A50" s="299" t="s">
        <v>40</v>
      </c>
      <c r="B50" s="306">
        <v>651.08293560245068</v>
      </c>
      <c r="C50" s="301">
        <v>608.66647842069438</v>
      </c>
      <c r="D50" s="301">
        <v>777.60849285228051</v>
      </c>
      <c r="E50" s="301">
        <v>280.71400653505788</v>
      </c>
      <c r="F50" s="301">
        <v>1140.5686330837304</v>
      </c>
      <c r="G50" s="301">
        <v>414.45709081007493</v>
      </c>
      <c r="H50" s="301">
        <v>507.71616283185847</v>
      </c>
      <c r="I50" s="301">
        <v>142.77816473791694</v>
      </c>
      <c r="J50" s="301">
        <v>2070.1691597004765</v>
      </c>
      <c r="K50" s="301">
        <v>9.3249505786249145</v>
      </c>
      <c r="L50" s="312">
        <v>725.70209530292721</v>
      </c>
      <c r="M50" s="301">
        <v>4101.4024185159979</v>
      </c>
      <c r="N50" s="301">
        <v>1882.1741309734514</v>
      </c>
      <c r="O50" s="301">
        <v>63.554169094622196</v>
      </c>
      <c r="P50" s="301">
        <v>58.009167869298842</v>
      </c>
      <c r="Q50" s="300"/>
      <c r="R50" s="301">
        <v>55.586423961878836</v>
      </c>
      <c r="S50" s="327">
        <f t="shared" si="2"/>
        <v>13489.514480871343</v>
      </c>
      <c r="T50" s="302" t="s">
        <v>120</v>
      </c>
    </row>
    <row r="51" spans="1:22" ht="12.9" customHeight="1" thickBot="1">
      <c r="A51" s="313" t="s">
        <v>105</v>
      </c>
      <c r="B51" s="314">
        <v>17.800376</v>
      </c>
      <c r="C51" s="315">
        <v>210.598795</v>
      </c>
      <c r="D51" s="315">
        <v>0.314855</v>
      </c>
      <c r="E51" s="315">
        <v>55.695231</v>
      </c>
      <c r="F51" s="315">
        <v>631.94196699999998</v>
      </c>
      <c r="G51" s="315">
        <v>17.067563</v>
      </c>
      <c r="H51" s="315">
        <v>9.0248999999999996E-2</v>
      </c>
      <c r="I51" s="315">
        <v>8.1657449999999994</v>
      </c>
      <c r="J51" s="315">
        <v>73.922202999999996</v>
      </c>
      <c r="K51" s="315">
        <v>0.84814000000000001</v>
      </c>
      <c r="L51" s="315">
        <v>12.530690999999999</v>
      </c>
      <c r="M51" s="315">
        <v>843.61305700000003</v>
      </c>
      <c r="N51" s="315">
        <v>8.2405620000000006</v>
      </c>
      <c r="O51" s="315">
        <v>26.948656</v>
      </c>
      <c r="P51" s="315">
        <v>3.5625770000000001</v>
      </c>
      <c r="Q51" s="315">
        <v>2216.6488330000002</v>
      </c>
      <c r="R51" s="316"/>
      <c r="S51" s="317">
        <f t="shared" si="2"/>
        <v>4127.9894999999997</v>
      </c>
      <c r="T51" s="318" t="s">
        <v>86</v>
      </c>
      <c r="V51" s="116"/>
    </row>
  </sheetData>
  <mergeCells count="78">
    <mergeCell ref="Q33:Q34"/>
    <mergeCell ref="R33:R34"/>
    <mergeCell ref="S33:S34"/>
    <mergeCell ref="L33:L34"/>
    <mergeCell ref="M33:M34"/>
    <mergeCell ref="N33:N34"/>
    <mergeCell ref="O33:O34"/>
    <mergeCell ref="P33:P34"/>
    <mergeCell ref="I33:I34"/>
    <mergeCell ref="J33:J34"/>
    <mergeCell ref="K33:K34"/>
    <mergeCell ref="B33:B34"/>
    <mergeCell ref="C33:C34"/>
    <mergeCell ref="D33:D34"/>
    <mergeCell ref="E33:E34"/>
    <mergeCell ref="F33:F34"/>
    <mergeCell ref="G33:G34"/>
    <mergeCell ref="H33:H34"/>
    <mergeCell ref="R31:R32"/>
    <mergeCell ref="S31:S32"/>
    <mergeCell ref="A27:T27"/>
    <mergeCell ref="A28:T28"/>
    <mergeCell ref="B29:R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L5:L6"/>
    <mergeCell ref="P5:P6"/>
    <mergeCell ref="P7:P8"/>
    <mergeCell ref="P31:P32"/>
    <mergeCell ref="Q31:Q32"/>
    <mergeCell ref="M31:M32"/>
    <mergeCell ref="N31:N32"/>
    <mergeCell ref="O31:O32"/>
    <mergeCell ref="A1:T1"/>
    <mergeCell ref="A2:T2"/>
    <mergeCell ref="B3:R3"/>
    <mergeCell ref="B5:B6"/>
    <mergeCell ref="C5:C6"/>
    <mergeCell ref="D5:D6"/>
    <mergeCell ref="E5:E6"/>
    <mergeCell ref="F5:F6"/>
    <mergeCell ref="G5:G6"/>
    <mergeCell ref="J5:J6"/>
    <mergeCell ref="R5:R6"/>
    <mergeCell ref="S5:S6"/>
    <mergeCell ref="M5:M6"/>
    <mergeCell ref="N5:N6"/>
    <mergeCell ref="O5:O6"/>
    <mergeCell ref="Q5:Q6"/>
    <mergeCell ref="G7:G8"/>
    <mergeCell ref="J7:J8"/>
    <mergeCell ref="K7:K8"/>
    <mergeCell ref="K5:K6"/>
    <mergeCell ref="H5:H6"/>
    <mergeCell ref="I5:I6"/>
    <mergeCell ref="H7:H8"/>
    <mergeCell ref="I7:I8"/>
    <mergeCell ref="B7:B8"/>
    <mergeCell ref="C7:C8"/>
    <mergeCell ref="D7:D8"/>
    <mergeCell ref="E7:E8"/>
    <mergeCell ref="F7:F8"/>
    <mergeCell ref="S7:S8"/>
    <mergeCell ref="L7:L8"/>
    <mergeCell ref="M7:M8"/>
    <mergeCell ref="N7:N8"/>
    <mergeCell ref="O7:O8"/>
    <mergeCell ref="Q7:Q8"/>
    <mergeCell ref="R7:R8"/>
  </mergeCells>
  <printOptions horizontalCentered="1" verticalCentered="1"/>
  <pageMargins left="0.75" right="0.75" top="0.5" bottom="0.5" header="0.5" footer="0.5"/>
  <pageSetup paperSize="9" scale="7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0"/>
  <sheetViews>
    <sheetView view="pageBreakPreview" topLeftCell="A85" zoomScaleNormal="100" zoomScaleSheetLayoutView="100" workbookViewId="0">
      <selection activeCell="Y41" sqref="Y41"/>
    </sheetView>
  </sheetViews>
  <sheetFormatPr defaultColWidth="9.109375" defaultRowHeight="13.8"/>
  <cols>
    <col min="1" max="1" width="20.44140625" style="13" customWidth="1"/>
    <col min="2" max="14" width="8.6640625" style="13" customWidth="1"/>
    <col min="15" max="15" width="7.88671875" style="13" customWidth="1"/>
    <col min="16" max="16" width="10.44140625" style="54" customWidth="1"/>
    <col min="17" max="18" width="19.5546875" style="13" customWidth="1"/>
    <col min="19" max="16384" width="9.109375" style="13"/>
  </cols>
  <sheetData>
    <row r="1" spans="1:18" s="262" customFormat="1" ht="15.6">
      <c r="A1" s="529" t="s">
        <v>428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</row>
    <row r="2" spans="1:18" s="87" customFormat="1" ht="15.6">
      <c r="A2" s="529" t="s">
        <v>309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8" s="87" customFormat="1" ht="12.75" customHeight="1">
      <c r="A3" s="529">
        <v>2008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281"/>
    </row>
    <row r="4" spans="1:18" ht="14.4" thickBot="1">
      <c r="A4" s="17" t="s">
        <v>6</v>
      </c>
      <c r="P4" s="13"/>
      <c r="Q4" s="86" t="s">
        <v>73</v>
      </c>
      <c r="R4" s="86"/>
    </row>
    <row r="5" spans="1:18" ht="21.75" customHeight="1">
      <c r="A5" s="18" t="s">
        <v>150</v>
      </c>
      <c r="B5" s="557" t="s">
        <v>75</v>
      </c>
      <c r="C5" s="547" t="s">
        <v>76</v>
      </c>
      <c r="D5" s="547" t="s">
        <v>77</v>
      </c>
      <c r="E5" s="547" t="s">
        <v>78</v>
      </c>
      <c r="F5" s="547" t="s">
        <v>56</v>
      </c>
      <c r="G5" s="547" t="s">
        <v>79</v>
      </c>
      <c r="H5" s="547" t="s">
        <v>301</v>
      </c>
      <c r="I5" s="555" t="s">
        <v>139</v>
      </c>
      <c r="J5" s="547" t="s">
        <v>82</v>
      </c>
      <c r="K5" s="547" t="s">
        <v>140</v>
      </c>
      <c r="L5" s="547" t="s">
        <v>37</v>
      </c>
      <c r="M5" s="551" t="s">
        <v>39</v>
      </c>
      <c r="N5" s="547" t="s">
        <v>120</v>
      </c>
      <c r="O5" s="547" t="s">
        <v>86</v>
      </c>
      <c r="P5" s="549" t="s">
        <v>365</v>
      </c>
      <c r="Q5" s="244" t="s">
        <v>308</v>
      </c>
      <c r="R5" s="263"/>
    </row>
    <row r="6" spans="1:18" ht="15.75" customHeight="1">
      <c r="A6" s="23"/>
      <c r="B6" s="558"/>
      <c r="C6" s="548"/>
      <c r="D6" s="548"/>
      <c r="E6" s="548"/>
      <c r="F6" s="548"/>
      <c r="G6" s="548"/>
      <c r="H6" s="548"/>
      <c r="I6" s="556"/>
      <c r="J6" s="548"/>
      <c r="K6" s="548"/>
      <c r="L6" s="548"/>
      <c r="M6" s="552"/>
      <c r="N6" s="548"/>
      <c r="O6" s="548"/>
      <c r="P6" s="550"/>
      <c r="Q6" s="253"/>
      <c r="R6" s="263"/>
    </row>
    <row r="7" spans="1:18" ht="20.25" customHeight="1">
      <c r="A7" s="254"/>
      <c r="B7" s="553" t="s">
        <v>94</v>
      </c>
      <c r="C7" s="543" t="s">
        <v>95</v>
      </c>
      <c r="D7" s="543" t="s">
        <v>96</v>
      </c>
      <c r="E7" s="543" t="s">
        <v>97</v>
      </c>
      <c r="F7" s="543" t="s">
        <v>55</v>
      </c>
      <c r="G7" s="543" t="s">
        <v>98</v>
      </c>
      <c r="H7" s="543" t="s">
        <v>99</v>
      </c>
      <c r="I7" s="521" t="s">
        <v>142</v>
      </c>
      <c r="J7" s="543" t="s">
        <v>101</v>
      </c>
      <c r="K7" s="543" t="s">
        <v>118</v>
      </c>
      <c r="L7" s="543" t="s">
        <v>368</v>
      </c>
      <c r="M7" s="543" t="s">
        <v>138</v>
      </c>
      <c r="N7" s="525" t="s">
        <v>143</v>
      </c>
      <c r="O7" s="543" t="s">
        <v>105</v>
      </c>
      <c r="P7" s="545" t="s">
        <v>366</v>
      </c>
      <c r="Q7" s="255"/>
      <c r="R7" s="27"/>
    </row>
    <row r="8" spans="1:18" ht="24.6" customHeight="1" thickBot="1">
      <c r="A8" s="248" t="s">
        <v>154</v>
      </c>
      <c r="B8" s="554"/>
      <c r="C8" s="544"/>
      <c r="D8" s="544"/>
      <c r="E8" s="544"/>
      <c r="F8" s="544"/>
      <c r="G8" s="544"/>
      <c r="H8" s="544"/>
      <c r="I8" s="522"/>
      <c r="J8" s="544"/>
      <c r="K8" s="544"/>
      <c r="L8" s="544"/>
      <c r="M8" s="544"/>
      <c r="N8" s="526"/>
      <c r="O8" s="544"/>
      <c r="P8" s="546"/>
      <c r="Q8" s="256" t="s">
        <v>157</v>
      </c>
      <c r="R8" s="264"/>
    </row>
    <row r="9" spans="1:18" ht="12.9" customHeight="1">
      <c r="A9" s="37" t="s">
        <v>114</v>
      </c>
      <c r="B9" s="224"/>
      <c r="C9" s="60">
        <v>85.644624733809991</v>
      </c>
      <c r="D9" s="60">
        <v>32.430581154830001</v>
      </c>
      <c r="E9" s="60">
        <v>116.01527317912</v>
      </c>
      <c r="F9" s="60">
        <v>158.42772320268</v>
      </c>
      <c r="G9" s="60">
        <v>7.8610107296500003</v>
      </c>
      <c r="H9" s="60">
        <v>91.447277219380013</v>
      </c>
      <c r="I9" s="60" t="s">
        <v>115</v>
      </c>
      <c r="J9" s="60">
        <v>289.81873650796001</v>
      </c>
      <c r="K9" s="60">
        <v>1438.8773326820199</v>
      </c>
      <c r="L9" s="60">
        <v>4.4836945950400002</v>
      </c>
      <c r="M9" s="60">
        <v>66.270292921039996</v>
      </c>
      <c r="N9" s="60">
        <v>415.83845298597004</v>
      </c>
      <c r="O9" s="60">
        <v>8.3957199377200009</v>
      </c>
      <c r="P9" s="42">
        <v>2715.5107198492201</v>
      </c>
      <c r="Q9" s="41" t="s">
        <v>13</v>
      </c>
      <c r="R9" s="110"/>
    </row>
    <row r="10" spans="1:18" ht="12.9" customHeight="1">
      <c r="A10" s="37" t="s">
        <v>95</v>
      </c>
      <c r="B10" s="70">
        <v>33.491609432307641</v>
      </c>
      <c r="C10" s="85"/>
      <c r="D10" s="7">
        <v>352.84209147100506</v>
      </c>
      <c r="E10" s="7">
        <v>732.9844869816983</v>
      </c>
      <c r="F10" s="7">
        <v>172.53740203424812</v>
      </c>
      <c r="G10" s="7">
        <v>427.31002388334713</v>
      </c>
      <c r="H10" s="7">
        <v>140.82524102856502</v>
      </c>
      <c r="I10" s="7">
        <v>88.14649665069544</v>
      </c>
      <c r="J10" s="7">
        <v>151.4137536129702</v>
      </c>
      <c r="K10" s="7">
        <v>1275.6529216683616</v>
      </c>
      <c r="L10" s="7">
        <v>557.5217131238503</v>
      </c>
      <c r="M10" s="7">
        <v>568.55508167542814</v>
      </c>
      <c r="N10" s="7">
        <v>542.2607473070367</v>
      </c>
      <c r="O10" s="7">
        <v>160.99161417989609</v>
      </c>
      <c r="P10" s="42">
        <v>5204.5331830494097</v>
      </c>
      <c r="Q10" s="41" t="s">
        <v>76</v>
      </c>
      <c r="R10" s="110"/>
    </row>
    <row r="11" spans="1:18" ht="12.9" customHeight="1">
      <c r="A11" s="325" t="s">
        <v>392</v>
      </c>
      <c r="B11" s="70" t="s">
        <v>115</v>
      </c>
      <c r="C11" s="60">
        <v>2.8452582496735941</v>
      </c>
      <c r="D11" s="85"/>
      <c r="E11" s="60">
        <v>45.290548179080709</v>
      </c>
      <c r="F11" s="60">
        <v>1.3412876977498718</v>
      </c>
      <c r="G11" s="60">
        <v>1.4162260816963461</v>
      </c>
      <c r="H11" s="60" t="s">
        <v>115</v>
      </c>
      <c r="I11" s="60" t="s">
        <v>115</v>
      </c>
      <c r="J11" s="60" t="s">
        <v>115</v>
      </c>
      <c r="K11" s="60">
        <v>0.22886102759437907</v>
      </c>
      <c r="L11" s="60" t="s">
        <v>115</v>
      </c>
      <c r="M11" s="60">
        <v>122.89287323358728</v>
      </c>
      <c r="N11" s="60">
        <v>10.806463317336442</v>
      </c>
      <c r="O11" s="60">
        <v>0.18849995752280707</v>
      </c>
      <c r="P11" s="42">
        <f>SUM(B11:O11)</f>
        <v>185.0100177442414</v>
      </c>
      <c r="Q11" s="328" t="s">
        <v>391</v>
      </c>
      <c r="R11" s="110"/>
    </row>
    <row r="12" spans="1:18" ht="12.9" customHeight="1">
      <c r="A12" s="37" t="s">
        <v>22</v>
      </c>
      <c r="B12" s="39">
        <v>47.917398083652301</v>
      </c>
      <c r="C12" s="39">
        <v>153.83916859950801</v>
      </c>
      <c r="D12" s="39">
        <v>1282.677315013711</v>
      </c>
      <c r="E12" s="38"/>
      <c r="F12" s="39">
        <v>100.8878047279473</v>
      </c>
      <c r="G12" s="39">
        <v>158.21155751948262</v>
      </c>
      <c r="H12" s="39">
        <v>35.48608947022089</v>
      </c>
      <c r="I12" s="39">
        <v>62.004540447422315</v>
      </c>
      <c r="J12" s="39">
        <v>84.574551845577531</v>
      </c>
      <c r="K12" s="39">
        <v>547.2864463561815</v>
      </c>
      <c r="L12" s="39">
        <v>100.04085940987881</v>
      </c>
      <c r="M12" s="39">
        <v>246.83699542921934</v>
      </c>
      <c r="N12" s="39">
        <v>366.88166696808128</v>
      </c>
      <c r="O12" s="39">
        <v>51.933701239568393</v>
      </c>
      <c r="P12" s="42">
        <v>3238.5780951104516</v>
      </c>
      <c r="Q12" s="41" t="s">
        <v>23</v>
      </c>
      <c r="R12" s="110"/>
    </row>
    <row r="13" spans="1:18" ht="12.9" customHeight="1">
      <c r="A13" s="37" t="s">
        <v>55</v>
      </c>
      <c r="B13" s="39">
        <v>168.60341800303999</v>
      </c>
      <c r="C13" s="39">
        <v>76.119944005639994</v>
      </c>
      <c r="D13" s="39">
        <v>160.39753310596001</v>
      </c>
      <c r="E13" s="39">
        <v>216.61074481744001</v>
      </c>
      <c r="F13" s="38"/>
      <c r="G13" s="4">
        <v>51.636805295080002</v>
      </c>
      <c r="H13" s="39">
        <v>59.783259053839998</v>
      </c>
      <c r="I13" s="4" t="s">
        <v>115</v>
      </c>
      <c r="J13" s="39">
        <v>208.40528863576</v>
      </c>
      <c r="K13" s="39">
        <v>425.6385841334</v>
      </c>
      <c r="L13" s="39">
        <v>15.522039948719998</v>
      </c>
      <c r="M13" s="39">
        <v>93.33785159816</v>
      </c>
      <c r="N13" s="39">
        <v>691.19358158427997</v>
      </c>
      <c r="O13" s="39">
        <v>8.3400951850399991</v>
      </c>
      <c r="P13" s="42">
        <v>2175.5891453663598</v>
      </c>
      <c r="Q13" s="41" t="s">
        <v>56</v>
      </c>
      <c r="R13" s="110"/>
    </row>
    <row r="14" spans="1:18" ht="12.9" customHeight="1">
      <c r="A14" s="37" t="s">
        <v>98</v>
      </c>
      <c r="B14" s="39">
        <v>27.349</v>
      </c>
      <c r="C14" s="39">
        <v>127.068</v>
      </c>
      <c r="D14" s="39">
        <v>269.00400000000002</v>
      </c>
      <c r="E14" s="39">
        <v>119.11</v>
      </c>
      <c r="F14" s="39">
        <v>95.825999999999993</v>
      </c>
      <c r="G14" s="38"/>
      <c r="H14" s="39">
        <v>14.445</v>
      </c>
      <c r="I14" s="39" t="s">
        <v>115</v>
      </c>
      <c r="J14" s="39">
        <v>84.963999999999999</v>
      </c>
      <c r="K14" s="39">
        <v>208.86</v>
      </c>
      <c r="L14" s="39">
        <v>31.550999999999998</v>
      </c>
      <c r="M14" s="39">
        <v>223.58699999999999</v>
      </c>
      <c r="N14" s="39">
        <v>346.255</v>
      </c>
      <c r="O14" s="39">
        <v>16.03</v>
      </c>
      <c r="P14" s="42">
        <v>1564.0490000000002</v>
      </c>
      <c r="Q14" s="41" t="s">
        <v>79</v>
      </c>
      <c r="R14" s="110"/>
    </row>
    <row r="15" spans="1:18" ht="12.9" customHeight="1">
      <c r="A15" s="37" t="s">
        <v>314</v>
      </c>
      <c r="B15" s="39">
        <v>45.999089926050004</v>
      </c>
      <c r="C15" s="39">
        <v>21.846483771016668</v>
      </c>
      <c r="D15" s="39">
        <v>182.42085197496669</v>
      </c>
      <c r="E15" s="39">
        <v>23.247707807516669</v>
      </c>
      <c r="F15" s="39">
        <v>69.680103841600015</v>
      </c>
      <c r="G15" s="39">
        <v>9.0737611379833361</v>
      </c>
      <c r="H15" s="38"/>
      <c r="I15" s="39">
        <v>2.380944319733334</v>
      </c>
      <c r="J15" s="39">
        <v>254.98010619163338</v>
      </c>
      <c r="K15" s="39">
        <v>426.44703093893338</v>
      </c>
      <c r="L15" s="39">
        <v>36.601775736700006</v>
      </c>
      <c r="M15" s="39">
        <v>21.2375753731</v>
      </c>
      <c r="N15" s="66">
        <v>1653.3896633949335</v>
      </c>
      <c r="O15" s="39">
        <v>67.391677187383337</v>
      </c>
      <c r="P15" s="42">
        <v>2814.6967716015502</v>
      </c>
      <c r="Q15" s="41" t="s">
        <v>307</v>
      </c>
      <c r="R15" s="110"/>
    </row>
    <row r="16" spans="1:18" ht="12.9" customHeight="1">
      <c r="A16" s="43" t="s">
        <v>30</v>
      </c>
      <c r="B16" s="70">
        <v>0.143682</v>
      </c>
      <c r="C16" s="39">
        <v>0.98409899999999995</v>
      </c>
      <c r="D16" s="39">
        <v>0.58715499999999998</v>
      </c>
      <c r="E16" s="39">
        <v>34.122056000000001</v>
      </c>
      <c r="F16" s="39">
        <v>1.364047</v>
      </c>
      <c r="G16" s="39" t="s">
        <v>115</v>
      </c>
      <c r="H16" s="39" t="s">
        <v>115</v>
      </c>
      <c r="I16" s="38"/>
      <c r="J16" s="39">
        <v>0.327127</v>
      </c>
      <c r="K16" s="39">
        <v>3.5678920000000001</v>
      </c>
      <c r="L16" s="39" t="s">
        <v>115</v>
      </c>
      <c r="M16" s="39" t="s">
        <v>115</v>
      </c>
      <c r="N16" s="39">
        <v>3.709552</v>
      </c>
      <c r="O16" s="39">
        <v>0.167243</v>
      </c>
      <c r="P16" s="42">
        <v>45.037488000000003</v>
      </c>
      <c r="Q16" s="44" t="s">
        <v>31</v>
      </c>
      <c r="R16" s="230"/>
    </row>
    <row r="17" spans="1:18" s="9" customFormat="1" ht="12.9" customHeight="1">
      <c r="A17" s="37" t="s">
        <v>101</v>
      </c>
      <c r="B17" s="69">
        <v>104.76621257423638</v>
      </c>
      <c r="C17" s="4">
        <v>18.342127737412593</v>
      </c>
      <c r="D17" s="39">
        <v>10.286857117712398</v>
      </c>
      <c r="E17" s="4">
        <v>55.309177136649197</v>
      </c>
      <c r="F17" s="4">
        <v>73.201201025265888</v>
      </c>
      <c r="G17" s="4">
        <v>11.514086118545297</v>
      </c>
      <c r="H17" s="4">
        <v>47.207514570669595</v>
      </c>
      <c r="I17" s="4" t="s">
        <v>115</v>
      </c>
      <c r="J17" s="38"/>
      <c r="K17" s="4">
        <v>272.31932045186011</v>
      </c>
      <c r="L17" s="4">
        <v>7.9574229559800997</v>
      </c>
      <c r="M17" s="4">
        <v>16.726507891536897</v>
      </c>
      <c r="N17" s="4">
        <v>870.86668582134109</v>
      </c>
      <c r="O17" s="4">
        <v>5.2540645826421999</v>
      </c>
      <c r="P17" s="42">
        <v>1493.7696942363918</v>
      </c>
      <c r="Q17" s="41" t="s">
        <v>82</v>
      </c>
      <c r="R17" s="110"/>
    </row>
    <row r="18" spans="1:18" ht="12.9" customHeight="1">
      <c r="A18" s="37" t="s">
        <v>118</v>
      </c>
      <c r="B18" s="70" t="s">
        <v>21</v>
      </c>
      <c r="C18" s="39" t="s">
        <v>21</v>
      </c>
      <c r="D18" s="39" t="s">
        <v>21</v>
      </c>
      <c r="E18" s="39" t="s">
        <v>21</v>
      </c>
      <c r="F18" s="39" t="s">
        <v>21</v>
      </c>
      <c r="G18" s="39" t="s">
        <v>21</v>
      </c>
      <c r="H18" s="39" t="s">
        <v>21</v>
      </c>
      <c r="I18" s="39" t="s">
        <v>21</v>
      </c>
      <c r="J18" s="39" t="s">
        <v>21</v>
      </c>
      <c r="K18" s="38"/>
      <c r="L18" s="4" t="s">
        <v>21</v>
      </c>
      <c r="M18" s="39" t="s">
        <v>21</v>
      </c>
      <c r="N18" s="39" t="s">
        <v>21</v>
      </c>
      <c r="O18" s="39" t="s">
        <v>21</v>
      </c>
      <c r="P18" s="42" t="s">
        <v>21</v>
      </c>
      <c r="Q18" s="41" t="s">
        <v>35</v>
      </c>
      <c r="R18" s="110"/>
    </row>
    <row r="19" spans="1:18" ht="12.9" customHeight="1">
      <c r="A19" s="37" t="s">
        <v>368</v>
      </c>
      <c r="B19" s="39" t="s">
        <v>115</v>
      </c>
      <c r="C19" s="39">
        <v>130.80146199999999</v>
      </c>
      <c r="D19" s="39">
        <v>7.3108999999999993E-2</v>
      </c>
      <c r="E19" s="39">
        <v>4.6716939999999996</v>
      </c>
      <c r="F19" s="39">
        <v>2.6551529999999999</v>
      </c>
      <c r="G19" s="39">
        <v>12.139635</v>
      </c>
      <c r="H19" s="39" t="s">
        <v>115</v>
      </c>
      <c r="I19" s="112" t="s">
        <v>115</v>
      </c>
      <c r="J19" s="39" t="s">
        <v>115</v>
      </c>
      <c r="K19" s="60">
        <v>114.707848</v>
      </c>
      <c r="L19" s="38"/>
      <c r="M19" s="39">
        <v>17.222375</v>
      </c>
      <c r="N19" s="39">
        <v>98.466177000000016</v>
      </c>
      <c r="O19" s="39">
        <v>170.14724799999999</v>
      </c>
      <c r="P19" s="42">
        <v>550.88470099999995</v>
      </c>
      <c r="Q19" s="41" t="s">
        <v>37</v>
      </c>
      <c r="R19" s="110"/>
    </row>
    <row r="20" spans="1:18" ht="12.9" customHeight="1">
      <c r="A20" s="37" t="s">
        <v>312</v>
      </c>
      <c r="B20" s="70">
        <v>19.441473288142888</v>
      </c>
      <c r="C20" s="60">
        <v>731.88899771508488</v>
      </c>
      <c r="D20" s="60">
        <v>2550.6672830287239</v>
      </c>
      <c r="E20" s="60">
        <v>452.02372985347654</v>
      </c>
      <c r="F20" s="60">
        <v>273.35026669856569</v>
      </c>
      <c r="G20" s="60">
        <v>1338.0553907781527</v>
      </c>
      <c r="H20" s="60">
        <v>36.289576406470253</v>
      </c>
      <c r="I20" s="4" t="s">
        <v>115</v>
      </c>
      <c r="J20" s="60">
        <v>67.045057800337673</v>
      </c>
      <c r="K20" s="60">
        <v>1033.3407415551014</v>
      </c>
      <c r="L20" s="60">
        <v>129.25267170217344</v>
      </c>
      <c r="M20" s="38"/>
      <c r="N20" s="39">
        <v>189.35757141712875</v>
      </c>
      <c r="O20" s="39">
        <v>153.2575224955994</v>
      </c>
      <c r="P20" s="42">
        <v>6973.9702827389574</v>
      </c>
      <c r="Q20" s="41" t="s">
        <v>305</v>
      </c>
      <c r="R20" s="110"/>
    </row>
    <row r="21" spans="1:18" ht="12.9" customHeight="1">
      <c r="A21" s="37" t="s">
        <v>313</v>
      </c>
      <c r="B21" s="70">
        <v>1723.6043681415929</v>
      </c>
      <c r="C21" s="39">
        <v>909.83230796460191</v>
      </c>
      <c r="D21" s="39">
        <v>3003.3695798502381</v>
      </c>
      <c r="E21" s="39">
        <v>201.72521906058543</v>
      </c>
      <c r="F21" s="39">
        <v>1065.6276321307012</v>
      </c>
      <c r="G21" s="39">
        <v>469.86258761061947</v>
      </c>
      <c r="H21" s="39">
        <v>1409.9643803948263</v>
      </c>
      <c r="I21" s="39">
        <v>0.4784639891082369</v>
      </c>
      <c r="J21" s="112">
        <v>3049.7812201497622</v>
      </c>
      <c r="K21" s="39">
        <v>1481.8845636487408</v>
      </c>
      <c r="L21" s="39">
        <v>414.93086017699119</v>
      </c>
      <c r="M21" s="39">
        <v>247.67895602450648</v>
      </c>
      <c r="N21" s="38"/>
      <c r="O21" s="39">
        <v>426.81357168141597</v>
      </c>
      <c r="P21" s="42">
        <v>14405.553710823689</v>
      </c>
      <c r="Q21" s="41" t="s">
        <v>306</v>
      </c>
      <c r="R21" s="110"/>
    </row>
    <row r="22" spans="1:18" ht="12.9" customHeight="1" thickBot="1">
      <c r="A22" s="45" t="s">
        <v>105</v>
      </c>
      <c r="B22" s="46">
        <v>0.51526221976209508</v>
      </c>
      <c r="C22" s="47">
        <v>34.433354195721719</v>
      </c>
      <c r="D22" s="47">
        <v>18.185117949870051</v>
      </c>
      <c r="E22" s="47">
        <v>13.6485707662435</v>
      </c>
      <c r="F22" s="47">
        <v>188.07843489384243</v>
      </c>
      <c r="G22" s="47">
        <v>1.5095240222910835</v>
      </c>
      <c r="H22" s="47">
        <v>12.503383641143548</v>
      </c>
      <c r="I22" s="47" t="s">
        <v>115</v>
      </c>
      <c r="J22" s="47">
        <v>2.6372632501999207</v>
      </c>
      <c r="K22" s="47">
        <v>146.94012496631336</v>
      </c>
      <c r="L22" s="47">
        <v>1.8736736908236704</v>
      </c>
      <c r="M22" s="47">
        <v>5.450621883096761</v>
      </c>
      <c r="N22" s="47">
        <v>573.42540125594758</v>
      </c>
      <c r="O22" s="49"/>
      <c r="P22" s="50">
        <v>999.20073273525577</v>
      </c>
      <c r="Q22" s="51" t="s">
        <v>86</v>
      </c>
      <c r="R22" s="110"/>
    </row>
    <row r="23" spans="1:18" s="243" customFormat="1" ht="13.5" customHeight="1">
      <c r="A23" s="243" t="s">
        <v>192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8"/>
      <c r="M23" s="258"/>
      <c r="N23" s="258"/>
      <c r="O23" s="258"/>
      <c r="Q23" s="259" t="s">
        <v>287</v>
      </c>
      <c r="R23" s="259"/>
    </row>
    <row r="24" spans="1:18" s="243" customFormat="1" ht="12.9" customHeight="1">
      <c r="A24" s="243" t="s">
        <v>194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1"/>
      <c r="O24" s="260"/>
      <c r="Q24" s="259" t="s">
        <v>438</v>
      </c>
      <c r="R24" s="259"/>
    </row>
    <row r="26" spans="1:18" s="87" customFormat="1" ht="15.6">
      <c r="A26" s="529" t="s">
        <v>428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281"/>
    </row>
    <row r="27" spans="1:18" s="87" customFormat="1" ht="15.6">
      <c r="A27" s="529" t="s">
        <v>309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</row>
    <row r="28" spans="1:18" s="87" customFormat="1" ht="15" customHeight="1">
      <c r="A28" s="529">
        <v>2009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281"/>
    </row>
    <row r="29" spans="1:18" ht="13.2" customHeight="1" thickBot="1">
      <c r="A29" s="17" t="s">
        <v>6</v>
      </c>
      <c r="P29" s="13"/>
      <c r="Q29" s="86" t="s">
        <v>73</v>
      </c>
      <c r="R29" s="86"/>
    </row>
    <row r="30" spans="1:18" ht="12" customHeight="1">
      <c r="A30" s="18" t="s">
        <v>150</v>
      </c>
      <c r="B30" s="557" t="s">
        <v>75</v>
      </c>
      <c r="C30" s="547" t="s">
        <v>76</v>
      </c>
      <c r="D30" s="547" t="s">
        <v>77</v>
      </c>
      <c r="E30" s="547" t="s">
        <v>78</v>
      </c>
      <c r="F30" s="547" t="s">
        <v>56</v>
      </c>
      <c r="G30" s="547" t="s">
        <v>79</v>
      </c>
      <c r="H30" s="547" t="s">
        <v>301</v>
      </c>
      <c r="I30" s="555" t="s">
        <v>139</v>
      </c>
      <c r="J30" s="547" t="s">
        <v>82</v>
      </c>
      <c r="K30" s="547" t="s">
        <v>140</v>
      </c>
      <c r="L30" s="547" t="s">
        <v>37</v>
      </c>
      <c r="M30" s="551" t="s">
        <v>39</v>
      </c>
      <c r="N30" s="547" t="s">
        <v>120</v>
      </c>
      <c r="O30" s="547" t="s">
        <v>86</v>
      </c>
      <c r="P30" s="549" t="s">
        <v>365</v>
      </c>
      <c r="Q30" s="244" t="s">
        <v>308</v>
      </c>
      <c r="R30" s="263"/>
    </row>
    <row r="31" spans="1:18" ht="14.4" customHeight="1">
      <c r="A31" s="23"/>
      <c r="B31" s="558"/>
      <c r="C31" s="548"/>
      <c r="D31" s="548"/>
      <c r="E31" s="548"/>
      <c r="F31" s="548"/>
      <c r="G31" s="548"/>
      <c r="H31" s="548"/>
      <c r="I31" s="556"/>
      <c r="J31" s="548"/>
      <c r="K31" s="548"/>
      <c r="L31" s="548"/>
      <c r="M31" s="552"/>
      <c r="N31" s="548"/>
      <c r="O31" s="548"/>
      <c r="P31" s="550"/>
      <c r="Q31" s="253"/>
      <c r="R31" s="263"/>
    </row>
    <row r="32" spans="1:18" ht="20.25" customHeight="1">
      <c r="A32" s="254"/>
      <c r="B32" s="553" t="s">
        <v>94</v>
      </c>
      <c r="C32" s="543" t="s">
        <v>95</v>
      </c>
      <c r="D32" s="543" t="s">
        <v>96</v>
      </c>
      <c r="E32" s="543" t="s">
        <v>97</v>
      </c>
      <c r="F32" s="543" t="s">
        <v>55</v>
      </c>
      <c r="G32" s="543" t="s">
        <v>98</v>
      </c>
      <c r="H32" s="543" t="s">
        <v>99</v>
      </c>
      <c r="I32" s="521" t="s">
        <v>30</v>
      </c>
      <c r="J32" s="543" t="s">
        <v>101</v>
      </c>
      <c r="K32" s="543" t="s">
        <v>118</v>
      </c>
      <c r="L32" s="543" t="s">
        <v>368</v>
      </c>
      <c r="M32" s="543" t="s">
        <v>138</v>
      </c>
      <c r="N32" s="525" t="s">
        <v>143</v>
      </c>
      <c r="O32" s="543" t="s">
        <v>105</v>
      </c>
      <c r="P32" s="545" t="s">
        <v>366</v>
      </c>
      <c r="Q32" s="255"/>
      <c r="R32" s="27"/>
    </row>
    <row r="33" spans="1:18" ht="25.5" customHeight="1" thickBot="1">
      <c r="A33" s="248" t="s">
        <v>154</v>
      </c>
      <c r="B33" s="554"/>
      <c r="C33" s="544"/>
      <c r="D33" s="544"/>
      <c r="E33" s="544"/>
      <c r="F33" s="544"/>
      <c r="G33" s="544"/>
      <c r="H33" s="544"/>
      <c r="I33" s="522"/>
      <c r="J33" s="544"/>
      <c r="K33" s="544"/>
      <c r="L33" s="544"/>
      <c r="M33" s="544"/>
      <c r="N33" s="526"/>
      <c r="O33" s="544"/>
      <c r="P33" s="546"/>
      <c r="Q33" s="256" t="s">
        <v>157</v>
      </c>
      <c r="R33" s="27"/>
    </row>
    <row r="34" spans="1:18" ht="12.9" customHeight="1">
      <c r="A34" s="37" t="s">
        <v>114</v>
      </c>
      <c r="B34" s="224"/>
      <c r="C34" s="60">
        <v>69.360721239749992</v>
      </c>
      <c r="D34" s="60">
        <v>24.43181001832</v>
      </c>
      <c r="E34" s="60">
        <v>58.684303005949999</v>
      </c>
      <c r="F34" s="60">
        <v>96.355165250710002</v>
      </c>
      <c r="G34" s="60">
        <v>4.7918483326599999</v>
      </c>
      <c r="H34" s="60">
        <v>87.264419884890003</v>
      </c>
      <c r="I34" s="60">
        <v>9.0462613979999995E-2</v>
      </c>
      <c r="J34" s="60">
        <v>231.40970431615</v>
      </c>
      <c r="K34" s="60">
        <v>974.69039443227996</v>
      </c>
      <c r="L34" s="60">
        <v>2.1149007022799999</v>
      </c>
      <c r="M34" s="60">
        <v>49.592876790209999</v>
      </c>
      <c r="N34" s="60">
        <v>335.99858711716996</v>
      </c>
      <c r="O34" s="60">
        <v>10.7108330696</v>
      </c>
      <c r="P34" s="42">
        <v>1945.49602677395</v>
      </c>
      <c r="Q34" s="41" t="s">
        <v>13</v>
      </c>
      <c r="R34" s="110"/>
    </row>
    <row r="35" spans="1:18" ht="23.4" customHeight="1">
      <c r="A35" s="37" t="s">
        <v>95</v>
      </c>
      <c r="B35" s="70">
        <v>40.581222124505629</v>
      </c>
      <c r="C35" s="85"/>
      <c r="D35" s="7">
        <v>364.87637138755446</v>
      </c>
      <c r="E35" s="7">
        <v>925.74959609842517</v>
      </c>
      <c r="F35" s="7">
        <v>195.1499412699969</v>
      </c>
      <c r="G35" s="7">
        <v>436.78388632668231</v>
      </c>
      <c r="H35" s="7">
        <v>117.4403372997826</v>
      </c>
      <c r="I35" s="7">
        <v>81.246163482630834</v>
      </c>
      <c r="J35" s="7">
        <v>258.69832981551292</v>
      </c>
      <c r="K35" s="7">
        <v>1317.8008408104174</v>
      </c>
      <c r="L35" s="7">
        <v>558.24680821113736</v>
      </c>
      <c r="M35" s="7">
        <v>820.52854561481354</v>
      </c>
      <c r="N35" s="7">
        <v>553.45099429768118</v>
      </c>
      <c r="O35" s="7">
        <v>226.88040480623127</v>
      </c>
      <c r="P35" s="42">
        <v>5897.4334415453704</v>
      </c>
      <c r="Q35" s="41" t="s">
        <v>76</v>
      </c>
      <c r="R35" s="110"/>
    </row>
    <row r="36" spans="1:18" ht="12.9" customHeight="1">
      <c r="A36" s="325" t="s">
        <v>392</v>
      </c>
      <c r="B36" s="70" t="s">
        <v>115</v>
      </c>
      <c r="C36" s="60">
        <v>2.4393868423196103</v>
      </c>
      <c r="D36" s="85"/>
      <c r="E36" s="60">
        <v>23.719309824826045</v>
      </c>
      <c r="F36" s="60" t="s">
        <v>115</v>
      </c>
      <c r="G36" s="60">
        <v>0.88926497593976783</v>
      </c>
      <c r="H36" s="60" t="s">
        <v>115</v>
      </c>
      <c r="I36" s="60" t="s">
        <v>115</v>
      </c>
      <c r="J36" s="60" t="s">
        <v>115</v>
      </c>
      <c r="K36" s="60" t="s">
        <v>115</v>
      </c>
      <c r="L36" s="60" t="s">
        <v>115</v>
      </c>
      <c r="M36" s="60">
        <v>88.19504606758187</v>
      </c>
      <c r="N36" s="60" t="s">
        <v>115</v>
      </c>
      <c r="O36" s="60" t="s">
        <v>115</v>
      </c>
      <c r="P36" s="42">
        <f>SUM(B36:O36)</f>
        <v>115.24300771066729</v>
      </c>
      <c r="Q36" s="328" t="s">
        <v>391</v>
      </c>
      <c r="R36" s="110"/>
    </row>
    <row r="37" spans="1:18" ht="12.9" customHeight="1">
      <c r="A37" s="37" t="s">
        <v>22</v>
      </c>
      <c r="B37" s="39">
        <v>39.320690198799994</v>
      </c>
      <c r="C37" s="39">
        <v>115.07267344955001</v>
      </c>
      <c r="D37" s="39">
        <v>1273.36054219265</v>
      </c>
      <c r="E37" s="38"/>
      <c r="F37" s="39">
        <v>76.686563065149997</v>
      </c>
      <c r="G37" s="39">
        <v>213.46562284460001</v>
      </c>
      <c r="H37" s="39">
        <v>40.273992539049999</v>
      </c>
      <c r="I37" s="39">
        <v>49.894535616100001</v>
      </c>
      <c r="J37" s="39">
        <v>69.650451090250002</v>
      </c>
      <c r="K37" s="39">
        <v>579.51421305964993</v>
      </c>
      <c r="L37" s="39">
        <v>82.04934629924999</v>
      </c>
      <c r="M37" s="39">
        <v>232.88788918980001</v>
      </c>
      <c r="N37" s="39">
        <v>251.48538552485002</v>
      </c>
      <c r="O37" s="39">
        <v>46.240476879749998</v>
      </c>
      <c r="P37" s="42">
        <v>3069.90238194945</v>
      </c>
      <c r="Q37" s="41" t="s">
        <v>23</v>
      </c>
      <c r="R37" s="110"/>
    </row>
    <row r="38" spans="1:18" ht="12.9" customHeight="1">
      <c r="A38" s="37" t="s">
        <v>55</v>
      </c>
      <c r="B38" s="39">
        <v>143.36425157316</v>
      </c>
      <c r="C38" s="39">
        <v>80.874727389780006</v>
      </c>
      <c r="D38" s="39">
        <v>131.1013705558</v>
      </c>
      <c r="E38" s="39">
        <v>225.27320576284001</v>
      </c>
      <c r="F38" s="38"/>
      <c r="G38" s="4">
        <v>46.674038723580004</v>
      </c>
      <c r="H38" s="39">
        <v>65.639587155580003</v>
      </c>
      <c r="I38" s="39" t="s">
        <v>115</v>
      </c>
      <c r="J38" s="39">
        <v>147.08875477219999</v>
      </c>
      <c r="K38" s="39">
        <v>441.71045028634001</v>
      </c>
      <c r="L38" s="39">
        <v>14.890073389699999</v>
      </c>
      <c r="M38" s="39">
        <v>91.260820356020005</v>
      </c>
      <c r="N38" s="39">
        <v>585.88821802847997</v>
      </c>
      <c r="O38" s="39">
        <v>6.3578266154399996</v>
      </c>
      <c r="P38" s="42">
        <v>1980.12332460892</v>
      </c>
      <c r="Q38" s="41" t="s">
        <v>56</v>
      </c>
      <c r="R38" s="110"/>
    </row>
    <row r="39" spans="1:18" ht="12.9" customHeight="1">
      <c r="A39" s="37" t="s">
        <v>98</v>
      </c>
      <c r="B39" s="39">
        <v>22.111999999999998</v>
      </c>
      <c r="C39" s="39">
        <v>74.652000000000001</v>
      </c>
      <c r="D39" s="39">
        <v>270.80900000000003</v>
      </c>
      <c r="E39" s="39">
        <v>105.42</v>
      </c>
      <c r="F39" s="39">
        <v>77.299000000000007</v>
      </c>
      <c r="G39" s="38"/>
      <c r="H39" s="39">
        <v>12.657999999999999</v>
      </c>
      <c r="I39" s="39" t="s">
        <v>115</v>
      </c>
      <c r="J39" s="39">
        <v>79.552000000000007</v>
      </c>
      <c r="K39" s="39">
        <v>242.804</v>
      </c>
      <c r="L39" s="39">
        <v>27.210999999999999</v>
      </c>
      <c r="M39" s="39">
        <v>225.44300000000001</v>
      </c>
      <c r="N39" s="39">
        <v>332.81599999999997</v>
      </c>
      <c r="O39" s="39">
        <v>11.590999999999999</v>
      </c>
      <c r="P39" s="42">
        <v>1482.367</v>
      </c>
      <c r="Q39" s="41" t="s">
        <v>79</v>
      </c>
      <c r="R39" s="110"/>
    </row>
    <row r="40" spans="1:18" ht="12.9" customHeight="1">
      <c r="A40" s="37" t="s">
        <v>314</v>
      </c>
      <c r="B40" s="39">
        <v>36.887388792374999</v>
      </c>
      <c r="C40" s="39">
        <v>45.759327026765007</v>
      </c>
      <c r="D40" s="39">
        <v>107.46963516921501</v>
      </c>
      <c r="E40" s="39">
        <v>28.798167206875</v>
      </c>
      <c r="F40" s="39">
        <v>37.662747820500002</v>
      </c>
      <c r="G40" s="39">
        <v>9.2506307358850002</v>
      </c>
      <c r="H40" s="38"/>
      <c r="I40" s="39">
        <v>0.99838934580000005</v>
      </c>
      <c r="J40" s="39">
        <v>187.43714451825002</v>
      </c>
      <c r="K40" s="39">
        <v>339.56269246856004</v>
      </c>
      <c r="L40" s="39">
        <v>27.049318748540003</v>
      </c>
      <c r="M40" s="39">
        <v>29.781672260120001</v>
      </c>
      <c r="N40" s="66">
        <v>1263.7135823308702</v>
      </c>
      <c r="O40" s="39">
        <v>72.132602923975</v>
      </c>
      <c r="P40" s="42">
        <v>2186.5032993477303</v>
      </c>
      <c r="Q40" s="41" t="s">
        <v>307</v>
      </c>
      <c r="R40" s="110"/>
    </row>
    <row r="41" spans="1:18" ht="12.9" customHeight="1">
      <c r="A41" s="43" t="s">
        <v>30</v>
      </c>
      <c r="B41" s="70">
        <v>0.15773899999999999</v>
      </c>
      <c r="C41" s="39">
        <v>2.8907579999999999</v>
      </c>
      <c r="D41" s="39">
        <v>0.903501</v>
      </c>
      <c r="E41" s="39">
        <v>28.855398000000001</v>
      </c>
      <c r="F41" s="39">
        <v>0.86141500000000004</v>
      </c>
      <c r="G41" s="39" t="s">
        <v>115</v>
      </c>
      <c r="H41" s="39">
        <v>9.8999000000000004E-2</v>
      </c>
      <c r="I41" s="38"/>
      <c r="J41" s="39">
        <v>0.23100499999999999</v>
      </c>
      <c r="K41" s="39">
        <v>4.1678449999999998</v>
      </c>
      <c r="L41" s="39" t="s">
        <v>115</v>
      </c>
      <c r="M41" s="39" t="s">
        <v>115</v>
      </c>
      <c r="N41" s="39" t="s">
        <v>115</v>
      </c>
      <c r="O41" s="39">
        <v>0.12433</v>
      </c>
      <c r="P41" s="42">
        <v>38.315508000000001</v>
      </c>
      <c r="Q41" s="44" t="s">
        <v>31</v>
      </c>
      <c r="R41" s="230"/>
    </row>
    <row r="42" spans="1:18" s="9" customFormat="1" ht="12.9" customHeight="1">
      <c r="A42" s="37" t="s">
        <v>101</v>
      </c>
      <c r="B42" s="69">
        <v>73.975170384013197</v>
      </c>
      <c r="C42" s="4">
        <v>32.59095105938701</v>
      </c>
      <c r="D42" s="39">
        <v>8.2056767396079984</v>
      </c>
      <c r="E42" s="4">
        <v>73.479861930788402</v>
      </c>
      <c r="F42" s="4">
        <v>143.29103804148579</v>
      </c>
      <c r="G42" s="4">
        <v>18.271208748396198</v>
      </c>
      <c r="H42" s="4">
        <v>160.46640188947606</v>
      </c>
      <c r="I42" s="4">
        <v>1.1766246331999999</v>
      </c>
      <c r="J42" s="38"/>
      <c r="K42" s="4">
        <v>359.92248984606209</v>
      </c>
      <c r="L42" s="4">
        <v>30.915434258301399</v>
      </c>
      <c r="M42" s="4">
        <v>36.786704308343396</v>
      </c>
      <c r="N42" s="4">
        <v>2635.2467149886247</v>
      </c>
      <c r="O42" s="4">
        <v>10.075285734241701</v>
      </c>
      <c r="P42" s="42">
        <v>3584.4035625619281</v>
      </c>
      <c r="Q42" s="41" t="s">
        <v>82</v>
      </c>
      <c r="R42" s="110"/>
    </row>
    <row r="43" spans="1:18" ht="12.9" customHeight="1">
      <c r="A43" s="37" t="s">
        <v>118</v>
      </c>
      <c r="B43" s="70" t="s">
        <v>21</v>
      </c>
      <c r="C43" s="39" t="s">
        <v>21</v>
      </c>
      <c r="D43" s="39" t="s">
        <v>21</v>
      </c>
      <c r="E43" s="39" t="s">
        <v>21</v>
      </c>
      <c r="F43" s="39" t="s">
        <v>21</v>
      </c>
      <c r="G43" s="39" t="s">
        <v>21</v>
      </c>
      <c r="H43" s="39" t="s">
        <v>21</v>
      </c>
      <c r="I43" s="39" t="s">
        <v>21</v>
      </c>
      <c r="J43" s="39" t="s">
        <v>21</v>
      </c>
      <c r="K43" s="38"/>
      <c r="L43" s="4" t="s">
        <v>21</v>
      </c>
      <c r="M43" s="39" t="s">
        <v>21</v>
      </c>
      <c r="N43" s="39" t="s">
        <v>21</v>
      </c>
      <c r="O43" s="39" t="s">
        <v>21</v>
      </c>
      <c r="P43" s="42" t="s">
        <v>21</v>
      </c>
      <c r="Q43" s="41" t="s">
        <v>35</v>
      </c>
      <c r="R43" s="110"/>
    </row>
    <row r="44" spans="1:18" ht="12.9" customHeight="1">
      <c r="A44" s="37" t="s">
        <v>368</v>
      </c>
      <c r="B44" s="39" t="s">
        <v>115</v>
      </c>
      <c r="C44" s="39">
        <v>93.534150999999994</v>
      </c>
      <c r="D44" s="39">
        <v>48.831896</v>
      </c>
      <c r="E44" s="39">
        <v>15.506304999999999</v>
      </c>
      <c r="F44" s="39">
        <v>1.5061340000000001</v>
      </c>
      <c r="G44" s="39">
        <v>12.118012</v>
      </c>
      <c r="H44" s="39">
        <v>8.5085999999999995E-2</v>
      </c>
      <c r="I44" s="112" t="s">
        <v>115</v>
      </c>
      <c r="J44" s="39">
        <v>0.631575</v>
      </c>
      <c r="K44" s="60">
        <v>254.40334300000001</v>
      </c>
      <c r="L44" s="38"/>
      <c r="M44" s="39">
        <v>16.471055</v>
      </c>
      <c r="N44" s="39">
        <v>514.08446100000003</v>
      </c>
      <c r="O44" s="39">
        <v>24.408033</v>
      </c>
      <c r="P44" s="42">
        <v>981.58005100000003</v>
      </c>
      <c r="Q44" s="41" t="s">
        <v>37</v>
      </c>
      <c r="R44" s="110"/>
    </row>
    <row r="45" spans="1:18" ht="12.9" customHeight="1">
      <c r="A45" s="37" t="s">
        <v>312</v>
      </c>
      <c r="B45" s="70">
        <v>17.1648787813774</v>
      </c>
      <c r="C45" s="60">
        <v>363.16625187727954</v>
      </c>
      <c r="D45" s="60">
        <v>2697.0891225058999</v>
      </c>
      <c r="E45" s="60">
        <v>347.17262390045056</v>
      </c>
      <c r="F45" s="60">
        <v>139.94350997639992</v>
      </c>
      <c r="G45" s="60">
        <v>349.5298862904956</v>
      </c>
      <c r="H45" s="60">
        <v>31.167560609311305</v>
      </c>
      <c r="I45" s="112" t="s">
        <v>115</v>
      </c>
      <c r="J45" s="60">
        <v>115.26393477794464</v>
      </c>
      <c r="K45" s="60">
        <v>588.24846599442174</v>
      </c>
      <c r="L45" s="60">
        <v>97.135378674104274</v>
      </c>
      <c r="M45" s="38"/>
      <c r="N45" s="39">
        <v>173.79892726882642</v>
      </c>
      <c r="O45" s="39">
        <v>90.67869555889294</v>
      </c>
      <c r="P45" s="42">
        <v>5010.359236215405</v>
      </c>
      <c r="Q45" s="41" t="s">
        <v>305</v>
      </c>
      <c r="R45" s="110"/>
    </row>
    <row r="46" spans="1:18" ht="12.9" customHeight="1">
      <c r="A46" s="37" t="s">
        <v>313</v>
      </c>
      <c r="B46" s="70">
        <v>1273.7349285963246</v>
      </c>
      <c r="C46" s="39">
        <v>490.81933332879566</v>
      </c>
      <c r="D46" s="39">
        <v>4200.6395081851533</v>
      </c>
      <c r="E46" s="39">
        <v>228.41686817396865</v>
      </c>
      <c r="F46" s="39">
        <v>1186.1322833328791</v>
      </c>
      <c r="G46" s="39">
        <v>591.6697164057183</v>
      </c>
      <c r="H46" s="39">
        <v>1408.42682060177</v>
      </c>
      <c r="I46" s="39">
        <v>0.69249029543907425</v>
      </c>
      <c r="J46" s="112">
        <v>2677.2356589897895</v>
      </c>
      <c r="K46" s="39">
        <v>2524.9526480680743</v>
      </c>
      <c r="L46" s="39">
        <v>454.54409945475868</v>
      </c>
      <c r="M46" s="39">
        <v>200.58402610483313</v>
      </c>
      <c r="N46" s="38"/>
      <c r="O46" s="39">
        <v>302.76327558339023</v>
      </c>
      <c r="P46" s="42">
        <v>15540.611657120895</v>
      </c>
      <c r="Q46" s="41" t="s">
        <v>306</v>
      </c>
      <c r="R46" s="110"/>
    </row>
    <row r="47" spans="1:18" ht="12.9" customHeight="1" thickBot="1">
      <c r="A47" s="45" t="s">
        <v>105</v>
      </c>
      <c r="B47" s="46">
        <v>0.35925268864557208</v>
      </c>
      <c r="C47" s="47">
        <v>22.589545381728733</v>
      </c>
      <c r="D47" s="47">
        <v>12.951094738423693</v>
      </c>
      <c r="E47" s="47">
        <v>8.8119967890217996</v>
      </c>
      <c r="F47" s="47">
        <v>94.66071496975691</v>
      </c>
      <c r="G47" s="47">
        <v>2.4527414699498369</v>
      </c>
      <c r="H47" s="47">
        <v>10.597130024985532</v>
      </c>
      <c r="I47" s="47" t="s">
        <v>115</v>
      </c>
      <c r="J47" s="47">
        <v>1.5491189838896395</v>
      </c>
      <c r="K47" s="47">
        <v>159.15135423982255</v>
      </c>
      <c r="L47" s="47">
        <v>7.0326772241462487</v>
      </c>
      <c r="M47" s="47">
        <v>6.133019883851051</v>
      </c>
      <c r="N47" s="47">
        <v>354.11096317181199</v>
      </c>
      <c r="O47" s="49"/>
      <c r="P47" s="50">
        <v>680.39960956603363</v>
      </c>
      <c r="Q47" s="51" t="s">
        <v>86</v>
      </c>
      <c r="R47" s="110"/>
    </row>
    <row r="48" spans="1:18" s="243" customFormat="1" ht="14.25" customHeight="1">
      <c r="A48" s="243" t="s">
        <v>192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8"/>
      <c r="M48" s="258"/>
      <c r="N48" s="258"/>
      <c r="O48" s="258"/>
      <c r="Q48" s="259" t="s">
        <v>287</v>
      </c>
      <c r="R48" s="259"/>
    </row>
    <row r="49" spans="1:18" s="243" customFormat="1" ht="12.9" customHeight="1">
      <c r="A49" s="243" t="s">
        <v>194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1"/>
      <c r="O49" s="260"/>
      <c r="Q49" s="259" t="s">
        <v>438</v>
      </c>
      <c r="R49" s="259"/>
    </row>
    <row r="51" spans="1:18" s="87" customFormat="1" ht="15.6">
      <c r="A51" s="529" t="s">
        <v>302</v>
      </c>
      <c r="B51" s="529"/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281"/>
    </row>
    <row r="52" spans="1:18" ht="14.4" thickBot="1">
      <c r="A52" s="17" t="s">
        <v>6</v>
      </c>
      <c r="P52" s="13"/>
      <c r="Q52" s="86" t="s">
        <v>73</v>
      </c>
      <c r="R52" s="86"/>
    </row>
    <row r="53" spans="1:18" ht="21.75" customHeight="1">
      <c r="A53" s="18" t="s">
        <v>150</v>
      </c>
      <c r="B53" s="557" t="s">
        <v>75</v>
      </c>
      <c r="C53" s="547" t="s">
        <v>76</v>
      </c>
      <c r="D53" s="547" t="s">
        <v>77</v>
      </c>
      <c r="E53" s="547" t="s">
        <v>78</v>
      </c>
      <c r="F53" s="547" t="s">
        <v>56</v>
      </c>
      <c r="G53" s="547" t="s">
        <v>79</v>
      </c>
      <c r="H53" s="547" t="s">
        <v>301</v>
      </c>
      <c r="I53" s="555" t="s">
        <v>139</v>
      </c>
      <c r="J53" s="547" t="s">
        <v>82</v>
      </c>
      <c r="K53" s="547" t="s">
        <v>140</v>
      </c>
      <c r="L53" s="547" t="s">
        <v>37</v>
      </c>
      <c r="M53" s="551" t="s">
        <v>39</v>
      </c>
      <c r="N53" s="547" t="s">
        <v>120</v>
      </c>
      <c r="O53" s="547" t="s">
        <v>86</v>
      </c>
      <c r="P53" s="549" t="s">
        <v>365</v>
      </c>
      <c r="Q53" s="244" t="s">
        <v>308</v>
      </c>
      <c r="R53" s="263"/>
    </row>
    <row r="54" spans="1:18" ht="15.75" customHeight="1">
      <c r="A54" s="23"/>
      <c r="B54" s="558"/>
      <c r="C54" s="548"/>
      <c r="D54" s="548"/>
      <c r="E54" s="548"/>
      <c r="F54" s="548"/>
      <c r="G54" s="548"/>
      <c r="H54" s="548"/>
      <c r="I54" s="556"/>
      <c r="J54" s="548"/>
      <c r="K54" s="548"/>
      <c r="L54" s="548"/>
      <c r="M54" s="552"/>
      <c r="N54" s="548"/>
      <c r="O54" s="548"/>
      <c r="P54" s="550"/>
      <c r="Q54" s="253"/>
      <c r="R54" s="263"/>
    </row>
    <row r="55" spans="1:18" ht="20.25" customHeight="1">
      <c r="A55" s="254"/>
      <c r="B55" s="553" t="s">
        <v>94</v>
      </c>
      <c r="C55" s="543" t="s">
        <v>95</v>
      </c>
      <c r="D55" s="543" t="s">
        <v>96</v>
      </c>
      <c r="E55" s="543" t="s">
        <v>97</v>
      </c>
      <c r="F55" s="543" t="s">
        <v>55</v>
      </c>
      <c r="G55" s="543" t="s">
        <v>98</v>
      </c>
      <c r="H55" s="543" t="s">
        <v>99</v>
      </c>
      <c r="I55" s="521" t="s">
        <v>30</v>
      </c>
      <c r="J55" s="543" t="s">
        <v>101</v>
      </c>
      <c r="K55" s="543" t="s">
        <v>118</v>
      </c>
      <c r="L55" s="543" t="s">
        <v>368</v>
      </c>
      <c r="M55" s="543" t="s">
        <v>138</v>
      </c>
      <c r="N55" s="525" t="s">
        <v>143</v>
      </c>
      <c r="O55" s="543" t="s">
        <v>105</v>
      </c>
      <c r="P55" s="545" t="s">
        <v>366</v>
      </c>
      <c r="Q55" s="255"/>
      <c r="R55" s="27"/>
    </row>
    <row r="56" spans="1:18" ht="25.5" customHeight="1" thickBot="1">
      <c r="A56" s="248" t="s">
        <v>154</v>
      </c>
      <c r="B56" s="554"/>
      <c r="C56" s="544"/>
      <c r="D56" s="544"/>
      <c r="E56" s="544"/>
      <c r="F56" s="544"/>
      <c r="G56" s="544"/>
      <c r="H56" s="544"/>
      <c r="I56" s="522"/>
      <c r="J56" s="544"/>
      <c r="K56" s="544"/>
      <c r="L56" s="544"/>
      <c r="M56" s="544"/>
      <c r="N56" s="526"/>
      <c r="O56" s="544"/>
      <c r="P56" s="546"/>
      <c r="Q56" s="256" t="s">
        <v>157</v>
      </c>
      <c r="R56" s="27"/>
    </row>
    <row r="57" spans="1:18" ht="12.9" customHeight="1">
      <c r="A57" s="37" t="s">
        <v>114</v>
      </c>
      <c r="B57" s="224"/>
      <c r="C57" s="60">
        <v>136.95580448833002</v>
      </c>
      <c r="D57" s="60">
        <v>20.856342620859998</v>
      </c>
      <c r="E57" s="60">
        <v>38.120284362070002</v>
      </c>
      <c r="F57" s="60">
        <v>114.50401242017</v>
      </c>
      <c r="G57" s="60">
        <v>15.34597953786</v>
      </c>
      <c r="H57" s="60">
        <v>160.55795100687001</v>
      </c>
      <c r="I57" s="60">
        <v>0.15204495733000001</v>
      </c>
      <c r="J57" s="60">
        <v>619.44624390302999</v>
      </c>
      <c r="K57" s="60">
        <v>1159.6408283958799</v>
      </c>
      <c r="L57" s="60">
        <v>4.9653693177399996</v>
      </c>
      <c r="M57" s="60">
        <v>67.925697054849991</v>
      </c>
      <c r="N57" s="60">
        <v>366.82912840688005</v>
      </c>
      <c r="O57" s="60">
        <v>15.35910717538</v>
      </c>
      <c r="P57" s="42">
        <v>2720.6587936472497</v>
      </c>
      <c r="Q57" s="41" t="s">
        <v>13</v>
      </c>
      <c r="R57" s="231"/>
    </row>
    <row r="58" spans="1:18" ht="12.9" customHeight="1">
      <c r="A58" s="37" t="s">
        <v>95</v>
      </c>
      <c r="B58" s="70">
        <v>41.580551198753</v>
      </c>
      <c r="C58" s="85"/>
      <c r="D58" s="7">
        <v>415.15150401532526</v>
      </c>
      <c r="E58" s="7">
        <v>732.90201126597287</v>
      </c>
      <c r="F58" s="7">
        <v>253.95907429326078</v>
      </c>
      <c r="G58" s="7">
        <v>530.62350509832572</v>
      </c>
      <c r="H58" s="7">
        <v>95.505480904984509</v>
      </c>
      <c r="I58" s="7">
        <v>94.21344110380754</v>
      </c>
      <c r="J58" s="7">
        <v>227.26148612153216</v>
      </c>
      <c r="K58" s="7">
        <v>1664.1365139227248</v>
      </c>
      <c r="L58" s="7">
        <v>673.33054531460994</v>
      </c>
      <c r="M58" s="7">
        <v>820.11092638090236</v>
      </c>
      <c r="N58" s="7">
        <v>636.77014077357433</v>
      </c>
      <c r="O58" s="7">
        <v>252.84495090330299</v>
      </c>
      <c r="P58" s="42">
        <v>6438.3901312970747</v>
      </c>
      <c r="Q58" s="41" t="s">
        <v>76</v>
      </c>
      <c r="R58" s="231"/>
    </row>
    <row r="59" spans="1:18" ht="12.9" customHeight="1">
      <c r="A59" s="325" t="s">
        <v>455</v>
      </c>
      <c r="B59" s="39" t="s">
        <v>115</v>
      </c>
      <c r="C59" s="60">
        <v>3.1705630664551374</v>
      </c>
      <c r="D59" s="85"/>
      <c r="E59" s="60">
        <v>47.628221794461673</v>
      </c>
      <c r="F59" s="39" t="s">
        <v>115</v>
      </c>
      <c r="G59" s="60">
        <v>8.2706994779682557</v>
      </c>
      <c r="H59" s="39" t="s">
        <v>115</v>
      </c>
      <c r="I59" s="39" t="s">
        <v>115</v>
      </c>
      <c r="J59" s="39" t="s">
        <v>115</v>
      </c>
      <c r="K59" s="39" t="s">
        <v>115</v>
      </c>
      <c r="L59" s="60">
        <v>7.6915500316950519E-2</v>
      </c>
      <c r="M59" s="60">
        <v>98.309768246751219</v>
      </c>
      <c r="N59" s="39" t="s">
        <v>115</v>
      </c>
      <c r="O59" s="39" t="s">
        <v>115</v>
      </c>
      <c r="P59" s="42">
        <f>SUM(B59:O59)</f>
        <v>157.45616808595324</v>
      </c>
      <c r="Q59" s="328" t="s">
        <v>456</v>
      </c>
      <c r="R59" s="231"/>
    </row>
    <row r="60" spans="1:18" ht="12.9" customHeight="1">
      <c r="A60" s="37" t="s">
        <v>22</v>
      </c>
      <c r="B60" s="39">
        <v>50.1200932498</v>
      </c>
      <c r="C60" s="39">
        <v>143.42570856879999</v>
      </c>
      <c r="D60" s="39">
        <v>1126.24218476595</v>
      </c>
      <c r="E60" s="38"/>
      <c r="F60" s="39">
        <v>89.614377727999994</v>
      </c>
      <c r="G60" s="39">
        <v>231.2590139479</v>
      </c>
      <c r="H60" s="39">
        <v>40.739845827249994</v>
      </c>
      <c r="I60" s="39">
        <v>66.001406435900009</v>
      </c>
      <c r="J60" s="39">
        <v>96.491630627399999</v>
      </c>
      <c r="K60" s="39">
        <v>661.6973198554</v>
      </c>
      <c r="L60" s="39">
        <v>86.253869549100003</v>
      </c>
      <c r="M60" s="39">
        <v>256.48304218095001</v>
      </c>
      <c r="N60" s="39">
        <v>296.06051253304997</v>
      </c>
      <c r="O60" s="39">
        <v>47.66341983025</v>
      </c>
      <c r="P60" s="42">
        <v>3192.0524250997496</v>
      </c>
      <c r="Q60" s="41" t="s">
        <v>23</v>
      </c>
      <c r="R60" s="231"/>
    </row>
    <row r="61" spans="1:18" ht="12.9" customHeight="1">
      <c r="A61" s="37" t="s">
        <v>55</v>
      </c>
      <c r="B61" s="39">
        <v>103.6802050413</v>
      </c>
      <c r="C61" s="39">
        <v>67.352387393599997</v>
      </c>
      <c r="D61" s="39">
        <v>84.102823526890006</v>
      </c>
      <c r="E61" s="39">
        <v>175.83862459576002</v>
      </c>
      <c r="F61" s="38"/>
      <c r="G61" s="4">
        <v>47.719954572750005</v>
      </c>
      <c r="H61" s="39">
        <v>84.062684569770013</v>
      </c>
      <c r="I61" s="39">
        <v>5.2060451000000001E-2</v>
      </c>
      <c r="J61" s="39">
        <v>125.99263301185</v>
      </c>
      <c r="K61" s="39">
        <v>490.55122405223</v>
      </c>
      <c r="L61" s="39">
        <v>18.017175219810003</v>
      </c>
      <c r="M61" s="39">
        <v>78.503096597630005</v>
      </c>
      <c r="N61" s="39">
        <v>607.47895157636003</v>
      </c>
      <c r="O61" s="39">
        <v>11.034935845380001</v>
      </c>
      <c r="P61" s="42">
        <v>1894.38675645433</v>
      </c>
      <c r="Q61" s="41" t="s">
        <v>56</v>
      </c>
      <c r="R61" s="231"/>
    </row>
    <row r="62" spans="1:18" ht="12.9" customHeight="1">
      <c r="A62" s="37" t="s">
        <v>98</v>
      </c>
      <c r="B62" s="39">
        <v>17.96</v>
      </c>
      <c r="C62" s="39">
        <v>201.01300000000001</v>
      </c>
      <c r="D62" s="39">
        <v>266.89299999999997</v>
      </c>
      <c r="E62" s="39">
        <v>103.642</v>
      </c>
      <c r="F62" s="39">
        <v>72.046999999999997</v>
      </c>
      <c r="G62" s="38"/>
      <c r="H62" s="39">
        <v>11.677</v>
      </c>
      <c r="I62" s="39" t="s">
        <v>115</v>
      </c>
      <c r="J62" s="39">
        <v>82.683999999999997</v>
      </c>
      <c r="K62" s="39">
        <v>245.93100000000001</v>
      </c>
      <c r="L62" s="39">
        <v>19.050999999999998</v>
      </c>
      <c r="M62" s="39">
        <v>220.745</v>
      </c>
      <c r="N62" s="39">
        <v>418.41399999999999</v>
      </c>
      <c r="O62" s="39">
        <v>12.654</v>
      </c>
      <c r="P62" s="42">
        <v>1672.711</v>
      </c>
      <c r="Q62" s="41" t="s">
        <v>79</v>
      </c>
      <c r="R62" s="231"/>
    </row>
    <row r="63" spans="1:18" ht="12.9" customHeight="1">
      <c r="A63" s="37" t="s">
        <v>315</v>
      </c>
      <c r="B63" s="39">
        <v>30.843912957599997</v>
      </c>
      <c r="C63" s="39">
        <v>55.511914558289995</v>
      </c>
      <c r="D63" s="39">
        <v>104.79905151636</v>
      </c>
      <c r="E63" s="39">
        <v>33.590713908989997</v>
      </c>
      <c r="F63" s="39">
        <v>63.482451639689998</v>
      </c>
      <c r="G63" s="39">
        <v>9.8954987959499991</v>
      </c>
      <c r="H63" s="38"/>
      <c r="I63" s="39">
        <v>1.5483335122799999</v>
      </c>
      <c r="J63" s="39">
        <v>156.62130852692999</v>
      </c>
      <c r="K63" s="39">
        <v>474.72577478624999</v>
      </c>
      <c r="L63" s="39">
        <v>30.822651499350002</v>
      </c>
      <c r="M63" s="39">
        <v>25.029212319839999</v>
      </c>
      <c r="N63" s="66">
        <v>1491.86192701803</v>
      </c>
      <c r="O63" s="39">
        <v>68.186737184579997</v>
      </c>
      <c r="P63" s="42">
        <v>2546.91948822414</v>
      </c>
      <c r="Q63" s="41" t="s">
        <v>307</v>
      </c>
      <c r="R63" s="231"/>
    </row>
    <row r="64" spans="1:18" ht="12.9" customHeight="1">
      <c r="A64" s="43" t="s">
        <v>30</v>
      </c>
      <c r="B64" s="70">
        <v>0.18656652820581507</v>
      </c>
      <c r="C64" s="39">
        <v>4.3436950288087921</v>
      </c>
      <c r="D64" s="39">
        <v>0.82478976282996042</v>
      </c>
      <c r="E64" s="39">
        <v>31.20289401045142</v>
      </c>
      <c r="F64" s="39">
        <v>2.7824866675599562</v>
      </c>
      <c r="G64" s="39" t="s">
        <v>115</v>
      </c>
      <c r="H64" s="39">
        <v>0.50231301085354407</v>
      </c>
      <c r="I64" s="38"/>
      <c r="J64" s="39">
        <v>1.0367728795390587</v>
      </c>
      <c r="K64" s="39">
        <v>5.6525617044084076</v>
      </c>
      <c r="L64" s="39" t="s">
        <v>115</v>
      </c>
      <c r="M64" s="39" t="s">
        <v>115</v>
      </c>
      <c r="N64" s="39">
        <v>11.713794452632664</v>
      </c>
      <c r="O64" s="39">
        <v>0.41979927643039028</v>
      </c>
      <c r="P64" s="42">
        <v>58.66567332172</v>
      </c>
      <c r="Q64" s="44" t="s">
        <v>31</v>
      </c>
      <c r="R64" s="231"/>
    </row>
    <row r="65" spans="1:18" s="9" customFormat="1" ht="12.9" customHeight="1">
      <c r="A65" s="37" t="s">
        <v>101</v>
      </c>
      <c r="B65" s="69">
        <v>176.11788617279305</v>
      </c>
      <c r="C65" s="4">
        <v>207.64459541737091</v>
      </c>
      <c r="D65" s="39">
        <v>24.244274906443998</v>
      </c>
      <c r="E65" s="4">
        <v>190.9827353987472</v>
      </c>
      <c r="F65" s="4">
        <v>285.5095122560702</v>
      </c>
      <c r="G65" s="4">
        <v>68.478923979321877</v>
      </c>
      <c r="H65" s="4">
        <v>156.99674586351779</v>
      </c>
      <c r="I65" s="4">
        <v>0.59068598379999993</v>
      </c>
      <c r="J65" s="38"/>
      <c r="K65" s="4">
        <v>1063.7655486532872</v>
      </c>
      <c r="L65" s="4">
        <v>49.028925527520094</v>
      </c>
      <c r="M65" s="4">
        <v>65.783257905871693</v>
      </c>
      <c r="N65" s="4">
        <v>4101.0205418352398</v>
      </c>
      <c r="O65" s="4">
        <v>165.95718423315418</v>
      </c>
      <c r="P65" s="42">
        <v>6556.1208181331376</v>
      </c>
      <c r="Q65" s="41" t="s">
        <v>82</v>
      </c>
      <c r="R65" s="231"/>
    </row>
    <row r="66" spans="1:18" ht="12.9" customHeight="1">
      <c r="A66" s="37" t="s">
        <v>118</v>
      </c>
      <c r="B66" s="70" t="s">
        <v>21</v>
      </c>
      <c r="C66" s="39" t="s">
        <v>21</v>
      </c>
      <c r="D66" s="39" t="s">
        <v>21</v>
      </c>
      <c r="E66" s="39" t="s">
        <v>21</v>
      </c>
      <c r="F66" s="39" t="s">
        <v>21</v>
      </c>
      <c r="G66" s="39" t="s">
        <v>21</v>
      </c>
      <c r="H66" s="39" t="s">
        <v>21</v>
      </c>
      <c r="I66" s="39" t="s">
        <v>21</v>
      </c>
      <c r="J66" s="39" t="s">
        <v>21</v>
      </c>
      <c r="K66" s="38"/>
      <c r="L66" s="4" t="s">
        <v>21</v>
      </c>
      <c r="M66" s="39" t="s">
        <v>21</v>
      </c>
      <c r="N66" s="39" t="s">
        <v>21</v>
      </c>
      <c r="O66" s="39" t="s">
        <v>21</v>
      </c>
      <c r="P66" s="42" t="s">
        <v>21</v>
      </c>
      <c r="Q66" s="41" t="s">
        <v>35</v>
      </c>
      <c r="R66" s="231"/>
    </row>
    <row r="67" spans="1:18" ht="12.9" customHeight="1">
      <c r="A67" s="37" t="s">
        <v>368</v>
      </c>
      <c r="B67" s="39" t="s">
        <v>115</v>
      </c>
      <c r="C67" s="39">
        <v>104.590408</v>
      </c>
      <c r="D67" s="39">
        <v>50.494028</v>
      </c>
      <c r="E67" s="39">
        <v>41.969403999999997</v>
      </c>
      <c r="F67" s="39">
        <v>1.337872</v>
      </c>
      <c r="G67" s="39">
        <v>18.165714000000001</v>
      </c>
      <c r="H67" s="39">
        <v>0.22014500000000001</v>
      </c>
      <c r="I67" s="39" t="s">
        <v>115</v>
      </c>
      <c r="J67" s="39">
        <v>0.446052</v>
      </c>
      <c r="K67" s="39">
        <v>162.64487099999999</v>
      </c>
      <c r="L67" s="38"/>
      <c r="M67" s="39">
        <v>11.90573</v>
      </c>
      <c r="N67" s="39">
        <v>1140.0911799999999</v>
      </c>
      <c r="O67" s="39">
        <v>3.45614</v>
      </c>
      <c r="P67" s="42">
        <v>1535.3304049999999</v>
      </c>
      <c r="Q67" s="41" t="s">
        <v>37</v>
      </c>
      <c r="R67" s="231"/>
    </row>
    <row r="68" spans="1:18" ht="12.9" customHeight="1">
      <c r="A68" s="37" t="s">
        <v>312</v>
      </c>
      <c r="B68" s="70">
        <v>8.8633396849986514</v>
      </c>
      <c r="C68" s="60">
        <v>314.088621943455</v>
      </c>
      <c r="D68" s="60">
        <v>2282.1439611167884</v>
      </c>
      <c r="E68" s="60">
        <v>403.74673713930753</v>
      </c>
      <c r="F68" s="60">
        <v>160.28422420085872</v>
      </c>
      <c r="G68" s="60">
        <v>433.89621373871853</v>
      </c>
      <c r="H68" s="60">
        <v>17.852083804667874</v>
      </c>
      <c r="I68" s="39" t="s">
        <v>115</v>
      </c>
      <c r="J68" s="60">
        <v>65.666793361114316</v>
      </c>
      <c r="K68" s="60">
        <v>539.67733100482428</v>
      </c>
      <c r="L68" s="60">
        <v>78.150858345447176</v>
      </c>
      <c r="M68" s="38"/>
      <c r="N68" s="39">
        <v>89.757375267804136</v>
      </c>
      <c r="O68" s="39">
        <v>84.981160836682022</v>
      </c>
      <c r="P68" s="42">
        <v>4479.1087004446663</v>
      </c>
      <c r="Q68" s="41" t="s">
        <v>305</v>
      </c>
      <c r="R68" s="231"/>
    </row>
    <row r="69" spans="1:18" ht="12.9" customHeight="1">
      <c r="A69" s="37" t="s">
        <v>313</v>
      </c>
      <c r="B69" s="70">
        <v>1851.0451865405032</v>
      </c>
      <c r="C69" s="39">
        <v>599.3707253505786</v>
      </c>
      <c r="D69" s="39">
        <v>4584.7428769802709</v>
      </c>
      <c r="E69" s="39">
        <v>231.01836860993868</v>
      </c>
      <c r="F69" s="39">
        <v>1419.5126339850235</v>
      </c>
      <c r="G69" s="39">
        <v>390.07262780394848</v>
      </c>
      <c r="H69" s="39">
        <v>1272.3538021511247</v>
      </c>
      <c r="I69" s="39">
        <v>1.3289800353982302</v>
      </c>
      <c r="J69" s="112">
        <v>1776.106934848196</v>
      </c>
      <c r="K69" s="39">
        <v>2493.795411458138</v>
      </c>
      <c r="L69" s="39">
        <v>463.14503922668524</v>
      </c>
      <c r="M69" s="39">
        <v>133.76966340095305</v>
      </c>
      <c r="N69" s="38"/>
      <c r="O69" s="39">
        <v>342.10088447379195</v>
      </c>
      <c r="P69" s="42">
        <v>15558.363134864552</v>
      </c>
      <c r="Q69" s="41" t="s">
        <v>306</v>
      </c>
      <c r="R69" s="231"/>
    </row>
    <row r="70" spans="1:18" ht="12.9" customHeight="1" thickBot="1">
      <c r="A70" s="45" t="s">
        <v>105</v>
      </c>
      <c r="B70" s="46">
        <v>0.60481513599999992</v>
      </c>
      <c r="C70" s="47">
        <v>42.920899039999995</v>
      </c>
      <c r="D70" s="47">
        <v>15.725657839999998</v>
      </c>
      <c r="E70" s="47">
        <v>9.5815503199999981</v>
      </c>
      <c r="F70" s="47">
        <v>72.783835287999992</v>
      </c>
      <c r="G70" s="47">
        <v>1.7786666879999997</v>
      </c>
      <c r="H70" s="47">
        <v>10.764829063999999</v>
      </c>
      <c r="I70" s="47" t="s">
        <v>115</v>
      </c>
      <c r="J70" s="47">
        <v>6.5639794479999996</v>
      </c>
      <c r="K70" s="47">
        <v>243.28301015199997</v>
      </c>
      <c r="L70" s="47">
        <v>7.6593363119999998</v>
      </c>
      <c r="M70" s="47">
        <v>6.6867013679999987</v>
      </c>
      <c r="N70" s="47">
        <v>398.94877379999997</v>
      </c>
      <c r="O70" s="49"/>
      <c r="P70" s="50">
        <v>817.30205445599995</v>
      </c>
      <c r="Q70" s="51" t="s">
        <v>86</v>
      </c>
      <c r="R70" s="231"/>
    </row>
    <row r="71" spans="1:18" s="243" customFormat="1" ht="15" customHeight="1">
      <c r="A71" s="243" t="s">
        <v>192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8"/>
      <c r="M71" s="258"/>
      <c r="N71" s="258"/>
      <c r="O71" s="258"/>
      <c r="Q71" s="259" t="s">
        <v>287</v>
      </c>
      <c r="R71" s="259"/>
    </row>
    <row r="72" spans="1:18" s="243" customFormat="1" ht="12.9" customHeight="1">
      <c r="A72" s="243" t="s">
        <v>194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1"/>
      <c r="O72" s="260"/>
      <c r="Q72" s="259" t="s">
        <v>288</v>
      </c>
      <c r="R72" s="259"/>
    </row>
    <row r="74" spans="1:18" s="87" customFormat="1" ht="15.6">
      <c r="A74" s="529" t="s">
        <v>428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281"/>
    </row>
    <row r="75" spans="1:18" s="282" customFormat="1" ht="15.6">
      <c r="A75" s="559" t="s">
        <v>309</v>
      </c>
      <c r="B75" s="559"/>
      <c r="C75" s="559"/>
      <c r="D75" s="559"/>
      <c r="E75" s="559"/>
      <c r="F75" s="559"/>
      <c r="G75" s="559"/>
      <c r="H75" s="559"/>
      <c r="I75" s="559"/>
      <c r="J75" s="559"/>
      <c r="K75" s="559"/>
      <c r="L75" s="559"/>
      <c r="M75" s="559"/>
      <c r="N75" s="559"/>
      <c r="O75" s="559"/>
      <c r="P75" s="559"/>
      <c r="Q75" s="559"/>
    </row>
    <row r="76" spans="1:18" s="87" customFormat="1" ht="13.5" customHeight="1">
      <c r="A76" s="529">
        <v>2011</v>
      </c>
      <c r="B76" s="529"/>
      <c r="C76" s="529"/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281"/>
    </row>
    <row r="77" spans="1:18" ht="14.4" thickBot="1">
      <c r="A77" s="17" t="s">
        <v>6</v>
      </c>
      <c r="P77" s="13"/>
      <c r="Q77" s="86" t="s">
        <v>73</v>
      </c>
      <c r="R77" s="86"/>
    </row>
    <row r="78" spans="1:18" ht="21.75" customHeight="1">
      <c r="A78" s="18" t="s">
        <v>150</v>
      </c>
      <c r="B78" s="557" t="s">
        <v>75</v>
      </c>
      <c r="C78" s="547" t="s">
        <v>76</v>
      </c>
      <c r="D78" s="547" t="s">
        <v>77</v>
      </c>
      <c r="E78" s="547" t="s">
        <v>78</v>
      </c>
      <c r="F78" s="547" t="s">
        <v>56</v>
      </c>
      <c r="G78" s="547" t="s">
        <v>79</v>
      </c>
      <c r="H78" s="547" t="s">
        <v>301</v>
      </c>
      <c r="I78" s="555" t="s">
        <v>139</v>
      </c>
      <c r="J78" s="547" t="s">
        <v>82</v>
      </c>
      <c r="K78" s="547" t="s">
        <v>140</v>
      </c>
      <c r="L78" s="547" t="s">
        <v>37</v>
      </c>
      <c r="M78" s="551" t="s">
        <v>39</v>
      </c>
      <c r="N78" s="547" t="s">
        <v>120</v>
      </c>
      <c r="O78" s="547" t="s">
        <v>86</v>
      </c>
      <c r="P78" s="549" t="s">
        <v>365</v>
      </c>
      <c r="Q78" s="244" t="s">
        <v>308</v>
      </c>
      <c r="R78" s="263"/>
    </row>
    <row r="79" spans="1:18" ht="15.75" customHeight="1">
      <c r="A79" s="23"/>
      <c r="B79" s="558"/>
      <c r="C79" s="548"/>
      <c r="D79" s="548"/>
      <c r="E79" s="548"/>
      <c r="F79" s="548"/>
      <c r="G79" s="548"/>
      <c r="H79" s="548"/>
      <c r="I79" s="556"/>
      <c r="J79" s="548"/>
      <c r="K79" s="548"/>
      <c r="L79" s="548"/>
      <c r="M79" s="552"/>
      <c r="N79" s="548"/>
      <c r="O79" s="548"/>
      <c r="P79" s="550"/>
      <c r="Q79" s="253"/>
      <c r="R79" s="263"/>
    </row>
    <row r="80" spans="1:18" ht="20.25" customHeight="1">
      <c r="A80" s="254"/>
      <c r="B80" s="553" t="s">
        <v>94</v>
      </c>
      <c r="C80" s="543" t="s">
        <v>95</v>
      </c>
      <c r="D80" s="543" t="s">
        <v>96</v>
      </c>
      <c r="E80" s="543" t="s">
        <v>97</v>
      </c>
      <c r="F80" s="543" t="s">
        <v>55</v>
      </c>
      <c r="G80" s="543" t="s">
        <v>98</v>
      </c>
      <c r="H80" s="543" t="s">
        <v>99</v>
      </c>
      <c r="I80" s="521" t="s">
        <v>30</v>
      </c>
      <c r="J80" s="543" t="s">
        <v>101</v>
      </c>
      <c r="K80" s="543" t="s">
        <v>118</v>
      </c>
      <c r="L80" s="543" t="s">
        <v>368</v>
      </c>
      <c r="M80" s="543" t="s">
        <v>138</v>
      </c>
      <c r="N80" s="525" t="s">
        <v>143</v>
      </c>
      <c r="O80" s="543" t="s">
        <v>105</v>
      </c>
      <c r="P80" s="545" t="s">
        <v>366</v>
      </c>
      <c r="Q80" s="255"/>
      <c r="R80" s="27"/>
    </row>
    <row r="81" spans="1:18" ht="25.5" customHeight="1" thickBot="1">
      <c r="A81" s="248" t="s">
        <v>154</v>
      </c>
      <c r="B81" s="554"/>
      <c r="C81" s="544"/>
      <c r="D81" s="544"/>
      <c r="E81" s="544"/>
      <c r="F81" s="544"/>
      <c r="G81" s="544"/>
      <c r="H81" s="544"/>
      <c r="I81" s="522"/>
      <c r="J81" s="544"/>
      <c r="K81" s="544"/>
      <c r="L81" s="544"/>
      <c r="M81" s="544"/>
      <c r="N81" s="526"/>
      <c r="O81" s="544"/>
      <c r="P81" s="546"/>
      <c r="Q81" s="256" t="s">
        <v>157</v>
      </c>
      <c r="R81" s="27"/>
    </row>
    <row r="82" spans="1:18" ht="12.9" customHeight="1">
      <c r="A82" s="37" t="s">
        <v>114</v>
      </c>
      <c r="B82" s="224"/>
      <c r="C82" s="60">
        <v>94.588467212132443</v>
      </c>
      <c r="D82" s="60">
        <v>27.243395512423842</v>
      </c>
      <c r="E82" s="60">
        <v>57.593173306218567</v>
      </c>
      <c r="F82" s="60">
        <v>161.52655973509928</v>
      </c>
      <c r="G82" s="60">
        <v>7.8496765855364261</v>
      </c>
      <c r="H82" s="60">
        <v>764.87096423841058</v>
      </c>
      <c r="I82" s="60">
        <v>0.2104662251655629</v>
      </c>
      <c r="J82" s="60">
        <v>771.7585907284772</v>
      </c>
      <c r="K82" s="60">
        <v>1636.4803107178811</v>
      </c>
      <c r="L82" s="60">
        <v>11.080256625165562</v>
      </c>
      <c r="M82" s="60">
        <v>68.863559875147018</v>
      </c>
      <c r="N82" s="60">
        <v>583.49396232476852</v>
      </c>
      <c r="O82" s="60">
        <v>10.824118942344372</v>
      </c>
      <c r="P82" s="42">
        <v>4196.3835020287706</v>
      </c>
      <c r="Q82" s="41" t="s">
        <v>13</v>
      </c>
      <c r="R82" s="231"/>
    </row>
    <row r="83" spans="1:18" ht="12.9" customHeight="1">
      <c r="A83" s="37" t="s">
        <v>95</v>
      </c>
      <c r="B83" s="70">
        <v>38.233159000000001</v>
      </c>
      <c r="C83" s="85"/>
      <c r="D83" s="7">
        <v>445.75197600000001</v>
      </c>
      <c r="E83" s="7">
        <v>807.61760000000004</v>
      </c>
      <c r="F83" s="7">
        <v>254.68567200000001</v>
      </c>
      <c r="G83" s="7">
        <v>942.53403000000003</v>
      </c>
      <c r="H83" s="7">
        <v>116.263728</v>
      </c>
      <c r="I83" s="7">
        <v>79.868206000000001</v>
      </c>
      <c r="J83" s="7">
        <v>274.73914400000001</v>
      </c>
      <c r="K83" s="7">
        <v>1892.2931759999999</v>
      </c>
      <c r="L83" s="7">
        <v>513.34972200000004</v>
      </c>
      <c r="M83" s="7">
        <v>639.83995500000003</v>
      </c>
      <c r="N83" s="7">
        <v>799.35880999999995</v>
      </c>
      <c r="O83" s="7">
        <v>188.063481</v>
      </c>
      <c r="P83" s="42">
        <v>6992.5986590000002</v>
      </c>
      <c r="Q83" s="41" t="s">
        <v>76</v>
      </c>
      <c r="R83" s="231"/>
    </row>
    <row r="84" spans="1:18" ht="12.9" customHeight="1">
      <c r="A84" s="325" t="s">
        <v>455</v>
      </c>
      <c r="B84" s="70" t="s">
        <v>115</v>
      </c>
      <c r="C84" s="60">
        <v>5.6339710830648961</v>
      </c>
      <c r="D84" s="85"/>
      <c r="E84" s="60">
        <v>51.565077924891042</v>
      </c>
      <c r="F84" s="60" t="s">
        <v>115</v>
      </c>
      <c r="G84" s="60">
        <v>6.9983103279750409</v>
      </c>
      <c r="H84" s="39" t="s">
        <v>115</v>
      </c>
      <c r="I84" s="39" t="s">
        <v>115</v>
      </c>
      <c r="J84" s="60">
        <v>0.2051181407331584</v>
      </c>
      <c r="K84" s="39" t="s">
        <v>115</v>
      </c>
      <c r="L84" s="39" t="s">
        <v>115</v>
      </c>
      <c r="M84" s="60">
        <v>106.64810101489006</v>
      </c>
      <c r="N84" s="39" t="s">
        <v>115</v>
      </c>
      <c r="O84" s="39" t="s">
        <v>115</v>
      </c>
      <c r="P84" s="42">
        <f>SUM(B84:O84)</f>
        <v>171.05057849155418</v>
      </c>
      <c r="Q84" s="328" t="s">
        <v>456</v>
      </c>
      <c r="R84" s="231"/>
    </row>
    <row r="85" spans="1:18" ht="12.9" customHeight="1">
      <c r="A85" s="37" t="s">
        <v>22</v>
      </c>
      <c r="B85" s="39">
        <v>52.010961318449993</v>
      </c>
      <c r="C85" s="39">
        <v>125.6372414067</v>
      </c>
      <c r="D85" s="39">
        <v>1214.3850984409498</v>
      </c>
      <c r="E85" s="38"/>
      <c r="F85" s="39">
        <v>143.60272397324999</v>
      </c>
      <c r="G85" s="39">
        <v>335.70186595180002</v>
      </c>
      <c r="H85" s="39">
        <v>40.6952303566</v>
      </c>
      <c r="I85" s="39">
        <v>85.213913731049999</v>
      </c>
      <c r="J85" s="39">
        <v>93.384519504899998</v>
      </c>
      <c r="K85" s="39">
        <v>680.11828810969996</v>
      </c>
      <c r="L85" s="39">
        <v>83.696486320749997</v>
      </c>
      <c r="M85" s="39">
        <v>286.79918195245</v>
      </c>
      <c r="N85" s="39">
        <v>289.64293546015</v>
      </c>
      <c r="O85" s="39">
        <v>28.767957447000001</v>
      </c>
      <c r="P85" s="42">
        <v>3459.6564039737495</v>
      </c>
      <c r="Q85" s="41" t="s">
        <v>23</v>
      </c>
      <c r="R85" s="231"/>
    </row>
    <row r="86" spans="1:18" ht="12.9" customHeight="1">
      <c r="A86" s="37" t="s">
        <v>55</v>
      </c>
      <c r="B86" s="39">
        <v>82.968391450253321</v>
      </c>
      <c r="C86" s="39">
        <v>59.936880748573962</v>
      </c>
      <c r="D86" s="39">
        <v>57.401543100261655</v>
      </c>
      <c r="E86" s="39">
        <v>114.00539613971256</v>
      </c>
      <c r="F86" s="38"/>
      <c r="G86" s="4">
        <v>49.597467547057676</v>
      </c>
      <c r="H86" s="39">
        <v>82.776279454080267</v>
      </c>
      <c r="I86" s="39">
        <v>0.10663627336575607</v>
      </c>
      <c r="J86" s="39">
        <v>142.56912422355748</v>
      </c>
      <c r="K86" s="39">
        <v>688.50377258659557</v>
      </c>
      <c r="L86" s="39">
        <v>8.8880690589915119</v>
      </c>
      <c r="M86" s="39">
        <v>42.265784342859632</v>
      </c>
      <c r="N86" s="39">
        <v>686.13636758982102</v>
      </c>
      <c r="O86" s="39">
        <v>5.3522168023251604</v>
      </c>
      <c r="P86" s="42">
        <f>SUM(B86:O86)</f>
        <v>2020.5079293174556</v>
      </c>
      <c r="Q86" s="41" t="s">
        <v>56</v>
      </c>
      <c r="R86" s="231"/>
    </row>
    <row r="87" spans="1:18" ht="12.9" customHeight="1">
      <c r="A87" s="37" t="s">
        <v>98</v>
      </c>
      <c r="B87" s="39">
        <v>16.347000000000001</v>
      </c>
      <c r="C87" s="39">
        <v>67.614999999999995</v>
      </c>
      <c r="D87" s="39">
        <v>197.52699999999999</v>
      </c>
      <c r="E87" s="39">
        <v>127.128</v>
      </c>
      <c r="F87" s="39">
        <v>76.691999999999993</v>
      </c>
      <c r="G87" s="38"/>
      <c r="H87" s="39">
        <v>13.153</v>
      </c>
      <c r="I87" s="39" t="s">
        <v>115</v>
      </c>
      <c r="J87" s="39">
        <v>79.831999999999994</v>
      </c>
      <c r="K87" s="39">
        <v>307.91800000000001</v>
      </c>
      <c r="L87" s="39">
        <v>26.027000000000001</v>
      </c>
      <c r="M87" s="39">
        <v>214.80600000000001</v>
      </c>
      <c r="N87" s="39">
        <v>322.30700000000002</v>
      </c>
      <c r="O87" s="39">
        <v>13.538</v>
      </c>
      <c r="P87" s="42">
        <v>1462.89</v>
      </c>
      <c r="Q87" s="41" t="s">
        <v>79</v>
      </c>
      <c r="R87" s="231"/>
    </row>
    <row r="88" spans="1:18" ht="12.9" customHeight="1">
      <c r="A88" s="37" t="s">
        <v>315</v>
      </c>
      <c r="B88" s="39">
        <v>25.817561183849996</v>
      </c>
      <c r="C88" s="39">
        <v>101.27442969888</v>
      </c>
      <c r="D88" s="39">
        <v>147.59022129932998</v>
      </c>
      <c r="E88" s="39">
        <v>33.37654665486</v>
      </c>
      <c r="F88" s="39">
        <v>283.57017013359001</v>
      </c>
      <c r="G88" s="39">
        <v>12.89583776049</v>
      </c>
      <c r="H88" s="38"/>
      <c r="I88" s="39">
        <v>1.36898303388</v>
      </c>
      <c r="J88" s="39">
        <v>119.45020666127999</v>
      </c>
      <c r="K88" s="39">
        <v>621.25071250157998</v>
      </c>
      <c r="L88" s="39">
        <v>24.889542094469999</v>
      </c>
      <c r="M88" s="39">
        <v>30.532156260299999</v>
      </c>
      <c r="N88" s="66">
        <v>1167.6860569463699</v>
      </c>
      <c r="O88" s="39">
        <v>58.239126359399997</v>
      </c>
      <c r="P88" s="42">
        <v>2627.9415505882798</v>
      </c>
      <c r="Q88" s="41" t="s">
        <v>307</v>
      </c>
      <c r="R88" s="231"/>
    </row>
    <row r="89" spans="1:18" ht="12.9" customHeight="1">
      <c r="A89" s="43" t="s">
        <v>30</v>
      </c>
      <c r="B89" s="70">
        <v>8.2642521797451324E-2</v>
      </c>
      <c r="C89" s="39">
        <v>0.99846160295103936</v>
      </c>
      <c r="D89" s="39">
        <v>0.23133020344287944</v>
      </c>
      <c r="E89" s="39">
        <v>38.92650653923539</v>
      </c>
      <c r="F89" s="39">
        <v>5.6403518332214135</v>
      </c>
      <c r="G89" s="39" t="s">
        <v>115</v>
      </c>
      <c r="H89" s="39">
        <v>8.7714062150681879E-2</v>
      </c>
      <c r="I89" s="38"/>
      <c r="J89" s="39">
        <v>2.6645039682539706</v>
      </c>
      <c r="K89" s="39">
        <v>9.6535636038453045</v>
      </c>
      <c r="L89" s="39" t="s">
        <v>115</v>
      </c>
      <c r="M89" s="39" t="s">
        <v>115</v>
      </c>
      <c r="N89" s="39">
        <v>8.8118103062822648</v>
      </c>
      <c r="O89" s="39">
        <v>0.40525178850883103</v>
      </c>
      <c r="P89" s="42">
        <f>SUM(B89:O89)</f>
        <v>67.50213642968923</v>
      </c>
      <c r="Q89" s="44" t="s">
        <v>31</v>
      </c>
      <c r="R89" s="231"/>
    </row>
    <row r="90" spans="1:18" s="9" customFormat="1" ht="12.9" customHeight="1">
      <c r="A90" s="37" t="s">
        <v>101</v>
      </c>
      <c r="B90" s="69">
        <v>108.92033973003849</v>
      </c>
      <c r="C90" s="4">
        <v>273.11601452564156</v>
      </c>
      <c r="D90" s="39">
        <v>117.2932167053312</v>
      </c>
      <c r="E90" s="4">
        <v>124.03724685724808</v>
      </c>
      <c r="F90" s="4">
        <v>891.66756035781214</v>
      </c>
      <c r="G90" s="4">
        <v>26.944376069912693</v>
      </c>
      <c r="H90" s="4">
        <v>309.18459836439348</v>
      </c>
      <c r="I90" s="4">
        <v>0.38324834999999996</v>
      </c>
      <c r="J90" s="38"/>
      <c r="K90" s="4">
        <v>861.59166449536667</v>
      </c>
      <c r="L90" s="4">
        <v>46.726803948193492</v>
      </c>
      <c r="M90" s="4">
        <v>73.486607055044288</v>
      </c>
      <c r="N90" s="4">
        <v>4305.0689841173798</v>
      </c>
      <c r="O90" s="4">
        <v>76.820346163601499</v>
      </c>
      <c r="P90" s="42">
        <v>7215.2410067399633</v>
      </c>
      <c r="Q90" s="41" t="s">
        <v>82</v>
      </c>
      <c r="R90" s="231"/>
    </row>
    <row r="91" spans="1:18" ht="12.9" customHeight="1">
      <c r="A91" s="37" t="s">
        <v>118</v>
      </c>
      <c r="B91" s="70" t="s">
        <v>21</v>
      </c>
      <c r="C91" s="39" t="s">
        <v>21</v>
      </c>
      <c r="D91" s="39" t="s">
        <v>21</v>
      </c>
      <c r="E91" s="39" t="s">
        <v>21</v>
      </c>
      <c r="F91" s="39" t="s">
        <v>21</v>
      </c>
      <c r="G91" s="39" t="s">
        <v>21</v>
      </c>
      <c r="H91" s="39" t="s">
        <v>21</v>
      </c>
      <c r="I91" s="39" t="s">
        <v>21</v>
      </c>
      <c r="J91" s="39" t="s">
        <v>21</v>
      </c>
      <c r="K91" s="38"/>
      <c r="L91" s="4" t="s">
        <v>21</v>
      </c>
      <c r="M91" s="39" t="s">
        <v>21</v>
      </c>
      <c r="N91" s="39" t="s">
        <v>21</v>
      </c>
      <c r="O91" s="39" t="s">
        <v>21</v>
      </c>
      <c r="P91" s="42" t="s">
        <v>21</v>
      </c>
      <c r="Q91" s="41" t="s">
        <v>35</v>
      </c>
      <c r="R91" s="231"/>
    </row>
    <row r="92" spans="1:18" ht="12.9" customHeight="1">
      <c r="A92" s="37" t="s">
        <v>368</v>
      </c>
      <c r="B92" s="39">
        <v>0.15087</v>
      </c>
      <c r="C92" s="39">
        <v>65.223440999999994</v>
      </c>
      <c r="D92" s="39">
        <v>25.669277999999998</v>
      </c>
      <c r="E92" s="39">
        <v>20.901498</v>
      </c>
      <c r="F92" s="39">
        <v>4.9458120000000001</v>
      </c>
      <c r="G92" s="39">
        <v>13.640549999999999</v>
      </c>
      <c r="H92" s="39">
        <v>0.18540599999999999</v>
      </c>
      <c r="I92" s="112" t="s">
        <v>115</v>
      </c>
      <c r="J92" s="39">
        <v>1.212728</v>
      </c>
      <c r="K92" s="39">
        <v>259.94763399999999</v>
      </c>
      <c r="L92" s="38"/>
      <c r="M92" s="39">
        <v>19.125644000000001</v>
      </c>
      <c r="N92" s="39">
        <f>943.524957-57.8</f>
        <v>885.72495700000002</v>
      </c>
      <c r="O92" s="39">
        <v>64.005983999999998</v>
      </c>
      <c r="P92" s="42">
        <f>SUM(B92:O92)</f>
        <v>1360.733802</v>
      </c>
      <c r="Q92" s="41" t="s">
        <v>37</v>
      </c>
      <c r="R92" s="231"/>
    </row>
    <row r="93" spans="1:18" ht="12.9" customHeight="1">
      <c r="A93" s="37" t="s">
        <v>312</v>
      </c>
      <c r="B93" s="69">
        <v>8.3842203742203729</v>
      </c>
      <c r="C93" s="7">
        <f>383.618482328482-151.87</f>
        <v>231.748482328482</v>
      </c>
      <c r="D93" s="7">
        <v>1903.0101455301453</v>
      </c>
      <c r="E93" s="7">
        <v>295.62584199584194</v>
      </c>
      <c r="F93" s="7">
        <v>89.775904365904353</v>
      </c>
      <c r="G93" s="7">
        <v>459.38750519750511</v>
      </c>
      <c r="H93" s="7">
        <v>17.909584199584199</v>
      </c>
      <c r="I93" s="7" t="s">
        <v>115</v>
      </c>
      <c r="J93" s="7">
        <v>39.003804573804572</v>
      </c>
      <c r="K93" s="7">
        <v>525.33681912681902</v>
      </c>
      <c r="L93" s="7">
        <v>46.770395010395006</v>
      </c>
      <c r="M93" s="38"/>
      <c r="N93" s="4">
        <v>105.28386694386693</v>
      </c>
      <c r="O93" s="4">
        <v>56.185093555093545</v>
      </c>
      <c r="P93" s="42">
        <f>SUM(B93:O93)</f>
        <v>3778.4216632016623</v>
      </c>
      <c r="Q93" s="41" t="s">
        <v>305</v>
      </c>
      <c r="R93" s="231"/>
    </row>
    <row r="94" spans="1:18" ht="12.9" customHeight="1">
      <c r="A94" s="37" t="s">
        <v>313</v>
      </c>
      <c r="B94" s="70">
        <v>1515.6178323757679</v>
      </c>
      <c r="C94" s="39">
        <v>634.45498715588803</v>
      </c>
      <c r="D94" s="39">
        <v>3255.4304056283122</v>
      </c>
      <c r="E94" s="39">
        <v>331.7607351613342</v>
      </c>
      <c r="F94" s="39">
        <v>2194.1497051136839</v>
      </c>
      <c r="G94" s="39">
        <v>570.72322678829096</v>
      </c>
      <c r="H94" s="39">
        <v>1180.3194855194006</v>
      </c>
      <c r="I94" s="39">
        <v>1.3808302899931928</v>
      </c>
      <c r="J94" s="112">
        <v>1565.2038835752214</v>
      </c>
      <c r="K94" s="39">
        <v>3170.9320415547954</v>
      </c>
      <c r="L94" s="39">
        <v>414.89342065622924</v>
      </c>
      <c r="M94" s="39">
        <v>116.10158668209675</v>
      </c>
      <c r="N94" s="38"/>
      <c r="O94" s="39">
        <v>253.30329277876103</v>
      </c>
      <c r="P94" s="42">
        <v>15204.271433279773</v>
      </c>
      <c r="Q94" s="41" t="s">
        <v>306</v>
      </c>
      <c r="R94" s="231"/>
    </row>
    <row r="95" spans="1:18" ht="12.9" customHeight="1" thickBot="1">
      <c r="A95" s="45" t="s">
        <v>105</v>
      </c>
      <c r="B95" s="46">
        <v>0.27048309615734994</v>
      </c>
      <c r="C95" s="47">
        <v>69.376740084178365</v>
      </c>
      <c r="D95" s="47">
        <v>11.160714275738281</v>
      </c>
      <c r="E95" s="47">
        <v>13.232367822275613</v>
      </c>
      <c r="F95" s="47">
        <v>21.095628165288357</v>
      </c>
      <c r="G95" s="47">
        <v>2.0875645968014691</v>
      </c>
      <c r="H95" s="47">
        <v>27.101941551444391</v>
      </c>
      <c r="I95" s="47" t="s">
        <v>115</v>
      </c>
      <c r="J95" s="47">
        <v>15.086781436294498</v>
      </c>
      <c r="K95" s="47">
        <v>392.09948409686967</v>
      </c>
      <c r="L95" s="47">
        <v>10.648602922009321</v>
      </c>
      <c r="M95" s="47">
        <v>7.5044974074399295</v>
      </c>
      <c r="N95" s="47">
        <v>242.22825928907596</v>
      </c>
      <c r="O95" s="49"/>
      <c r="P95" s="50">
        <v>811.89306474357318</v>
      </c>
      <c r="Q95" s="51" t="s">
        <v>86</v>
      </c>
      <c r="R95" s="231"/>
    </row>
    <row r="96" spans="1:18" s="243" customFormat="1" ht="12">
      <c r="A96" s="243" t="s">
        <v>192</v>
      </c>
      <c r="C96" s="257"/>
      <c r="D96" s="257"/>
      <c r="E96" s="257"/>
      <c r="F96" s="257"/>
      <c r="G96" s="257"/>
      <c r="H96" s="257"/>
      <c r="I96" s="257"/>
      <c r="J96" s="257"/>
      <c r="K96" s="257"/>
      <c r="L96" s="258"/>
      <c r="M96" s="258"/>
      <c r="N96" s="258"/>
      <c r="O96" s="258"/>
      <c r="Q96" s="259" t="s">
        <v>287</v>
      </c>
      <c r="R96" s="259"/>
    </row>
    <row r="97" spans="1:18" s="243" customFormat="1" ht="11.4">
      <c r="A97" s="243" t="s">
        <v>289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1"/>
      <c r="O97" s="260"/>
      <c r="Q97" s="259" t="s">
        <v>288</v>
      </c>
      <c r="R97" s="259"/>
    </row>
    <row r="100" spans="1:18">
      <c r="G100" s="116"/>
    </row>
  </sheetData>
  <mergeCells count="130">
    <mergeCell ref="K80:K81"/>
    <mergeCell ref="L80:L81"/>
    <mergeCell ref="M80:M81"/>
    <mergeCell ref="N80:N81"/>
    <mergeCell ref="O80:O81"/>
    <mergeCell ref="P80:P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A74:Q74"/>
    <mergeCell ref="A75:Q75"/>
    <mergeCell ref="A76:Q76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I5:I6"/>
    <mergeCell ref="A1:Q1"/>
    <mergeCell ref="A2:Q2"/>
    <mergeCell ref="A3:Q3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J5:J6"/>
    <mergeCell ref="K5:K6"/>
    <mergeCell ref="L5:L6"/>
    <mergeCell ref="M5:M6"/>
    <mergeCell ref="N5:N6"/>
    <mergeCell ref="A26:Q26"/>
    <mergeCell ref="A27:Q27"/>
    <mergeCell ref="P7:P8"/>
    <mergeCell ref="J7:J8"/>
    <mergeCell ref="K7:K8"/>
    <mergeCell ref="L7:L8"/>
    <mergeCell ref="M7:M8"/>
    <mergeCell ref="N7:N8"/>
    <mergeCell ref="O7:O8"/>
    <mergeCell ref="B7:B8"/>
    <mergeCell ref="C7:C8"/>
    <mergeCell ref="D7:D8"/>
    <mergeCell ref="E7:E8"/>
    <mergeCell ref="F7:F8"/>
    <mergeCell ref="G7:G8"/>
    <mergeCell ref="H7:H8"/>
    <mergeCell ref="I7:I8"/>
    <mergeCell ref="K30:K31"/>
    <mergeCell ref="L30:L31"/>
    <mergeCell ref="M30:M31"/>
    <mergeCell ref="N30:N31"/>
    <mergeCell ref="O30:O31"/>
    <mergeCell ref="P30:P31"/>
    <mergeCell ref="A28:Q28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N32:N33"/>
    <mergeCell ref="O32:O33"/>
    <mergeCell ref="P32:P33"/>
    <mergeCell ref="A51:Q51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B55:B56"/>
    <mergeCell ref="C55:C56"/>
    <mergeCell ref="D55:D56"/>
    <mergeCell ref="E55:E56"/>
    <mergeCell ref="F55:F56"/>
    <mergeCell ref="G55:G56"/>
    <mergeCell ref="H55:H56"/>
    <mergeCell ref="H53:H54"/>
    <mergeCell ref="I53:I54"/>
    <mergeCell ref="B53:B54"/>
    <mergeCell ref="C53:C54"/>
    <mergeCell ref="D53:D54"/>
    <mergeCell ref="E53:E54"/>
    <mergeCell ref="F53:F54"/>
    <mergeCell ref="G53:G54"/>
    <mergeCell ref="O55:O56"/>
    <mergeCell ref="P55:P56"/>
    <mergeCell ref="I55:I56"/>
    <mergeCell ref="J55:J56"/>
    <mergeCell ref="K55:K56"/>
    <mergeCell ref="L55:L56"/>
    <mergeCell ref="M55:M56"/>
    <mergeCell ref="N55:N56"/>
    <mergeCell ref="N53:N54"/>
    <mergeCell ref="O53:O54"/>
    <mergeCell ref="P53:P54"/>
    <mergeCell ref="J53:J54"/>
    <mergeCell ref="K53:K54"/>
    <mergeCell ref="L53:L54"/>
    <mergeCell ref="M53:M54"/>
  </mergeCells>
  <printOptions horizontalCentered="1" verticalCentered="1"/>
  <pageMargins left="0.75" right="0.75" top="0.5" bottom="0.5" header="0.5" footer="0.5"/>
  <pageSetup paperSize="9" scale="70" orientation="landscape" r:id="rId1"/>
  <headerFooter alignWithMargins="0"/>
  <rowBreaks count="1" manualBreakCount="1">
    <brk id="49" max="16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workbookViewId="0">
      <selection sqref="A1:P1"/>
    </sheetView>
  </sheetViews>
  <sheetFormatPr defaultColWidth="9.109375" defaultRowHeight="13.2"/>
  <cols>
    <col min="1" max="1" width="34.88671875" style="119" customWidth="1"/>
    <col min="2" max="12" width="6.44140625" style="119" customWidth="1"/>
    <col min="13" max="14" width="7" style="119" customWidth="1"/>
    <col min="15" max="15" width="6.44140625" style="119" customWidth="1"/>
    <col min="16" max="16" width="34.109375" style="119" customWidth="1"/>
    <col min="17" max="16384" width="9.109375" style="119"/>
  </cols>
  <sheetData>
    <row r="1" spans="1:32" ht="24.9" customHeight="1">
      <c r="A1" s="575" t="s">
        <v>202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/>
    </row>
    <row r="2" spans="1:32" ht="24.9" customHeight="1">
      <c r="A2" s="575" t="s">
        <v>282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32" ht="15" customHeight="1">
      <c r="A3" s="575">
        <v>2006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</row>
    <row r="4" spans="1:32" ht="13.5" customHeight="1" thickBot="1">
      <c r="A4" s="121"/>
      <c r="B4" s="576" t="s">
        <v>203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122"/>
    </row>
    <row r="5" spans="1:32" ht="21" customHeight="1">
      <c r="A5" s="123"/>
      <c r="B5" s="578" t="s">
        <v>75</v>
      </c>
      <c r="C5" s="570" t="s">
        <v>76</v>
      </c>
      <c r="D5" s="570" t="s">
        <v>77</v>
      </c>
      <c r="E5" s="570" t="s">
        <v>78</v>
      </c>
      <c r="F5" s="570" t="s">
        <v>56</v>
      </c>
      <c r="G5" s="570" t="s">
        <v>79</v>
      </c>
      <c r="H5" s="570" t="s">
        <v>29</v>
      </c>
      <c r="I5" s="572" t="s">
        <v>139</v>
      </c>
      <c r="J5" s="570" t="s">
        <v>82</v>
      </c>
      <c r="K5" s="574" t="s">
        <v>140</v>
      </c>
      <c r="L5" s="570" t="s">
        <v>37</v>
      </c>
      <c r="M5" s="565" t="s">
        <v>39</v>
      </c>
      <c r="N5" s="565" t="s">
        <v>120</v>
      </c>
      <c r="O5" s="567" t="s">
        <v>86</v>
      </c>
      <c r="P5" s="124"/>
    </row>
    <row r="6" spans="1:32" ht="21" customHeight="1">
      <c r="A6" s="125" t="s">
        <v>204</v>
      </c>
      <c r="B6" s="579"/>
      <c r="C6" s="571"/>
      <c r="D6" s="571"/>
      <c r="E6" s="571"/>
      <c r="F6" s="571"/>
      <c r="G6" s="571"/>
      <c r="H6" s="571"/>
      <c r="I6" s="573"/>
      <c r="J6" s="571"/>
      <c r="K6" s="561"/>
      <c r="L6" s="571"/>
      <c r="M6" s="566"/>
      <c r="N6" s="566"/>
      <c r="O6" s="568"/>
      <c r="P6" s="126" t="s">
        <v>9</v>
      </c>
      <c r="R6" s="119" t="s">
        <v>205</v>
      </c>
    </row>
    <row r="7" spans="1:32" ht="20.25" customHeight="1">
      <c r="A7" s="127"/>
      <c r="B7" s="569" t="s">
        <v>94</v>
      </c>
      <c r="C7" s="560" t="s">
        <v>95</v>
      </c>
      <c r="D7" s="560" t="s">
        <v>96</v>
      </c>
      <c r="E7" s="560" t="s">
        <v>97</v>
      </c>
      <c r="F7" s="560" t="s">
        <v>55</v>
      </c>
      <c r="G7" s="560" t="s">
        <v>98</v>
      </c>
      <c r="H7" s="560" t="s">
        <v>99</v>
      </c>
      <c r="I7" s="560" t="s">
        <v>142</v>
      </c>
      <c r="J7" s="560" t="s">
        <v>101</v>
      </c>
      <c r="K7" s="561" t="s">
        <v>118</v>
      </c>
      <c r="L7" s="562" t="s">
        <v>36</v>
      </c>
      <c r="M7" s="561" t="s">
        <v>138</v>
      </c>
      <c r="N7" s="561" t="s">
        <v>143</v>
      </c>
      <c r="O7" s="564" t="s">
        <v>105</v>
      </c>
      <c r="P7" s="128"/>
    </row>
    <row r="8" spans="1:32" ht="29.25" customHeight="1">
      <c r="A8" s="126" t="s">
        <v>206</v>
      </c>
      <c r="B8" s="569"/>
      <c r="C8" s="560"/>
      <c r="D8" s="560"/>
      <c r="E8" s="560"/>
      <c r="F8" s="560"/>
      <c r="G8" s="560"/>
      <c r="H8" s="560"/>
      <c r="I8" s="560"/>
      <c r="J8" s="560"/>
      <c r="K8" s="561"/>
      <c r="L8" s="562"/>
      <c r="M8" s="561"/>
      <c r="N8" s="561"/>
      <c r="O8" s="564"/>
      <c r="P8" s="129" t="s">
        <v>207</v>
      </c>
      <c r="S8" s="119" t="s">
        <v>94</v>
      </c>
      <c r="T8" s="119" t="s">
        <v>95</v>
      </c>
      <c r="U8" s="119" t="s">
        <v>96</v>
      </c>
      <c r="V8" s="119" t="s">
        <v>97</v>
      </c>
      <c r="W8" s="119" t="s">
        <v>55</v>
      </c>
      <c r="X8" s="119" t="s">
        <v>98</v>
      </c>
      <c r="Y8" s="119" t="s">
        <v>99</v>
      </c>
      <c r="Z8" s="119" t="s">
        <v>142</v>
      </c>
      <c r="AA8" s="119" t="s">
        <v>101</v>
      </c>
      <c r="AB8" s="119" t="s">
        <v>118</v>
      </c>
      <c r="AC8" s="119" t="s">
        <v>36</v>
      </c>
      <c r="AD8" s="119" t="s">
        <v>138</v>
      </c>
      <c r="AE8" s="119" t="s">
        <v>143</v>
      </c>
      <c r="AF8" s="119" t="s">
        <v>105</v>
      </c>
    </row>
    <row r="9" spans="1:32" ht="3.75" customHeight="1" thickBot="1">
      <c r="A9" s="130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563"/>
      <c r="O9" s="133"/>
      <c r="P9" s="134"/>
    </row>
    <row r="10" spans="1:32" ht="20.100000000000001" customHeight="1">
      <c r="A10" s="135" t="s">
        <v>208</v>
      </c>
      <c r="B10" s="136">
        <v>7.258102864332967</v>
      </c>
      <c r="C10" s="137">
        <v>0.73022913296087077</v>
      </c>
      <c r="D10" s="138" t="s">
        <v>21</v>
      </c>
      <c r="E10" s="137">
        <v>2.3055679055599096</v>
      </c>
      <c r="F10" s="138">
        <v>6.2925497332531677</v>
      </c>
      <c r="G10" s="137">
        <v>2.7692969640727498</v>
      </c>
      <c r="H10" s="137">
        <v>2.3237934407536698</v>
      </c>
      <c r="I10" s="138" t="s">
        <v>21</v>
      </c>
      <c r="J10" s="138">
        <v>4.7724600183241916</v>
      </c>
      <c r="K10" s="138">
        <v>10.713589471401621</v>
      </c>
      <c r="L10" s="138" t="s">
        <v>21</v>
      </c>
      <c r="M10" s="137">
        <v>0.76399481119568591</v>
      </c>
      <c r="N10" s="137">
        <v>3.2605280099148639</v>
      </c>
      <c r="O10" s="139">
        <v>2.6585649555757831</v>
      </c>
      <c r="P10" s="140" t="s">
        <v>209</v>
      </c>
      <c r="R10" s="141">
        <v>1</v>
      </c>
      <c r="S10" s="119" t="s">
        <v>279</v>
      </c>
      <c r="T10" s="119" t="s">
        <v>279</v>
      </c>
      <c r="U10" s="119" t="s">
        <v>279</v>
      </c>
      <c r="V10" s="119" t="s">
        <v>279</v>
      </c>
      <c r="W10" s="119" t="s">
        <v>279</v>
      </c>
      <c r="X10" s="119" t="s">
        <v>279</v>
      </c>
      <c r="Y10" s="119" t="s">
        <v>279</v>
      </c>
      <c r="Z10" s="119" t="s">
        <v>279</v>
      </c>
      <c r="AA10" s="119" t="s">
        <v>279</v>
      </c>
      <c r="AB10" s="119" t="s">
        <v>279</v>
      </c>
      <c r="AC10" s="119" t="s">
        <v>279</v>
      </c>
      <c r="AD10" s="119" t="s">
        <v>279</v>
      </c>
      <c r="AE10" s="119" t="s">
        <v>279</v>
      </c>
      <c r="AF10" s="119" t="s">
        <v>279</v>
      </c>
    </row>
    <row r="11" spans="1:32" ht="20.100000000000001" customHeight="1">
      <c r="A11" s="142" t="s">
        <v>210</v>
      </c>
      <c r="B11" s="143">
        <v>3.4024078310925043</v>
      </c>
      <c r="C11" s="144">
        <v>5.9050453792334245</v>
      </c>
      <c r="D11" s="145" t="s">
        <v>21</v>
      </c>
      <c r="E11" s="144">
        <v>7.520485258526671</v>
      </c>
      <c r="F11" s="145">
        <v>8.0216770994495441</v>
      </c>
      <c r="G11" s="144">
        <v>5.7812372334915221</v>
      </c>
      <c r="H11" s="144">
        <v>3.4778436377254431</v>
      </c>
      <c r="I11" s="145" t="s">
        <v>21</v>
      </c>
      <c r="J11" s="145">
        <v>1.9129422021865274</v>
      </c>
      <c r="K11" s="145">
        <v>7.6109912286891745</v>
      </c>
      <c r="L11" s="145" t="s">
        <v>21</v>
      </c>
      <c r="M11" s="144">
        <v>7.7722662012428261</v>
      </c>
      <c r="N11" s="144">
        <v>4.6352121588304902</v>
      </c>
      <c r="O11" s="146">
        <v>1.4832753282152777</v>
      </c>
      <c r="P11" s="147" t="s">
        <v>211</v>
      </c>
      <c r="R11" s="119">
        <v>2</v>
      </c>
      <c r="S11" s="119" t="s">
        <v>279</v>
      </c>
      <c r="T11" s="119" t="s">
        <v>279</v>
      </c>
      <c r="U11" s="119" t="s">
        <v>279</v>
      </c>
      <c r="V11" s="119" t="s">
        <v>279</v>
      </c>
      <c r="W11" s="119" t="s">
        <v>279</v>
      </c>
      <c r="X11" s="119" t="s">
        <v>279</v>
      </c>
      <c r="Y11" s="119" t="s">
        <v>279</v>
      </c>
      <c r="Z11" s="119" t="s">
        <v>279</v>
      </c>
      <c r="AA11" s="119" t="s">
        <v>279</v>
      </c>
      <c r="AB11" s="119" t="s">
        <v>279</v>
      </c>
      <c r="AC11" s="119" t="s">
        <v>279</v>
      </c>
      <c r="AD11" s="119" t="s">
        <v>279</v>
      </c>
      <c r="AE11" s="119" t="s">
        <v>279</v>
      </c>
      <c r="AF11" s="119" t="s">
        <v>279</v>
      </c>
    </row>
    <row r="12" spans="1:32" ht="20.100000000000001" customHeight="1">
      <c r="A12" s="148" t="s">
        <v>212</v>
      </c>
      <c r="B12" s="143">
        <v>1.5076578759556745</v>
      </c>
      <c r="C12" s="144">
        <v>0.10926036087402441</v>
      </c>
      <c r="D12" s="145" t="s">
        <v>21</v>
      </c>
      <c r="E12" s="144">
        <v>0.52033896815181147</v>
      </c>
      <c r="F12" s="145">
        <v>1.4881070811234611</v>
      </c>
      <c r="G12" s="144">
        <v>2.0792215025295024</v>
      </c>
      <c r="H12" s="144">
        <v>0.726830566627098</v>
      </c>
      <c r="I12" s="145" t="s">
        <v>21</v>
      </c>
      <c r="J12" s="145">
        <v>0.87563619670438342</v>
      </c>
      <c r="K12" s="145">
        <v>2.9201112479721396</v>
      </c>
      <c r="L12" s="145" t="s">
        <v>21</v>
      </c>
      <c r="M12" s="144">
        <v>1.562238342171721</v>
      </c>
      <c r="N12" s="144">
        <v>0.35385881356808657</v>
      </c>
      <c r="O12" s="146">
        <v>0.38398584179738776</v>
      </c>
      <c r="P12" s="149" t="s">
        <v>213</v>
      </c>
      <c r="R12" s="119">
        <v>3</v>
      </c>
      <c r="S12" s="119" t="s">
        <v>279</v>
      </c>
      <c r="T12" s="119" t="s">
        <v>279</v>
      </c>
      <c r="U12" s="119" t="s">
        <v>279</v>
      </c>
      <c r="V12" s="119" t="s">
        <v>279</v>
      </c>
      <c r="W12" s="119" t="s">
        <v>279</v>
      </c>
      <c r="X12" s="119" t="s">
        <v>279</v>
      </c>
      <c r="Y12" s="119" t="s">
        <v>279</v>
      </c>
      <c r="Z12" s="119" t="s">
        <v>279</v>
      </c>
      <c r="AA12" s="119" t="s">
        <v>279</v>
      </c>
      <c r="AB12" s="119" t="s">
        <v>279</v>
      </c>
      <c r="AC12" s="119" t="s">
        <v>279</v>
      </c>
      <c r="AD12" s="119" t="s">
        <v>279</v>
      </c>
      <c r="AE12" s="119" t="s">
        <v>279</v>
      </c>
      <c r="AF12" s="119" t="s">
        <v>279</v>
      </c>
    </row>
    <row r="13" spans="1:32" ht="24" customHeight="1">
      <c r="A13" s="148" t="s">
        <v>214</v>
      </c>
      <c r="B13" s="143">
        <v>9.7031546353588265</v>
      </c>
      <c r="C13" s="144">
        <v>1.5053793794840449</v>
      </c>
      <c r="D13" s="145" t="s">
        <v>21</v>
      </c>
      <c r="E13" s="144">
        <v>9.0092760825155711</v>
      </c>
      <c r="F13" s="145">
        <v>6.3570590421045026</v>
      </c>
      <c r="G13" s="144">
        <v>4.6715395219244753</v>
      </c>
      <c r="H13" s="144">
        <v>5.7283066040340964</v>
      </c>
      <c r="I13" s="145" t="s">
        <v>21</v>
      </c>
      <c r="J13" s="145">
        <v>4.7133340155610082</v>
      </c>
      <c r="K13" s="145">
        <v>8.898824094878103</v>
      </c>
      <c r="L13" s="145" t="s">
        <v>21</v>
      </c>
      <c r="M13" s="144">
        <v>4.9703284528905094</v>
      </c>
      <c r="N13" s="144">
        <v>2.6639113692421326</v>
      </c>
      <c r="O13" s="146">
        <v>6.1303041582159086</v>
      </c>
      <c r="P13" s="149" t="s">
        <v>215</v>
      </c>
      <c r="R13" s="119">
        <v>4</v>
      </c>
      <c r="S13" s="119" t="s">
        <v>279</v>
      </c>
      <c r="T13" s="119" t="s">
        <v>279</v>
      </c>
      <c r="U13" s="119" t="s">
        <v>279</v>
      </c>
      <c r="V13" s="119" t="s">
        <v>279</v>
      </c>
      <c r="W13" s="119" t="s">
        <v>279</v>
      </c>
      <c r="X13" s="119" t="s">
        <v>279</v>
      </c>
      <c r="Y13" s="119" t="s">
        <v>279</v>
      </c>
      <c r="Z13" s="119" t="s">
        <v>279</v>
      </c>
      <c r="AA13" s="119" t="s">
        <v>279</v>
      </c>
      <c r="AB13" s="119" t="s">
        <v>279</v>
      </c>
      <c r="AC13" s="119" t="s">
        <v>279</v>
      </c>
      <c r="AD13" s="119" t="s">
        <v>279</v>
      </c>
      <c r="AE13" s="119" t="s">
        <v>279</v>
      </c>
      <c r="AF13" s="119" t="s">
        <v>279</v>
      </c>
    </row>
    <row r="14" spans="1:32" ht="20.100000000000001" customHeight="1">
      <c r="A14" s="150" t="s">
        <v>216</v>
      </c>
      <c r="B14" s="143">
        <v>8.7962080501685342</v>
      </c>
      <c r="C14" s="144">
        <v>58.738036326960987</v>
      </c>
      <c r="D14" s="145" t="s">
        <v>21</v>
      </c>
      <c r="E14" s="144">
        <v>33.696933653400805</v>
      </c>
      <c r="F14" s="145">
        <v>7.2873891021732016</v>
      </c>
      <c r="G14" s="144">
        <v>34.077404488713753</v>
      </c>
      <c r="H14" s="144">
        <v>10.601009094127734</v>
      </c>
      <c r="I14" s="145" t="s">
        <v>21</v>
      </c>
      <c r="J14" s="151">
        <v>9.9843749690514159</v>
      </c>
      <c r="K14" s="145">
        <v>4.4980073492928208</v>
      </c>
      <c r="L14" s="145" t="s">
        <v>21</v>
      </c>
      <c r="M14" s="144">
        <v>24.668135201113685</v>
      </c>
      <c r="N14" s="144">
        <v>6.0691194497060934</v>
      </c>
      <c r="O14" s="146">
        <v>40.994659700983341</v>
      </c>
      <c r="P14" s="147" t="s">
        <v>217</v>
      </c>
      <c r="R14" s="119">
        <v>5</v>
      </c>
      <c r="S14" s="119" t="s">
        <v>279</v>
      </c>
      <c r="T14" s="119" t="s">
        <v>279</v>
      </c>
      <c r="U14" s="119" t="s">
        <v>279</v>
      </c>
      <c r="V14" s="119" t="s">
        <v>279</v>
      </c>
      <c r="W14" s="119" t="s">
        <v>279</v>
      </c>
      <c r="X14" s="119" t="s">
        <v>279</v>
      </c>
      <c r="Y14" s="119" t="s">
        <v>279</v>
      </c>
      <c r="Z14" s="119" t="s">
        <v>279</v>
      </c>
      <c r="AA14" s="119" t="s">
        <v>279</v>
      </c>
      <c r="AB14" s="119" t="s">
        <v>279</v>
      </c>
      <c r="AC14" s="119" t="s">
        <v>279</v>
      </c>
      <c r="AD14" s="119" t="s">
        <v>279</v>
      </c>
      <c r="AE14" s="119" t="s">
        <v>279</v>
      </c>
      <c r="AF14" s="119" t="s">
        <v>279</v>
      </c>
    </row>
    <row r="15" spans="1:32" ht="19.5" customHeight="1">
      <c r="A15" s="148" t="s">
        <v>218</v>
      </c>
      <c r="B15" s="143">
        <v>9.5563794360398582</v>
      </c>
      <c r="C15" s="144">
        <v>5.6712621056156687</v>
      </c>
      <c r="D15" s="145" t="s">
        <v>21</v>
      </c>
      <c r="E15" s="144">
        <v>6.1043695160967859</v>
      </c>
      <c r="F15" s="145">
        <v>6.9437571520108303</v>
      </c>
      <c r="G15" s="144">
        <v>9.0993863080812893</v>
      </c>
      <c r="H15" s="144">
        <v>7.4475163871041046</v>
      </c>
      <c r="I15" s="145" t="s">
        <v>21</v>
      </c>
      <c r="J15" s="145">
        <v>7.0347459013944622</v>
      </c>
      <c r="K15" s="145">
        <v>11.725072306373676</v>
      </c>
      <c r="L15" s="145" t="s">
        <v>21</v>
      </c>
      <c r="M15" s="144">
        <v>7.3685909497294908</v>
      </c>
      <c r="N15" s="144">
        <v>6.9974533705130089</v>
      </c>
      <c r="O15" s="146">
        <v>5.6567178507999643</v>
      </c>
      <c r="P15" s="149" t="s">
        <v>219</v>
      </c>
      <c r="R15" s="119">
        <v>6</v>
      </c>
      <c r="S15" s="119" t="s">
        <v>279</v>
      </c>
      <c r="T15" s="119" t="s">
        <v>279</v>
      </c>
      <c r="U15" s="119" t="s">
        <v>279</v>
      </c>
      <c r="V15" s="119" t="s">
        <v>279</v>
      </c>
      <c r="W15" s="119" t="s">
        <v>279</v>
      </c>
      <c r="X15" s="119" t="s">
        <v>279</v>
      </c>
      <c r="Y15" s="119" t="s">
        <v>279</v>
      </c>
      <c r="Z15" s="119" t="s">
        <v>279</v>
      </c>
      <c r="AA15" s="119" t="s">
        <v>279</v>
      </c>
      <c r="AB15" s="119" t="s">
        <v>279</v>
      </c>
      <c r="AC15" s="119" t="s">
        <v>279</v>
      </c>
      <c r="AD15" s="119" t="s">
        <v>279</v>
      </c>
      <c r="AE15" s="119" t="s">
        <v>279</v>
      </c>
      <c r="AF15" s="119" t="s">
        <v>279</v>
      </c>
    </row>
    <row r="16" spans="1:32" ht="19.5" customHeight="1">
      <c r="A16" s="152" t="s">
        <v>220</v>
      </c>
      <c r="B16" s="143">
        <v>6.4122926546660253</v>
      </c>
      <c r="C16" s="144">
        <v>11.977565977439845</v>
      </c>
      <c r="D16" s="145" t="s">
        <v>21</v>
      </c>
      <c r="E16" s="144">
        <v>9.9714823467720013</v>
      </c>
      <c r="F16" s="145">
        <v>5.6395465353618661</v>
      </c>
      <c r="G16" s="144">
        <v>8.3023439028467294</v>
      </c>
      <c r="H16" s="144">
        <v>5.599005719544019</v>
      </c>
      <c r="I16" s="145" t="s">
        <v>21</v>
      </c>
      <c r="J16" s="145">
        <v>5.1805360788035211</v>
      </c>
      <c r="K16" s="145">
        <v>5.3487338183328959</v>
      </c>
      <c r="L16" s="145" t="s">
        <v>21</v>
      </c>
      <c r="M16" s="144">
        <v>19.292649918507575</v>
      </c>
      <c r="N16" s="144">
        <v>9.8856831259262208</v>
      </c>
      <c r="O16" s="146">
        <v>5.2323124919453363</v>
      </c>
      <c r="P16" s="149" t="s">
        <v>221</v>
      </c>
      <c r="R16" s="119">
        <v>7</v>
      </c>
      <c r="S16" s="119" t="s">
        <v>279</v>
      </c>
      <c r="T16" s="119" t="s">
        <v>279</v>
      </c>
      <c r="U16" s="119" t="s">
        <v>279</v>
      </c>
      <c r="V16" s="119" t="s">
        <v>279</v>
      </c>
      <c r="W16" s="119" t="s">
        <v>279</v>
      </c>
      <c r="X16" s="119" t="s">
        <v>279</v>
      </c>
      <c r="Y16" s="119" t="s">
        <v>279</v>
      </c>
      <c r="Z16" s="119" t="s">
        <v>279</v>
      </c>
      <c r="AA16" s="119" t="s">
        <v>279</v>
      </c>
      <c r="AB16" s="119" t="s">
        <v>279</v>
      </c>
      <c r="AC16" s="119" t="s">
        <v>279</v>
      </c>
      <c r="AD16" s="119" t="s">
        <v>279</v>
      </c>
      <c r="AE16" s="119" t="s">
        <v>279</v>
      </c>
      <c r="AF16" s="119" t="s">
        <v>279</v>
      </c>
    </row>
    <row r="17" spans="1:32" ht="20.100000000000001" customHeight="1">
      <c r="A17" s="148" t="s">
        <v>222</v>
      </c>
      <c r="B17" s="143" t="s">
        <v>115</v>
      </c>
      <c r="C17" s="144" t="s">
        <v>115</v>
      </c>
      <c r="D17" s="145" t="s">
        <v>21</v>
      </c>
      <c r="E17" s="144" t="s">
        <v>115</v>
      </c>
      <c r="F17" s="145" t="s">
        <v>115</v>
      </c>
      <c r="G17" s="144">
        <v>0.21805664975334638</v>
      </c>
      <c r="H17" s="144">
        <v>0.31025625629787801</v>
      </c>
      <c r="I17" s="145" t="s">
        <v>21</v>
      </c>
      <c r="J17" s="145" t="s">
        <v>115</v>
      </c>
      <c r="K17" s="145">
        <v>0.11889996480218804</v>
      </c>
      <c r="L17" s="145" t="s">
        <v>21</v>
      </c>
      <c r="M17" s="144">
        <v>0.34225715724043099</v>
      </c>
      <c r="N17" s="144">
        <v>0.11105412125304119</v>
      </c>
      <c r="O17" s="146" t="s">
        <v>115</v>
      </c>
      <c r="P17" s="149" t="s">
        <v>223</v>
      </c>
      <c r="R17" s="119">
        <v>8</v>
      </c>
      <c r="S17" s="119" t="s">
        <v>279</v>
      </c>
      <c r="T17" s="119" t="s">
        <v>279</v>
      </c>
      <c r="U17" s="119" t="s">
        <v>279</v>
      </c>
      <c r="V17" s="119" t="s">
        <v>279</v>
      </c>
      <c r="W17" s="119" t="s">
        <v>279</v>
      </c>
      <c r="X17" s="119" t="s">
        <v>279</v>
      </c>
      <c r="Y17" s="119" t="s">
        <v>279</v>
      </c>
      <c r="Z17" s="119" t="s">
        <v>279</v>
      </c>
      <c r="AA17" s="119" t="s">
        <v>279</v>
      </c>
      <c r="AB17" s="119" t="s">
        <v>279</v>
      </c>
      <c r="AC17" s="119" t="s">
        <v>279</v>
      </c>
      <c r="AD17" s="119" t="s">
        <v>279</v>
      </c>
      <c r="AE17" s="119" t="s">
        <v>279</v>
      </c>
      <c r="AF17" s="119" t="s">
        <v>279</v>
      </c>
    </row>
    <row r="18" spans="1:32" ht="20.100000000000001" customHeight="1">
      <c r="A18" s="148" t="s">
        <v>224</v>
      </c>
      <c r="B18" s="143">
        <v>0.5227785532966811</v>
      </c>
      <c r="C18" s="144" t="s">
        <v>115</v>
      </c>
      <c r="D18" s="145" t="s">
        <v>21</v>
      </c>
      <c r="E18" s="144">
        <v>0.22736643135136286</v>
      </c>
      <c r="F18" s="145">
        <v>0.13311900278343949</v>
      </c>
      <c r="G18" s="144">
        <v>9.23498771042017E-2</v>
      </c>
      <c r="H18" s="144">
        <v>1.8333259828352668</v>
      </c>
      <c r="I18" s="145" t="s">
        <v>21</v>
      </c>
      <c r="J18" s="145">
        <v>0.57880428723957589</v>
      </c>
      <c r="K18" s="145">
        <v>0.1485834580248277</v>
      </c>
      <c r="L18" s="145" t="s">
        <v>21</v>
      </c>
      <c r="M18" s="144">
        <v>0.26305192890361667</v>
      </c>
      <c r="N18" s="144">
        <v>0.32937450658346884</v>
      </c>
      <c r="O18" s="146">
        <v>0.11571189277661412</v>
      </c>
      <c r="P18" s="149" t="s">
        <v>225</v>
      </c>
      <c r="R18" s="119">
        <v>9</v>
      </c>
      <c r="S18" s="119" t="s">
        <v>279</v>
      </c>
      <c r="T18" s="119" t="s">
        <v>279</v>
      </c>
      <c r="U18" s="119" t="s">
        <v>279</v>
      </c>
      <c r="V18" s="119" t="s">
        <v>279</v>
      </c>
      <c r="W18" s="119" t="s">
        <v>279</v>
      </c>
      <c r="X18" s="119" t="s">
        <v>279</v>
      </c>
      <c r="Y18" s="119" t="s">
        <v>279</v>
      </c>
      <c r="Z18" s="119" t="s">
        <v>279</v>
      </c>
      <c r="AA18" s="119" t="s">
        <v>279</v>
      </c>
      <c r="AB18" s="119" t="s">
        <v>279</v>
      </c>
      <c r="AC18" s="119" t="s">
        <v>279</v>
      </c>
      <c r="AD18" s="119" t="s">
        <v>279</v>
      </c>
      <c r="AE18" s="119" t="s">
        <v>279</v>
      </c>
      <c r="AF18" s="119" t="s">
        <v>279</v>
      </c>
    </row>
    <row r="19" spans="1:32" ht="24.9" customHeight="1">
      <c r="A19" s="148" t="s">
        <v>226</v>
      </c>
      <c r="B19" s="143">
        <v>4.1906510418309288</v>
      </c>
      <c r="C19" s="144">
        <v>1.6865908519494444</v>
      </c>
      <c r="D19" s="145" t="s">
        <v>21</v>
      </c>
      <c r="E19" s="144">
        <v>3.5181076571010683</v>
      </c>
      <c r="F19" s="145">
        <v>3.7819709647285022</v>
      </c>
      <c r="G19" s="144">
        <v>2.7505571351149163</v>
      </c>
      <c r="H19" s="144">
        <v>2.5495691534101734</v>
      </c>
      <c r="I19" s="145" t="s">
        <v>21</v>
      </c>
      <c r="J19" s="145">
        <v>1.7142469156695488</v>
      </c>
      <c r="K19" s="145">
        <v>3.6195139763270054</v>
      </c>
      <c r="L19" s="145" t="s">
        <v>21</v>
      </c>
      <c r="M19" s="144">
        <v>3.1115322138653783</v>
      </c>
      <c r="N19" s="144">
        <v>2.0231972014716515</v>
      </c>
      <c r="O19" s="146">
        <v>2.7866408009755346</v>
      </c>
      <c r="P19" s="149" t="s">
        <v>227</v>
      </c>
      <c r="R19" s="119">
        <v>10</v>
      </c>
      <c r="S19" s="119" t="s">
        <v>279</v>
      </c>
      <c r="T19" s="119" t="s">
        <v>279</v>
      </c>
      <c r="U19" s="119" t="s">
        <v>279</v>
      </c>
      <c r="V19" s="119" t="s">
        <v>279</v>
      </c>
      <c r="W19" s="119" t="s">
        <v>279</v>
      </c>
      <c r="X19" s="119" t="s">
        <v>279</v>
      </c>
      <c r="Y19" s="119" t="s">
        <v>279</v>
      </c>
      <c r="Z19" s="119" t="s">
        <v>279</v>
      </c>
      <c r="AA19" s="119" t="s">
        <v>279</v>
      </c>
      <c r="AB19" s="119" t="s">
        <v>279</v>
      </c>
      <c r="AC19" s="119" t="s">
        <v>279</v>
      </c>
      <c r="AD19" s="119" t="s">
        <v>279</v>
      </c>
      <c r="AE19" s="119" t="s">
        <v>279</v>
      </c>
      <c r="AF19" s="119" t="s">
        <v>279</v>
      </c>
    </row>
    <row r="20" spans="1:32" ht="20.100000000000001" customHeight="1">
      <c r="A20" s="148" t="s">
        <v>228</v>
      </c>
      <c r="B20" s="143">
        <v>1.5553403976007201</v>
      </c>
      <c r="C20" s="144">
        <v>3.7709746041734835</v>
      </c>
      <c r="D20" s="145" t="s">
        <v>21</v>
      </c>
      <c r="E20" s="144">
        <v>5.2652780523097737</v>
      </c>
      <c r="F20" s="145">
        <v>0.83277996050113123</v>
      </c>
      <c r="G20" s="144">
        <v>1.5741456324579832</v>
      </c>
      <c r="H20" s="144">
        <v>2.9563000616352384</v>
      </c>
      <c r="I20" s="145" t="s">
        <v>21</v>
      </c>
      <c r="J20" s="145">
        <v>0.7958010741350573</v>
      </c>
      <c r="K20" s="145">
        <v>2.1879951397209316</v>
      </c>
      <c r="L20" s="145" t="s">
        <v>21</v>
      </c>
      <c r="M20" s="144">
        <v>1.4777488743682736</v>
      </c>
      <c r="N20" s="144">
        <v>1.380980782561235</v>
      </c>
      <c r="O20" s="146">
        <v>1.0626680255672842</v>
      </c>
      <c r="P20" s="147" t="s">
        <v>229</v>
      </c>
      <c r="R20" s="119">
        <v>11</v>
      </c>
      <c r="S20" s="119" t="s">
        <v>279</v>
      </c>
      <c r="T20" s="119" t="s">
        <v>279</v>
      </c>
      <c r="U20" s="119" t="s">
        <v>279</v>
      </c>
      <c r="V20" s="119" t="s">
        <v>279</v>
      </c>
      <c r="W20" s="119" t="s">
        <v>279</v>
      </c>
      <c r="X20" s="119" t="s">
        <v>279</v>
      </c>
      <c r="Y20" s="119" t="s">
        <v>279</v>
      </c>
      <c r="Z20" s="119" t="s">
        <v>279</v>
      </c>
      <c r="AA20" s="119" t="s">
        <v>279</v>
      </c>
      <c r="AB20" s="119" t="s">
        <v>279</v>
      </c>
      <c r="AC20" s="119" t="s">
        <v>279</v>
      </c>
      <c r="AD20" s="119" t="s">
        <v>279</v>
      </c>
      <c r="AE20" s="119" t="s">
        <v>279</v>
      </c>
      <c r="AF20" s="119" t="s">
        <v>279</v>
      </c>
    </row>
    <row r="21" spans="1:32" ht="20.100000000000001" customHeight="1">
      <c r="A21" s="148" t="s">
        <v>230</v>
      </c>
      <c r="B21" s="153">
        <v>9.3928425037804922E-2</v>
      </c>
      <c r="C21" s="145" t="s">
        <v>115</v>
      </c>
      <c r="D21" s="145" t="s">
        <v>21</v>
      </c>
      <c r="E21" s="145">
        <v>0.22083194762644223</v>
      </c>
      <c r="F21" s="145" t="s">
        <v>115</v>
      </c>
      <c r="G21" s="145">
        <v>8.597833525853843E-2</v>
      </c>
      <c r="H21" s="145">
        <v>0.79721279358692854</v>
      </c>
      <c r="I21" s="145" t="s">
        <v>21</v>
      </c>
      <c r="J21" s="145" t="s">
        <v>115</v>
      </c>
      <c r="K21" s="145">
        <v>0.19336926884931471</v>
      </c>
      <c r="L21" s="145" t="s">
        <v>21</v>
      </c>
      <c r="M21" s="145">
        <v>6.1238446602212782E-2</v>
      </c>
      <c r="N21" s="145">
        <v>0.12690797859585032</v>
      </c>
      <c r="O21" s="154">
        <v>0.14387188022410208</v>
      </c>
      <c r="P21" s="149" t="s">
        <v>231</v>
      </c>
      <c r="R21" s="119">
        <v>12</v>
      </c>
      <c r="S21" s="119" t="s">
        <v>279</v>
      </c>
      <c r="T21" s="119" t="s">
        <v>279</v>
      </c>
      <c r="U21" s="119" t="s">
        <v>279</v>
      </c>
      <c r="V21" s="119" t="s">
        <v>279</v>
      </c>
      <c r="W21" s="119" t="s">
        <v>279</v>
      </c>
      <c r="X21" s="119" t="s">
        <v>279</v>
      </c>
      <c r="Y21" s="119" t="s">
        <v>279</v>
      </c>
      <c r="Z21" s="119" t="s">
        <v>279</v>
      </c>
      <c r="AA21" s="119" t="s">
        <v>279</v>
      </c>
      <c r="AB21" s="119" t="s">
        <v>279</v>
      </c>
      <c r="AC21" s="119" t="s">
        <v>279</v>
      </c>
      <c r="AD21" s="119" t="s">
        <v>279</v>
      </c>
      <c r="AE21" s="119" t="s">
        <v>279</v>
      </c>
      <c r="AF21" s="119" t="s">
        <v>279</v>
      </c>
    </row>
    <row r="22" spans="1:32" ht="20.25" customHeight="1">
      <c r="A22" s="148" t="s">
        <v>232</v>
      </c>
      <c r="B22" s="153">
        <v>5.2342362369552253</v>
      </c>
      <c r="C22" s="145">
        <v>0.39558822573437497</v>
      </c>
      <c r="D22" s="145" t="s">
        <v>21</v>
      </c>
      <c r="E22" s="145">
        <v>3.2684369865684078</v>
      </c>
      <c r="F22" s="145">
        <v>8.0957927585613216</v>
      </c>
      <c r="G22" s="145">
        <v>2.2750901947967739</v>
      </c>
      <c r="H22" s="145">
        <v>2.0654869312454895</v>
      </c>
      <c r="I22" s="145" t="s">
        <v>21</v>
      </c>
      <c r="J22" s="145">
        <v>6.7922595861056552</v>
      </c>
      <c r="K22" s="145">
        <v>4.4073733327241928</v>
      </c>
      <c r="L22" s="145" t="s">
        <v>21</v>
      </c>
      <c r="M22" s="145">
        <v>2.7161613224638126</v>
      </c>
      <c r="N22" s="145">
        <v>2.6286912924427597</v>
      </c>
      <c r="O22" s="154">
        <v>0.79942121578266501</v>
      </c>
      <c r="P22" s="149" t="s">
        <v>233</v>
      </c>
      <c r="R22" s="119">
        <v>13</v>
      </c>
      <c r="S22" s="119" t="s">
        <v>279</v>
      </c>
      <c r="T22" s="119" t="s">
        <v>279</v>
      </c>
      <c r="U22" s="119" t="s">
        <v>279</v>
      </c>
      <c r="V22" s="119" t="s">
        <v>279</v>
      </c>
      <c r="W22" s="119" t="s">
        <v>279</v>
      </c>
      <c r="X22" s="119" t="s">
        <v>279</v>
      </c>
      <c r="Y22" s="119" t="s">
        <v>279</v>
      </c>
      <c r="Z22" s="119" t="s">
        <v>279</v>
      </c>
      <c r="AA22" s="119" t="s">
        <v>279</v>
      </c>
      <c r="AB22" s="119" t="s">
        <v>279</v>
      </c>
      <c r="AC22" s="119" t="s">
        <v>279</v>
      </c>
      <c r="AD22" s="119" t="s">
        <v>279</v>
      </c>
      <c r="AE22" s="119" t="s">
        <v>279</v>
      </c>
      <c r="AF22" s="119" t="s">
        <v>279</v>
      </c>
    </row>
    <row r="23" spans="1:32" ht="20.100000000000001" customHeight="1">
      <c r="A23" s="148" t="s">
        <v>234</v>
      </c>
      <c r="B23" s="153">
        <v>2.1701081516577339</v>
      </c>
      <c r="C23" s="145">
        <v>1.153858874322079</v>
      </c>
      <c r="D23" s="145" t="s">
        <v>21</v>
      </c>
      <c r="E23" s="145">
        <v>0.58124936225754009</v>
      </c>
      <c r="F23" s="145">
        <v>2.2047727173343969</v>
      </c>
      <c r="G23" s="145">
        <v>1.4671037294508404</v>
      </c>
      <c r="H23" s="145">
        <v>3.1480104917580665</v>
      </c>
      <c r="I23" s="145" t="s">
        <v>21</v>
      </c>
      <c r="J23" s="145">
        <v>4.0340701961747678</v>
      </c>
      <c r="K23" s="145">
        <v>1.1927488917681128</v>
      </c>
      <c r="L23" s="145" t="s">
        <v>21</v>
      </c>
      <c r="M23" s="145" t="s">
        <v>115</v>
      </c>
      <c r="N23" s="145">
        <v>30.832844529821767</v>
      </c>
      <c r="O23" s="154">
        <v>0.274410897379678</v>
      </c>
      <c r="P23" s="149" t="s">
        <v>235</v>
      </c>
      <c r="R23" s="119">
        <v>14</v>
      </c>
      <c r="S23" s="119" t="s">
        <v>279</v>
      </c>
      <c r="T23" s="119" t="s">
        <v>279</v>
      </c>
      <c r="U23" s="119" t="s">
        <v>279</v>
      </c>
      <c r="V23" s="119" t="s">
        <v>279</v>
      </c>
      <c r="W23" s="119" t="s">
        <v>279</v>
      </c>
      <c r="X23" s="119" t="s">
        <v>279</v>
      </c>
      <c r="Y23" s="119" t="s">
        <v>279</v>
      </c>
      <c r="Z23" s="119" t="s">
        <v>279</v>
      </c>
      <c r="AA23" s="119" t="s">
        <v>279</v>
      </c>
      <c r="AB23" s="119" t="s">
        <v>279</v>
      </c>
      <c r="AC23" s="119" t="s">
        <v>279</v>
      </c>
      <c r="AD23" s="119" t="s">
        <v>279</v>
      </c>
      <c r="AE23" s="119" t="s">
        <v>279</v>
      </c>
      <c r="AF23" s="119" t="s">
        <v>279</v>
      </c>
    </row>
    <row r="24" spans="1:32" ht="20.100000000000001" customHeight="1">
      <c r="A24" s="148" t="s">
        <v>236</v>
      </c>
      <c r="B24" s="153">
        <v>25.416981522263939</v>
      </c>
      <c r="C24" s="145">
        <v>3.6356866928982288</v>
      </c>
      <c r="D24" s="145" t="s">
        <v>21</v>
      </c>
      <c r="E24" s="145">
        <v>12.945813719393479</v>
      </c>
      <c r="F24" s="145">
        <v>20.725698300715248</v>
      </c>
      <c r="G24" s="145">
        <v>22.806671678946252</v>
      </c>
      <c r="H24" s="145">
        <v>18.783905853947793</v>
      </c>
      <c r="I24" s="145" t="s">
        <v>21</v>
      </c>
      <c r="J24" s="145">
        <v>17.10429357161939</v>
      </c>
      <c r="K24" s="145">
        <v>22.912329517068919</v>
      </c>
      <c r="L24" s="145" t="s">
        <v>21</v>
      </c>
      <c r="M24" s="145">
        <v>15.654494071111291</v>
      </c>
      <c r="N24" s="145">
        <v>14.890899359882436</v>
      </c>
      <c r="O24" s="154">
        <v>6.0113697938251125</v>
      </c>
      <c r="P24" s="147" t="s">
        <v>237</v>
      </c>
      <c r="R24" s="119">
        <v>15</v>
      </c>
      <c r="S24" s="119" t="s">
        <v>279</v>
      </c>
      <c r="T24" s="119" t="s">
        <v>279</v>
      </c>
      <c r="U24" s="119" t="s">
        <v>279</v>
      </c>
      <c r="V24" s="119" t="s">
        <v>279</v>
      </c>
      <c r="W24" s="119" t="s">
        <v>279</v>
      </c>
      <c r="X24" s="119" t="s">
        <v>279</v>
      </c>
      <c r="Y24" s="119" t="s">
        <v>279</v>
      </c>
      <c r="Z24" s="119" t="s">
        <v>279</v>
      </c>
      <c r="AA24" s="119" t="s">
        <v>279</v>
      </c>
      <c r="AB24" s="119" t="s">
        <v>279</v>
      </c>
      <c r="AC24" s="119" t="s">
        <v>279</v>
      </c>
      <c r="AD24" s="119" t="s">
        <v>279</v>
      </c>
      <c r="AE24" s="119" t="s">
        <v>279</v>
      </c>
      <c r="AF24" s="119" t="s">
        <v>279</v>
      </c>
    </row>
    <row r="25" spans="1:32" ht="24.75" customHeight="1">
      <c r="A25" s="148" t="s">
        <v>238</v>
      </c>
      <c r="B25" s="153">
        <v>11.820293031222471</v>
      </c>
      <c r="C25" s="145">
        <v>2.6739952868232435</v>
      </c>
      <c r="D25" s="145" t="s">
        <v>21</v>
      </c>
      <c r="E25" s="145">
        <v>3.3088825238390718</v>
      </c>
      <c r="F25" s="145">
        <v>7.3711049756258324</v>
      </c>
      <c r="G25" s="145">
        <v>1.1675663033888357</v>
      </c>
      <c r="H25" s="145">
        <v>20.997515844184441</v>
      </c>
      <c r="I25" s="145" t="s">
        <v>21</v>
      </c>
      <c r="J25" s="145">
        <v>18.878969505465577</v>
      </c>
      <c r="K25" s="145">
        <v>5.4251467527967749</v>
      </c>
      <c r="L25" s="145" t="s">
        <v>21</v>
      </c>
      <c r="M25" s="145">
        <v>7.1111757913800107</v>
      </c>
      <c r="N25" s="145">
        <v>12.330597843511567</v>
      </c>
      <c r="O25" s="154">
        <v>12.156678834922104</v>
      </c>
      <c r="P25" s="149" t="s">
        <v>239</v>
      </c>
      <c r="R25" s="119">
        <v>16</v>
      </c>
      <c r="S25" s="119" t="s">
        <v>279</v>
      </c>
      <c r="T25" s="119" t="s">
        <v>279</v>
      </c>
      <c r="U25" s="119" t="s">
        <v>279</v>
      </c>
      <c r="V25" s="119" t="s">
        <v>279</v>
      </c>
      <c r="W25" s="119" t="s">
        <v>279</v>
      </c>
      <c r="X25" s="119" t="s">
        <v>279</v>
      </c>
      <c r="Y25" s="119" t="s">
        <v>279</v>
      </c>
      <c r="Z25" s="119" t="s">
        <v>279</v>
      </c>
      <c r="AA25" s="119" t="s">
        <v>279</v>
      </c>
      <c r="AB25" s="119" t="s">
        <v>279</v>
      </c>
      <c r="AC25" s="119" t="s">
        <v>279</v>
      </c>
      <c r="AD25" s="119" t="s">
        <v>279</v>
      </c>
      <c r="AE25" s="119" t="s">
        <v>279</v>
      </c>
      <c r="AF25" s="119" t="s">
        <v>279</v>
      </c>
    </row>
    <row r="26" spans="1:32" ht="20.100000000000001" customHeight="1">
      <c r="A26" s="148" t="s">
        <v>240</v>
      </c>
      <c r="B26" s="153">
        <v>0.5987024848424396</v>
      </c>
      <c r="C26" s="145">
        <v>1.4649549074640063</v>
      </c>
      <c r="D26" s="145" t="s">
        <v>21</v>
      </c>
      <c r="E26" s="145">
        <v>0.28624184777367306</v>
      </c>
      <c r="F26" s="145">
        <v>2.2788231538934856</v>
      </c>
      <c r="G26" s="145" t="s">
        <v>115</v>
      </c>
      <c r="H26" s="145">
        <v>7.7115731423873761</v>
      </c>
      <c r="I26" s="145" t="s">
        <v>21</v>
      </c>
      <c r="J26" s="145">
        <v>3.3725341719144835</v>
      </c>
      <c r="K26" s="145">
        <v>5.8673176772888809</v>
      </c>
      <c r="L26" s="145" t="s">
        <v>21</v>
      </c>
      <c r="M26" s="145">
        <v>0.36040437539014253</v>
      </c>
      <c r="N26" s="145">
        <v>0.60197057323958703</v>
      </c>
      <c r="O26" s="154">
        <v>12.342269040292679</v>
      </c>
      <c r="P26" s="147" t="s">
        <v>241</v>
      </c>
      <c r="R26" s="119">
        <v>17</v>
      </c>
      <c r="S26" s="119" t="s">
        <v>279</v>
      </c>
      <c r="T26" s="119" t="s">
        <v>279</v>
      </c>
      <c r="U26" s="119" t="s">
        <v>279</v>
      </c>
      <c r="V26" s="119" t="s">
        <v>279</v>
      </c>
      <c r="W26" s="119" t="s">
        <v>279</v>
      </c>
      <c r="X26" s="119" t="s">
        <v>279</v>
      </c>
      <c r="Y26" s="119" t="s">
        <v>279</v>
      </c>
      <c r="Z26" s="119" t="s">
        <v>279</v>
      </c>
      <c r="AA26" s="119" t="s">
        <v>279</v>
      </c>
      <c r="AB26" s="119" t="s">
        <v>279</v>
      </c>
      <c r="AC26" s="119" t="s">
        <v>279</v>
      </c>
      <c r="AD26" s="119" t="s">
        <v>279</v>
      </c>
      <c r="AE26" s="119" t="s">
        <v>279</v>
      </c>
      <c r="AF26" s="119" t="s">
        <v>279</v>
      </c>
    </row>
    <row r="27" spans="1:32" ht="24.9" customHeight="1">
      <c r="A27" s="148" t="s">
        <v>242</v>
      </c>
      <c r="B27" s="153">
        <v>5.9532437686375859E-2</v>
      </c>
      <c r="C27" s="145">
        <v>0.28447221619965024</v>
      </c>
      <c r="D27" s="145" t="s">
        <v>21</v>
      </c>
      <c r="E27" s="145" t="s">
        <v>115</v>
      </c>
      <c r="F27" s="145" t="s">
        <v>115</v>
      </c>
      <c r="G27" s="145" t="s">
        <v>115</v>
      </c>
      <c r="H27" s="145">
        <v>0.63651991146209419</v>
      </c>
      <c r="I27" s="145" t="s">
        <v>21</v>
      </c>
      <c r="J27" s="145">
        <v>0.17191989501742308</v>
      </c>
      <c r="K27" s="145">
        <v>0.27072922347977052</v>
      </c>
      <c r="L27" s="145" t="s">
        <v>21</v>
      </c>
      <c r="M27" s="145">
        <v>0.23598343493644902</v>
      </c>
      <c r="N27" s="145">
        <v>0.16850202333940545</v>
      </c>
      <c r="O27" s="154">
        <v>1.0062708553000335</v>
      </c>
      <c r="P27" s="149" t="s">
        <v>243</v>
      </c>
      <c r="R27" s="119">
        <v>18</v>
      </c>
      <c r="S27" s="119" t="s">
        <v>279</v>
      </c>
      <c r="T27" s="119" t="s">
        <v>279</v>
      </c>
      <c r="U27" s="119" t="s">
        <v>279</v>
      </c>
      <c r="V27" s="119" t="s">
        <v>279</v>
      </c>
      <c r="W27" s="119" t="s">
        <v>279</v>
      </c>
      <c r="X27" s="119" t="s">
        <v>279</v>
      </c>
      <c r="Y27" s="119" t="s">
        <v>279</v>
      </c>
      <c r="Z27" s="119" t="s">
        <v>279</v>
      </c>
      <c r="AA27" s="119" t="s">
        <v>279</v>
      </c>
      <c r="AB27" s="119" t="s">
        <v>279</v>
      </c>
      <c r="AC27" s="119" t="s">
        <v>279</v>
      </c>
      <c r="AD27" s="119" t="s">
        <v>279</v>
      </c>
      <c r="AE27" s="119" t="s">
        <v>279</v>
      </c>
      <c r="AF27" s="119" t="s">
        <v>279</v>
      </c>
    </row>
    <row r="28" spans="1:32" ht="20.100000000000001" customHeight="1">
      <c r="A28" s="148" t="s">
        <v>244</v>
      </c>
      <c r="B28" s="153" t="s">
        <v>115</v>
      </c>
      <c r="C28" s="145" t="s">
        <v>115</v>
      </c>
      <c r="D28" s="145" t="s">
        <v>21</v>
      </c>
      <c r="E28" s="145" t="s">
        <v>115</v>
      </c>
      <c r="F28" s="145" t="s">
        <v>115</v>
      </c>
      <c r="G28" s="145" t="s">
        <v>115</v>
      </c>
      <c r="H28" s="145" t="s">
        <v>115</v>
      </c>
      <c r="I28" s="145" t="s">
        <v>21</v>
      </c>
      <c r="J28" s="145" t="s">
        <v>115</v>
      </c>
      <c r="K28" s="145" t="s">
        <v>115</v>
      </c>
      <c r="L28" s="145" t="s">
        <v>21</v>
      </c>
      <c r="M28" s="145" t="s">
        <v>115</v>
      </c>
      <c r="N28" s="145" t="s">
        <v>115</v>
      </c>
      <c r="O28" s="154" t="s">
        <v>115</v>
      </c>
      <c r="P28" s="149" t="s">
        <v>245</v>
      </c>
      <c r="R28" s="119">
        <v>19</v>
      </c>
      <c r="S28" s="119" t="s">
        <v>279</v>
      </c>
      <c r="T28" s="119" t="s">
        <v>279</v>
      </c>
      <c r="U28" s="119" t="s">
        <v>279</v>
      </c>
      <c r="V28" s="119" t="s">
        <v>279</v>
      </c>
      <c r="W28" s="119" t="s">
        <v>279</v>
      </c>
      <c r="X28" s="119" t="s">
        <v>279</v>
      </c>
      <c r="Y28" s="119" t="s">
        <v>279</v>
      </c>
      <c r="Z28" s="119" t="s">
        <v>279</v>
      </c>
      <c r="AA28" s="119" t="s">
        <v>279</v>
      </c>
      <c r="AB28" s="119" t="s">
        <v>279</v>
      </c>
      <c r="AC28" s="119" t="s">
        <v>279</v>
      </c>
      <c r="AD28" s="119" t="s">
        <v>279</v>
      </c>
      <c r="AE28" s="119" t="s">
        <v>279</v>
      </c>
      <c r="AF28" s="119" t="s">
        <v>279</v>
      </c>
    </row>
    <row r="29" spans="1:32" ht="20.100000000000001" customHeight="1">
      <c r="A29" s="148" t="s">
        <v>246</v>
      </c>
      <c r="B29" s="153">
        <v>1.6552201569573564</v>
      </c>
      <c r="C29" s="145">
        <v>0.23013325857988895</v>
      </c>
      <c r="D29" s="145" t="s">
        <v>21</v>
      </c>
      <c r="E29" s="145">
        <v>0.86620788503199242</v>
      </c>
      <c r="F29" s="145">
        <v>1.6551560148231275</v>
      </c>
      <c r="G29" s="145">
        <v>0.59360282206832249</v>
      </c>
      <c r="H29" s="145">
        <v>2.1737714627071734</v>
      </c>
      <c r="I29" s="145" t="s">
        <v>21</v>
      </c>
      <c r="J29" s="145">
        <v>3.9106720299644482</v>
      </c>
      <c r="K29" s="145">
        <v>1.8957903962520211</v>
      </c>
      <c r="L29" s="145" t="s">
        <v>21</v>
      </c>
      <c r="M29" s="145">
        <v>0.46500981763807764</v>
      </c>
      <c r="N29" s="145">
        <v>0.67047973720638043</v>
      </c>
      <c r="O29" s="154">
        <v>0.73570208443986918</v>
      </c>
      <c r="P29" s="147" t="s">
        <v>247</v>
      </c>
      <c r="R29" s="119">
        <v>20</v>
      </c>
      <c r="S29" s="119" t="s">
        <v>279</v>
      </c>
      <c r="T29" s="119" t="s">
        <v>279</v>
      </c>
      <c r="U29" s="119" t="s">
        <v>279</v>
      </c>
      <c r="V29" s="119" t="s">
        <v>279</v>
      </c>
      <c r="W29" s="119" t="s">
        <v>279</v>
      </c>
      <c r="X29" s="119" t="s">
        <v>279</v>
      </c>
      <c r="Y29" s="119" t="s">
        <v>279</v>
      </c>
      <c r="Z29" s="119" t="s">
        <v>279</v>
      </c>
      <c r="AA29" s="119" t="s">
        <v>279</v>
      </c>
      <c r="AB29" s="119" t="s">
        <v>279</v>
      </c>
      <c r="AC29" s="119" t="s">
        <v>279</v>
      </c>
      <c r="AD29" s="119" t="s">
        <v>279</v>
      </c>
      <c r="AE29" s="119" t="s">
        <v>279</v>
      </c>
      <c r="AF29" s="119" t="s">
        <v>279</v>
      </c>
    </row>
    <row r="30" spans="1:32" ht="18.75" customHeight="1">
      <c r="A30" s="148" t="s">
        <v>248</v>
      </c>
      <c r="B30" s="153" t="s">
        <v>115</v>
      </c>
      <c r="C30" s="145" t="s">
        <v>115</v>
      </c>
      <c r="D30" s="145" t="s">
        <v>21</v>
      </c>
      <c r="E30" s="145">
        <v>0.2999510748043861</v>
      </c>
      <c r="F30" s="145">
        <v>10.853042653217809</v>
      </c>
      <c r="G30" s="145">
        <v>0.11581214295940878</v>
      </c>
      <c r="H30" s="145" t="s">
        <v>115</v>
      </c>
      <c r="I30" s="145" t="s">
        <v>21</v>
      </c>
      <c r="J30" s="145" t="s">
        <v>115</v>
      </c>
      <c r="K30" s="145" t="s">
        <v>115</v>
      </c>
      <c r="L30" s="145" t="s">
        <v>21</v>
      </c>
      <c r="M30" s="145" t="s">
        <v>115</v>
      </c>
      <c r="N30" s="145" t="s">
        <v>115</v>
      </c>
      <c r="O30" s="154" t="s">
        <v>115</v>
      </c>
      <c r="P30" s="149" t="s">
        <v>249</v>
      </c>
      <c r="R30" s="119">
        <v>21</v>
      </c>
      <c r="S30" s="119" t="s">
        <v>279</v>
      </c>
      <c r="T30" s="119" t="s">
        <v>279</v>
      </c>
      <c r="U30" s="119" t="s">
        <v>279</v>
      </c>
      <c r="V30" s="119" t="s">
        <v>279</v>
      </c>
      <c r="W30" s="119" t="s">
        <v>279</v>
      </c>
      <c r="X30" s="119" t="s">
        <v>279</v>
      </c>
      <c r="Y30" s="119" t="s">
        <v>279</v>
      </c>
      <c r="Z30" s="119" t="s">
        <v>279</v>
      </c>
      <c r="AA30" s="119" t="s">
        <v>279</v>
      </c>
      <c r="AB30" s="119" t="s">
        <v>279</v>
      </c>
      <c r="AC30" s="119" t="s">
        <v>279</v>
      </c>
      <c r="AD30" s="119" t="s">
        <v>279</v>
      </c>
      <c r="AE30" s="119" t="s">
        <v>279</v>
      </c>
      <c r="AF30" s="119" t="s">
        <v>279</v>
      </c>
    </row>
    <row r="31" spans="1:32" ht="20.100000000000001" customHeight="1" thickBot="1">
      <c r="A31" s="155" t="s">
        <v>250</v>
      </c>
      <c r="B31" s="156" t="s">
        <v>115</v>
      </c>
      <c r="C31" s="157" t="s">
        <v>115</v>
      </c>
      <c r="D31" s="157" t="s">
        <v>21</v>
      </c>
      <c r="E31" s="157" t="s">
        <v>115</v>
      </c>
      <c r="F31" s="157" t="s">
        <v>115</v>
      </c>
      <c r="G31" s="157" t="s">
        <v>115</v>
      </c>
      <c r="H31" s="157">
        <v>9.9517716123031522E-2</v>
      </c>
      <c r="I31" s="157" t="s">
        <v>21</v>
      </c>
      <c r="J31" s="157">
        <v>8.106755025216426</v>
      </c>
      <c r="K31" s="157" t="s">
        <v>115</v>
      </c>
      <c r="L31" s="157" t="s">
        <v>21</v>
      </c>
      <c r="M31" s="157">
        <v>1.8027386892488058</v>
      </c>
      <c r="N31" s="157" t="s">
        <v>115</v>
      </c>
      <c r="O31" s="158" t="s">
        <v>115</v>
      </c>
      <c r="P31" s="159" t="s">
        <v>251</v>
      </c>
      <c r="R31" s="160"/>
      <c r="S31" s="119" t="s">
        <v>279</v>
      </c>
      <c r="T31" s="119" t="s">
        <v>279</v>
      </c>
      <c r="U31" s="119" t="s">
        <v>279</v>
      </c>
      <c r="V31" s="119" t="s">
        <v>279</v>
      </c>
      <c r="W31" s="119" t="s">
        <v>279</v>
      </c>
      <c r="X31" s="119" t="s">
        <v>279</v>
      </c>
      <c r="Y31" s="119" t="s">
        <v>279</v>
      </c>
      <c r="Z31" s="119" t="s">
        <v>279</v>
      </c>
      <c r="AA31" s="119" t="s">
        <v>279</v>
      </c>
      <c r="AB31" s="119" t="s">
        <v>279</v>
      </c>
      <c r="AC31" s="119" t="s">
        <v>279</v>
      </c>
      <c r="AD31" s="119" t="s">
        <v>279</v>
      </c>
      <c r="AE31" s="119" t="s">
        <v>279</v>
      </c>
      <c r="AF31" s="119" t="s">
        <v>279</v>
      </c>
    </row>
    <row r="32" spans="1:32" ht="18.75" customHeight="1" thickBot="1">
      <c r="A32" s="161" t="s">
        <v>252</v>
      </c>
      <c r="B32" s="162">
        <v>821.7792869616701</v>
      </c>
      <c r="C32" s="163">
        <v>2083.799634</v>
      </c>
      <c r="D32" s="164" t="s">
        <v>21</v>
      </c>
      <c r="E32" s="163">
        <v>2081.0975857415801</v>
      </c>
      <c r="F32" s="164">
        <v>3034.1867626899598</v>
      </c>
      <c r="G32" s="163">
        <v>1334.057</v>
      </c>
      <c r="H32" s="163">
        <v>3403.1631829999997</v>
      </c>
      <c r="I32" s="164" t="s">
        <v>21</v>
      </c>
      <c r="J32" s="164">
        <v>3403.1631829999997</v>
      </c>
      <c r="K32" s="164">
        <v>5147.6243126081799</v>
      </c>
      <c r="L32" s="164" t="s">
        <v>21</v>
      </c>
      <c r="M32" s="164">
        <v>1752.15185808</v>
      </c>
      <c r="N32" s="164">
        <v>6094.8512759700479</v>
      </c>
      <c r="O32" s="165">
        <v>2265.3438576362341</v>
      </c>
      <c r="P32" s="166" t="s">
        <v>253</v>
      </c>
      <c r="R32" s="160"/>
    </row>
    <row r="33" spans="1:23" ht="12" customHeight="1">
      <c r="A33" s="167"/>
      <c r="B33" s="168"/>
      <c r="C33" s="168"/>
      <c r="D33" s="168"/>
      <c r="E33" s="168"/>
      <c r="F33" s="169"/>
      <c r="G33" s="168"/>
      <c r="H33" s="168"/>
      <c r="I33" s="168"/>
      <c r="J33" s="169"/>
      <c r="K33" s="169"/>
      <c r="L33" s="169"/>
      <c r="M33" s="168"/>
      <c r="O33" s="160"/>
      <c r="P33" s="170"/>
      <c r="Q33" s="160"/>
      <c r="R33" s="160"/>
      <c r="S33" s="160"/>
      <c r="T33" s="160"/>
      <c r="U33" s="160"/>
      <c r="V33" s="160"/>
      <c r="W33" s="160"/>
    </row>
    <row r="34" spans="1:23" ht="12" customHeight="1">
      <c r="A34" s="167"/>
      <c r="B34" s="168"/>
      <c r="C34" s="168"/>
      <c r="D34" s="168"/>
      <c r="E34" s="168"/>
      <c r="F34" s="169"/>
      <c r="G34" s="168"/>
      <c r="H34" s="168"/>
      <c r="I34" s="168"/>
      <c r="J34" s="169"/>
      <c r="K34" s="169"/>
      <c r="L34" s="169"/>
      <c r="M34" s="168"/>
      <c r="O34" s="160"/>
      <c r="P34" s="170"/>
      <c r="Q34" s="160"/>
      <c r="R34" s="160"/>
      <c r="S34" s="160"/>
      <c r="T34" s="160"/>
      <c r="U34" s="160"/>
      <c r="V34" s="160"/>
      <c r="W34" s="160"/>
    </row>
    <row r="35" spans="1:23" ht="9.75" customHeight="1">
      <c r="A35" s="171"/>
      <c r="B35" s="172"/>
      <c r="C35" s="173"/>
      <c r="D35" s="173"/>
      <c r="E35" s="172"/>
      <c r="F35" s="172"/>
      <c r="G35" s="172"/>
      <c r="H35" s="174"/>
      <c r="I35" s="174"/>
      <c r="J35" s="172"/>
      <c r="K35" s="172"/>
      <c r="L35" s="172"/>
      <c r="M35" s="172"/>
      <c r="O35" s="160"/>
      <c r="P35" s="175"/>
      <c r="Q35" s="160"/>
      <c r="R35" s="160"/>
      <c r="S35" s="160"/>
      <c r="T35" s="160"/>
      <c r="U35" s="160"/>
      <c r="V35" s="160"/>
      <c r="W35" s="160"/>
    </row>
    <row r="36" spans="1:23">
      <c r="A36" s="167"/>
      <c r="P36" s="175"/>
    </row>
    <row r="40" spans="1:23">
      <c r="B40" s="176">
        <v>99.953975786966069</v>
      </c>
      <c r="C40" s="176">
        <v>99.933033580713271</v>
      </c>
      <c r="D40" s="176">
        <v>0</v>
      </c>
      <c r="E40" s="176">
        <v>99.916821219080731</v>
      </c>
      <c r="F40" s="176">
        <v>99.962346247660861</v>
      </c>
      <c r="G40" s="176">
        <v>99.927364422959457</v>
      </c>
      <c r="H40" s="176">
        <v>99.967271051497136</v>
      </c>
      <c r="I40" s="176">
        <v>0</v>
      </c>
      <c r="J40" s="176">
        <v>99.934355640547864</v>
      </c>
      <c r="K40" s="176">
        <v>99.955127116043386</v>
      </c>
      <c r="L40" s="176">
        <v>0</v>
      </c>
      <c r="M40" s="176">
        <v>100</v>
      </c>
      <c r="N40" s="176">
        <v>99.961266247610041</v>
      </c>
      <c r="O40" s="176">
        <v>99.974835649018672</v>
      </c>
    </row>
  </sheetData>
  <mergeCells count="32">
    <mergeCell ref="M5:M6"/>
    <mergeCell ref="A1:P1"/>
    <mergeCell ref="A2:P2"/>
    <mergeCell ref="A3:P3"/>
    <mergeCell ref="B4:O4"/>
    <mergeCell ref="B5:B6"/>
    <mergeCell ref="C5:C6"/>
    <mergeCell ref="D5:D6"/>
    <mergeCell ref="E5:E6"/>
    <mergeCell ref="F5:F6"/>
    <mergeCell ref="G5:G6"/>
    <mergeCell ref="O7:O8"/>
    <mergeCell ref="N5:N6"/>
    <mergeCell ref="O5:O6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N7:N9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52"/>
  <sheetViews>
    <sheetView view="pageBreakPreview" zoomScaleNormal="85" zoomScaleSheetLayoutView="100" workbookViewId="0">
      <selection activeCell="Y41" sqref="Y41"/>
    </sheetView>
  </sheetViews>
  <sheetFormatPr defaultColWidth="9.109375" defaultRowHeight="13.8"/>
  <cols>
    <col min="1" max="1" width="19.88671875" style="13" customWidth="1"/>
    <col min="2" max="18" width="7.5546875" style="13" customWidth="1"/>
    <col min="19" max="19" width="10.44140625" style="54" customWidth="1"/>
    <col min="20" max="20" width="19.5546875" style="13" customWidth="1"/>
    <col min="21" max="21" width="9.109375" style="13"/>
    <col min="22" max="22" width="9.33203125" style="13" bestFit="1" customWidth="1"/>
    <col min="23" max="23" width="10.6640625" style="13" bestFit="1" customWidth="1"/>
    <col min="24" max="24" width="9.88671875" style="13" bestFit="1" customWidth="1"/>
    <col min="25" max="16384" width="9.109375" style="13"/>
  </cols>
  <sheetData>
    <row r="1" spans="1:22" s="262" customFormat="1" ht="15.6">
      <c r="A1" s="529" t="s">
        <v>428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</row>
    <row r="2" spans="1:22" s="87" customFormat="1" ht="15.6">
      <c r="A2" s="529" t="s">
        <v>309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</row>
    <row r="3" spans="1:22" s="87" customFormat="1" ht="12.75" customHeight="1">
      <c r="A3" s="529">
        <v>2012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</row>
    <row r="4" spans="1:22" ht="14.4" thickBot="1">
      <c r="A4" s="17" t="s">
        <v>6</v>
      </c>
      <c r="S4" s="13"/>
      <c r="T4" s="86" t="s">
        <v>73</v>
      </c>
    </row>
    <row r="5" spans="1:22" ht="21.75" customHeight="1">
      <c r="A5" s="18" t="s">
        <v>150</v>
      </c>
      <c r="B5" s="534" t="s">
        <v>75</v>
      </c>
      <c r="C5" s="530" t="s">
        <v>76</v>
      </c>
      <c r="D5" s="530" t="s">
        <v>77</v>
      </c>
      <c r="E5" s="530" t="s">
        <v>78</v>
      </c>
      <c r="F5" s="530" t="s">
        <v>56</v>
      </c>
      <c r="G5" s="530" t="s">
        <v>79</v>
      </c>
      <c r="H5" s="539" t="s">
        <v>395</v>
      </c>
      <c r="I5" s="539" t="s">
        <v>396</v>
      </c>
      <c r="J5" s="530" t="s">
        <v>301</v>
      </c>
      <c r="K5" s="536" t="s">
        <v>139</v>
      </c>
      <c r="L5" s="530" t="s">
        <v>82</v>
      </c>
      <c r="M5" s="530" t="s">
        <v>140</v>
      </c>
      <c r="N5" s="530" t="s">
        <v>37</v>
      </c>
      <c r="O5" s="530" t="s">
        <v>39</v>
      </c>
      <c r="P5" s="539" t="s">
        <v>398</v>
      </c>
      <c r="Q5" s="530" t="s">
        <v>120</v>
      </c>
      <c r="R5" s="530" t="s">
        <v>86</v>
      </c>
      <c r="S5" s="532" t="s">
        <v>365</v>
      </c>
      <c r="T5" s="244" t="s">
        <v>308</v>
      </c>
    </row>
    <row r="6" spans="1:22" ht="18.75" customHeight="1">
      <c r="A6" s="23"/>
      <c r="B6" s="535"/>
      <c r="C6" s="531"/>
      <c r="D6" s="531"/>
      <c r="E6" s="531"/>
      <c r="F6" s="531"/>
      <c r="G6" s="531"/>
      <c r="H6" s="540"/>
      <c r="I6" s="540"/>
      <c r="J6" s="531"/>
      <c r="K6" s="537"/>
      <c r="L6" s="531"/>
      <c r="M6" s="531"/>
      <c r="N6" s="531"/>
      <c r="O6" s="531"/>
      <c r="P6" s="540"/>
      <c r="Q6" s="531"/>
      <c r="R6" s="531"/>
      <c r="S6" s="533"/>
      <c r="T6" s="253"/>
    </row>
    <row r="7" spans="1:22" ht="20.25" customHeight="1">
      <c r="A7" s="254"/>
      <c r="B7" s="527" t="s">
        <v>94</v>
      </c>
      <c r="C7" s="521" t="s">
        <v>95</v>
      </c>
      <c r="D7" s="521" t="s">
        <v>96</v>
      </c>
      <c r="E7" s="521" t="s">
        <v>97</v>
      </c>
      <c r="F7" s="521" t="s">
        <v>55</v>
      </c>
      <c r="G7" s="521" t="s">
        <v>98</v>
      </c>
      <c r="H7" s="541" t="s">
        <v>393</v>
      </c>
      <c r="I7" s="541" t="s">
        <v>394</v>
      </c>
      <c r="J7" s="521" t="s">
        <v>99</v>
      </c>
      <c r="K7" s="521" t="s">
        <v>30</v>
      </c>
      <c r="L7" s="521" t="s">
        <v>101</v>
      </c>
      <c r="M7" s="521" t="s">
        <v>118</v>
      </c>
      <c r="N7" s="521" t="s">
        <v>368</v>
      </c>
      <c r="O7" s="521" t="s">
        <v>138</v>
      </c>
      <c r="P7" s="541" t="s">
        <v>397</v>
      </c>
      <c r="Q7" s="525" t="s">
        <v>143</v>
      </c>
      <c r="R7" s="521" t="s">
        <v>105</v>
      </c>
      <c r="S7" s="523" t="s">
        <v>366</v>
      </c>
      <c r="T7" s="255"/>
    </row>
    <row r="8" spans="1:22" ht="24.6" customHeight="1" thickBot="1">
      <c r="A8" s="248" t="s">
        <v>154</v>
      </c>
      <c r="B8" s="528"/>
      <c r="C8" s="522"/>
      <c r="D8" s="522"/>
      <c r="E8" s="522"/>
      <c r="F8" s="522"/>
      <c r="G8" s="522"/>
      <c r="H8" s="542"/>
      <c r="I8" s="542"/>
      <c r="J8" s="522"/>
      <c r="K8" s="522"/>
      <c r="L8" s="522"/>
      <c r="M8" s="522"/>
      <c r="N8" s="522"/>
      <c r="O8" s="522"/>
      <c r="P8" s="542"/>
      <c r="Q8" s="526"/>
      <c r="R8" s="522"/>
      <c r="S8" s="524"/>
      <c r="T8" s="256" t="s">
        <v>157</v>
      </c>
    </row>
    <row r="9" spans="1:22" ht="12.9" customHeight="1">
      <c r="A9" s="325" t="s">
        <v>114</v>
      </c>
      <c r="B9" s="326"/>
      <c r="C9" s="311" t="s">
        <v>21</v>
      </c>
      <c r="D9" s="311" t="s">
        <v>21</v>
      </c>
      <c r="E9" s="311" t="s">
        <v>21</v>
      </c>
      <c r="F9" s="311" t="s">
        <v>21</v>
      </c>
      <c r="G9" s="311" t="s">
        <v>21</v>
      </c>
      <c r="H9" s="311" t="s">
        <v>21</v>
      </c>
      <c r="I9" s="311" t="s">
        <v>21</v>
      </c>
      <c r="J9" s="311" t="s">
        <v>21</v>
      </c>
      <c r="K9" s="311" t="s">
        <v>21</v>
      </c>
      <c r="L9" s="311" t="s">
        <v>21</v>
      </c>
      <c r="M9" s="311" t="s">
        <v>21</v>
      </c>
      <c r="N9" s="311" t="s">
        <v>21</v>
      </c>
      <c r="O9" s="311" t="s">
        <v>21</v>
      </c>
      <c r="P9" s="311" t="s">
        <v>21</v>
      </c>
      <c r="Q9" s="311" t="s">
        <v>21</v>
      </c>
      <c r="R9" s="311" t="s">
        <v>21</v>
      </c>
      <c r="S9" s="327" t="s">
        <v>21</v>
      </c>
      <c r="T9" s="328" t="s">
        <v>75</v>
      </c>
      <c r="V9" s="67"/>
    </row>
    <row r="10" spans="1:22" ht="12.9" customHeight="1">
      <c r="A10" s="325" t="s">
        <v>95</v>
      </c>
      <c r="B10" s="306">
        <v>41.168161184011339</v>
      </c>
      <c r="C10" s="329"/>
      <c r="D10" s="330">
        <v>576.54240483145702</v>
      </c>
      <c r="E10" s="330">
        <v>755.46972102568907</v>
      </c>
      <c r="F10" s="330">
        <v>236.01364956490548</v>
      </c>
      <c r="G10" s="330">
        <v>838.1374335542672</v>
      </c>
      <c r="H10" s="330">
        <v>1485.0067101206678</v>
      </c>
      <c r="I10" s="330">
        <v>402.92535275654626</v>
      </c>
      <c r="J10" s="330">
        <v>96.986665043180864</v>
      </c>
      <c r="K10" s="330">
        <v>54.296086679365558</v>
      </c>
      <c r="L10" s="330">
        <v>262.27972441444274</v>
      </c>
      <c r="M10" s="330">
        <v>1957.5514512275149</v>
      </c>
      <c r="N10" s="330">
        <v>479.74951030036232</v>
      </c>
      <c r="O10" s="330">
        <v>397.76395480776506</v>
      </c>
      <c r="P10" s="330">
        <v>278.64233020019844</v>
      </c>
      <c r="Q10" s="330">
        <v>722.89173876025609</v>
      </c>
      <c r="R10" s="330">
        <v>260.08226941721597</v>
      </c>
      <c r="S10" s="327">
        <v>8845.5071638878471</v>
      </c>
      <c r="T10" s="328" t="s">
        <v>76</v>
      </c>
      <c r="V10" s="116"/>
    </row>
    <row r="11" spans="1:22" ht="12.9" customHeight="1">
      <c r="A11" s="325" t="s">
        <v>463</v>
      </c>
      <c r="B11" s="306" t="s">
        <v>115</v>
      </c>
      <c r="C11" s="311">
        <v>4.9182519999999998</v>
      </c>
      <c r="D11" s="329"/>
      <c r="E11" s="311">
        <v>94.154274000000001</v>
      </c>
      <c r="F11" s="311" t="s">
        <v>115</v>
      </c>
      <c r="G11" s="311">
        <v>3.656739</v>
      </c>
      <c r="H11" s="311" t="s">
        <v>115</v>
      </c>
      <c r="I11" s="311">
        <v>3.8730370000000001</v>
      </c>
      <c r="J11" s="311" t="s">
        <v>115</v>
      </c>
      <c r="K11" s="311" t="s">
        <v>115</v>
      </c>
      <c r="L11" s="311" t="s">
        <v>115</v>
      </c>
      <c r="M11" s="311">
        <v>17.3</v>
      </c>
      <c r="N11" s="311" t="s">
        <v>115</v>
      </c>
      <c r="O11" s="311">
        <v>92.751131000000001</v>
      </c>
      <c r="P11" s="311" t="s">
        <v>115</v>
      </c>
      <c r="Q11" s="311">
        <v>10.339378</v>
      </c>
      <c r="R11" s="311" t="s">
        <v>115</v>
      </c>
      <c r="S11" s="327">
        <v>226.99281100000002</v>
      </c>
      <c r="T11" s="328" t="s">
        <v>464</v>
      </c>
      <c r="V11" s="116"/>
    </row>
    <row r="12" spans="1:22" ht="12.9" customHeight="1">
      <c r="A12" s="299" t="s">
        <v>22</v>
      </c>
      <c r="B12" s="301">
        <v>52.272193582199996</v>
      </c>
      <c r="C12" s="301">
        <v>131.86309040645</v>
      </c>
      <c r="D12" s="301">
        <v>1223.0012744145502</v>
      </c>
      <c r="E12" s="300"/>
      <c r="F12" s="301">
        <v>105.5006092215</v>
      </c>
      <c r="G12" s="301">
        <v>293.77069677654998</v>
      </c>
      <c r="H12" s="301">
        <v>77.693352702600009</v>
      </c>
      <c r="I12" s="301">
        <v>12.37703465655</v>
      </c>
      <c r="J12" s="301">
        <v>43.577495112649999</v>
      </c>
      <c r="K12" s="301">
        <v>98.939312502150003</v>
      </c>
      <c r="L12" s="301">
        <v>116.61687690279999</v>
      </c>
      <c r="M12" s="301">
        <v>771.75534651650003</v>
      </c>
      <c r="N12" s="301">
        <v>64.695581736699992</v>
      </c>
      <c r="O12" s="301">
        <v>219.91444356384997</v>
      </c>
      <c r="P12" s="301">
        <v>19.7159704237</v>
      </c>
      <c r="Q12" s="301">
        <v>315.42499299164996</v>
      </c>
      <c r="R12" s="301">
        <v>42.712136390399998</v>
      </c>
      <c r="S12" s="327">
        <v>3589.8304079008003</v>
      </c>
      <c r="T12" s="302" t="s">
        <v>23</v>
      </c>
      <c r="V12" s="116"/>
    </row>
    <row r="13" spans="1:22" ht="12.9" customHeight="1">
      <c r="A13" s="299" t="s">
        <v>55</v>
      </c>
      <c r="B13" s="301">
        <v>112.96005845278759</v>
      </c>
      <c r="C13" s="301">
        <v>64.196452816166698</v>
      </c>
      <c r="D13" s="301">
        <v>88.121561075302637</v>
      </c>
      <c r="E13" s="301">
        <v>119.90175930028155</v>
      </c>
      <c r="F13" s="300"/>
      <c r="G13" s="303">
        <v>36.912688828228838</v>
      </c>
      <c r="H13" s="303">
        <v>4.7688506667047772</v>
      </c>
      <c r="I13" s="303">
        <v>11.972331394434837</v>
      </c>
      <c r="J13" s="301">
        <v>188.8599241114176</v>
      </c>
      <c r="K13" s="301">
        <v>9.5864715382086865E-2</v>
      </c>
      <c r="L13" s="301">
        <v>168.00359077332038</v>
      </c>
      <c r="M13" s="301">
        <v>705.35808763630655</v>
      </c>
      <c r="N13" s="301">
        <v>19.499410470051881</v>
      </c>
      <c r="O13" s="301">
        <v>8.7508860813765708</v>
      </c>
      <c r="P13" s="301">
        <v>7.0608502093724539</v>
      </c>
      <c r="Q13" s="301">
        <v>731.85430392591218</v>
      </c>
      <c r="R13" s="301">
        <v>10.270219090766174</v>
      </c>
      <c r="S13" s="327">
        <v>2278.5868395478128</v>
      </c>
      <c r="T13" s="302" t="s">
        <v>56</v>
      </c>
      <c r="V13" s="116"/>
    </row>
    <row r="14" spans="1:22" ht="12.9" customHeight="1">
      <c r="A14" s="299" t="s">
        <v>26</v>
      </c>
      <c r="B14" s="301">
        <v>11.964</v>
      </c>
      <c r="C14" s="301">
        <v>88.11099999999999</v>
      </c>
      <c r="D14" s="301">
        <v>211.346</v>
      </c>
      <c r="E14" s="301">
        <v>142.239</v>
      </c>
      <c r="F14" s="301">
        <v>68.100999999999999</v>
      </c>
      <c r="G14" s="300"/>
      <c r="H14" s="303">
        <v>21.975999999999999</v>
      </c>
      <c r="I14" s="303">
        <v>15.389999999999999</v>
      </c>
      <c r="J14" s="301">
        <v>14.678999999999998</v>
      </c>
      <c r="K14" s="301" t="s">
        <v>115</v>
      </c>
      <c r="L14" s="301">
        <v>85.472999999999999</v>
      </c>
      <c r="M14" s="301">
        <v>358.94</v>
      </c>
      <c r="N14" s="301">
        <v>25.018999999999998</v>
      </c>
      <c r="O14" s="301">
        <v>294.27500000000003</v>
      </c>
      <c r="P14" s="301">
        <v>8.2190000000000012</v>
      </c>
      <c r="Q14" s="301">
        <v>352.036</v>
      </c>
      <c r="R14" s="301">
        <v>14.037000000000001</v>
      </c>
      <c r="S14" s="327">
        <v>1711.8050000000001</v>
      </c>
      <c r="T14" s="302" t="s">
        <v>58</v>
      </c>
      <c r="V14" s="116"/>
    </row>
    <row r="15" spans="1:22" ht="12.9" customHeight="1">
      <c r="A15" s="299" t="s">
        <v>393</v>
      </c>
      <c r="B15" s="301" t="s">
        <v>21</v>
      </c>
      <c r="C15" s="301" t="s">
        <v>21</v>
      </c>
      <c r="D15" s="301" t="s">
        <v>21</v>
      </c>
      <c r="E15" s="301" t="s">
        <v>21</v>
      </c>
      <c r="F15" s="301" t="s">
        <v>21</v>
      </c>
      <c r="G15" s="303" t="s">
        <v>21</v>
      </c>
      <c r="H15" s="300"/>
      <c r="I15" s="303" t="s">
        <v>21</v>
      </c>
      <c r="J15" s="301" t="s">
        <v>21</v>
      </c>
      <c r="K15" s="301" t="s">
        <v>21</v>
      </c>
      <c r="L15" s="301" t="s">
        <v>21</v>
      </c>
      <c r="M15" s="301" t="s">
        <v>21</v>
      </c>
      <c r="N15" s="301" t="s">
        <v>21</v>
      </c>
      <c r="O15" s="301" t="s">
        <v>21</v>
      </c>
      <c r="P15" s="301" t="s">
        <v>21</v>
      </c>
      <c r="Q15" s="301" t="s">
        <v>21</v>
      </c>
      <c r="R15" s="301" t="s">
        <v>21</v>
      </c>
      <c r="S15" s="327" t="s">
        <v>21</v>
      </c>
      <c r="T15" s="302" t="s">
        <v>395</v>
      </c>
      <c r="V15" s="116"/>
    </row>
    <row r="16" spans="1:22" ht="12.9" customHeight="1">
      <c r="A16" s="299" t="s">
        <v>394</v>
      </c>
      <c r="B16" s="301">
        <v>2.5354390000000002</v>
      </c>
      <c r="C16" s="301">
        <v>138.94631999999999</v>
      </c>
      <c r="D16" s="301">
        <v>8.7145069999999993</v>
      </c>
      <c r="E16" s="301">
        <v>42.287002999999999</v>
      </c>
      <c r="F16" s="301">
        <v>6.1751019999999999</v>
      </c>
      <c r="G16" s="303">
        <v>53.451403999999997</v>
      </c>
      <c r="H16" s="303">
        <v>81.217934</v>
      </c>
      <c r="I16" s="300"/>
      <c r="J16" s="301">
        <v>11.012155999999999</v>
      </c>
      <c r="K16" s="301">
        <v>0.81050900000000003</v>
      </c>
      <c r="L16" s="301">
        <v>5.4530339999999997</v>
      </c>
      <c r="M16" s="301">
        <v>104.826234</v>
      </c>
      <c r="N16" s="301">
        <v>50.655147999999997</v>
      </c>
      <c r="O16" s="301">
        <v>40.942839999999997</v>
      </c>
      <c r="P16" s="301">
        <v>121.623767</v>
      </c>
      <c r="Q16" s="301">
        <v>56.720570000000002</v>
      </c>
      <c r="R16" s="301">
        <v>16.753388999999999</v>
      </c>
      <c r="S16" s="327">
        <v>742.12535600000001</v>
      </c>
      <c r="T16" s="302" t="s">
        <v>396</v>
      </c>
      <c r="V16" s="116"/>
    </row>
    <row r="17" spans="1:22" ht="12.9" customHeight="1">
      <c r="A17" s="299" t="s">
        <v>99</v>
      </c>
      <c r="B17" s="301">
        <v>63.088833999999999</v>
      </c>
      <c r="C17" s="301">
        <v>120.959586</v>
      </c>
      <c r="D17" s="301">
        <v>741.08586600000001</v>
      </c>
      <c r="E17" s="301">
        <v>39.901434999999999</v>
      </c>
      <c r="F17" s="301">
        <v>182.57289900000001</v>
      </c>
      <c r="G17" s="301">
        <v>11.930844</v>
      </c>
      <c r="H17" s="301">
        <v>15.409159000000001</v>
      </c>
      <c r="I17" s="301">
        <v>53.024811999999997</v>
      </c>
      <c r="J17" s="300"/>
      <c r="K17" s="301">
        <v>1.133748</v>
      </c>
      <c r="L17" s="301">
        <v>188.80884399999999</v>
      </c>
      <c r="M17" s="301">
        <v>998.86875799999996</v>
      </c>
      <c r="N17" s="301">
        <v>17.185040999999998</v>
      </c>
      <c r="O17" s="301">
        <v>29.696465</v>
      </c>
      <c r="P17" s="301">
        <v>8.2902229999999992</v>
      </c>
      <c r="Q17" s="304">
        <v>1854.173188</v>
      </c>
      <c r="R17" s="301">
        <v>82.44032</v>
      </c>
      <c r="S17" s="327">
        <v>4408.5700219999999</v>
      </c>
      <c r="T17" s="302" t="s">
        <v>298</v>
      </c>
      <c r="V17" s="116"/>
    </row>
    <row r="18" spans="1:22" ht="12.9" customHeight="1">
      <c r="A18" s="305" t="s">
        <v>30</v>
      </c>
      <c r="B18" s="306">
        <v>0.146506</v>
      </c>
      <c r="C18" s="301">
        <v>1.63544</v>
      </c>
      <c r="D18" s="301">
        <v>0.25976500000000002</v>
      </c>
      <c r="E18" s="301">
        <v>58.558335</v>
      </c>
      <c r="F18" s="301">
        <v>6.4981049999999998</v>
      </c>
      <c r="G18" s="301" t="s">
        <v>115</v>
      </c>
      <c r="H18" s="301" t="s">
        <v>115</v>
      </c>
      <c r="I18" s="301">
        <v>0.14758499999999999</v>
      </c>
      <c r="J18" s="301">
        <v>0.80117099999999997</v>
      </c>
      <c r="K18" s="300"/>
      <c r="L18" s="301">
        <v>7.4392719999999999</v>
      </c>
      <c r="M18" s="301">
        <v>11.043175</v>
      </c>
      <c r="N18" s="301">
        <v>7.1040000000000006E-2</v>
      </c>
      <c r="O18" s="301" t="s">
        <v>115</v>
      </c>
      <c r="P18" s="301" t="s">
        <v>115</v>
      </c>
      <c r="Q18" s="301">
        <v>14.481282</v>
      </c>
      <c r="R18" s="301">
        <v>0.90799700000000005</v>
      </c>
      <c r="S18" s="327">
        <v>101.99812299999999</v>
      </c>
      <c r="T18" s="307" t="s">
        <v>31</v>
      </c>
      <c r="V18" s="116"/>
    </row>
    <row r="19" spans="1:22" s="9" customFormat="1" ht="12.9" customHeight="1">
      <c r="A19" s="308" t="s">
        <v>101</v>
      </c>
      <c r="B19" s="309">
        <v>164.57592758874299</v>
      </c>
      <c r="C19" s="303">
        <v>189.66503868092551</v>
      </c>
      <c r="D19" s="301">
        <v>183.68488434515177</v>
      </c>
      <c r="E19" s="303">
        <v>172.32611878634629</v>
      </c>
      <c r="F19" s="303">
        <v>844.84331801572728</v>
      </c>
      <c r="G19" s="303">
        <v>38.619370581140252</v>
      </c>
      <c r="H19" s="303">
        <v>6.3672903744614979</v>
      </c>
      <c r="I19" s="303">
        <v>117.91426098534637</v>
      </c>
      <c r="J19" s="303">
        <v>378.76161030943956</v>
      </c>
      <c r="K19" s="303" t="s">
        <v>115</v>
      </c>
      <c r="L19" s="300"/>
      <c r="M19" s="303">
        <v>1337.7077739906144</v>
      </c>
      <c r="N19" s="303">
        <v>59.725451035478237</v>
      </c>
      <c r="O19" s="303">
        <v>7.1972396604454509</v>
      </c>
      <c r="P19" s="303">
        <v>27.823266067914901</v>
      </c>
      <c r="Q19" s="303">
        <v>5809.2899025755805</v>
      </c>
      <c r="R19" s="303">
        <v>50.188832819358758</v>
      </c>
      <c r="S19" s="327">
        <v>9388.7108901916727</v>
      </c>
      <c r="T19" s="307" t="s">
        <v>82</v>
      </c>
      <c r="V19" s="116"/>
    </row>
    <row r="20" spans="1:22" ht="12.9" customHeight="1">
      <c r="A20" s="299" t="s">
        <v>118</v>
      </c>
      <c r="B20" s="306" t="s">
        <v>21</v>
      </c>
      <c r="C20" s="301" t="s">
        <v>21</v>
      </c>
      <c r="D20" s="301" t="s">
        <v>21</v>
      </c>
      <c r="E20" s="301" t="s">
        <v>21</v>
      </c>
      <c r="F20" s="301" t="s">
        <v>21</v>
      </c>
      <c r="G20" s="301" t="s">
        <v>21</v>
      </c>
      <c r="H20" s="301" t="s">
        <v>21</v>
      </c>
      <c r="I20" s="301" t="s">
        <v>21</v>
      </c>
      <c r="J20" s="301" t="s">
        <v>21</v>
      </c>
      <c r="K20" s="312" t="s">
        <v>21</v>
      </c>
      <c r="L20" s="301" t="s">
        <v>21</v>
      </c>
      <c r="M20" s="300"/>
      <c r="N20" s="303" t="s">
        <v>21</v>
      </c>
      <c r="O20" s="301" t="s">
        <v>21</v>
      </c>
      <c r="P20" s="301" t="s">
        <v>21</v>
      </c>
      <c r="Q20" s="301" t="s">
        <v>21</v>
      </c>
      <c r="R20" s="301" t="s">
        <v>21</v>
      </c>
      <c r="S20" s="327" t="s">
        <v>21</v>
      </c>
      <c r="T20" s="302" t="s">
        <v>35</v>
      </c>
      <c r="V20" s="116"/>
    </row>
    <row r="21" spans="1:22" ht="12.9" customHeight="1">
      <c r="A21" s="299" t="s">
        <v>368</v>
      </c>
      <c r="B21" s="306">
        <v>9.1134000000000007E-2</v>
      </c>
      <c r="C21" s="301">
        <v>53.764023999999999</v>
      </c>
      <c r="D21" s="301">
        <v>8.2012000000000002E-2</v>
      </c>
      <c r="E21" s="301">
        <v>30.624048999999999</v>
      </c>
      <c r="F21" s="301">
        <v>1.7174240000000001</v>
      </c>
      <c r="G21" s="301">
        <v>12.854621</v>
      </c>
      <c r="H21" s="301">
        <v>0.86432100000000001</v>
      </c>
      <c r="I21" s="301" t="s">
        <v>115</v>
      </c>
      <c r="J21" s="301" t="s">
        <v>115</v>
      </c>
      <c r="K21" s="312" t="s">
        <v>115</v>
      </c>
      <c r="L21" s="301">
        <v>1.121232</v>
      </c>
      <c r="M21" s="311">
        <v>71.435867999999999</v>
      </c>
      <c r="N21" s="300"/>
      <c r="O21" s="301">
        <v>10.570178</v>
      </c>
      <c r="P21" s="301">
        <v>6.2270519999999996</v>
      </c>
      <c r="Q21" s="301">
        <v>1688.9751240000001</v>
      </c>
      <c r="R21" s="301">
        <v>4.643052</v>
      </c>
      <c r="S21" s="327">
        <v>1883.009585</v>
      </c>
      <c r="T21" s="302" t="s">
        <v>37</v>
      </c>
      <c r="V21" s="116"/>
    </row>
    <row r="22" spans="1:22" ht="12.9" customHeight="1">
      <c r="A22" s="299" t="s">
        <v>144</v>
      </c>
      <c r="B22" s="306" t="s">
        <v>21</v>
      </c>
      <c r="C22" s="311" t="s">
        <v>21</v>
      </c>
      <c r="D22" s="311" t="s">
        <v>21</v>
      </c>
      <c r="E22" s="311" t="s">
        <v>21</v>
      </c>
      <c r="F22" s="311" t="s">
        <v>21</v>
      </c>
      <c r="G22" s="311" t="s">
        <v>21</v>
      </c>
      <c r="H22" s="311" t="s">
        <v>21</v>
      </c>
      <c r="I22" s="311" t="s">
        <v>21</v>
      </c>
      <c r="J22" s="311" t="s">
        <v>21</v>
      </c>
      <c r="K22" s="312" t="s">
        <v>21</v>
      </c>
      <c r="L22" s="311" t="s">
        <v>21</v>
      </c>
      <c r="M22" s="311" t="s">
        <v>21</v>
      </c>
      <c r="N22" s="311" t="s">
        <v>21</v>
      </c>
      <c r="O22" s="300"/>
      <c r="P22" s="303" t="s">
        <v>21</v>
      </c>
      <c r="Q22" s="301" t="s">
        <v>21</v>
      </c>
      <c r="R22" s="301" t="s">
        <v>21</v>
      </c>
      <c r="S22" s="327" t="s">
        <v>21</v>
      </c>
      <c r="T22" s="302" t="s">
        <v>119</v>
      </c>
      <c r="V22" s="116"/>
    </row>
    <row r="23" spans="1:22" ht="12.9" customHeight="1">
      <c r="A23" s="299" t="s">
        <v>397</v>
      </c>
      <c r="B23" s="306">
        <v>0.90300193983999999</v>
      </c>
      <c r="C23" s="311">
        <v>84.978976001920003</v>
      </c>
      <c r="D23" s="311">
        <v>11.884684972160001</v>
      </c>
      <c r="E23" s="311">
        <v>16.243637329919999</v>
      </c>
      <c r="F23" s="311">
        <v>5.98506324416</v>
      </c>
      <c r="G23" s="311">
        <v>12.36487860608</v>
      </c>
      <c r="H23" s="311">
        <v>828.48116839487989</v>
      </c>
      <c r="I23" s="311">
        <v>213.34433184064</v>
      </c>
      <c r="J23" s="311">
        <v>1.5843815187200001</v>
      </c>
      <c r="K23" s="312" t="s">
        <v>115</v>
      </c>
      <c r="L23" s="311">
        <v>4.8846576979199998</v>
      </c>
      <c r="M23" s="311">
        <v>19.733870316160001</v>
      </c>
      <c r="N23" s="311">
        <v>0.45020783808000003</v>
      </c>
      <c r="O23" s="303">
        <v>20.854509836160002</v>
      </c>
      <c r="P23" s="300"/>
      <c r="Q23" s="301">
        <v>85.310465560320011</v>
      </c>
      <c r="R23" s="301">
        <v>7.1965378284799995</v>
      </c>
      <c r="S23" s="327">
        <v>1314.2003729254395</v>
      </c>
      <c r="T23" s="489" t="s">
        <v>398</v>
      </c>
      <c r="V23" s="116"/>
    </row>
    <row r="24" spans="1:22" ht="12.9" customHeight="1">
      <c r="A24" s="299" t="s">
        <v>40</v>
      </c>
      <c r="B24" s="306">
        <v>1841.9256565971418</v>
      </c>
      <c r="C24" s="301">
        <v>765.07063295847547</v>
      </c>
      <c r="D24" s="301">
        <v>3324.3195195916142</v>
      </c>
      <c r="E24" s="301">
        <v>399.92781691490796</v>
      </c>
      <c r="F24" s="301">
        <v>2133.9217382349361</v>
      </c>
      <c r="G24" s="301">
        <v>553.96225611981026</v>
      </c>
      <c r="H24" s="301">
        <v>1165.4953759373718</v>
      </c>
      <c r="I24" s="301">
        <v>226.5846148781483</v>
      </c>
      <c r="J24" s="301">
        <v>4241.3760701565643</v>
      </c>
      <c r="K24" s="301">
        <v>1.2393395806671206</v>
      </c>
      <c r="L24" s="312">
        <v>2072.6072741143616</v>
      </c>
      <c r="M24" s="301">
        <v>4121.9211128820734</v>
      </c>
      <c r="N24" s="301">
        <v>402.43966370864518</v>
      </c>
      <c r="O24" s="301">
        <v>51.048098224642608</v>
      </c>
      <c r="P24" s="301">
        <v>86.977992770592238</v>
      </c>
      <c r="Q24" s="300"/>
      <c r="R24" s="301">
        <v>410.03518728250526</v>
      </c>
      <c r="S24" s="327">
        <v>21798.85234995246</v>
      </c>
      <c r="T24" s="302" t="s">
        <v>120</v>
      </c>
      <c r="V24" s="116"/>
    </row>
    <row r="25" spans="1:22" ht="12.9" customHeight="1" thickBot="1">
      <c r="A25" s="313" t="s">
        <v>105</v>
      </c>
      <c r="B25" s="314">
        <v>0.61100062819500001</v>
      </c>
      <c r="C25" s="315">
        <v>45.901535956754998</v>
      </c>
      <c r="D25" s="315">
        <v>5.7394298359649989</v>
      </c>
      <c r="E25" s="315">
        <v>23.352865225245001</v>
      </c>
      <c r="F25" s="315">
        <v>2.1644983193699998</v>
      </c>
      <c r="G25" s="315">
        <v>1.8441766821600001</v>
      </c>
      <c r="H25" s="315">
        <v>3.3982172160599999</v>
      </c>
      <c r="I25" s="315">
        <v>0.24345604967999998</v>
      </c>
      <c r="J25" s="315">
        <v>12.034535629995002</v>
      </c>
      <c r="K25" s="315" t="s">
        <v>115</v>
      </c>
      <c r="L25" s="315">
        <v>3.6886194839100002</v>
      </c>
      <c r="M25" s="315">
        <v>248.7238583676</v>
      </c>
      <c r="N25" s="315">
        <v>15.046745839620003</v>
      </c>
      <c r="O25" s="315">
        <v>2.6422057346250001</v>
      </c>
      <c r="P25" s="315">
        <v>0.52150285976999999</v>
      </c>
      <c r="Q25" s="315">
        <v>54.86657053078499</v>
      </c>
      <c r="R25" s="316"/>
      <c r="S25" s="317">
        <v>420.77921835973507</v>
      </c>
      <c r="T25" s="318" t="s">
        <v>86</v>
      </c>
      <c r="V25" s="116"/>
    </row>
    <row r="26" spans="1:22" s="243" customFormat="1" ht="13.5" customHeight="1">
      <c r="A26" s="243" t="s">
        <v>466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258"/>
      <c r="Q26" s="258"/>
      <c r="R26" s="258"/>
      <c r="T26" s="259" t="s">
        <v>467</v>
      </c>
    </row>
    <row r="27" spans="1:22" s="262" customFormat="1" ht="15.6">
      <c r="A27" s="529" t="s">
        <v>428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</row>
    <row r="28" spans="1:22" s="87" customFormat="1" ht="15" customHeight="1">
      <c r="A28" s="529" t="s">
        <v>309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</row>
    <row r="29" spans="1:22" s="87" customFormat="1" ht="13.2" customHeight="1">
      <c r="A29" s="529">
        <v>2013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</row>
    <row r="30" spans="1:22" ht="12" customHeight="1" thickBot="1">
      <c r="A30" s="17" t="s">
        <v>6</v>
      </c>
      <c r="S30" s="13"/>
      <c r="T30" s="86" t="s">
        <v>73</v>
      </c>
    </row>
    <row r="31" spans="1:22" ht="14.4" customHeight="1">
      <c r="A31" s="18" t="s">
        <v>150</v>
      </c>
      <c r="B31" s="534" t="s">
        <v>75</v>
      </c>
      <c r="C31" s="530" t="s">
        <v>76</v>
      </c>
      <c r="D31" s="530" t="s">
        <v>77</v>
      </c>
      <c r="E31" s="530" t="s">
        <v>78</v>
      </c>
      <c r="F31" s="530" t="s">
        <v>56</v>
      </c>
      <c r="G31" s="530" t="s">
        <v>79</v>
      </c>
      <c r="H31" s="539" t="s">
        <v>395</v>
      </c>
      <c r="I31" s="539" t="s">
        <v>396</v>
      </c>
      <c r="J31" s="530" t="s">
        <v>301</v>
      </c>
      <c r="K31" s="536" t="s">
        <v>139</v>
      </c>
      <c r="L31" s="530" t="s">
        <v>82</v>
      </c>
      <c r="M31" s="530" t="s">
        <v>140</v>
      </c>
      <c r="N31" s="530" t="s">
        <v>37</v>
      </c>
      <c r="O31" s="530" t="s">
        <v>39</v>
      </c>
      <c r="P31" s="539" t="s">
        <v>398</v>
      </c>
      <c r="Q31" s="530" t="s">
        <v>120</v>
      </c>
      <c r="R31" s="530" t="s">
        <v>86</v>
      </c>
      <c r="S31" s="532" t="s">
        <v>365</v>
      </c>
      <c r="T31" s="244" t="s">
        <v>308</v>
      </c>
    </row>
    <row r="32" spans="1:22" ht="18.75" customHeight="1">
      <c r="A32" s="23"/>
      <c r="B32" s="535"/>
      <c r="C32" s="531"/>
      <c r="D32" s="531"/>
      <c r="E32" s="531"/>
      <c r="F32" s="531"/>
      <c r="G32" s="531"/>
      <c r="H32" s="540"/>
      <c r="I32" s="540"/>
      <c r="J32" s="531"/>
      <c r="K32" s="537"/>
      <c r="L32" s="531"/>
      <c r="M32" s="531"/>
      <c r="N32" s="531"/>
      <c r="O32" s="531"/>
      <c r="P32" s="540"/>
      <c r="Q32" s="531"/>
      <c r="R32" s="531"/>
      <c r="S32" s="533"/>
      <c r="T32" s="253"/>
    </row>
    <row r="33" spans="1:24" ht="20.25" customHeight="1">
      <c r="A33" s="254"/>
      <c r="B33" s="527" t="s">
        <v>94</v>
      </c>
      <c r="C33" s="521" t="s">
        <v>95</v>
      </c>
      <c r="D33" s="521" t="s">
        <v>96</v>
      </c>
      <c r="E33" s="521" t="s">
        <v>97</v>
      </c>
      <c r="F33" s="521" t="s">
        <v>55</v>
      </c>
      <c r="G33" s="521" t="s">
        <v>98</v>
      </c>
      <c r="H33" s="541" t="s">
        <v>393</v>
      </c>
      <c r="I33" s="541" t="s">
        <v>394</v>
      </c>
      <c r="J33" s="521" t="s">
        <v>99</v>
      </c>
      <c r="K33" s="521" t="s">
        <v>30</v>
      </c>
      <c r="L33" s="521" t="s">
        <v>101</v>
      </c>
      <c r="M33" s="521" t="s">
        <v>118</v>
      </c>
      <c r="N33" s="521" t="s">
        <v>368</v>
      </c>
      <c r="O33" s="521" t="s">
        <v>138</v>
      </c>
      <c r="P33" s="541" t="s">
        <v>397</v>
      </c>
      <c r="Q33" s="525" t="s">
        <v>143</v>
      </c>
      <c r="R33" s="521" t="s">
        <v>105</v>
      </c>
      <c r="S33" s="523" t="s">
        <v>366</v>
      </c>
      <c r="T33" s="255"/>
    </row>
    <row r="34" spans="1:24" ht="25.5" customHeight="1" thickBot="1">
      <c r="A34" s="248" t="s">
        <v>154</v>
      </c>
      <c r="B34" s="528"/>
      <c r="C34" s="522"/>
      <c r="D34" s="522"/>
      <c r="E34" s="522"/>
      <c r="F34" s="522"/>
      <c r="G34" s="522"/>
      <c r="H34" s="542"/>
      <c r="I34" s="542"/>
      <c r="J34" s="522"/>
      <c r="K34" s="522"/>
      <c r="L34" s="522"/>
      <c r="M34" s="522"/>
      <c r="N34" s="522"/>
      <c r="O34" s="522"/>
      <c r="P34" s="542"/>
      <c r="Q34" s="526"/>
      <c r="R34" s="522"/>
      <c r="S34" s="524"/>
      <c r="T34" s="256" t="s">
        <v>157</v>
      </c>
    </row>
    <row r="35" spans="1:24" ht="23.4" customHeight="1">
      <c r="A35" s="325" t="s">
        <v>114</v>
      </c>
      <c r="B35" s="326"/>
      <c r="C35" s="311" t="s">
        <v>21</v>
      </c>
      <c r="D35" s="311" t="s">
        <v>21</v>
      </c>
      <c r="E35" s="311" t="s">
        <v>21</v>
      </c>
      <c r="F35" s="311" t="s">
        <v>21</v>
      </c>
      <c r="G35" s="311" t="s">
        <v>21</v>
      </c>
      <c r="H35" s="311" t="s">
        <v>21</v>
      </c>
      <c r="I35" s="311" t="s">
        <v>21</v>
      </c>
      <c r="J35" s="311" t="s">
        <v>21</v>
      </c>
      <c r="K35" s="311" t="s">
        <v>21</v>
      </c>
      <c r="L35" s="311" t="s">
        <v>21</v>
      </c>
      <c r="M35" s="311" t="s">
        <v>21</v>
      </c>
      <c r="N35" s="311" t="s">
        <v>21</v>
      </c>
      <c r="O35" s="311" t="s">
        <v>21</v>
      </c>
      <c r="P35" s="311" t="s">
        <v>21</v>
      </c>
      <c r="Q35" s="311" t="s">
        <v>21</v>
      </c>
      <c r="R35" s="311" t="s">
        <v>21</v>
      </c>
      <c r="S35" s="327" t="s">
        <v>21</v>
      </c>
      <c r="T35" s="328" t="s">
        <v>75</v>
      </c>
      <c r="V35" s="116"/>
      <c r="X35" s="67" t="e">
        <v>#VALUE!</v>
      </c>
    </row>
    <row r="36" spans="1:24" ht="12.9" customHeight="1">
      <c r="A36" s="325" t="s">
        <v>95</v>
      </c>
      <c r="B36" s="306">
        <v>48.487463999999996</v>
      </c>
      <c r="C36" s="329"/>
      <c r="D36" s="330">
        <v>736.48526399999992</v>
      </c>
      <c r="E36" s="330">
        <v>851.80679999999995</v>
      </c>
      <c r="F36" s="330">
        <v>277.52884799999998</v>
      </c>
      <c r="G36" s="330">
        <v>707.65487999999993</v>
      </c>
      <c r="H36" s="330">
        <v>1277.1277679999998</v>
      </c>
      <c r="I36" s="330">
        <v>405.66388799999999</v>
      </c>
      <c r="J36" s="330">
        <v>102.21681599999999</v>
      </c>
      <c r="K36" s="330">
        <v>85.180679999999995</v>
      </c>
      <c r="L36" s="330">
        <v>218.70321599999997</v>
      </c>
      <c r="M36" s="330">
        <v>1975.1725199999998</v>
      </c>
      <c r="N36" s="330">
        <v>533.36210399999993</v>
      </c>
      <c r="O36" s="330">
        <v>376.39667999999995</v>
      </c>
      <c r="P36" s="330">
        <v>225.83800799999997</v>
      </c>
      <c r="Q36" s="330">
        <v>764.8788239999999</v>
      </c>
      <c r="R36" s="330">
        <v>243.45657599999998</v>
      </c>
      <c r="S36" s="327">
        <v>8829.9603360000001</v>
      </c>
      <c r="T36" s="328" t="s">
        <v>76</v>
      </c>
      <c r="V36" s="116"/>
      <c r="X36" s="67">
        <v>2512.9378160000015</v>
      </c>
    </row>
    <row r="37" spans="1:24" ht="12.9" customHeight="1">
      <c r="A37" s="325" t="s">
        <v>463</v>
      </c>
      <c r="B37" s="306" t="s">
        <v>21</v>
      </c>
      <c r="C37" s="311" t="s">
        <v>21</v>
      </c>
      <c r="D37" s="329"/>
      <c r="E37" s="311" t="s">
        <v>21</v>
      </c>
      <c r="F37" s="311" t="s">
        <v>21</v>
      </c>
      <c r="G37" s="311" t="s">
        <v>21</v>
      </c>
      <c r="H37" s="311" t="s">
        <v>21</v>
      </c>
      <c r="I37" s="311" t="s">
        <v>21</v>
      </c>
      <c r="J37" s="311" t="s">
        <v>21</v>
      </c>
      <c r="K37" s="311" t="s">
        <v>21</v>
      </c>
      <c r="L37" s="311" t="s">
        <v>21</v>
      </c>
      <c r="M37" s="311" t="s">
        <v>21</v>
      </c>
      <c r="N37" s="311" t="s">
        <v>21</v>
      </c>
      <c r="O37" s="311" t="s">
        <v>21</v>
      </c>
      <c r="P37" s="311" t="s">
        <v>21</v>
      </c>
      <c r="Q37" s="311" t="s">
        <v>21</v>
      </c>
      <c r="R37" s="311" t="s">
        <v>21</v>
      </c>
      <c r="S37" s="327" t="s">
        <v>21</v>
      </c>
      <c r="T37" s="328" t="s">
        <v>464</v>
      </c>
      <c r="V37" s="116"/>
      <c r="X37" s="67" t="e">
        <v>#VALUE!</v>
      </c>
    </row>
    <row r="38" spans="1:24" ht="12.9" customHeight="1">
      <c r="A38" s="299" t="s">
        <v>22</v>
      </c>
      <c r="B38" s="301">
        <v>50.596104279399995</v>
      </c>
      <c r="C38" s="301">
        <v>133.55719378475001</v>
      </c>
      <c r="D38" s="301">
        <v>1390.3480879241999</v>
      </c>
      <c r="E38" s="300"/>
      <c r="F38" s="301">
        <v>138.84811226605001</v>
      </c>
      <c r="G38" s="301">
        <v>154.03346946209999</v>
      </c>
      <c r="H38" s="301">
        <v>68.79450503935</v>
      </c>
      <c r="I38" s="301">
        <v>9.5119346806499987</v>
      </c>
      <c r="J38" s="301">
        <v>52.861722864900003</v>
      </c>
      <c r="K38" s="301">
        <v>116.4482600857</v>
      </c>
      <c r="L38" s="301">
        <v>133.93856824195001</v>
      </c>
      <c r="M38" s="301">
        <v>963.76055051384992</v>
      </c>
      <c r="N38" s="301">
        <v>82.487117911349998</v>
      </c>
      <c r="O38" s="301">
        <v>152.38454070910001</v>
      </c>
      <c r="P38" s="301">
        <v>17.63340385935</v>
      </c>
      <c r="Q38" s="301">
        <v>317.38846806624997</v>
      </c>
      <c r="R38" s="301">
        <v>55.658197523000005</v>
      </c>
      <c r="S38" s="327">
        <v>3838.2502372119502</v>
      </c>
      <c r="T38" s="302" t="s">
        <v>23</v>
      </c>
      <c r="V38" s="116"/>
      <c r="X38" s="67">
        <v>-356.22615287275084</v>
      </c>
    </row>
    <row r="39" spans="1:24" ht="12.9" customHeight="1">
      <c r="A39" s="299" t="s">
        <v>55</v>
      </c>
      <c r="B39" s="301">
        <v>97.003682873436659</v>
      </c>
      <c r="C39" s="301">
        <v>45.244130105446665</v>
      </c>
      <c r="D39" s="301">
        <v>576.07088158393674</v>
      </c>
      <c r="E39" s="301">
        <v>122.66222160073666</v>
      </c>
      <c r="F39" s="300"/>
      <c r="G39" s="303">
        <v>42.155026836200001</v>
      </c>
      <c r="H39" s="303">
        <v>5.2176310267000003</v>
      </c>
      <c r="I39" s="303">
        <v>9.397920521033333</v>
      </c>
      <c r="J39" s="301">
        <v>128.53044077756999</v>
      </c>
      <c r="K39" s="301">
        <v>0.16496452888666666</v>
      </c>
      <c r="L39" s="301">
        <v>161.56826291847332</v>
      </c>
      <c r="M39" s="301">
        <v>707.72304661086662</v>
      </c>
      <c r="N39" s="301">
        <v>23.005493644930002</v>
      </c>
      <c r="O39" s="301">
        <v>1.71194635961</v>
      </c>
      <c r="P39" s="301">
        <v>6.1449586382266661</v>
      </c>
      <c r="Q39" s="301">
        <v>845.13388884491667</v>
      </c>
      <c r="R39" s="301">
        <v>16.618159926973334</v>
      </c>
      <c r="S39" s="327">
        <v>2788.3526567979434</v>
      </c>
      <c r="T39" s="302" t="s">
        <v>56</v>
      </c>
      <c r="V39" s="116"/>
      <c r="X39" s="67">
        <v>-2762.9397193237464</v>
      </c>
    </row>
    <row r="40" spans="1:24" ht="12.9" customHeight="1">
      <c r="A40" s="299" t="s">
        <v>26</v>
      </c>
      <c r="B40" s="301">
        <v>19.916</v>
      </c>
      <c r="C40" s="301">
        <v>73.206999999999994</v>
      </c>
      <c r="D40" s="301">
        <v>272.267</v>
      </c>
      <c r="E40" s="301">
        <v>141.755</v>
      </c>
      <c r="F40" s="301">
        <v>73.399000000000001</v>
      </c>
      <c r="G40" s="300"/>
      <c r="H40" s="303">
        <v>23.657999999999998</v>
      </c>
      <c r="I40" s="303">
        <v>13.332000000000001</v>
      </c>
      <c r="J40" s="301">
        <v>18.443000000000001</v>
      </c>
      <c r="K40" s="301" t="s">
        <v>115</v>
      </c>
      <c r="L40" s="301">
        <v>93.858999999999995</v>
      </c>
      <c r="M40" s="301">
        <v>346.83499999999998</v>
      </c>
      <c r="N40" s="301">
        <v>25.465</v>
      </c>
      <c r="O40" s="301">
        <v>523.64499999999998</v>
      </c>
      <c r="P40" s="301">
        <v>7.3470000000000004</v>
      </c>
      <c r="Q40" s="301">
        <v>331.65299999999996</v>
      </c>
      <c r="R40" s="301">
        <v>17.86</v>
      </c>
      <c r="S40" s="327">
        <v>1982.6409999999998</v>
      </c>
      <c r="T40" s="302" t="s">
        <v>58</v>
      </c>
      <c r="V40" s="116"/>
      <c r="X40" s="67">
        <v>-525.0809999999999</v>
      </c>
    </row>
    <row r="41" spans="1:24" ht="12.9" customHeight="1">
      <c r="A41" s="299" t="s">
        <v>393</v>
      </c>
      <c r="B41" s="301" t="s">
        <v>21</v>
      </c>
      <c r="C41" s="301" t="s">
        <v>21</v>
      </c>
      <c r="D41" s="301" t="s">
        <v>21</v>
      </c>
      <c r="E41" s="301" t="s">
        <v>21</v>
      </c>
      <c r="F41" s="301" t="s">
        <v>21</v>
      </c>
      <c r="G41" s="303" t="s">
        <v>21</v>
      </c>
      <c r="H41" s="300"/>
      <c r="I41" s="303" t="s">
        <v>21</v>
      </c>
      <c r="J41" s="301" t="s">
        <v>21</v>
      </c>
      <c r="K41" s="301" t="s">
        <v>21</v>
      </c>
      <c r="L41" s="301" t="s">
        <v>21</v>
      </c>
      <c r="M41" s="301" t="s">
        <v>21</v>
      </c>
      <c r="N41" s="301" t="s">
        <v>21</v>
      </c>
      <c r="O41" s="301" t="s">
        <v>21</v>
      </c>
      <c r="P41" s="301" t="s">
        <v>21</v>
      </c>
      <c r="Q41" s="301" t="s">
        <v>21</v>
      </c>
      <c r="R41" s="301" t="s">
        <v>21</v>
      </c>
      <c r="S41" s="327" t="s">
        <v>21</v>
      </c>
      <c r="T41" s="302" t="s">
        <v>395</v>
      </c>
      <c r="V41" s="116"/>
      <c r="X41" s="67" t="e">
        <v>#VALUE!</v>
      </c>
    </row>
    <row r="42" spans="1:24" ht="12.9" customHeight="1">
      <c r="A42" s="299" t="s">
        <v>394</v>
      </c>
      <c r="B42" s="301" t="s">
        <v>21</v>
      </c>
      <c r="C42" s="301" t="s">
        <v>21</v>
      </c>
      <c r="D42" s="301" t="s">
        <v>21</v>
      </c>
      <c r="E42" s="301" t="s">
        <v>21</v>
      </c>
      <c r="F42" s="301" t="s">
        <v>21</v>
      </c>
      <c r="G42" s="303" t="s">
        <v>21</v>
      </c>
      <c r="H42" s="303" t="s">
        <v>21</v>
      </c>
      <c r="I42" s="300"/>
      <c r="J42" s="301" t="s">
        <v>21</v>
      </c>
      <c r="K42" s="301" t="s">
        <v>21</v>
      </c>
      <c r="L42" s="301" t="s">
        <v>21</v>
      </c>
      <c r="M42" s="301" t="s">
        <v>21</v>
      </c>
      <c r="N42" s="301" t="s">
        <v>21</v>
      </c>
      <c r="O42" s="301" t="s">
        <v>21</v>
      </c>
      <c r="P42" s="301" t="s">
        <v>21</v>
      </c>
      <c r="Q42" s="301" t="s">
        <v>21</v>
      </c>
      <c r="R42" s="301" t="s">
        <v>21</v>
      </c>
      <c r="S42" s="327" t="s">
        <v>21</v>
      </c>
      <c r="T42" s="302" t="s">
        <v>396</v>
      </c>
      <c r="V42" s="116"/>
      <c r="X42" s="67" t="e">
        <v>#VALUE!</v>
      </c>
    </row>
    <row r="43" spans="1:24" ht="12.9" customHeight="1">
      <c r="A43" s="299" t="s">
        <v>99</v>
      </c>
      <c r="B43" s="301">
        <v>122.535781</v>
      </c>
      <c r="C43" s="301">
        <v>157.81233700000001</v>
      </c>
      <c r="D43" s="301">
        <v>236.673812</v>
      </c>
      <c r="E43" s="301">
        <v>34.217148999999999</v>
      </c>
      <c r="F43" s="301">
        <v>461.81239299999999</v>
      </c>
      <c r="G43" s="301">
        <v>28.304510000000001</v>
      </c>
      <c r="H43" s="301">
        <v>120.51805400000001</v>
      </c>
      <c r="I43" s="301">
        <v>9.5242149999999999</v>
      </c>
      <c r="J43" s="300"/>
      <c r="K43" s="301">
        <v>0.98979200000000001</v>
      </c>
      <c r="L43" s="301">
        <v>396.26657299999999</v>
      </c>
      <c r="M43" s="301">
        <v>2363.3837090000002</v>
      </c>
      <c r="N43" s="301">
        <v>26.306788999999998</v>
      </c>
      <c r="O43" s="301">
        <v>7.2673100000000002</v>
      </c>
      <c r="P43" s="301">
        <v>14.160256</v>
      </c>
      <c r="Q43" s="304">
        <v>5013.1198340000001</v>
      </c>
      <c r="R43" s="301">
        <v>235.057625</v>
      </c>
      <c r="S43" s="327">
        <v>9227.9501390000005</v>
      </c>
      <c r="T43" s="302" t="s">
        <v>298</v>
      </c>
      <c r="V43" s="116"/>
      <c r="X43" s="67">
        <v>-5178.9644759999992</v>
      </c>
    </row>
    <row r="44" spans="1:24" ht="12.9" customHeight="1">
      <c r="A44" s="305" t="s">
        <v>30</v>
      </c>
      <c r="B44" s="306">
        <v>0.116504</v>
      </c>
      <c r="C44" s="301">
        <v>0.20413200000000001</v>
      </c>
      <c r="D44" s="301">
        <v>0.28295199999999998</v>
      </c>
      <c r="E44" s="301">
        <v>57.643718999999997</v>
      </c>
      <c r="F44" s="301">
        <v>3.9376910000000001</v>
      </c>
      <c r="G44" s="301" t="s">
        <v>115</v>
      </c>
      <c r="H44" s="301">
        <v>0.60809999999999997</v>
      </c>
      <c r="I44" s="301">
        <v>0.15104100000000001</v>
      </c>
      <c r="J44" s="301">
        <v>0.23006799999999999</v>
      </c>
      <c r="K44" s="300"/>
      <c r="L44" s="301">
        <v>4.8268199999999997</v>
      </c>
      <c r="M44" s="301">
        <v>8.4284079999999992</v>
      </c>
      <c r="N44" s="301">
        <v>0.139597</v>
      </c>
      <c r="O44" s="301" t="s">
        <v>115</v>
      </c>
      <c r="P44" s="301" t="s">
        <v>115</v>
      </c>
      <c r="Q44" s="301">
        <v>7.4023009999999996</v>
      </c>
      <c r="R44" s="301">
        <v>0.85426999999999997</v>
      </c>
      <c r="S44" s="327">
        <v>84.825613000000004</v>
      </c>
      <c r="T44" s="307" t="s">
        <v>31</v>
      </c>
      <c r="V44" s="116"/>
      <c r="X44" s="67">
        <v>-129.94924800000001</v>
      </c>
    </row>
    <row r="45" spans="1:24" s="9" customFormat="1" ht="12.9" customHeight="1">
      <c r="A45" s="308" t="s">
        <v>101</v>
      </c>
      <c r="B45" s="309">
        <v>200.46999557406838</v>
      </c>
      <c r="C45" s="303">
        <v>56.94255226867979</v>
      </c>
      <c r="D45" s="301">
        <v>180.83550588039046</v>
      </c>
      <c r="E45" s="303">
        <v>234.76396521690415</v>
      </c>
      <c r="F45" s="303">
        <v>1141.8467447009359</v>
      </c>
      <c r="G45" s="303">
        <v>42.471899732132698</v>
      </c>
      <c r="H45" s="303">
        <v>15.3591721457446</v>
      </c>
      <c r="I45" s="303">
        <v>119.52848702769309</v>
      </c>
      <c r="J45" s="303">
        <v>562.88738912843939</v>
      </c>
      <c r="K45" s="303" t="s">
        <v>115</v>
      </c>
      <c r="L45" s="300"/>
      <c r="M45" s="303">
        <v>1133.76721234717</v>
      </c>
      <c r="N45" s="303">
        <v>38.469755915673801</v>
      </c>
      <c r="O45" s="303">
        <v>0.44070145081369994</v>
      </c>
      <c r="P45" s="303">
        <v>20.5407124260452</v>
      </c>
      <c r="Q45" s="303">
        <v>5824.5901488895315</v>
      </c>
      <c r="R45" s="303">
        <v>17.482507342306</v>
      </c>
      <c r="S45" s="327">
        <v>9590.4111904459969</v>
      </c>
      <c r="T45" s="307" t="s">
        <v>82</v>
      </c>
      <c r="V45" s="116"/>
      <c r="X45" s="67">
        <v>5044.1280390641487</v>
      </c>
    </row>
    <row r="46" spans="1:24" ht="12.9" customHeight="1">
      <c r="A46" s="299" t="s">
        <v>118</v>
      </c>
      <c r="B46" s="306" t="s">
        <v>21</v>
      </c>
      <c r="C46" s="301" t="s">
        <v>21</v>
      </c>
      <c r="D46" s="301" t="s">
        <v>21</v>
      </c>
      <c r="E46" s="301" t="s">
        <v>21</v>
      </c>
      <c r="F46" s="301" t="s">
        <v>21</v>
      </c>
      <c r="G46" s="301" t="s">
        <v>21</v>
      </c>
      <c r="H46" s="301" t="s">
        <v>21</v>
      </c>
      <c r="I46" s="301" t="s">
        <v>21</v>
      </c>
      <c r="J46" s="301" t="s">
        <v>21</v>
      </c>
      <c r="K46" s="312" t="s">
        <v>21</v>
      </c>
      <c r="L46" s="301" t="s">
        <v>21</v>
      </c>
      <c r="M46" s="300"/>
      <c r="N46" s="303" t="s">
        <v>21</v>
      </c>
      <c r="O46" s="301" t="s">
        <v>21</v>
      </c>
      <c r="P46" s="301" t="s">
        <v>21</v>
      </c>
      <c r="Q46" s="301" t="s">
        <v>21</v>
      </c>
      <c r="R46" s="301" t="s">
        <v>21</v>
      </c>
      <c r="S46" s="327" t="s">
        <v>21</v>
      </c>
      <c r="T46" s="302" t="s">
        <v>35</v>
      </c>
      <c r="V46" s="116"/>
      <c r="X46" s="67"/>
    </row>
    <row r="47" spans="1:24" ht="12.9" customHeight="1">
      <c r="A47" s="299" t="s">
        <v>368</v>
      </c>
      <c r="B47" s="306" t="s">
        <v>21</v>
      </c>
      <c r="C47" s="301" t="s">
        <v>21</v>
      </c>
      <c r="D47" s="301" t="s">
        <v>21</v>
      </c>
      <c r="E47" s="301" t="s">
        <v>21</v>
      </c>
      <c r="F47" s="301" t="s">
        <v>21</v>
      </c>
      <c r="G47" s="301" t="s">
        <v>21</v>
      </c>
      <c r="H47" s="301" t="s">
        <v>21</v>
      </c>
      <c r="I47" s="301" t="s">
        <v>21</v>
      </c>
      <c r="J47" s="301" t="s">
        <v>21</v>
      </c>
      <c r="K47" s="312" t="s">
        <v>21</v>
      </c>
      <c r="L47" s="301" t="s">
        <v>21</v>
      </c>
      <c r="M47" s="311" t="s">
        <v>21</v>
      </c>
      <c r="N47" s="300"/>
      <c r="O47" s="301" t="s">
        <v>21</v>
      </c>
      <c r="P47" s="301" t="s">
        <v>21</v>
      </c>
      <c r="Q47" s="301" t="s">
        <v>21</v>
      </c>
      <c r="R47" s="301" t="s">
        <v>21</v>
      </c>
      <c r="S47" s="327" t="s">
        <v>21</v>
      </c>
      <c r="T47" s="302" t="s">
        <v>37</v>
      </c>
      <c r="V47" s="116"/>
      <c r="X47" s="67" t="e">
        <v>#VALUE!</v>
      </c>
    </row>
    <row r="48" spans="1:24" ht="12.9" customHeight="1">
      <c r="A48" s="299" t="s">
        <v>144</v>
      </c>
      <c r="B48" s="306" t="s">
        <v>21</v>
      </c>
      <c r="C48" s="311" t="s">
        <v>21</v>
      </c>
      <c r="D48" s="311" t="s">
        <v>21</v>
      </c>
      <c r="E48" s="311" t="s">
        <v>21</v>
      </c>
      <c r="F48" s="311" t="s">
        <v>21</v>
      </c>
      <c r="G48" s="311" t="s">
        <v>21</v>
      </c>
      <c r="H48" s="311" t="s">
        <v>21</v>
      </c>
      <c r="I48" s="311" t="s">
        <v>21</v>
      </c>
      <c r="J48" s="311" t="s">
        <v>21</v>
      </c>
      <c r="K48" s="312" t="s">
        <v>21</v>
      </c>
      <c r="L48" s="311" t="s">
        <v>21</v>
      </c>
      <c r="M48" s="311" t="s">
        <v>21</v>
      </c>
      <c r="N48" s="311" t="s">
        <v>21</v>
      </c>
      <c r="O48" s="300"/>
      <c r="P48" s="303" t="s">
        <v>21</v>
      </c>
      <c r="Q48" s="301" t="s">
        <v>21</v>
      </c>
      <c r="R48" s="301" t="s">
        <v>21</v>
      </c>
      <c r="S48" s="327" t="s">
        <v>21</v>
      </c>
      <c r="T48" s="302" t="s">
        <v>119</v>
      </c>
      <c r="V48" s="116"/>
      <c r="X48" s="67" t="e">
        <v>#VALUE!</v>
      </c>
    </row>
    <row r="49" spans="1:24" ht="12.9" customHeight="1">
      <c r="A49" s="299" t="s">
        <v>397</v>
      </c>
      <c r="B49" s="306">
        <v>0.55493099999999995</v>
      </c>
      <c r="C49" s="311">
        <v>67.200091</v>
      </c>
      <c r="D49" s="311">
        <v>11.972030999999999</v>
      </c>
      <c r="E49" s="311">
        <v>13.086802</v>
      </c>
      <c r="F49" s="311">
        <v>6.9805169999999999</v>
      </c>
      <c r="G49" s="311">
        <v>11.281404</v>
      </c>
      <c r="H49" s="311">
        <v>868.97492299999999</v>
      </c>
      <c r="I49" s="311">
        <v>192.192722</v>
      </c>
      <c r="J49" s="311">
        <v>3.8893900000000001</v>
      </c>
      <c r="K49" s="312" t="s">
        <v>115</v>
      </c>
      <c r="L49" s="311">
        <v>4.6942300000000001</v>
      </c>
      <c r="M49" s="311">
        <v>38.103076999999999</v>
      </c>
      <c r="N49" s="311">
        <v>1.383446</v>
      </c>
      <c r="O49" s="303">
        <v>13.105603</v>
      </c>
      <c r="P49" s="300"/>
      <c r="Q49" s="301">
        <v>67.949190999999999</v>
      </c>
      <c r="R49" s="301">
        <v>6.2675340000000004</v>
      </c>
      <c r="S49" s="327">
        <v>1307.6358920000002</v>
      </c>
      <c r="T49" s="489" t="s">
        <v>398</v>
      </c>
      <c r="V49" s="116"/>
      <c r="X49" s="67">
        <v>258.17140900000004</v>
      </c>
    </row>
    <row r="50" spans="1:24" ht="12.9" customHeight="1">
      <c r="A50" s="299" t="s">
        <v>40</v>
      </c>
      <c r="B50" s="306">
        <v>1823.6186230088497</v>
      </c>
      <c r="C50" s="301">
        <v>1499.3402976174268</v>
      </c>
      <c r="D50" s="301">
        <v>3502.3165927842074</v>
      </c>
      <c r="E50" s="301">
        <v>484.1331150442478</v>
      </c>
      <c r="F50" s="301">
        <v>2664.9449394145681</v>
      </c>
      <c r="G50" s="301">
        <v>704.10649720898584</v>
      </c>
      <c r="H50" s="301">
        <v>1086.1952108917633</v>
      </c>
      <c r="I50" s="301">
        <v>199.23641797140914</v>
      </c>
      <c r="J50" s="301">
        <v>4992.9644827774</v>
      </c>
      <c r="K50" s="301">
        <v>5.3811632402995242</v>
      </c>
      <c r="L50" s="312">
        <v>2395.8853805309736</v>
      </c>
      <c r="M50" s="301">
        <v>5687.4797976855007</v>
      </c>
      <c r="N50" s="301">
        <v>384.92415575221241</v>
      </c>
      <c r="O50" s="301">
        <v>95.562132334921714</v>
      </c>
      <c r="P50" s="301">
        <v>74.828551940095309</v>
      </c>
      <c r="Q50" s="300"/>
      <c r="R50" s="301">
        <v>590.73862028590884</v>
      </c>
      <c r="S50" s="327">
        <v>26191.655978488772</v>
      </c>
      <c r="T50" s="302" t="s">
        <v>120</v>
      </c>
      <c r="V50" s="116"/>
      <c r="X50" s="67">
        <v>12702.141497617429</v>
      </c>
    </row>
    <row r="51" spans="1:24" ht="12.9" customHeight="1" thickBot="1">
      <c r="A51" s="313" t="s">
        <v>105</v>
      </c>
      <c r="B51" s="314">
        <v>352.92258800000002</v>
      </c>
      <c r="C51" s="315">
        <v>41.734648</v>
      </c>
      <c r="D51" s="315">
        <v>5.3457889999999999</v>
      </c>
      <c r="E51" s="315">
        <v>50.700243999999998</v>
      </c>
      <c r="F51" s="315">
        <v>125.263407</v>
      </c>
      <c r="G51" s="315">
        <v>1.7369479999999999</v>
      </c>
      <c r="H51" s="315">
        <v>0.49365300000000001</v>
      </c>
      <c r="I51" s="315">
        <v>0.175016</v>
      </c>
      <c r="J51" s="315">
        <v>12.188927</v>
      </c>
      <c r="K51" s="315" t="s">
        <v>115</v>
      </c>
      <c r="L51" s="315">
        <v>9.8451690000000003</v>
      </c>
      <c r="M51" s="315">
        <v>219.56510700000001</v>
      </c>
      <c r="N51" s="315">
        <v>1.728062</v>
      </c>
      <c r="O51" s="315">
        <v>2.0765729999999998</v>
      </c>
      <c r="P51" s="315">
        <v>0.56291899999999995</v>
      </c>
      <c r="Q51" s="315">
        <v>320.21932199999998</v>
      </c>
      <c r="R51" s="316"/>
      <c r="S51" s="317">
        <v>1144.6023700000001</v>
      </c>
      <c r="T51" s="318" t="s">
        <v>86</v>
      </c>
      <c r="V51" s="116"/>
      <c r="W51" s="116">
        <v>64986.285412944664</v>
      </c>
      <c r="X51" s="67">
        <v>-2983.3871299999996</v>
      </c>
    </row>
    <row r="52" spans="1:24">
      <c r="X52" s="67" t="e">
        <v>#VALUE!</v>
      </c>
    </row>
  </sheetData>
  <mergeCells count="78">
    <mergeCell ref="G33:G34"/>
    <mergeCell ref="H33:H34"/>
    <mergeCell ref="I33:I34"/>
    <mergeCell ref="O31:O32"/>
    <mergeCell ref="P31:P32"/>
    <mergeCell ref="L31:L32"/>
    <mergeCell ref="M31:M32"/>
    <mergeCell ref="N31:N32"/>
    <mergeCell ref="J33:J34"/>
    <mergeCell ref="K33:K34"/>
    <mergeCell ref="L33:L34"/>
    <mergeCell ref="M33:M34"/>
    <mergeCell ref="N33:N34"/>
    <mergeCell ref="Q33:Q34"/>
    <mergeCell ref="R33:R34"/>
    <mergeCell ref="S33:S34"/>
    <mergeCell ref="O33:O34"/>
    <mergeCell ref="P33:P34"/>
    <mergeCell ref="B33:B34"/>
    <mergeCell ref="C33:C34"/>
    <mergeCell ref="D33:D34"/>
    <mergeCell ref="E33:E34"/>
    <mergeCell ref="F33:F34"/>
    <mergeCell ref="Q31:Q32"/>
    <mergeCell ref="R31:R32"/>
    <mergeCell ref="S31:S32"/>
    <mergeCell ref="A27:T27"/>
    <mergeCell ref="A28:T28"/>
    <mergeCell ref="A29:T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N5:N6"/>
    <mergeCell ref="O5:O6"/>
    <mergeCell ref="P5:P6"/>
    <mergeCell ref="Q5:Q6"/>
    <mergeCell ref="M5:M6"/>
    <mergeCell ref="J7:J8"/>
    <mergeCell ref="K7:K8"/>
    <mergeCell ref="L7:L8"/>
    <mergeCell ref="L5:L6"/>
    <mergeCell ref="A1:T1"/>
    <mergeCell ref="A2:T2"/>
    <mergeCell ref="A3:T3"/>
    <mergeCell ref="B5:B6"/>
    <mergeCell ref="C5:C6"/>
    <mergeCell ref="D5:D6"/>
    <mergeCell ref="E5:E6"/>
    <mergeCell ref="F5:F6"/>
    <mergeCell ref="J5:J6"/>
    <mergeCell ref="K5:K6"/>
    <mergeCell ref="R5:R6"/>
    <mergeCell ref="S5:S6"/>
    <mergeCell ref="B7:B8"/>
    <mergeCell ref="C7:C8"/>
    <mergeCell ref="D7:D8"/>
    <mergeCell ref="E7:E8"/>
    <mergeCell ref="F7:F8"/>
    <mergeCell ref="I7:I8"/>
    <mergeCell ref="G5:G6"/>
    <mergeCell ref="H5:H6"/>
    <mergeCell ref="I5:I6"/>
    <mergeCell ref="G7:G8"/>
    <mergeCell ref="H7:H8"/>
    <mergeCell ref="S7:S8"/>
    <mergeCell ref="M7:M8"/>
    <mergeCell ref="N7:N8"/>
    <mergeCell ref="O7:O8"/>
    <mergeCell ref="P7:P8"/>
    <mergeCell ref="Q7:Q8"/>
    <mergeCell ref="R7:R8"/>
  </mergeCells>
  <printOptions horizontalCentered="1" verticalCentered="1"/>
  <pageMargins left="0.75" right="0.75" top="0.5" bottom="0.5" header="0.5" footer="0.5"/>
  <pageSetup paperSize="9" scale="6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30</vt:i4>
      </vt:variant>
    </vt:vector>
  </HeadingPairs>
  <TitlesOfParts>
    <vt:vector size="59" baseType="lpstr">
      <vt:lpstr>II-1</vt:lpstr>
      <vt:lpstr>II-3</vt:lpstr>
      <vt:lpstr>II-2 </vt:lpstr>
      <vt:lpstr>II-3b</vt:lpstr>
      <vt:lpstr> II-4</vt:lpstr>
      <vt:lpstr>II-3b (2)</vt:lpstr>
      <vt:lpstr>II-4b</vt:lpstr>
      <vt:lpstr> II-5 imp2006%</vt:lpstr>
      <vt:lpstr>II-4b (2)</vt:lpstr>
      <vt:lpstr> II-5 imp2007%</vt:lpstr>
      <vt:lpstr> II-5 imp2008%</vt:lpstr>
      <vt:lpstr> II-5 imp2009%</vt:lpstr>
      <vt:lpstr> II-5 imp2010%</vt:lpstr>
      <vt:lpstr> II-5 imp2011% </vt:lpstr>
      <vt:lpstr> II-6 exp2006%</vt:lpstr>
      <vt:lpstr> II-5 imp2012% </vt:lpstr>
      <vt:lpstr> II-5 imp2013%  </vt:lpstr>
      <vt:lpstr> II-6 exp2009%</vt:lpstr>
      <vt:lpstr> II-6 exp2010%</vt:lpstr>
      <vt:lpstr> II-6 exp2011%</vt:lpstr>
      <vt:lpstr> II-6 exp2012%</vt:lpstr>
      <vt:lpstr> II-6 exp2013%</vt:lpstr>
      <vt:lpstr> II-6 exp2008% (2)</vt:lpstr>
      <vt:lpstr> II-6 exp2007%</vt:lpstr>
      <vt:lpstr> II-6 exp2008%</vt:lpstr>
      <vt:lpstr>ii-7 a</vt:lpstr>
      <vt:lpstr>ii-7 b</vt:lpstr>
      <vt:lpstr>ii-7 b (2)</vt:lpstr>
      <vt:lpstr>Sheet1</vt:lpstr>
      <vt:lpstr>' II-4'!Print_Area</vt:lpstr>
      <vt:lpstr>' II-5 imp2006%'!Print_Area</vt:lpstr>
      <vt:lpstr>' II-5 imp2007%'!Print_Area</vt:lpstr>
      <vt:lpstr>' II-5 imp2008%'!Print_Area</vt:lpstr>
      <vt:lpstr>' II-5 imp2009%'!Print_Area</vt:lpstr>
      <vt:lpstr>' II-5 imp2010%'!Print_Area</vt:lpstr>
      <vt:lpstr>' II-5 imp2011% '!Print_Area</vt:lpstr>
      <vt:lpstr>' II-5 imp2012% '!Print_Area</vt:lpstr>
      <vt:lpstr>' II-5 imp2013%  '!Print_Area</vt:lpstr>
      <vt:lpstr>' II-6 exp2006%'!Print_Area</vt:lpstr>
      <vt:lpstr>' II-6 exp2007%'!Print_Area</vt:lpstr>
      <vt:lpstr>' II-6 exp2008%'!Print_Area</vt:lpstr>
      <vt:lpstr>' II-6 exp2008% (2)'!Print_Area</vt:lpstr>
      <vt:lpstr>' II-6 exp2009%'!Print_Area</vt:lpstr>
      <vt:lpstr>' II-6 exp2010%'!Print_Area</vt:lpstr>
      <vt:lpstr>' II-6 exp2011%'!Print_Area</vt:lpstr>
      <vt:lpstr>' II-6 exp2012%'!Print_Area</vt:lpstr>
      <vt:lpstr>' II-6 exp2013%'!Print_Area</vt:lpstr>
      <vt:lpstr>'II-1'!Print_Area</vt:lpstr>
      <vt:lpstr>'II-2 '!Print_Area</vt:lpstr>
      <vt:lpstr>'II-3'!Print_Area</vt:lpstr>
      <vt:lpstr>'II-3b'!Print_Area</vt:lpstr>
      <vt:lpstr>'II-3b (2)'!Print_Area</vt:lpstr>
      <vt:lpstr>'II-4b'!Print_Area</vt:lpstr>
      <vt:lpstr>'II-4b (2)'!Print_Area</vt:lpstr>
      <vt:lpstr>'ii-7 a'!Print_Area</vt:lpstr>
      <vt:lpstr>'ii-7 b'!Print_Area</vt:lpstr>
      <vt:lpstr>'ii-7 b (2)'!Print_Area</vt:lpstr>
      <vt:lpstr>'II-1'!Print_Titles</vt:lpstr>
      <vt:lpstr>'II-2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589307</cp:lastModifiedBy>
  <cp:lastPrinted>2015-03-04T11:54:20Z</cp:lastPrinted>
  <dcterms:created xsi:type="dcterms:W3CDTF">2011-12-22T07:20:05Z</dcterms:created>
  <dcterms:modified xsi:type="dcterms:W3CDTF">2015-03-06T09:57:21Z</dcterms:modified>
</cp:coreProperties>
</file>