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385" tabRatio="672" activeTab="0"/>
  </bookViews>
  <sheets>
    <sheet name="List of tables" sheetId="1" r:id="rId1"/>
    <sheet name="XII-1" sheetId="2" r:id="rId2"/>
    <sheet name="XII-2" sheetId="3" r:id="rId3"/>
    <sheet name="XII-3" sheetId="4" r:id="rId4"/>
    <sheet name="XII-4" sheetId="5" r:id="rId5"/>
  </sheets>
  <externalReferences>
    <externalReference r:id="rId8"/>
    <externalReference r:id="rId9"/>
    <externalReference r:id="rId10"/>
    <externalReference r:id="rId11"/>
  </externalReferences>
  <definedNames>
    <definedName name="\F" localSheetId="0">'[3]A'!#REF!</definedName>
    <definedName name="\F">'[1]A'!#REF!</definedName>
    <definedName name="\X" localSheetId="0">'[4]K'!#REF!</definedName>
    <definedName name="\X">'[2]K'!#REF!</definedName>
    <definedName name="\Y" localSheetId="0">'[4]K'!#REF!</definedName>
    <definedName name="\Y">'[2]K'!#REF!</definedName>
    <definedName name="_xlnm.Print_Area" localSheetId="1">'XII-1'!$A$1:$L$24</definedName>
    <definedName name="_xlnm.Print_Area" localSheetId="2">'XII-2'!$A$1:$L$24</definedName>
    <definedName name="_xlnm.Print_Area" localSheetId="3">'XII-3'!$A$1:$L$22</definedName>
  </definedNames>
  <calcPr fullCalcOnLoad="1"/>
</workbook>
</file>

<file path=xl/sharedStrings.xml><?xml version="1.0" encoding="utf-8"?>
<sst xmlns="http://schemas.openxmlformats.org/spreadsheetml/2006/main" count="196" uniqueCount="64">
  <si>
    <t xml:space="preserve"> الجدول Table XII-1</t>
  </si>
  <si>
    <t xml:space="preserve"> الجدول Table XII-2</t>
  </si>
  <si>
    <t xml:space="preserve"> الجدول Table XII-3</t>
  </si>
  <si>
    <t xml:space="preserve"> الجدول Table XII-4</t>
  </si>
  <si>
    <t>Country</t>
  </si>
  <si>
    <t>البلـــــد</t>
  </si>
  <si>
    <t>Egypt</t>
  </si>
  <si>
    <t>Iraq</t>
  </si>
  <si>
    <t>Jordan</t>
  </si>
  <si>
    <t>الأردن</t>
  </si>
  <si>
    <t>Kuwait</t>
  </si>
  <si>
    <t>Oman</t>
  </si>
  <si>
    <t>Qatar</t>
  </si>
  <si>
    <t>Saudi Arabia</t>
  </si>
  <si>
    <t>المملكة العربية السعودية</t>
  </si>
  <si>
    <t>السودان</t>
  </si>
  <si>
    <t>Syrian Arab Republic</t>
  </si>
  <si>
    <t>الجمهورية العربية السورية</t>
  </si>
  <si>
    <t>United Arab Emirates</t>
  </si>
  <si>
    <t>الإمارات العربية المتحدة</t>
  </si>
  <si>
    <t>Yemen</t>
  </si>
  <si>
    <t>اليمن</t>
  </si>
  <si>
    <t>…</t>
  </si>
  <si>
    <t>Lebanon</t>
  </si>
  <si>
    <t>Palestine</t>
  </si>
  <si>
    <t>Bahrain</t>
  </si>
  <si>
    <t>البحرين</t>
  </si>
  <si>
    <t>فلسطين</t>
  </si>
  <si>
    <t>لبنان</t>
  </si>
  <si>
    <t>The Sudan</t>
  </si>
  <si>
    <t>ESCWA</t>
  </si>
  <si>
    <t>World</t>
  </si>
  <si>
    <t>العالم</t>
  </si>
  <si>
    <t>العراق</t>
  </si>
  <si>
    <t>الكويت</t>
  </si>
  <si>
    <t>قطر</t>
  </si>
  <si>
    <t>الإسكوا</t>
  </si>
  <si>
    <t>مصر</t>
  </si>
  <si>
    <t>البلد</t>
  </si>
  <si>
    <t>الهاتف الثابت</t>
  </si>
  <si>
    <t>Fixed telephones</t>
  </si>
  <si>
    <t>2001</t>
  </si>
  <si>
    <t>2007</t>
  </si>
  <si>
    <t>2008</t>
  </si>
  <si>
    <t>2009</t>
  </si>
  <si>
    <t>Cellular phones</t>
  </si>
  <si>
    <t>Cellular phones in telephone lines</t>
  </si>
  <si>
    <t>Internet users</t>
  </si>
  <si>
    <t>عُمان</t>
  </si>
  <si>
    <t>عدد خطوط الهاتف الثابت لكل 100 من السكان
Number of fixed telephone mainlines per 100 population</t>
  </si>
  <si>
    <t>الهاتف الخلوي</t>
  </si>
  <si>
    <t>عدد اشتراكات الهاتف الخلوي لكل 100 من السكان
Number of cellular subscribers per 100 population</t>
  </si>
  <si>
    <t>الهاتف الخلوي في خطوط الهاتف</t>
  </si>
  <si>
    <t xml:space="preserve">مساهمة الهاتف الخلوي في إجمالي خطوط الهاتف لكل 100 من السكان
 Cellular phones as share of total phone lines per 100 population </t>
  </si>
  <si>
    <t>عدد مستخدمي الإنترنت لكل 100 من السكان
Internet users per 100 population</t>
  </si>
  <si>
    <t>مستخدمو الإنترنت</t>
  </si>
  <si>
    <t>2010</t>
  </si>
  <si>
    <t>..</t>
  </si>
  <si>
    <t>Table</t>
  </si>
  <si>
    <t xml:space="preserve"> الجدول</t>
  </si>
  <si>
    <t>XII-1</t>
  </si>
  <si>
    <t>XII-2</t>
  </si>
  <si>
    <t>XII-3</t>
  </si>
  <si>
    <t>XII-4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</si>
</sst>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\ ###\ ###\ ###"/>
    <numFmt numFmtId="166" formatCode="0.0%"/>
    <numFmt numFmtId="167" formatCode="\-"/>
    <numFmt numFmtId="168" formatCode="0.0"/>
    <numFmt numFmtId="169" formatCode="&quot;...&quot;"/>
    <numFmt numFmtId="170" formatCode="General_)"/>
    <numFmt numFmtId="171" formatCode="###,###\ &quot;*&quot;"/>
    <numFmt numFmtId="172" formatCode="#,##0.000"/>
    <numFmt numFmtId="173" formatCode="#,##0.0"/>
    <numFmt numFmtId="174" formatCode="#\ ###\ ###\ ###.00"/>
    <numFmt numFmtId="175" formatCode="#\ ##0.0"/>
    <numFmt numFmtId="176" formatCode="#\ ###\ ###\ ###.0"/>
    <numFmt numFmtId="177" formatCode="###..."/>
    <numFmt numFmtId="178" formatCode="_-* #,##0_-;_-* #,##0\-;_-* &quot;-&quot;??_-;_-@_-"/>
    <numFmt numFmtId="179" formatCode="0.00&quot;*&quot;"/>
    <numFmt numFmtId="180" formatCode="###0&quot;  &quot;"/>
    <numFmt numFmtId="181" formatCode="##,##0.0&quot;  &quot;"/>
    <numFmt numFmtId="182" formatCode="#\ ##0"/>
    <numFmt numFmtId="183" formatCode="###0&quot;*&quot;"/>
    <numFmt numFmtId="184" formatCode="#.0\ ###\ ###\ ###"/>
    <numFmt numFmtId="185" formatCode="#\ \ ##0"/>
    <numFmt numFmtId="186" formatCode="#\ ##0\ &quot;(1)&quot;"/>
    <numFmt numFmtId="187" formatCode="#\ ##0\ "/>
    <numFmt numFmtId="188" formatCode="#\ ##0\ &quot;(2)&quot;"/>
    <numFmt numFmtId="189" formatCode="#\ \ ##0\ &quot;(1)&quot;"/>
    <numFmt numFmtId="190" formatCode="#\ \ ##0\ &quot;(*)&quot;"/>
    <numFmt numFmtId="191" formatCode="#\ ##0\ &quot;(3)&quot;"/>
    <numFmt numFmtId="192" formatCode="#\ \ ##0\ &quot;(3)&quot;"/>
    <numFmt numFmtId="193" formatCode="&quot;   NA ??    &quot;;&quot;   NA ??     &quot;;&quot;...  &quot;;&quot;   NA ??  &quot;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abic Transparent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abic Transparent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0"/>
      </left>
      <right style="medium">
        <color indexed="60"/>
      </right>
      <top/>
      <bottom/>
    </border>
    <border>
      <left/>
      <right/>
      <top style="medium">
        <color indexed="22"/>
      </top>
      <bottom style="medium">
        <color indexed="55"/>
      </bottom>
    </border>
    <border>
      <left/>
      <right/>
      <top/>
      <bottom style="medium">
        <color indexed="22"/>
      </bottom>
    </border>
    <border>
      <left/>
      <right/>
      <top style="medium">
        <color indexed="55"/>
      </top>
      <bottom/>
    </border>
    <border>
      <left/>
      <right/>
      <top style="medium">
        <color indexed="22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10">
      <alignment horizontal="right" vertical="center" indent="1"/>
      <protection/>
    </xf>
    <xf numFmtId="0" fontId="0" fillId="33" borderId="10">
      <alignment horizontal="left" vertical="center" wrapText="1" indent="1"/>
      <protection/>
    </xf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10" fillId="0" borderId="0" xfId="0" applyNumberFormat="1" applyFont="1" applyAlignment="1">
      <alignment vertical="top"/>
    </xf>
    <xf numFmtId="49" fontId="3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58" applyNumberFormat="1" applyFont="1" applyBorder="1" applyAlignment="1">
      <alignment horizontal="right" vertical="center" wrapText="1"/>
      <protection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right" vertical="center" wrapText="1"/>
    </xf>
    <xf numFmtId="49" fontId="3" fillId="0" borderId="13" xfId="58" applyNumberFormat="1" applyFont="1" applyBorder="1" applyAlignment="1">
      <alignment horizontal="right" vertical="center" wrapText="1"/>
      <protection/>
    </xf>
    <xf numFmtId="168" fontId="3" fillId="0" borderId="0" xfId="0" applyNumberFormat="1" applyFont="1" applyAlignment="1">
      <alignment horizontal="right" vertical="center" wrapText="1"/>
    </xf>
    <xf numFmtId="49" fontId="3" fillId="0" borderId="12" xfId="58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8" fontId="8" fillId="0" borderId="0" xfId="57" applyNumberFormat="1" applyFont="1" applyBorder="1" applyAlignment="1">
      <alignment horizontal="right" vertical="center" wrapText="1"/>
      <protection/>
    </xf>
    <xf numFmtId="2" fontId="8" fillId="0" borderId="0" xfId="0" applyNumberFormat="1" applyFont="1" applyAlignment="1">
      <alignment horizontal="right" vertical="center" wrapText="1"/>
    </xf>
    <xf numFmtId="168" fontId="3" fillId="0" borderId="13" xfId="57" applyNumberFormat="1" applyFont="1" applyBorder="1" applyAlignment="1">
      <alignment horizontal="right" vertical="center" wrapText="1"/>
      <protection/>
    </xf>
    <xf numFmtId="168" fontId="3" fillId="0" borderId="12" xfId="57" applyNumberFormat="1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68" fontId="8" fillId="0" borderId="0" xfId="59" applyNumberFormat="1" applyFont="1" applyBorder="1" applyAlignment="1">
      <alignment horizontal="right" vertical="center" wrapText="1"/>
      <protection/>
    </xf>
    <xf numFmtId="168" fontId="3" fillId="0" borderId="13" xfId="59" applyNumberFormat="1" applyFont="1" applyBorder="1" applyAlignment="1">
      <alignment horizontal="right" vertical="center" wrapText="1"/>
      <protection/>
    </xf>
    <xf numFmtId="168" fontId="3" fillId="0" borderId="12" xfId="59" applyNumberFormat="1" applyFont="1" applyBorder="1" applyAlignment="1">
      <alignment horizontal="right" vertical="center" wrapText="1"/>
      <protection/>
    </xf>
    <xf numFmtId="166" fontId="8" fillId="0" borderId="0" xfId="0" applyNumberFormat="1" applyFont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0" fontId="2" fillId="0" borderId="14" xfId="60" applyFont="1" applyBorder="1" applyAlignment="1">
      <alignment horizontal="right" vertical="top" wrapText="1" readingOrder="2"/>
      <protection/>
    </xf>
    <xf numFmtId="0" fontId="0" fillId="0" borderId="14" xfId="0" applyBorder="1" applyAlignment="1">
      <alignment horizontal="right" vertical="top" wrapText="1" readingOrder="2"/>
    </xf>
    <xf numFmtId="0" fontId="2" fillId="0" borderId="0" xfId="60" applyFont="1" applyAlignment="1">
      <alignment horizontal="right" vertical="top" wrapText="1" readingOrder="2"/>
      <protection/>
    </xf>
    <xf numFmtId="0" fontId="0" fillId="0" borderId="0" xfId="0" applyAlignment="1">
      <alignment horizontal="right" vertical="top" wrapText="1" readingOrder="2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 readingOrder="2"/>
    </xf>
    <xf numFmtId="49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60" applyFont="1" applyBorder="1" applyAlignment="1">
      <alignment horizontal="left" vertical="top" wrapText="1"/>
      <protection/>
    </xf>
    <xf numFmtId="0" fontId="0" fillId="0" borderId="14" xfId="0" applyBorder="1" applyAlignment="1">
      <alignment/>
    </xf>
    <xf numFmtId="0" fontId="2" fillId="0" borderId="0" xfId="60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9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Cellular" xfId="57"/>
    <cellStyle name="Normal_Hosts" xfId="58"/>
    <cellStyle name="Normal_Internet users" xfId="59"/>
    <cellStyle name="Normal_Literacy Table" xfId="60"/>
    <cellStyle name="Note" xfId="61"/>
    <cellStyle name="Output" xfId="62"/>
    <cellStyle name="Percent" xfId="63"/>
    <cellStyle name="Title" xfId="64"/>
    <cellStyle name="Total" xfId="65"/>
    <cellStyle name="TXT2" xfId="66"/>
    <cellStyle name="TXT3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BSTRCT\XLFILES\ABS_18\ABS_16\P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BSTRCT\XLFILES\ABS_18\ABS_16\Y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ss.escwa.org.lb/PABSTRCT\XLFILES\ABS_18\ABS_16\P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ss.escwa.org.lb/PABSTRCT\XLFILES\ABS_18\ABS_16\Y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6384" width="9.140625" style="63" customWidth="1"/>
  </cols>
  <sheetData>
    <row r="2" spans="1:11" ht="12.75">
      <c r="A2" s="63" t="s">
        <v>58</v>
      </c>
      <c r="K2" s="63" t="s">
        <v>59</v>
      </c>
    </row>
    <row r="3" spans="1:11" ht="12.75">
      <c r="A3" s="63" t="s">
        <v>60</v>
      </c>
      <c r="B3" s="63" t="s">
        <v>40</v>
      </c>
      <c r="J3" s="63" t="s">
        <v>39</v>
      </c>
      <c r="K3" s="63" t="s">
        <v>60</v>
      </c>
    </row>
    <row r="4" spans="1:11" ht="12.75">
      <c r="A4" s="63" t="s">
        <v>61</v>
      </c>
      <c r="B4" s="63" t="s">
        <v>45</v>
      </c>
      <c r="J4" s="63" t="s">
        <v>50</v>
      </c>
      <c r="K4" s="63" t="s">
        <v>61</v>
      </c>
    </row>
    <row r="5" spans="1:11" ht="12.75">
      <c r="A5" s="63" t="s">
        <v>62</v>
      </c>
      <c r="B5" s="63" t="s">
        <v>46</v>
      </c>
      <c r="J5" s="63" t="s">
        <v>52</v>
      </c>
      <c r="K5" s="63" t="s">
        <v>62</v>
      </c>
    </row>
    <row r="6" spans="1:11" ht="12.75">
      <c r="A6" s="63" t="s">
        <v>63</v>
      </c>
      <c r="B6" s="63" t="s">
        <v>47</v>
      </c>
      <c r="J6" s="63" t="s">
        <v>55</v>
      </c>
      <c r="K6" s="6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N20" sqref="N20"/>
    </sheetView>
  </sheetViews>
  <sheetFormatPr defaultColWidth="20.7109375" defaultRowHeight="12.75"/>
  <cols>
    <col min="1" max="1" width="20.7109375" style="20" customWidth="1"/>
    <col min="2" max="2" width="5.7109375" style="21" hidden="1" customWidth="1"/>
    <col min="3" max="11" width="5.7109375" style="21" customWidth="1"/>
    <col min="12" max="12" width="20.7109375" style="20" customWidth="1"/>
    <col min="13" max="255" width="9.140625" style="20" customWidth="1"/>
    <col min="256" max="16384" width="20.7109375" style="20" customWidth="1"/>
  </cols>
  <sheetData>
    <row r="1" spans="1:12" s="3" customFormat="1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3" customFormat="1" ht="16.5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12.75" customHeight="1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3" customFormat="1" ht="12.7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3" customFormat="1" ht="30" customHeight="1" thickBot="1">
      <c r="A5" s="4"/>
      <c r="B5" s="51" t="s">
        <v>49</v>
      </c>
      <c r="C5" s="51"/>
      <c r="D5" s="51"/>
      <c r="E5" s="51"/>
      <c r="F5" s="51"/>
      <c r="G5" s="51"/>
      <c r="H5" s="51"/>
      <c r="I5" s="51"/>
      <c r="J5" s="51"/>
      <c r="K5" s="52"/>
      <c r="L5" s="5"/>
    </row>
    <row r="6" spans="1:14" s="8" customFormat="1" ht="25.5" customHeight="1" thickBot="1">
      <c r="A6" s="6" t="s">
        <v>4</v>
      </c>
      <c r="B6" s="7" t="s">
        <v>41</v>
      </c>
      <c r="C6" s="7">
        <v>2002</v>
      </c>
      <c r="D6" s="7">
        <v>2003</v>
      </c>
      <c r="E6" s="7">
        <v>2004</v>
      </c>
      <c r="F6" s="7">
        <v>2005</v>
      </c>
      <c r="G6" s="7">
        <v>2006</v>
      </c>
      <c r="H6" s="7" t="s">
        <v>42</v>
      </c>
      <c r="I6" s="7" t="s">
        <v>43</v>
      </c>
      <c r="J6" s="7" t="s">
        <v>44</v>
      </c>
      <c r="K6" s="7" t="s">
        <v>56</v>
      </c>
      <c r="L6" s="7" t="s">
        <v>5</v>
      </c>
      <c r="N6" s="9"/>
    </row>
    <row r="7" spans="1:14" s="12" customFormat="1" ht="24.75" customHeight="1">
      <c r="A7" s="10" t="s">
        <v>25</v>
      </c>
      <c r="B7" s="9">
        <v>26.72</v>
      </c>
      <c r="C7" s="9">
        <v>27.3</v>
      </c>
      <c r="D7" s="9">
        <v>28.7</v>
      </c>
      <c r="E7" s="9">
        <v>28.5</v>
      </c>
      <c r="F7" s="9">
        <v>26.7</v>
      </c>
      <c r="G7" s="9">
        <v>23.9</v>
      </c>
      <c r="H7" s="9">
        <v>22</v>
      </c>
      <c r="I7" s="9">
        <v>20.9</v>
      </c>
      <c r="J7" s="9">
        <v>20.3</v>
      </c>
      <c r="K7" s="9">
        <v>18.1</v>
      </c>
      <c r="L7" s="11" t="s">
        <v>26</v>
      </c>
      <c r="N7" s="9"/>
    </row>
    <row r="8" spans="1:14" s="12" customFormat="1" ht="24.75" customHeight="1">
      <c r="A8" s="10" t="s">
        <v>6</v>
      </c>
      <c r="B8" s="9">
        <v>9.7</v>
      </c>
      <c r="C8" s="9">
        <v>11.1</v>
      </c>
      <c r="D8" s="9">
        <v>12.2</v>
      </c>
      <c r="E8" s="9">
        <v>13.1</v>
      </c>
      <c r="F8" s="9">
        <v>14.1</v>
      </c>
      <c r="G8" s="9">
        <v>14.4</v>
      </c>
      <c r="H8" s="9">
        <v>14.6</v>
      </c>
      <c r="I8" s="9">
        <v>15.1</v>
      </c>
      <c r="J8" s="9">
        <v>12.9</v>
      </c>
      <c r="K8" s="9">
        <v>11.9</v>
      </c>
      <c r="L8" s="11" t="s">
        <v>37</v>
      </c>
      <c r="M8" s="13"/>
      <c r="N8" s="9"/>
    </row>
    <row r="9" spans="1:14" s="12" customFormat="1" ht="24.75" customHeight="1">
      <c r="A9" s="10" t="s">
        <v>7</v>
      </c>
      <c r="B9" s="9">
        <v>2.95</v>
      </c>
      <c r="C9" s="9">
        <v>4.5</v>
      </c>
      <c r="D9" s="9">
        <v>4.6</v>
      </c>
      <c r="E9" s="9">
        <v>3.9</v>
      </c>
      <c r="F9" s="9">
        <v>4.1</v>
      </c>
      <c r="G9" s="9">
        <v>4.4</v>
      </c>
      <c r="H9" s="9">
        <v>4.7</v>
      </c>
      <c r="I9" s="9">
        <v>3.6</v>
      </c>
      <c r="J9" s="9">
        <v>3.6</v>
      </c>
      <c r="K9" s="9">
        <v>5.1</v>
      </c>
      <c r="L9" s="11" t="s">
        <v>33</v>
      </c>
      <c r="N9" s="9"/>
    </row>
    <row r="10" spans="1:14" s="12" customFormat="1" ht="24.75" customHeight="1">
      <c r="A10" s="10" t="s">
        <v>8</v>
      </c>
      <c r="B10" s="9">
        <v>12.89</v>
      </c>
      <c r="C10" s="9">
        <v>13.5</v>
      </c>
      <c r="D10" s="9">
        <v>12.2</v>
      </c>
      <c r="E10" s="9">
        <v>12.2</v>
      </c>
      <c r="F10" s="9">
        <v>11.8</v>
      </c>
      <c r="G10" s="9">
        <v>11.2</v>
      </c>
      <c r="H10" s="9">
        <v>9.9</v>
      </c>
      <c r="I10" s="9">
        <v>8.9</v>
      </c>
      <c r="J10" s="9">
        <v>8.3</v>
      </c>
      <c r="K10" s="9">
        <v>7.8</v>
      </c>
      <c r="L10" s="11" t="s">
        <v>9</v>
      </c>
      <c r="N10" s="9"/>
    </row>
    <row r="11" spans="1:14" s="12" customFormat="1" ht="24.75" customHeight="1">
      <c r="A11" s="10" t="s">
        <v>10</v>
      </c>
      <c r="B11" s="9">
        <v>21.06</v>
      </c>
      <c r="C11" s="9">
        <v>23.3</v>
      </c>
      <c r="D11" s="9">
        <v>22.9</v>
      </c>
      <c r="E11" s="9">
        <v>22.7</v>
      </c>
      <c r="F11" s="9">
        <v>22.3</v>
      </c>
      <c r="G11" s="9">
        <v>22</v>
      </c>
      <c r="H11" s="9">
        <v>21.6</v>
      </c>
      <c r="I11" s="9">
        <v>21.2</v>
      </c>
      <c r="J11" s="9">
        <v>20.9</v>
      </c>
      <c r="K11" s="9">
        <v>20.7</v>
      </c>
      <c r="L11" s="11" t="s">
        <v>34</v>
      </c>
      <c r="N11" s="9"/>
    </row>
    <row r="12" spans="1:14" s="12" customFormat="1" ht="24.75" customHeight="1">
      <c r="A12" s="10" t="s">
        <v>23</v>
      </c>
      <c r="B12" s="9">
        <v>16.84</v>
      </c>
      <c r="C12" s="9">
        <v>17.5</v>
      </c>
      <c r="D12" s="9">
        <v>17.8</v>
      </c>
      <c r="E12" s="9">
        <v>15.8</v>
      </c>
      <c r="F12" s="9">
        <v>15.7</v>
      </c>
      <c r="G12" s="9">
        <v>16.6</v>
      </c>
      <c r="H12" s="9">
        <v>16.9</v>
      </c>
      <c r="I12" s="9">
        <v>18</v>
      </c>
      <c r="J12" s="9">
        <v>19.2</v>
      </c>
      <c r="K12" s="9">
        <v>21</v>
      </c>
      <c r="L12" s="11" t="s">
        <v>28</v>
      </c>
      <c r="N12" s="9"/>
    </row>
    <row r="13" spans="1:14" s="12" customFormat="1" ht="24.75" customHeight="1">
      <c r="A13" s="10" t="s">
        <v>11</v>
      </c>
      <c r="B13" s="9">
        <v>8.98</v>
      </c>
      <c r="C13" s="9">
        <v>9.9</v>
      </c>
      <c r="D13" s="9">
        <v>10.1</v>
      </c>
      <c r="E13" s="9">
        <v>10.2</v>
      </c>
      <c r="F13" s="9">
        <v>10.9</v>
      </c>
      <c r="G13" s="9">
        <v>10.8</v>
      </c>
      <c r="H13" s="9">
        <v>11.5</v>
      </c>
      <c r="I13" s="9">
        <v>11.6</v>
      </c>
      <c r="J13" s="9">
        <v>11.1</v>
      </c>
      <c r="K13" s="9">
        <v>10.2</v>
      </c>
      <c r="L13" s="11" t="s">
        <v>48</v>
      </c>
      <c r="N13" s="14"/>
    </row>
    <row r="14" spans="1:12" s="12" customFormat="1" ht="24.75" customHeight="1">
      <c r="A14" s="10" t="s">
        <v>24</v>
      </c>
      <c r="B14" s="9">
        <v>8.82</v>
      </c>
      <c r="C14" s="9">
        <v>7.2</v>
      </c>
      <c r="D14" s="9">
        <v>7.1</v>
      </c>
      <c r="E14" s="9">
        <v>7.8</v>
      </c>
      <c r="F14" s="9">
        <v>9.5</v>
      </c>
      <c r="G14" s="9">
        <v>8.9</v>
      </c>
      <c r="H14" s="9">
        <v>9.4</v>
      </c>
      <c r="I14" s="9">
        <v>9.3</v>
      </c>
      <c r="J14" s="9">
        <v>9.4</v>
      </c>
      <c r="K14" s="9" t="s">
        <v>57</v>
      </c>
      <c r="L14" s="11" t="s">
        <v>27</v>
      </c>
    </row>
    <row r="15" spans="1:12" s="12" customFormat="1" ht="24.75" customHeight="1">
      <c r="A15" s="10" t="s">
        <v>12</v>
      </c>
      <c r="B15" s="9">
        <v>28.04</v>
      </c>
      <c r="C15" s="9">
        <v>28.3</v>
      </c>
      <c r="D15" s="9">
        <v>28.2</v>
      </c>
      <c r="E15" s="9">
        <v>26.7</v>
      </c>
      <c r="F15" s="9">
        <v>25</v>
      </c>
      <c r="G15" s="9">
        <v>23.3</v>
      </c>
      <c r="H15" s="9">
        <v>20.1</v>
      </c>
      <c r="I15" s="9">
        <v>19</v>
      </c>
      <c r="J15" s="9">
        <v>18</v>
      </c>
      <c r="K15" s="9">
        <v>16.9</v>
      </c>
      <c r="L15" s="11" t="s">
        <v>35</v>
      </c>
    </row>
    <row r="16" spans="1:12" s="12" customFormat="1" ht="24.75" customHeight="1">
      <c r="A16" s="10" t="s">
        <v>13</v>
      </c>
      <c r="B16" s="9">
        <v>15.11</v>
      </c>
      <c r="C16" s="9">
        <v>15.9</v>
      </c>
      <c r="D16" s="9">
        <v>15.7</v>
      </c>
      <c r="E16" s="9">
        <v>15.9</v>
      </c>
      <c r="F16" s="9">
        <v>16</v>
      </c>
      <c r="G16" s="9">
        <v>15.9</v>
      </c>
      <c r="H16" s="9">
        <v>15.7</v>
      </c>
      <c r="I16" s="9">
        <v>15.7</v>
      </c>
      <c r="J16" s="9">
        <v>15.6</v>
      </c>
      <c r="K16" s="9">
        <v>15.2</v>
      </c>
      <c r="L16" s="11" t="s">
        <v>14</v>
      </c>
    </row>
    <row r="17" spans="1:12" s="12" customFormat="1" ht="24.75" customHeight="1">
      <c r="A17" s="10" t="s">
        <v>29</v>
      </c>
      <c r="B17" s="9">
        <v>1.43</v>
      </c>
      <c r="C17" s="9">
        <v>1.9</v>
      </c>
      <c r="D17" s="9">
        <v>2.6</v>
      </c>
      <c r="E17" s="9">
        <v>2.7</v>
      </c>
      <c r="F17" s="9">
        <v>1.5</v>
      </c>
      <c r="G17" s="9">
        <v>1.3</v>
      </c>
      <c r="H17" s="9">
        <v>0.9</v>
      </c>
      <c r="I17" s="9">
        <v>0.9</v>
      </c>
      <c r="J17" s="9">
        <v>0.9</v>
      </c>
      <c r="K17" s="9">
        <v>0.9</v>
      </c>
      <c r="L17" s="11" t="s">
        <v>15</v>
      </c>
    </row>
    <row r="18" spans="1:12" s="12" customFormat="1" ht="24.75" customHeight="1">
      <c r="A18" s="10" t="s">
        <v>16</v>
      </c>
      <c r="B18" s="9">
        <v>10.3</v>
      </c>
      <c r="C18" s="9">
        <v>12.4</v>
      </c>
      <c r="D18" s="9">
        <v>13.8</v>
      </c>
      <c r="E18" s="9">
        <v>14.8</v>
      </c>
      <c r="F18" s="9">
        <v>15.7</v>
      </c>
      <c r="G18" s="9">
        <v>17.1</v>
      </c>
      <c r="H18" s="9">
        <v>17.9</v>
      </c>
      <c r="I18" s="9">
        <v>18.4</v>
      </c>
      <c r="J18" s="9">
        <v>19.3</v>
      </c>
      <c r="K18" s="9">
        <v>19.9</v>
      </c>
      <c r="L18" s="11" t="s">
        <v>17</v>
      </c>
    </row>
    <row r="19" spans="1:12" s="12" customFormat="1" ht="24.75" customHeight="1">
      <c r="A19" s="10" t="s">
        <v>18</v>
      </c>
      <c r="B19" s="9">
        <v>29.91</v>
      </c>
      <c r="C19" s="9">
        <v>33.6</v>
      </c>
      <c r="D19" s="9">
        <v>33.4</v>
      </c>
      <c r="E19" s="9">
        <v>32.5</v>
      </c>
      <c r="F19" s="9">
        <v>30.4</v>
      </c>
      <c r="G19" s="9">
        <v>28.1</v>
      </c>
      <c r="H19" s="9">
        <v>25.6</v>
      </c>
      <c r="I19" s="9">
        <v>25.7</v>
      </c>
      <c r="J19" s="9">
        <v>22.8</v>
      </c>
      <c r="K19" s="9">
        <v>19.7</v>
      </c>
      <c r="L19" s="11" t="s">
        <v>19</v>
      </c>
    </row>
    <row r="20" spans="1:12" s="13" customFormat="1" ht="24.75" customHeight="1" thickBot="1">
      <c r="A20" s="10" t="s">
        <v>20</v>
      </c>
      <c r="B20" s="9">
        <v>2.87</v>
      </c>
      <c r="C20" s="9">
        <v>2.9</v>
      </c>
      <c r="D20" s="9">
        <v>3.6</v>
      </c>
      <c r="E20" s="9">
        <v>4</v>
      </c>
      <c r="F20" s="9">
        <v>4.4</v>
      </c>
      <c r="G20" s="9">
        <v>4.5</v>
      </c>
      <c r="H20" s="9">
        <v>4.7</v>
      </c>
      <c r="I20" s="9">
        <v>4.2</v>
      </c>
      <c r="J20" s="9">
        <v>4.3</v>
      </c>
      <c r="K20" s="9">
        <v>4.3</v>
      </c>
      <c r="L20" s="11" t="s">
        <v>21</v>
      </c>
    </row>
    <row r="21" spans="1:12" s="8" customFormat="1" ht="24.75" customHeight="1">
      <c r="A21" s="15" t="s">
        <v>30</v>
      </c>
      <c r="B21" s="16">
        <v>8.43</v>
      </c>
      <c r="C21" s="16">
        <f>AVERAGE(C7:C20)</f>
        <v>14.950000000000003</v>
      </c>
      <c r="D21" s="16">
        <f aca="true" t="shared" si="0" ref="D21:K21">AVERAGE(D7:D20)</f>
        <v>15.207142857142856</v>
      </c>
      <c r="E21" s="16">
        <f t="shared" si="0"/>
        <v>15.057142857142859</v>
      </c>
      <c r="F21" s="16">
        <f t="shared" si="0"/>
        <v>14.864285714285716</v>
      </c>
      <c r="G21" s="16">
        <f t="shared" si="0"/>
        <v>14.457142857142857</v>
      </c>
      <c r="H21" s="16">
        <f t="shared" si="0"/>
        <v>13.964285714285714</v>
      </c>
      <c r="I21" s="16">
        <f t="shared" si="0"/>
        <v>13.749999999999998</v>
      </c>
      <c r="J21" s="16">
        <f t="shared" si="0"/>
        <v>13.328571428571433</v>
      </c>
      <c r="K21" s="16">
        <f t="shared" si="0"/>
        <v>13.207692307692307</v>
      </c>
      <c r="L21" s="17" t="s">
        <v>36</v>
      </c>
    </row>
    <row r="22" spans="1:12" s="8" customFormat="1" ht="24.75" customHeight="1" thickBot="1">
      <c r="A22" s="6" t="s">
        <v>31</v>
      </c>
      <c r="B22" s="18">
        <v>17.19</v>
      </c>
      <c r="C22" s="18">
        <v>22.358173076923062</v>
      </c>
      <c r="D22" s="18">
        <v>22.133653846153837</v>
      </c>
      <c r="E22" s="18">
        <v>22.11339712918661</v>
      </c>
      <c r="F22" s="18">
        <v>22.1066985645933</v>
      </c>
      <c r="G22" s="18">
        <v>22.068421052631557</v>
      </c>
      <c r="H22" s="18">
        <v>21.538755980861232</v>
      </c>
      <c r="I22" s="18">
        <v>21.355769230769226</v>
      </c>
      <c r="J22" s="18">
        <v>21.16826923076923</v>
      </c>
      <c r="K22" s="18">
        <v>20.91690821256039</v>
      </c>
      <c r="L22" s="19" t="s">
        <v>32</v>
      </c>
    </row>
    <row r="23" spans="1:12" ht="12.7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6" spans="3:11" ht="12.75">
      <c r="C26" s="22"/>
      <c r="D26" s="22"/>
      <c r="E26" s="22"/>
      <c r="F26" s="22"/>
      <c r="G26" s="22"/>
      <c r="H26" s="22"/>
      <c r="I26" s="22"/>
      <c r="J26" s="22"/>
      <c r="K26" s="22"/>
    </row>
  </sheetData>
  <sheetProtection/>
  <mergeCells count="6">
    <mergeCell ref="A23:L24"/>
    <mergeCell ref="A1:L1"/>
    <mergeCell ref="A2:L2"/>
    <mergeCell ref="A3:L3"/>
    <mergeCell ref="A4:L4"/>
    <mergeCell ref="B5:K5"/>
  </mergeCells>
  <printOptions horizontalCentered="1"/>
  <pageMargins left="0.6692913385826772" right="0.6692913385826772" top="0.7480314960629921" bottom="1.2598425196850394" header="0.5118110236220472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Normal="130" zoomScaleSheetLayoutView="100" zoomScalePageLayoutView="0" workbookViewId="0" topLeftCell="A1">
      <selection activeCell="O15" sqref="O15"/>
    </sheetView>
  </sheetViews>
  <sheetFormatPr defaultColWidth="5.7109375" defaultRowHeight="12.75"/>
  <cols>
    <col min="1" max="1" width="20.7109375" style="20" customWidth="1"/>
    <col min="2" max="2" width="5.7109375" style="20" hidden="1" customWidth="1"/>
    <col min="3" max="11" width="5.7109375" style="20" customWidth="1"/>
    <col min="12" max="12" width="20.7109375" style="20" customWidth="1"/>
    <col min="13" max="254" width="9.140625" style="20" customWidth="1"/>
    <col min="255" max="255" width="20.7109375" style="20" customWidth="1"/>
    <col min="256" max="16384" width="5.7109375" style="20" customWidth="1"/>
  </cols>
  <sheetData>
    <row r="1" spans="1:12" s="23" customFormat="1" ht="12.75" customHeight="1">
      <c r="A1" s="4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3" customFormat="1" ht="16.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8"/>
    </row>
    <row r="3" spans="1:12" s="24" customFormat="1" ht="12.75" customHeight="1">
      <c r="A3" s="4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s="24" customFormat="1" ht="12.7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5" s="28" customFormat="1" ht="30" customHeight="1" thickBot="1">
      <c r="A5" s="25"/>
      <c r="B5" s="51" t="s">
        <v>51</v>
      </c>
      <c r="C5" s="51"/>
      <c r="D5" s="51"/>
      <c r="E5" s="51"/>
      <c r="F5" s="51"/>
      <c r="G5" s="51"/>
      <c r="H5" s="51"/>
      <c r="I5" s="51"/>
      <c r="J5" s="51"/>
      <c r="K5" s="52"/>
      <c r="L5" s="26"/>
      <c r="M5" s="27"/>
      <c r="N5" s="27"/>
      <c r="O5" s="27"/>
    </row>
    <row r="6" spans="1:12" s="8" customFormat="1" ht="25.5" customHeight="1" thickBot="1">
      <c r="A6" s="6" t="s">
        <v>4</v>
      </c>
      <c r="B6" s="7" t="s">
        <v>41</v>
      </c>
      <c r="C6" s="7">
        <v>2002</v>
      </c>
      <c r="D6" s="7">
        <v>2003</v>
      </c>
      <c r="E6" s="7">
        <v>2004</v>
      </c>
      <c r="F6" s="7">
        <v>2005</v>
      </c>
      <c r="G6" s="7">
        <v>2006</v>
      </c>
      <c r="H6" s="7" t="s">
        <v>42</v>
      </c>
      <c r="I6" s="7" t="s">
        <v>43</v>
      </c>
      <c r="J6" s="7" t="s">
        <v>44</v>
      </c>
      <c r="K6" s="7" t="s">
        <v>56</v>
      </c>
      <c r="L6" s="7" t="s">
        <v>5</v>
      </c>
    </row>
    <row r="7" spans="1:12" s="1" customFormat="1" ht="24.75" customHeight="1">
      <c r="A7" s="10" t="s">
        <v>25</v>
      </c>
      <c r="B7" s="29">
        <v>46.05</v>
      </c>
      <c r="C7" s="29">
        <v>60.6</v>
      </c>
      <c r="D7" s="29">
        <v>68.5</v>
      </c>
      <c r="E7" s="29">
        <v>96.7</v>
      </c>
      <c r="F7" s="29">
        <v>105.8</v>
      </c>
      <c r="G7" s="29">
        <v>111.8</v>
      </c>
      <c r="H7" s="29">
        <v>120.6</v>
      </c>
      <c r="I7" s="29">
        <v>136.9</v>
      </c>
      <c r="J7" s="29">
        <v>119.9</v>
      </c>
      <c r="K7" s="29">
        <v>124.2</v>
      </c>
      <c r="L7" s="11" t="s">
        <v>26</v>
      </c>
    </row>
    <row r="8" spans="1:12" s="1" customFormat="1" ht="24.75" customHeight="1">
      <c r="A8" s="10" t="s">
        <v>6</v>
      </c>
      <c r="B8" s="29">
        <v>4.05</v>
      </c>
      <c r="C8" s="29">
        <v>6.4</v>
      </c>
      <c r="D8" s="29">
        <v>8.1</v>
      </c>
      <c r="E8" s="29">
        <v>10.5</v>
      </c>
      <c r="F8" s="29">
        <v>18.4</v>
      </c>
      <c r="G8" s="29">
        <v>23.8</v>
      </c>
      <c r="H8" s="29">
        <v>39.1</v>
      </c>
      <c r="I8" s="29">
        <v>52.7</v>
      </c>
      <c r="J8" s="29">
        <v>69.4</v>
      </c>
      <c r="K8" s="29">
        <v>87.1</v>
      </c>
      <c r="L8" s="11" t="s">
        <v>37</v>
      </c>
    </row>
    <row r="9" spans="1:12" s="1" customFormat="1" ht="24.75" customHeight="1">
      <c r="A9" s="10" t="s">
        <v>7</v>
      </c>
      <c r="B9" s="29">
        <v>0</v>
      </c>
      <c r="C9" s="29">
        <v>0.1</v>
      </c>
      <c r="D9" s="29">
        <v>0.3</v>
      </c>
      <c r="E9" s="29">
        <v>2.2</v>
      </c>
      <c r="F9" s="29">
        <v>5.6</v>
      </c>
      <c r="G9" s="29">
        <v>33.2</v>
      </c>
      <c r="H9" s="29">
        <v>48.4</v>
      </c>
      <c r="I9" s="29">
        <v>58.8</v>
      </c>
      <c r="J9" s="29">
        <v>64.2</v>
      </c>
      <c r="K9" s="29">
        <v>75.8</v>
      </c>
      <c r="L9" s="11" t="s">
        <v>33</v>
      </c>
    </row>
    <row r="10" spans="1:12" s="1" customFormat="1" ht="24.75" customHeight="1">
      <c r="A10" s="10" t="s">
        <v>8</v>
      </c>
      <c r="B10" s="29">
        <v>17.76</v>
      </c>
      <c r="C10" s="29">
        <v>24.4</v>
      </c>
      <c r="D10" s="29">
        <v>26</v>
      </c>
      <c r="E10" s="29">
        <v>31.2</v>
      </c>
      <c r="F10" s="29">
        <v>58.7</v>
      </c>
      <c r="G10" s="29">
        <v>79</v>
      </c>
      <c r="H10" s="29">
        <v>84.2</v>
      </c>
      <c r="I10" s="29">
        <v>90.8</v>
      </c>
      <c r="J10" s="29">
        <v>99.8</v>
      </c>
      <c r="K10" s="29">
        <v>107</v>
      </c>
      <c r="L10" s="11" t="s">
        <v>9</v>
      </c>
    </row>
    <row r="11" spans="1:12" s="1" customFormat="1" ht="24.75" customHeight="1">
      <c r="A11" s="10" t="s">
        <v>10</v>
      </c>
      <c r="B11" s="29">
        <v>40.51</v>
      </c>
      <c r="C11" s="29">
        <v>59.3</v>
      </c>
      <c r="D11" s="29">
        <v>66.8</v>
      </c>
      <c r="E11" s="29">
        <v>91.3</v>
      </c>
      <c r="F11" s="29">
        <v>100.6</v>
      </c>
      <c r="G11" s="29">
        <v>107.6</v>
      </c>
      <c r="H11" s="29">
        <v>113.3</v>
      </c>
      <c r="I11" s="29">
        <v>114.1</v>
      </c>
      <c r="J11" s="29">
        <v>146.5</v>
      </c>
      <c r="K11" s="29">
        <v>160.8</v>
      </c>
      <c r="L11" s="11" t="s">
        <v>34</v>
      </c>
    </row>
    <row r="12" spans="1:12" s="1" customFormat="1" ht="24.75" customHeight="1">
      <c r="A12" s="10" t="s">
        <v>23</v>
      </c>
      <c r="B12" s="29">
        <v>17.62</v>
      </c>
      <c r="C12" s="29">
        <v>20</v>
      </c>
      <c r="D12" s="29">
        <v>20.2</v>
      </c>
      <c r="E12" s="29">
        <v>22.1</v>
      </c>
      <c r="F12" s="29">
        <v>24.5</v>
      </c>
      <c r="G12" s="29">
        <v>27</v>
      </c>
      <c r="H12" s="29">
        <v>30.5</v>
      </c>
      <c r="I12" s="29">
        <v>34.2</v>
      </c>
      <c r="J12" s="29">
        <v>57</v>
      </c>
      <c r="K12" s="29">
        <v>68</v>
      </c>
      <c r="L12" s="11" t="s">
        <v>28</v>
      </c>
    </row>
    <row r="13" spans="1:12" s="1" customFormat="1" ht="24.75" customHeight="1">
      <c r="A13" s="10" t="s">
        <v>11</v>
      </c>
      <c r="B13" s="29">
        <v>12.33</v>
      </c>
      <c r="C13" s="29">
        <v>20.1</v>
      </c>
      <c r="D13" s="29">
        <v>25.4</v>
      </c>
      <c r="E13" s="29">
        <v>33.9</v>
      </c>
      <c r="F13" s="29">
        <v>54.9</v>
      </c>
      <c r="G13" s="29">
        <v>73</v>
      </c>
      <c r="H13" s="29">
        <v>97.6</v>
      </c>
      <c r="I13" s="29">
        <v>122.1</v>
      </c>
      <c r="J13" s="29">
        <v>146.4</v>
      </c>
      <c r="K13" s="29">
        <v>165.5</v>
      </c>
      <c r="L13" s="11" t="s">
        <v>48</v>
      </c>
    </row>
    <row r="14" spans="1:12" s="1" customFormat="1" ht="24.75" customHeight="1">
      <c r="A14" s="10" t="s">
        <v>24</v>
      </c>
      <c r="B14" s="29">
        <v>9.06</v>
      </c>
      <c r="C14" s="29">
        <v>7.5</v>
      </c>
      <c r="D14" s="29">
        <v>7.7</v>
      </c>
      <c r="E14" s="29">
        <v>12.5</v>
      </c>
      <c r="F14" s="29">
        <v>16</v>
      </c>
      <c r="G14" s="29">
        <v>22.6</v>
      </c>
      <c r="H14" s="29">
        <v>27.4</v>
      </c>
      <c r="I14" s="29">
        <v>34.3</v>
      </c>
      <c r="J14" s="29">
        <v>45.8</v>
      </c>
      <c r="K14" s="29" t="s">
        <v>57</v>
      </c>
      <c r="L14" s="11" t="s">
        <v>27</v>
      </c>
    </row>
    <row r="15" spans="1:12" s="1" customFormat="1" ht="24.75" customHeight="1">
      <c r="A15" s="10" t="s">
        <v>12</v>
      </c>
      <c r="B15" s="29">
        <v>29.8</v>
      </c>
      <c r="C15" s="29">
        <v>42.7</v>
      </c>
      <c r="D15" s="29">
        <v>57.6</v>
      </c>
      <c r="E15" s="29">
        <v>68.6</v>
      </c>
      <c r="F15" s="29">
        <v>87.3</v>
      </c>
      <c r="G15" s="29">
        <v>94</v>
      </c>
      <c r="H15" s="29">
        <v>107.3</v>
      </c>
      <c r="I15" s="29">
        <v>102.4</v>
      </c>
      <c r="J15" s="29">
        <v>122</v>
      </c>
      <c r="K15" s="29">
        <v>132.4</v>
      </c>
      <c r="L15" s="11" t="s">
        <v>35</v>
      </c>
    </row>
    <row r="16" spans="1:12" s="1" customFormat="1" ht="24.75" customHeight="1">
      <c r="A16" s="10" t="s">
        <v>13</v>
      </c>
      <c r="B16" s="29">
        <v>11.82</v>
      </c>
      <c r="C16" s="29">
        <v>23.3</v>
      </c>
      <c r="D16" s="29">
        <v>32.4</v>
      </c>
      <c r="E16" s="29">
        <v>39.5</v>
      </c>
      <c r="F16" s="29">
        <v>58.9</v>
      </c>
      <c r="G16" s="29">
        <v>79.4</v>
      </c>
      <c r="H16" s="29">
        <v>111.4</v>
      </c>
      <c r="I16" s="29">
        <v>137.6</v>
      </c>
      <c r="J16" s="29">
        <v>167.3</v>
      </c>
      <c r="K16" s="29">
        <v>187.9</v>
      </c>
      <c r="L16" s="11" t="s">
        <v>14</v>
      </c>
    </row>
    <row r="17" spans="1:20" s="12" customFormat="1" ht="24.75" customHeight="1">
      <c r="A17" s="10" t="s">
        <v>29</v>
      </c>
      <c r="B17" s="9">
        <v>0.33</v>
      </c>
      <c r="C17" s="9">
        <v>0.5</v>
      </c>
      <c r="D17" s="9">
        <v>1.4</v>
      </c>
      <c r="E17" s="9">
        <v>2.8</v>
      </c>
      <c r="F17" s="9">
        <v>4.8</v>
      </c>
      <c r="G17" s="9">
        <v>11.9</v>
      </c>
      <c r="H17" s="9">
        <v>20.4</v>
      </c>
      <c r="I17" s="9">
        <v>29</v>
      </c>
      <c r="J17" s="9">
        <v>36.1</v>
      </c>
      <c r="K17" s="9">
        <v>40.5</v>
      </c>
      <c r="L17" s="11" t="s">
        <v>15</v>
      </c>
      <c r="M17" s="30"/>
      <c r="N17" s="30"/>
      <c r="O17" s="30"/>
      <c r="P17" s="30"/>
      <c r="Q17" s="30"/>
      <c r="R17" s="30"/>
      <c r="S17" s="30"/>
      <c r="T17" s="11"/>
    </row>
    <row r="18" spans="1:12" s="1" customFormat="1" ht="24.75" customHeight="1">
      <c r="A18" s="10" t="s">
        <v>16</v>
      </c>
      <c r="B18" s="29">
        <v>1.2</v>
      </c>
      <c r="C18" s="29">
        <v>2.4</v>
      </c>
      <c r="D18" s="29">
        <v>6.8</v>
      </c>
      <c r="E18" s="29">
        <v>13</v>
      </c>
      <c r="F18" s="29">
        <v>16</v>
      </c>
      <c r="G18" s="29">
        <v>24.7</v>
      </c>
      <c r="H18" s="29">
        <v>32.3</v>
      </c>
      <c r="I18" s="29">
        <v>35.8</v>
      </c>
      <c r="J18" s="29">
        <v>49.8</v>
      </c>
      <c r="K18" s="29">
        <v>57.3</v>
      </c>
      <c r="L18" s="11" t="s">
        <v>17</v>
      </c>
    </row>
    <row r="19" spans="1:12" s="1" customFormat="1" ht="24.75" customHeight="1">
      <c r="A19" s="10" t="s">
        <v>18</v>
      </c>
      <c r="B19" s="29">
        <v>52.56</v>
      </c>
      <c r="C19" s="29">
        <v>74.6</v>
      </c>
      <c r="D19" s="29">
        <v>87.4</v>
      </c>
      <c r="E19" s="29">
        <v>100.7</v>
      </c>
      <c r="F19" s="29">
        <v>111.4</v>
      </c>
      <c r="G19" s="29">
        <v>118.4</v>
      </c>
      <c r="H19" s="29">
        <v>143</v>
      </c>
      <c r="I19" s="29">
        <v>150.8</v>
      </c>
      <c r="J19" s="29">
        <v>153.8</v>
      </c>
      <c r="K19" s="29">
        <v>145.5</v>
      </c>
      <c r="L19" s="11" t="s">
        <v>19</v>
      </c>
    </row>
    <row r="20" spans="1:12" s="2" customFormat="1" ht="24.75" customHeight="1" thickBot="1">
      <c r="A20" s="10" t="s">
        <v>20</v>
      </c>
      <c r="B20" s="29">
        <v>0.77</v>
      </c>
      <c r="C20" s="29">
        <v>2.6</v>
      </c>
      <c r="D20" s="29">
        <v>3.5</v>
      </c>
      <c r="E20" s="29">
        <v>7.4</v>
      </c>
      <c r="F20" s="29">
        <v>11</v>
      </c>
      <c r="G20" s="29">
        <v>14</v>
      </c>
      <c r="H20" s="29">
        <v>19.8</v>
      </c>
      <c r="I20" s="29">
        <v>28.5</v>
      </c>
      <c r="J20" s="29">
        <v>35.6</v>
      </c>
      <c r="K20" s="29">
        <v>46.1</v>
      </c>
      <c r="L20" s="11" t="s">
        <v>21</v>
      </c>
    </row>
    <row r="21" spans="1:12" s="2" customFormat="1" ht="24.75" customHeight="1">
      <c r="A21" s="15" t="s">
        <v>30</v>
      </c>
      <c r="B21" s="31">
        <v>6.55</v>
      </c>
      <c r="C21" s="31">
        <f>AVERAGE(C7:C20)</f>
        <v>24.607142857142858</v>
      </c>
      <c r="D21" s="31">
        <f aca="true" t="shared" si="0" ref="D21:K21">AVERAGE(D7:D20)</f>
        <v>29.43571428571428</v>
      </c>
      <c r="E21" s="31">
        <f t="shared" si="0"/>
        <v>38.028571428571425</v>
      </c>
      <c r="F21" s="31">
        <f t="shared" si="0"/>
        <v>48.135714285714286</v>
      </c>
      <c r="G21" s="31">
        <f t="shared" si="0"/>
        <v>58.6</v>
      </c>
      <c r="H21" s="31">
        <f t="shared" si="0"/>
        <v>71.09285714285713</v>
      </c>
      <c r="I21" s="31">
        <f t="shared" si="0"/>
        <v>80.57142857142857</v>
      </c>
      <c r="J21" s="31">
        <f t="shared" si="0"/>
        <v>93.82857142857141</v>
      </c>
      <c r="K21" s="31">
        <f t="shared" si="0"/>
        <v>107.54615384615384</v>
      </c>
      <c r="L21" s="17" t="s">
        <v>36</v>
      </c>
    </row>
    <row r="22" spans="1:12" s="2" customFormat="1" ht="24.75" customHeight="1" thickBot="1">
      <c r="A22" s="6" t="s">
        <v>31</v>
      </c>
      <c r="B22" s="32">
        <v>15.47</v>
      </c>
      <c r="C22" s="32">
        <v>26.27414634146341</v>
      </c>
      <c r="D22" s="32">
        <v>32.37163461538461</v>
      </c>
      <c r="E22" s="32">
        <v>38.827751196172265</v>
      </c>
      <c r="F22" s="32">
        <v>46.261881188118785</v>
      </c>
      <c r="G22" s="32">
        <v>56.14522613065325</v>
      </c>
      <c r="H22" s="32">
        <v>66.03631840796021</v>
      </c>
      <c r="I22" s="32">
        <v>75.9407960199005</v>
      </c>
      <c r="J22" s="32">
        <v>83.74752475247521</v>
      </c>
      <c r="K22" s="32">
        <v>91.39950248756227</v>
      </c>
      <c r="L22" s="19" t="s">
        <v>32</v>
      </c>
    </row>
    <row r="23" spans="1:12" s="1" customFormat="1" ht="12.7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s="1" customFormat="1" ht="12.75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</sheetData>
  <sheetProtection/>
  <mergeCells count="6">
    <mergeCell ref="A23:L24"/>
    <mergeCell ref="A1:L1"/>
    <mergeCell ref="A2:L2"/>
    <mergeCell ref="A3:L3"/>
    <mergeCell ref="A4:L4"/>
    <mergeCell ref="B5:K5"/>
  </mergeCells>
  <printOptions horizontalCentered="1"/>
  <pageMargins left="0.6692913385826772" right="0.6692913385826772" top="0.7480314960629921" bottom="1.2598425196850394" header="0.5118110236220472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zoomScalePageLayoutView="0" workbookViewId="0" topLeftCell="A1">
      <selection activeCell="N22" sqref="N22"/>
    </sheetView>
  </sheetViews>
  <sheetFormatPr defaultColWidth="20.7109375" defaultRowHeight="12.75"/>
  <cols>
    <col min="1" max="1" width="20.7109375" style="20" customWidth="1"/>
    <col min="2" max="2" width="5.7109375" style="21" hidden="1" customWidth="1"/>
    <col min="3" max="11" width="5.7109375" style="21" customWidth="1"/>
    <col min="12" max="12" width="20.7109375" style="20" customWidth="1"/>
    <col min="13" max="255" width="9.140625" style="20" customWidth="1"/>
    <col min="256" max="16384" width="20.7109375" style="20" customWidth="1"/>
  </cols>
  <sheetData>
    <row r="1" spans="1:12" s="3" customFormat="1" ht="12.75" customHeight="1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3" customFormat="1" ht="16.5" customHeight="1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12.7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6" s="28" customFormat="1" ht="12.75" customHeight="1" thickBot="1">
      <c r="A4" s="5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27"/>
      <c r="N4" s="27"/>
      <c r="O4" s="27"/>
      <c r="P4" s="27"/>
    </row>
    <row r="5" spans="1:16" s="28" customFormat="1" ht="30" customHeight="1" thickBot="1">
      <c r="A5" s="33"/>
      <c r="B5" s="51" t="s">
        <v>53</v>
      </c>
      <c r="C5" s="51"/>
      <c r="D5" s="51"/>
      <c r="E5" s="51"/>
      <c r="F5" s="51"/>
      <c r="G5" s="51"/>
      <c r="H5" s="51"/>
      <c r="I5" s="51"/>
      <c r="J5" s="51"/>
      <c r="K5" s="52"/>
      <c r="L5" s="5"/>
      <c r="M5" s="27"/>
      <c r="N5" s="27"/>
      <c r="O5" s="27"/>
      <c r="P5" s="27"/>
    </row>
    <row r="6" spans="1:12" s="8" customFormat="1" ht="25.5" customHeight="1" thickBot="1">
      <c r="A6" s="6" t="s">
        <v>4</v>
      </c>
      <c r="B6" s="7" t="s">
        <v>41</v>
      </c>
      <c r="C6" s="7">
        <v>2002</v>
      </c>
      <c r="D6" s="7">
        <v>2003</v>
      </c>
      <c r="E6" s="7">
        <v>2004</v>
      </c>
      <c r="F6" s="7">
        <v>2005</v>
      </c>
      <c r="G6" s="7">
        <v>2006</v>
      </c>
      <c r="H6" s="7" t="s">
        <v>42</v>
      </c>
      <c r="I6" s="7" t="s">
        <v>43</v>
      </c>
      <c r="J6" s="7" t="s">
        <v>44</v>
      </c>
      <c r="K6" s="7" t="s">
        <v>56</v>
      </c>
      <c r="L6" s="7" t="s">
        <v>5</v>
      </c>
    </row>
    <row r="7" spans="1:12" s="12" customFormat="1" ht="24.75" customHeight="1">
      <c r="A7" s="10" t="s">
        <v>25</v>
      </c>
      <c r="B7" s="9">
        <v>63.28157207640511</v>
      </c>
      <c r="C7" s="40">
        <f>'XII-2'!C7/('XII-2'!C7+'XII-1'!C7)</f>
        <v>0.6894197952218429</v>
      </c>
      <c r="D7" s="40">
        <f>'XII-2'!D7/('XII-2'!D7+'XII-1'!D7)</f>
        <v>0.7047325102880658</v>
      </c>
      <c r="E7" s="40">
        <f>'XII-2'!E7/('XII-2'!E7+'XII-1'!E7)</f>
        <v>0.7723642172523961</v>
      </c>
      <c r="F7" s="40">
        <f>'XII-2'!F7/('XII-2'!F7+'XII-1'!F7)</f>
        <v>0.7984905660377358</v>
      </c>
      <c r="G7" s="40">
        <f>'XII-2'!G7/('XII-2'!G7+'XII-1'!G7)</f>
        <v>0.8238761974944732</v>
      </c>
      <c r="H7" s="40">
        <f>'XII-2'!H7/('XII-2'!H7+'XII-1'!H7)</f>
        <v>0.8457223001402524</v>
      </c>
      <c r="I7" s="40">
        <f>'XII-2'!I7/('XII-2'!I7+'XII-1'!I7)</f>
        <v>0.867553865652725</v>
      </c>
      <c r="J7" s="40">
        <f>'XII-2'!J7/('XII-2'!J7+'XII-1'!J7)</f>
        <v>0.8552068473609129</v>
      </c>
      <c r="K7" s="40">
        <f>'XII-2'!K7/('XII-2'!K7+'XII-1'!K7)</f>
        <v>0.8728039353478566</v>
      </c>
      <c r="L7" s="11" t="s">
        <v>26</v>
      </c>
    </row>
    <row r="8" spans="1:12" s="12" customFormat="1" ht="24.75" customHeight="1">
      <c r="A8" s="10" t="s">
        <v>6</v>
      </c>
      <c r="B8" s="9">
        <v>29.454545454545457</v>
      </c>
      <c r="C8" s="40">
        <f>'XII-2'!C8/('XII-2'!C8+'XII-1'!C8)</f>
        <v>0.3657142857142857</v>
      </c>
      <c r="D8" s="40">
        <f>'XII-2'!D8/('XII-2'!D8+'XII-1'!D8)</f>
        <v>0.39901477832512317</v>
      </c>
      <c r="E8" s="40">
        <f>'XII-2'!E8/('XII-2'!E8+'XII-1'!E8)</f>
        <v>0.4449152542372881</v>
      </c>
      <c r="F8" s="40">
        <f>'XII-2'!F8/('XII-2'!F8+'XII-1'!F8)</f>
        <v>0.5661538461538461</v>
      </c>
      <c r="G8" s="40">
        <f>'XII-2'!G8/('XII-2'!G8+'XII-1'!G8)</f>
        <v>0.6230366492146596</v>
      </c>
      <c r="H8" s="40">
        <f>'XII-2'!H8/('XII-2'!H8+'XII-1'!H8)</f>
        <v>0.7281191806331471</v>
      </c>
      <c r="I8" s="40">
        <f>'XII-2'!I8/('XII-2'!I8+'XII-1'!I8)</f>
        <v>0.7772861356932154</v>
      </c>
      <c r="J8" s="40">
        <f>'XII-2'!J8/('XII-2'!J8+'XII-1'!J8)</f>
        <v>0.8432563791008505</v>
      </c>
      <c r="K8" s="40">
        <f>'XII-2'!K8/('XII-2'!K8+'XII-1'!K8)</f>
        <v>0.8797979797979797</v>
      </c>
      <c r="L8" s="11" t="s">
        <v>37</v>
      </c>
    </row>
    <row r="9" spans="1:12" s="12" customFormat="1" ht="24.75" customHeight="1">
      <c r="A9" s="10" t="s">
        <v>7</v>
      </c>
      <c r="B9" s="9" t="s">
        <v>22</v>
      </c>
      <c r="C9" s="40">
        <f>'XII-2'!C9/('XII-2'!C9+'XII-1'!C9)</f>
        <v>0.02173913043478261</v>
      </c>
      <c r="D9" s="40">
        <f>'XII-2'!D9/('XII-2'!D9+'XII-1'!D9)</f>
        <v>0.06122448979591837</v>
      </c>
      <c r="E9" s="40">
        <f>'XII-2'!E9/('XII-2'!E9+'XII-1'!E9)</f>
        <v>0.3606557377049181</v>
      </c>
      <c r="F9" s="40">
        <f>'XII-2'!F9/('XII-2'!F9+'XII-1'!F9)</f>
        <v>0.577319587628866</v>
      </c>
      <c r="G9" s="40">
        <f>'XII-2'!G9/('XII-2'!G9+'XII-1'!G9)</f>
        <v>0.8829787234042553</v>
      </c>
      <c r="H9" s="40">
        <f>'XII-2'!H9/('XII-2'!H9+'XII-1'!H9)</f>
        <v>0.911487758945386</v>
      </c>
      <c r="I9" s="40">
        <f>'XII-2'!I9/('XII-2'!I9+'XII-1'!I9)</f>
        <v>0.9423076923076923</v>
      </c>
      <c r="J9" s="40">
        <f>'XII-2'!J9/('XII-2'!J9+'XII-1'!J9)</f>
        <v>0.9469026548672567</v>
      </c>
      <c r="K9" s="40">
        <f>'XII-2'!K9/('XII-2'!K9+'XII-1'!K9)</f>
        <v>0.9369592088998765</v>
      </c>
      <c r="L9" s="11" t="s">
        <v>33</v>
      </c>
    </row>
    <row r="10" spans="1:12" s="12" customFormat="1" ht="24.75" customHeight="1">
      <c r="A10" s="10" t="s">
        <v>8</v>
      </c>
      <c r="B10" s="9">
        <v>57.94453507340946</v>
      </c>
      <c r="C10" s="40">
        <f>'XII-2'!C10/('XII-2'!C10+'XII-1'!C10)</f>
        <v>0.6437994722955145</v>
      </c>
      <c r="D10" s="40">
        <f>'XII-2'!D10/('XII-2'!D10+'XII-1'!D10)</f>
        <v>0.6806282722513088</v>
      </c>
      <c r="E10" s="40">
        <f>'XII-2'!E10/('XII-2'!E10+'XII-1'!E10)</f>
        <v>0.7188940092165899</v>
      </c>
      <c r="F10" s="40">
        <f>'XII-2'!F10/('XII-2'!F10+'XII-1'!F10)</f>
        <v>0.8326241134751774</v>
      </c>
      <c r="G10" s="40">
        <f>'XII-2'!G10/('XII-2'!G10+'XII-1'!G10)</f>
        <v>0.8758314855875832</v>
      </c>
      <c r="H10" s="40">
        <f>'XII-2'!H10/('XII-2'!H10+'XII-1'!H10)</f>
        <v>0.8947927736450584</v>
      </c>
      <c r="I10" s="40">
        <f>'XII-2'!I10/('XII-2'!I10+'XII-1'!I10)</f>
        <v>0.9107321965897692</v>
      </c>
      <c r="J10" s="40">
        <f>'XII-2'!J10/('XII-2'!J10+'XII-1'!J10)</f>
        <v>0.9232192414431083</v>
      </c>
      <c r="K10" s="40">
        <f>'XII-2'!K10/('XII-2'!K10+'XII-1'!K10)</f>
        <v>0.9320557491289199</v>
      </c>
      <c r="L10" s="11" t="s">
        <v>9</v>
      </c>
    </row>
    <row r="11" spans="1:12" s="12" customFormat="1" ht="24.75" customHeight="1">
      <c r="A11" s="10" t="s">
        <v>10</v>
      </c>
      <c r="B11" s="9">
        <v>65.79503004710087</v>
      </c>
      <c r="C11" s="40">
        <f>'XII-2'!C11/('XII-2'!C11+'XII-1'!C11)</f>
        <v>0.7179176755447942</v>
      </c>
      <c r="D11" s="40">
        <f>'XII-2'!D11/('XII-2'!D11+'XII-1'!D11)</f>
        <v>0.7447045707915274</v>
      </c>
      <c r="E11" s="40">
        <f>'XII-2'!E11/('XII-2'!E11+'XII-1'!E11)</f>
        <v>0.8008771929824561</v>
      </c>
      <c r="F11" s="40">
        <f>'XII-2'!F11/('XII-2'!F11+'XII-1'!F11)</f>
        <v>0.8185516680227828</v>
      </c>
      <c r="G11" s="40">
        <f>'XII-2'!G11/('XII-2'!G11+'XII-1'!G11)</f>
        <v>0.8302469135802469</v>
      </c>
      <c r="H11" s="40">
        <f>'XII-2'!H11/('XII-2'!H11+'XII-1'!H11)</f>
        <v>0.8398813936249073</v>
      </c>
      <c r="I11" s="40">
        <f>'XII-2'!I11/('XII-2'!I11+'XII-1'!I11)</f>
        <v>0.8433111603843312</v>
      </c>
      <c r="J11" s="40">
        <f>'XII-2'!J11/('XII-2'!J11+'XII-1'!J11)</f>
        <v>0.8751493428912783</v>
      </c>
      <c r="K11" s="40">
        <f>'XII-2'!K11/('XII-2'!K11+'XII-1'!K11)</f>
        <v>0.8859504132231406</v>
      </c>
      <c r="L11" s="11" t="s">
        <v>34</v>
      </c>
    </row>
    <row r="12" spans="1:12" s="12" customFormat="1" ht="24.75" customHeight="1">
      <c r="A12" s="10" t="s">
        <v>23</v>
      </c>
      <c r="B12" s="9">
        <v>51.131746952988976</v>
      </c>
      <c r="C12" s="40">
        <f>'XII-2'!C12/('XII-2'!C12+'XII-1'!C12)</f>
        <v>0.5333333333333333</v>
      </c>
      <c r="D12" s="40">
        <f>'XII-2'!D12/('XII-2'!D12+'XII-1'!D12)</f>
        <v>0.531578947368421</v>
      </c>
      <c r="E12" s="40">
        <f>'XII-2'!E12/('XII-2'!E12+'XII-1'!E12)</f>
        <v>0.5831134564643798</v>
      </c>
      <c r="F12" s="40">
        <f>'XII-2'!F12/('XII-2'!F12+'XII-1'!F12)</f>
        <v>0.6094527363184079</v>
      </c>
      <c r="G12" s="40">
        <f>'XII-2'!G12/('XII-2'!G12+'XII-1'!G12)</f>
        <v>0.6192660550458715</v>
      </c>
      <c r="H12" s="40">
        <f>'XII-2'!H12/('XII-2'!H12+'XII-1'!H12)</f>
        <v>0.6434599156118144</v>
      </c>
      <c r="I12" s="40">
        <f>'XII-2'!I12/('XII-2'!I12+'XII-1'!I12)</f>
        <v>0.6551724137931034</v>
      </c>
      <c r="J12" s="40">
        <f>'XII-2'!J12/('XII-2'!J12+'XII-1'!J12)</f>
        <v>0.7480314960629921</v>
      </c>
      <c r="K12" s="40">
        <f>'XII-2'!K12/('XII-2'!K12+'XII-1'!K12)</f>
        <v>0.7640449438202247</v>
      </c>
      <c r="L12" s="11" t="s">
        <v>28</v>
      </c>
    </row>
    <row r="13" spans="1:12" s="12" customFormat="1" ht="24.75" customHeight="1">
      <c r="A13" s="10" t="s">
        <v>11</v>
      </c>
      <c r="B13" s="9">
        <v>57.86015954950727</v>
      </c>
      <c r="C13" s="40">
        <f>'XII-2'!C13/('XII-2'!C13+'XII-1'!C13)</f>
        <v>0.67</v>
      </c>
      <c r="D13" s="40">
        <f>'XII-2'!D13/('XII-2'!D13+'XII-1'!D13)</f>
        <v>0.7154929577464788</v>
      </c>
      <c r="E13" s="40">
        <f>'XII-2'!E13/('XII-2'!E13+'XII-1'!E13)</f>
        <v>0.7687074829931974</v>
      </c>
      <c r="F13" s="40">
        <f>'XII-2'!F13/('XII-2'!F13+'XII-1'!F13)</f>
        <v>0.8343465045592705</v>
      </c>
      <c r="G13" s="40">
        <f>'XII-2'!G13/('XII-2'!G13+'XII-1'!G13)</f>
        <v>0.8711217183770883</v>
      </c>
      <c r="H13" s="40">
        <f>'XII-2'!H13/('XII-2'!H13+'XII-1'!H13)</f>
        <v>0.8945921173235564</v>
      </c>
      <c r="I13" s="40">
        <f>'XII-2'!I13/('XII-2'!I13+'XII-1'!I13)</f>
        <v>0.9132385938668661</v>
      </c>
      <c r="J13" s="40">
        <f>'XII-2'!J13/('XII-2'!J13+'XII-1'!J13)</f>
        <v>0.9295238095238095</v>
      </c>
      <c r="K13" s="40">
        <f>'XII-2'!K13/('XII-2'!K13+'XII-1'!K13)</f>
        <v>0.9419464997154241</v>
      </c>
      <c r="L13" s="11" t="s">
        <v>48</v>
      </c>
    </row>
    <row r="14" spans="1:12" s="12" customFormat="1" ht="24.75" customHeight="1">
      <c r="A14" s="10" t="s">
        <v>24</v>
      </c>
      <c r="B14" s="9">
        <v>50.671140939597315</v>
      </c>
      <c r="C14" s="40">
        <f>'XII-2'!C14/('XII-2'!C14+'XII-1'!C14)</f>
        <v>0.5102040816326531</v>
      </c>
      <c r="D14" s="40">
        <f>'XII-2'!D14/('XII-2'!D14+'XII-1'!D14)</f>
        <v>0.5202702702702703</v>
      </c>
      <c r="E14" s="40">
        <f>'XII-2'!E14/('XII-2'!E14+'XII-1'!E14)</f>
        <v>0.6157635467980296</v>
      </c>
      <c r="F14" s="40">
        <f>'XII-2'!F14/('XII-2'!F14+'XII-1'!F14)</f>
        <v>0.6274509803921569</v>
      </c>
      <c r="G14" s="40">
        <f>'XII-2'!G14/('XII-2'!G14+'XII-1'!G14)</f>
        <v>0.7174603174603175</v>
      </c>
      <c r="H14" s="40">
        <f>'XII-2'!H14/('XII-2'!H14+'XII-1'!H14)</f>
        <v>0.7445652173913043</v>
      </c>
      <c r="I14" s="40">
        <f>'XII-2'!I14/('XII-2'!I14+'XII-1'!I14)</f>
        <v>0.786697247706422</v>
      </c>
      <c r="J14" s="40">
        <f>'XII-2'!J14/('XII-2'!J14+'XII-1'!J14)</f>
        <v>0.8297101449275363</v>
      </c>
      <c r="K14" s="40" t="s">
        <v>57</v>
      </c>
      <c r="L14" s="11" t="s">
        <v>27</v>
      </c>
    </row>
    <row r="15" spans="1:12" s="12" customFormat="1" ht="24.75" customHeight="1">
      <c r="A15" s="10" t="s">
        <v>12</v>
      </c>
      <c r="B15" s="9">
        <v>51.521438450899026</v>
      </c>
      <c r="C15" s="40">
        <f>'XII-2'!C15/('XII-2'!C15+'XII-1'!C15)</f>
        <v>0.6014084507042254</v>
      </c>
      <c r="D15" s="40">
        <f>'XII-2'!D15/('XII-2'!D15+'XII-1'!D15)</f>
        <v>0.6713286713286714</v>
      </c>
      <c r="E15" s="40">
        <f>'XII-2'!E15/('XII-2'!E15+'XII-1'!E15)</f>
        <v>0.719832109129066</v>
      </c>
      <c r="F15" s="40">
        <f>'XII-2'!F15/('XII-2'!F15+'XII-1'!F15)</f>
        <v>0.7773820124666073</v>
      </c>
      <c r="G15" s="40">
        <f>'XII-2'!G15/('XII-2'!G15+'XII-1'!G15)</f>
        <v>0.8013640238704177</v>
      </c>
      <c r="H15" s="40">
        <f>'XII-2'!H15/('XII-2'!H15+'XII-1'!H15)</f>
        <v>0.8422291993720564</v>
      </c>
      <c r="I15" s="40">
        <f>'XII-2'!I15/('XII-2'!I15+'XII-1'!I15)</f>
        <v>0.8434925864909391</v>
      </c>
      <c r="J15" s="40">
        <f>'XII-2'!J15/('XII-2'!J15+'XII-1'!J15)</f>
        <v>0.8714285714285714</v>
      </c>
      <c r="K15" s="40">
        <f>'XII-2'!K15/('XII-2'!K15+'XII-1'!K15)</f>
        <v>0.8868050904219692</v>
      </c>
      <c r="L15" s="11" t="s">
        <v>35</v>
      </c>
    </row>
    <row r="16" spans="1:12" s="12" customFormat="1" ht="24.75" customHeight="1">
      <c r="A16" s="10" t="s">
        <v>13</v>
      </c>
      <c r="B16" s="9">
        <v>43.89157073895284</v>
      </c>
      <c r="C16" s="40">
        <f>'XII-2'!C16/('XII-2'!C16+'XII-1'!C16)</f>
        <v>0.5943877551020408</v>
      </c>
      <c r="D16" s="40">
        <f>'XII-2'!D16/('XII-2'!D16+'XII-1'!D16)</f>
        <v>0.6735966735966736</v>
      </c>
      <c r="E16" s="40">
        <f>'XII-2'!E16/('XII-2'!E16+'XII-1'!E16)</f>
        <v>0.7129963898916968</v>
      </c>
      <c r="F16" s="40">
        <f>'XII-2'!F16/('XII-2'!F16+'XII-1'!F16)</f>
        <v>0.7863818424566087</v>
      </c>
      <c r="G16" s="40">
        <f>'XII-2'!G16/('XII-2'!G16+'XII-1'!G16)</f>
        <v>0.8331584470094439</v>
      </c>
      <c r="H16" s="40">
        <f>'XII-2'!H16/('XII-2'!H16+'XII-1'!H16)</f>
        <v>0.8764752163650669</v>
      </c>
      <c r="I16" s="40">
        <f>'XII-2'!I16/('XII-2'!I16+'XII-1'!I16)</f>
        <v>0.8975864318330072</v>
      </c>
      <c r="J16" s="40">
        <f>'XII-2'!J16/('XII-2'!J16+'XII-1'!J16)</f>
        <v>0.91470749043193</v>
      </c>
      <c r="K16" s="40">
        <f>'XII-2'!K16/('XII-2'!K16+'XII-1'!K16)</f>
        <v>0.9251600196947317</v>
      </c>
      <c r="L16" s="11" t="s">
        <v>14</v>
      </c>
    </row>
    <row r="17" spans="1:12" s="12" customFormat="1" ht="24.75" customHeight="1">
      <c r="A17" s="10" t="s">
        <v>29</v>
      </c>
      <c r="B17" s="9">
        <v>18.75</v>
      </c>
      <c r="C17" s="40">
        <f>'XII-2'!C17/('XII-2'!C17+'XII-1'!C17)</f>
        <v>0.20833333333333334</v>
      </c>
      <c r="D17" s="40">
        <f>'XII-2'!D17/('XII-2'!D17+'XII-1'!D17)</f>
        <v>0.35</v>
      </c>
      <c r="E17" s="40">
        <f>'XII-2'!E17/('XII-2'!E17+'XII-1'!E17)</f>
        <v>0.509090909090909</v>
      </c>
      <c r="F17" s="40">
        <f>'XII-2'!F17/('XII-2'!F17+'XII-1'!F17)</f>
        <v>0.7619047619047619</v>
      </c>
      <c r="G17" s="40">
        <f>'XII-2'!G17/('XII-2'!G17+'XII-1'!G17)</f>
        <v>0.9015151515151515</v>
      </c>
      <c r="H17" s="40">
        <f>'XII-2'!H17/('XII-2'!H17+'XII-1'!H17)</f>
        <v>0.9577464788732395</v>
      </c>
      <c r="I17" s="40">
        <f>'XII-2'!I17/('XII-2'!I17+'XII-1'!I17)</f>
        <v>0.9698996655518395</v>
      </c>
      <c r="J17" s="40">
        <f>'XII-2'!J17/('XII-2'!J17+'XII-1'!J17)</f>
        <v>0.9756756756756757</v>
      </c>
      <c r="K17" s="40">
        <f>'XII-2'!K17/('XII-2'!K17+'XII-1'!K17)</f>
        <v>0.9782608695652174</v>
      </c>
      <c r="L17" s="11" t="s">
        <v>15</v>
      </c>
    </row>
    <row r="18" spans="1:12" s="12" customFormat="1" ht="24.75" customHeight="1">
      <c r="A18" s="10" t="s">
        <v>16</v>
      </c>
      <c r="B18" s="9">
        <v>10.434782608695652</v>
      </c>
      <c r="C18" s="40">
        <f>'XII-2'!C18/('XII-2'!C18+'XII-1'!C18)</f>
        <v>0.16216216216216214</v>
      </c>
      <c r="D18" s="40">
        <f>'XII-2'!D18/('XII-2'!D18+'XII-1'!D18)</f>
        <v>0.33009708737864074</v>
      </c>
      <c r="E18" s="40">
        <f>'XII-2'!E18/('XII-2'!E18+'XII-1'!E18)</f>
        <v>0.4676258992805755</v>
      </c>
      <c r="F18" s="40">
        <f>'XII-2'!F18/('XII-2'!F18+'XII-1'!F18)</f>
        <v>0.5047318611987381</v>
      </c>
      <c r="G18" s="40">
        <f>'XII-2'!G18/('XII-2'!G18+'XII-1'!G18)</f>
        <v>0.5909090909090909</v>
      </c>
      <c r="H18" s="40">
        <f>'XII-2'!H18/('XII-2'!H18+'XII-1'!H18)</f>
        <v>0.6434262948207171</v>
      </c>
      <c r="I18" s="40">
        <f>'XII-2'!I18/('XII-2'!I18+'XII-1'!I18)</f>
        <v>0.6605166051660517</v>
      </c>
      <c r="J18" s="40">
        <f>'XII-2'!J18/('XII-2'!J18+'XII-1'!J18)</f>
        <v>0.7206946454413893</v>
      </c>
      <c r="K18" s="40">
        <f>'XII-2'!K18/('XII-2'!K18+'XII-1'!K18)</f>
        <v>0.7422279792746115</v>
      </c>
      <c r="L18" s="11" t="s">
        <v>17</v>
      </c>
    </row>
    <row r="19" spans="1:12" s="12" customFormat="1" ht="24.75" customHeight="1">
      <c r="A19" s="10" t="s">
        <v>18</v>
      </c>
      <c r="B19" s="9">
        <v>63.73226627864679</v>
      </c>
      <c r="C19" s="40">
        <f>'XII-2'!C19/('XII-2'!C19+'XII-1'!C19)</f>
        <v>0.689463955637708</v>
      </c>
      <c r="D19" s="40">
        <f>'XII-2'!D19/('XII-2'!D19+'XII-1'!D19)</f>
        <v>0.7235099337748344</v>
      </c>
      <c r="E19" s="40">
        <f>'XII-2'!E19/('XII-2'!E19+'XII-1'!E19)</f>
        <v>0.7560060060060061</v>
      </c>
      <c r="F19" s="40">
        <f>'XII-2'!F19/('XII-2'!F19+'XII-1'!F19)</f>
        <v>0.7856135401974612</v>
      </c>
      <c r="G19" s="40">
        <f>'XII-2'!G19/('XII-2'!G19+'XII-1'!G19)</f>
        <v>0.8081911262798636</v>
      </c>
      <c r="H19" s="40">
        <f>'XII-2'!H19/('XII-2'!H19+'XII-1'!H19)</f>
        <v>0.8481613285883749</v>
      </c>
      <c r="I19" s="40">
        <f>'XII-2'!I19/('XII-2'!I19+'XII-1'!I19)</f>
        <v>0.8543909348441927</v>
      </c>
      <c r="J19" s="40">
        <f>'XII-2'!J19/('XII-2'!J19+'XII-1'!J19)</f>
        <v>0.870894677236693</v>
      </c>
      <c r="K19" s="40">
        <f>'XII-2'!K19/('XII-2'!K19+'XII-1'!K19)</f>
        <v>0.8807506053268765</v>
      </c>
      <c r="L19" s="11" t="s">
        <v>19</v>
      </c>
    </row>
    <row r="20" spans="1:12" s="13" customFormat="1" ht="24.75" customHeight="1" thickBot="1">
      <c r="A20" s="10" t="s">
        <v>20</v>
      </c>
      <c r="B20" s="14">
        <v>21.153846153846153</v>
      </c>
      <c r="C20" s="40">
        <f>'XII-2'!C20/('XII-2'!C20+'XII-1'!C20)</f>
        <v>0.4727272727272727</v>
      </c>
      <c r="D20" s="40">
        <f>'XII-2'!D20/('XII-2'!D20+'XII-1'!D20)</f>
        <v>0.49295774647887325</v>
      </c>
      <c r="E20" s="40">
        <f>'XII-2'!E20/('XII-2'!E20+'XII-1'!E20)</f>
        <v>0.6491228070175439</v>
      </c>
      <c r="F20" s="40">
        <f>'XII-2'!F20/('XII-2'!F20+'XII-1'!F20)</f>
        <v>0.7142857142857143</v>
      </c>
      <c r="G20" s="40">
        <f>'XII-2'!G20/('XII-2'!G20+'XII-1'!G20)</f>
        <v>0.7567567567567568</v>
      </c>
      <c r="H20" s="40">
        <f>'XII-2'!H20/('XII-2'!H20+'XII-1'!H20)</f>
        <v>0.8081632653061225</v>
      </c>
      <c r="I20" s="40">
        <f>'XII-2'!I20/('XII-2'!I20+'XII-1'!I20)</f>
        <v>0.8715596330275228</v>
      </c>
      <c r="J20" s="40">
        <f>'XII-2'!J20/('XII-2'!J20+'XII-1'!J20)</f>
        <v>0.8922305764411028</v>
      </c>
      <c r="K20" s="40">
        <f>'XII-2'!K20/('XII-2'!K20+'XII-1'!K20)</f>
        <v>0.9146825396825398</v>
      </c>
      <c r="L20" s="11" t="s">
        <v>21</v>
      </c>
    </row>
    <row r="21" spans="1:12" s="8" customFormat="1" ht="24.75" customHeight="1">
      <c r="A21" s="15" t="s">
        <v>30</v>
      </c>
      <c r="B21" s="16">
        <v>43.72496662216288</v>
      </c>
      <c r="C21" s="41">
        <f>'XII-2'!C21/('XII-2'!C21+'XII-1'!C21)</f>
        <v>0.6220657276995304</v>
      </c>
      <c r="D21" s="41">
        <f>'XII-2'!D21/('XII-2'!D21+'XII-1'!D21)</f>
        <v>0.65936</v>
      </c>
      <c r="E21" s="41">
        <f>'XII-2'!E21/('XII-2'!E21+'XII-1'!E21)</f>
        <v>0.7163616792249731</v>
      </c>
      <c r="F21" s="41">
        <f>'XII-2'!F21/('XII-2'!F21+'XII-1'!F21)</f>
        <v>0.7640589569160998</v>
      </c>
      <c r="G21" s="41">
        <f>'XII-2'!G21/('XII-2'!G21+'XII-1'!G21)</f>
        <v>0.8021118498240125</v>
      </c>
      <c r="H21" s="41">
        <f>'XII-2'!H21/('XII-2'!H21+'XII-1'!H21)</f>
        <v>0.8358246556936514</v>
      </c>
      <c r="I21" s="41">
        <f>'XII-2'!I21/('XII-2'!I21+'XII-1'!I21)</f>
        <v>0.8542218856493752</v>
      </c>
      <c r="J21" s="41">
        <f>'XII-2'!J21/('XII-2'!J21+'XII-1'!J21)</f>
        <v>0.8756165844554059</v>
      </c>
      <c r="K21" s="41">
        <f>'XII-2'!K21/('XII-2'!K21+'XII-1'!K21)</f>
        <v>0.8906230093005478</v>
      </c>
      <c r="L21" s="17" t="s">
        <v>36</v>
      </c>
    </row>
    <row r="22" spans="1:12" s="8" customFormat="1" ht="24.75" customHeight="1" thickBot="1">
      <c r="A22" s="6" t="s">
        <v>31</v>
      </c>
      <c r="B22" s="34">
        <v>47.36680955296999</v>
      </c>
      <c r="C22" s="42">
        <f>'XII-2'!C22/('XII-2'!C22+'XII-1'!C22)</f>
        <v>0.5402610168646391</v>
      </c>
      <c r="D22" s="42">
        <f>'XII-2'!D22/('XII-2'!D22+'XII-1'!D22)</f>
        <v>0.5939173157156593</v>
      </c>
      <c r="E22" s="42">
        <f>'XII-2'!E22/('XII-2'!E22+'XII-1'!E22)</f>
        <v>0.6371352077068628</v>
      </c>
      <c r="F22" s="42">
        <f>'XII-2'!F22/('XII-2'!F22+'XII-1'!F22)</f>
        <v>0.6766541202910338</v>
      </c>
      <c r="G22" s="42">
        <f>'XII-2'!G22/('XII-2'!G22+'XII-1'!G22)</f>
        <v>0.7178443679922416</v>
      </c>
      <c r="H22" s="42">
        <f>'XII-2'!H22/('XII-2'!H22+'XII-1'!H22)</f>
        <v>0.7540538089042086</v>
      </c>
      <c r="I22" s="42">
        <f>'XII-2'!I22/('XII-2'!I22+'XII-1'!I22)</f>
        <v>0.780508498159731</v>
      </c>
      <c r="J22" s="42">
        <f>'XII-2'!J22/('XII-2'!J22+'XII-1'!J22)</f>
        <v>0.7982356285255783</v>
      </c>
      <c r="K22" s="42">
        <f>'XII-2'!K22/('XII-2'!K22+'XII-1'!K22)</f>
        <v>0.8137680141114272</v>
      </c>
      <c r="L22" s="19" t="s">
        <v>32</v>
      </c>
    </row>
    <row r="23" spans="1:12" ht="12.7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2.7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</sheetData>
  <sheetProtection/>
  <mergeCells count="6">
    <mergeCell ref="A23:L24"/>
    <mergeCell ref="A1:L1"/>
    <mergeCell ref="A2:L2"/>
    <mergeCell ref="A3:L3"/>
    <mergeCell ref="A4:L4"/>
    <mergeCell ref="B5:K5"/>
  </mergeCells>
  <printOptions horizontalCentered="1"/>
  <pageMargins left="0.6692913385826772" right="0.6692913385826772" top="0.7480314960629921" bottom="1.2598425196850394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Normal="130" zoomScaleSheetLayoutView="100" zoomScalePageLayoutView="0" workbookViewId="0" topLeftCell="A1">
      <selection activeCell="R15" sqref="R15"/>
    </sheetView>
  </sheetViews>
  <sheetFormatPr defaultColWidth="5.28125" defaultRowHeight="12.75"/>
  <cols>
    <col min="1" max="1" width="20.7109375" style="20" customWidth="1"/>
    <col min="2" max="2" width="5.28125" style="20" hidden="1" customWidth="1"/>
    <col min="3" max="11" width="5.28125" style="20" customWidth="1"/>
    <col min="12" max="12" width="20.7109375" style="20" customWidth="1"/>
    <col min="13" max="243" width="9.140625" style="20" customWidth="1"/>
    <col min="244" max="244" width="20.7109375" style="20" customWidth="1"/>
    <col min="245" max="16384" width="5.28125" style="20" customWidth="1"/>
  </cols>
  <sheetData>
    <row r="1" spans="1:12" s="23" customFormat="1" ht="12.75" customHeight="1">
      <c r="A1" s="4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3" customFormat="1" ht="16.5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8"/>
    </row>
    <row r="3" spans="1:12" s="23" customFormat="1" ht="12.75" customHeight="1">
      <c r="A3" s="4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s="28" customFormat="1" ht="12.75" customHeight="1" thickBot="1">
      <c r="A4" s="35"/>
      <c r="B4" s="62"/>
      <c r="C4" s="62"/>
      <c r="D4" s="62"/>
      <c r="E4" s="62"/>
      <c r="F4" s="62"/>
      <c r="G4" s="62"/>
      <c r="H4" s="62"/>
      <c r="I4" s="62"/>
      <c r="J4" s="36"/>
      <c r="K4" s="36"/>
      <c r="L4" s="35"/>
    </row>
    <row r="5" spans="1:12" s="28" customFormat="1" ht="30" customHeight="1" thickBot="1">
      <c r="A5" s="26"/>
      <c r="B5" s="51" t="s">
        <v>54</v>
      </c>
      <c r="C5" s="51"/>
      <c r="D5" s="51"/>
      <c r="E5" s="51"/>
      <c r="F5" s="51"/>
      <c r="G5" s="51"/>
      <c r="H5" s="51"/>
      <c r="I5" s="51"/>
      <c r="J5" s="51"/>
      <c r="K5" s="52"/>
      <c r="L5" s="5"/>
    </row>
    <row r="6" spans="1:12" s="8" customFormat="1" ht="25.5" customHeight="1" thickBot="1">
      <c r="A6" s="6" t="s">
        <v>4</v>
      </c>
      <c r="B6" s="7" t="s">
        <v>41</v>
      </c>
      <c r="C6" s="7">
        <v>2002</v>
      </c>
      <c r="D6" s="7">
        <v>2003</v>
      </c>
      <c r="E6" s="7">
        <v>2004</v>
      </c>
      <c r="F6" s="7">
        <v>2005</v>
      </c>
      <c r="G6" s="7">
        <v>2006</v>
      </c>
      <c r="H6" s="7" t="s">
        <v>42</v>
      </c>
      <c r="I6" s="7" t="s">
        <v>43</v>
      </c>
      <c r="J6" s="7" t="s">
        <v>44</v>
      </c>
      <c r="K6" s="7" t="s">
        <v>56</v>
      </c>
      <c r="L6" s="7" t="s">
        <v>38</v>
      </c>
    </row>
    <row r="7" spans="1:12" s="1" customFormat="1" ht="24.75" customHeight="1">
      <c r="A7" s="10" t="s">
        <v>25</v>
      </c>
      <c r="B7" s="37">
        <v>21.55</v>
      </c>
      <c r="C7" s="37">
        <v>18.1</v>
      </c>
      <c r="D7" s="37">
        <v>21.6</v>
      </c>
      <c r="E7" s="37">
        <v>21.5</v>
      </c>
      <c r="F7" s="37">
        <v>21.3</v>
      </c>
      <c r="G7" s="37">
        <v>28.2</v>
      </c>
      <c r="H7" s="37">
        <v>32.9</v>
      </c>
      <c r="I7" s="37">
        <v>52</v>
      </c>
      <c r="J7" s="37">
        <v>53</v>
      </c>
      <c r="K7" s="37">
        <v>55</v>
      </c>
      <c r="L7" s="11" t="s">
        <v>26</v>
      </c>
    </row>
    <row r="8" spans="1:12" s="1" customFormat="1" ht="24.75" customHeight="1">
      <c r="A8" s="10" t="s">
        <v>6</v>
      </c>
      <c r="B8" s="37">
        <v>1.16</v>
      </c>
      <c r="C8" s="37">
        <v>2.7</v>
      </c>
      <c r="D8" s="37">
        <v>4</v>
      </c>
      <c r="E8" s="37">
        <v>5.2</v>
      </c>
      <c r="F8" s="37">
        <v>11.7</v>
      </c>
      <c r="G8" s="37">
        <v>12.6</v>
      </c>
      <c r="H8" s="37">
        <v>16.1</v>
      </c>
      <c r="I8" s="37">
        <v>18</v>
      </c>
      <c r="J8" s="37">
        <v>24.3</v>
      </c>
      <c r="K8" s="37">
        <v>26.7</v>
      </c>
      <c r="L8" s="11" t="s">
        <v>37</v>
      </c>
    </row>
    <row r="9" spans="1:12" s="1" customFormat="1" ht="24.75" customHeight="1">
      <c r="A9" s="10" t="s">
        <v>7</v>
      </c>
      <c r="B9" s="37">
        <v>0.05</v>
      </c>
      <c r="C9" s="37">
        <v>0.5</v>
      </c>
      <c r="D9" s="37">
        <v>0.6</v>
      </c>
      <c r="E9" s="37">
        <v>0.9</v>
      </c>
      <c r="F9" s="37">
        <v>0.9</v>
      </c>
      <c r="G9" s="37">
        <v>1</v>
      </c>
      <c r="H9" s="37">
        <v>1.9</v>
      </c>
      <c r="I9" s="37">
        <v>3.7</v>
      </c>
      <c r="J9" s="37">
        <v>4.5</v>
      </c>
      <c r="K9" s="37">
        <v>5.6</v>
      </c>
      <c r="L9" s="11" t="s">
        <v>33</v>
      </c>
    </row>
    <row r="10" spans="1:12" s="1" customFormat="1" ht="24.75" customHeight="1">
      <c r="A10" s="10" t="s">
        <v>8</v>
      </c>
      <c r="B10" s="37">
        <v>4.52</v>
      </c>
      <c r="C10" s="37">
        <v>6</v>
      </c>
      <c r="D10" s="37">
        <v>8.5</v>
      </c>
      <c r="E10" s="37">
        <v>11.7</v>
      </c>
      <c r="F10" s="37">
        <v>12.9</v>
      </c>
      <c r="G10" s="37">
        <v>13.9</v>
      </c>
      <c r="H10" s="37">
        <v>20</v>
      </c>
      <c r="I10" s="37">
        <v>23</v>
      </c>
      <c r="J10" s="37">
        <v>26</v>
      </c>
      <c r="K10" s="37">
        <v>38</v>
      </c>
      <c r="L10" s="11" t="s">
        <v>9</v>
      </c>
    </row>
    <row r="11" spans="1:12" s="1" customFormat="1" ht="24.75" customHeight="1">
      <c r="A11" s="10" t="s">
        <v>10</v>
      </c>
      <c r="B11" s="37">
        <v>8.92</v>
      </c>
      <c r="C11" s="37">
        <v>10.2</v>
      </c>
      <c r="D11" s="37">
        <v>22.4</v>
      </c>
      <c r="E11" s="37">
        <v>22.9</v>
      </c>
      <c r="F11" s="37">
        <v>25.9</v>
      </c>
      <c r="G11" s="37">
        <v>28.8</v>
      </c>
      <c r="H11" s="37">
        <v>31.6</v>
      </c>
      <c r="I11" s="37">
        <v>34.3</v>
      </c>
      <c r="J11" s="37">
        <v>36.9</v>
      </c>
      <c r="K11" s="37">
        <v>38.3</v>
      </c>
      <c r="L11" s="11" t="s">
        <v>34</v>
      </c>
    </row>
    <row r="12" spans="1:12" s="1" customFormat="1" ht="24.75" customHeight="1">
      <c r="A12" s="10" t="s">
        <v>23</v>
      </c>
      <c r="B12" s="37">
        <v>9.55</v>
      </c>
      <c r="C12" s="37">
        <v>7</v>
      </c>
      <c r="D12" s="37">
        <v>8</v>
      </c>
      <c r="E12" s="37">
        <v>9</v>
      </c>
      <c r="F12" s="37">
        <v>10.1</v>
      </c>
      <c r="G12" s="37">
        <v>15</v>
      </c>
      <c r="H12" s="37">
        <v>18.7</v>
      </c>
      <c r="I12" s="37">
        <v>22.5</v>
      </c>
      <c r="J12" s="37">
        <v>23.7</v>
      </c>
      <c r="K12" s="37">
        <v>31</v>
      </c>
      <c r="L12" s="11" t="s">
        <v>28</v>
      </c>
    </row>
    <row r="13" spans="1:12" s="1" customFormat="1" ht="24.75" customHeight="1">
      <c r="A13" s="10" t="s">
        <v>11</v>
      </c>
      <c r="B13" s="37">
        <v>4.58</v>
      </c>
      <c r="C13" s="37">
        <v>6.9</v>
      </c>
      <c r="D13" s="37">
        <v>7.3</v>
      </c>
      <c r="E13" s="37">
        <v>6.8</v>
      </c>
      <c r="F13" s="37">
        <v>6.7</v>
      </c>
      <c r="G13" s="37">
        <v>8.3</v>
      </c>
      <c r="H13" s="37">
        <v>16.7</v>
      </c>
      <c r="I13" s="37">
        <v>20</v>
      </c>
      <c r="J13" s="37">
        <v>51.5</v>
      </c>
      <c r="K13" s="37">
        <v>62.6</v>
      </c>
      <c r="L13" s="11" t="s">
        <v>48</v>
      </c>
    </row>
    <row r="14" spans="1:12" s="1" customFormat="1" ht="24.75" customHeight="1">
      <c r="A14" s="10" t="s">
        <v>24</v>
      </c>
      <c r="B14" s="37">
        <v>1.81</v>
      </c>
      <c r="C14" s="37">
        <v>3.1</v>
      </c>
      <c r="D14" s="37">
        <v>4.1</v>
      </c>
      <c r="E14" s="37">
        <v>4.4</v>
      </c>
      <c r="F14" s="37">
        <v>16</v>
      </c>
      <c r="G14" s="37">
        <v>18.4</v>
      </c>
      <c r="H14" s="37">
        <v>21.2</v>
      </c>
      <c r="I14" s="37">
        <v>24.4</v>
      </c>
      <c r="J14" s="37">
        <v>32.2</v>
      </c>
      <c r="K14" s="37">
        <v>37.4</v>
      </c>
      <c r="L14" s="11" t="s">
        <v>27</v>
      </c>
    </row>
    <row r="15" spans="1:12" s="1" customFormat="1" ht="24.75" customHeight="1">
      <c r="A15" s="10" t="s">
        <v>12</v>
      </c>
      <c r="B15" s="37">
        <v>6.7</v>
      </c>
      <c r="C15" s="37">
        <v>10.2</v>
      </c>
      <c r="D15" s="37">
        <v>19.2</v>
      </c>
      <c r="E15" s="37">
        <v>20.7</v>
      </c>
      <c r="F15" s="37">
        <v>24.7</v>
      </c>
      <c r="G15" s="37">
        <v>29</v>
      </c>
      <c r="H15" s="37">
        <v>37</v>
      </c>
      <c r="I15" s="37">
        <v>38</v>
      </c>
      <c r="J15" s="37">
        <v>43</v>
      </c>
      <c r="K15" s="37">
        <v>69</v>
      </c>
      <c r="L15" s="11" t="s">
        <v>35</v>
      </c>
    </row>
    <row r="16" spans="1:12" s="1" customFormat="1" ht="24.75" customHeight="1">
      <c r="A16" s="10" t="s">
        <v>13</v>
      </c>
      <c r="B16" s="37">
        <v>1.4</v>
      </c>
      <c r="C16" s="37">
        <v>6.4</v>
      </c>
      <c r="D16" s="37">
        <v>8</v>
      </c>
      <c r="E16" s="37">
        <v>10.2</v>
      </c>
      <c r="F16" s="37">
        <v>12.7</v>
      </c>
      <c r="G16" s="37">
        <v>19.5</v>
      </c>
      <c r="H16" s="37">
        <v>30</v>
      </c>
      <c r="I16" s="37">
        <v>36</v>
      </c>
      <c r="J16" s="37">
        <v>38</v>
      </c>
      <c r="K16" s="37">
        <v>41</v>
      </c>
      <c r="L16" s="11" t="s">
        <v>14</v>
      </c>
    </row>
    <row r="17" spans="1:12" s="12" customFormat="1" ht="24.75" customHeight="1">
      <c r="A17" s="10" t="s">
        <v>29</v>
      </c>
      <c r="B17" s="9">
        <v>0.18</v>
      </c>
      <c r="C17" s="9">
        <v>0.4</v>
      </c>
      <c r="D17" s="9">
        <v>0.5</v>
      </c>
      <c r="E17" s="9">
        <v>0.8</v>
      </c>
      <c r="F17" s="9">
        <v>1.3</v>
      </c>
      <c r="G17" s="9">
        <v>8.1</v>
      </c>
      <c r="H17" s="9">
        <v>8.7</v>
      </c>
      <c r="I17" s="9">
        <v>10.2</v>
      </c>
      <c r="J17" s="9" t="s">
        <v>57</v>
      </c>
      <c r="K17" s="9" t="s">
        <v>57</v>
      </c>
      <c r="L17" s="11" t="s">
        <v>15</v>
      </c>
    </row>
    <row r="18" spans="1:12" s="1" customFormat="1" ht="24.75" customHeight="1">
      <c r="A18" s="10" t="s">
        <v>16</v>
      </c>
      <c r="B18" s="37">
        <v>0.36</v>
      </c>
      <c r="C18" s="37">
        <v>2.1</v>
      </c>
      <c r="D18" s="37">
        <v>3.4</v>
      </c>
      <c r="E18" s="37">
        <v>4.3</v>
      </c>
      <c r="F18" s="37">
        <v>5.6</v>
      </c>
      <c r="G18" s="9">
        <v>7.8</v>
      </c>
      <c r="H18" s="9">
        <v>16.6</v>
      </c>
      <c r="I18" s="9">
        <v>6.5</v>
      </c>
      <c r="J18" s="9">
        <v>13.8</v>
      </c>
      <c r="K18" s="9">
        <v>20.7</v>
      </c>
      <c r="L18" s="11" t="s">
        <v>17</v>
      </c>
    </row>
    <row r="19" spans="1:12" s="1" customFormat="1" ht="24.75" customHeight="1">
      <c r="A19" s="10" t="s">
        <v>18</v>
      </c>
      <c r="B19" s="37">
        <v>27.7</v>
      </c>
      <c r="C19" s="37">
        <v>28.3</v>
      </c>
      <c r="D19" s="37">
        <v>29.5</v>
      </c>
      <c r="E19" s="37">
        <v>30.1</v>
      </c>
      <c r="F19" s="37">
        <v>40</v>
      </c>
      <c r="G19" s="37">
        <v>52</v>
      </c>
      <c r="H19" s="37">
        <v>61</v>
      </c>
      <c r="I19" s="37">
        <v>72</v>
      </c>
      <c r="J19" s="37">
        <v>75</v>
      </c>
      <c r="K19" s="37">
        <v>78</v>
      </c>
      <c r="L19" s="11" t="s">
        <v>19</v>
      </c>
    </row>
    <row r="20" spans="1:12" s="2" customFormat="1" ht="24.75" customHeight="1" thickBot="1">
      <c r="A20" s="10" t="s">
        <v>20</v>
      </c>
      <c r="B20" s="37">
        <v>0.09</v>
      </c>
      <c r="C20" s="37">
        <v>0.5</v>
      </c>
      <c r="D20" s="37">
        <v>0.6</v>
      </c>
      <c r="E20" s="37">
        <v>0.9</v>
      </c>
      <c r="F20" s="37">
        <v>1</v>
      </c>
      <c r="G20" s="37">
        <v>1.2</v>
      </c>
      <c r="H20" s="37">
        <v>5</v>
      </c>
      <c r="I20" s="37">
        <v>6.9</v>
      </c>
      <c r="J20" s="37">
        <v>10</v>
      </c>
      <c r="K20" s="37">
        <v>10.9</v>
      </c>
      <c r="L20" s="11" t="s">
        <v>21</v>
      </c>
    </row>
    <row r="21" spans="1:12" s="2" customFormat="1" ht="24.75" customHeight="1">
      <c r="A21" s="15" t="s">
        <v>30</v>
      </c>
      <c r="B21" s="38">
        <v>1.69</v>
      </c>
      <c r="C21" s="38">
        <f>AVERAGE(C7:C20)</f>
        <v>7.314285714285715</v>
      </c>
      <c r="D21" s="38">
        <f aca="true" t="shared" si="0" ref="D21:K21">AVERAGE(D7:D20)</f>
        <v>9.835714285714285</v>
      </c>
      <c r="E21" s="38">
        <f t="shared" si="0"/>
        <v>10.671428571428573</v>
      </c>
      <c r="F21" s="38">
        <f t="shared" si="0"/>
        <v>13.628571428571428</v>
      </c>
      <c r="G21" s="38">
        <f t="shared" si="0"/>
        <v>17.414285714285715</v>
      </c>
      <c r="H21" s="38">
        <f t="shared" si="0"/>
        <v>22.67142857142857</v>
      </c>
      <c r="I21" s="38">
        <f t="shared" si="0"/>
        <v>26.249999999999996</v>
      </c>
      <c r="J21" s="38">
        <f t="shared" si="0"/>
        <v>33.223076923076924</v>
      </c>
      <c r="K21" s="38">
        <f t="shared" si="0"/>
        <v>39.55384615384615</v>
      </c>
      <c r="L21" s="17" t="s">
        <v>36</v>
      </c>
    </row>
    <row r="22" spans="1:12" s="2" customFormat="1" ht="24.75" customHeight="1" thickBot="1">
      <c r="A22" s="6" t="s">
        <v>31</v>
      </c>
      <c r="B22" s="39">
        <v>8.11</v>
      </c>
      <c r="C22" s="39">
        <v>14.007462686567164</v>
      </c>
      <c r="D22" s="39">
        <v>16.556345177664973</v>
      </c>
      <c r="E22" s="39">
        <v>19.032663316582916</v>
      </c>
      <c r="F22" s="39">
        <v>21.33980099502488</v>
      </c>
      <c r="G22" s="39">
        <v>24.229000000000006</v>
      </c>
      <c r="H22" s="39">
        <v>26.433168316831697</v>
      </c>
      <c r="I22" s="39">
        <v>28.939901477832514</v>
      </c>
      <c r="J22" s="39">
        <v>32.229797979798</v>
      </c>
      <c r="K22" s="39">
        <v>35.171428571428564</v>
      </c>
      <c r="L22" s="19" t="s">
        <v>32</v>
      </c>
    </row>
    <row r="23" spans="1:12" s="1" customFormat="1" ht="12.75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s="1" customFormat="1" ht="12.7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</sheetData>
  <sheetProtection/>
  <mergeCells count="6">
    <mergeCell ref="A23:L24"/>
    <mergeCell ref="A1:L1"/>
    <mergeCell ref="A2:L2"/>
    <mergeCell ref="A3:L3"/>
    <mergeCell ref="B4:I4"/>
    <mergeCell ref="B5:K5"/>
  </mergeCells>
  <printOptions horizontalCentered="1"/>
  <pageMargins left="0.6692913385826772" right="0.6692913385826772" top="0.7480314960629921" bottom="1.2598425196850394" header="0.5118110236220472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2011-09-20T08:35:37Z</cp:lastPrinted>
  <dcterms:created xsi:type="dcterms:W3CDTF">2009-11-10T09:33:14Z</dcterms:created>
  <dcterms:modified xsi:type="dcterms:W3CDTF">2011-12-09T08:34:42Z</dcterms:modified>
  <cp:category/>
  <cp:version/>
  <cp:contentType/>
  <cp:contentStatus/>
</cp:coreProperties>
</file>