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0" windowWidth="14895" windowHeight="7875"/>
  </bookViews>
  <sheets>
    <sheet name="List of Tables" sheetId="8" r:id="rId1"/>
    <sheet name="VIII-1" sheetId="1" r:id="rId2"/>
    <sheet name="VIII-2" sheetId="2" r:id="rId3"/>
    <sheet name="VIII-3" sheetId="3" r:id="rId4"/>
    <sheet name="VIII-4" sheetId="4" r:id="rId5"/>
    <sheet name="VIII-5" sheetId="5" r:id="rId6"/>
    <sheet name="VIII-6" sheetId="6" r:id="rId7"/>
    <sheet name="VIII-7" sheetId="7" r:id="rId8"/>
  </sheets>
  <externalReferences>
    <externalReference r:id="rId9"/>
    <externalReference r:id="rId10"/>
  </externalReferences>
  <definedNames>
    <definedName name="_xlnm.Print_Area" localSheetId="0">'List of Tables'!$A$1:$D$17</definedName>
    <definedName name="_xlnm.Print_Area" localSheetId="4">'VIII-4'!$A$1:$H$20</definedName>
    <definedName name="_xlnm.Print_Area" localSheetId="5">'VIII-5'!$A$1:$H$20</definedName>
    <definedName name="_xlnm.Print_Area" localSheetId="6">'VIII-6'!$A$1:$H$20</definedName>
    <definedName name="_xlnm.Print_Area" localSheetId="7">'VIII-7'!$A$1:$H$20</definedName>
  </definedNames>
  <calcPr calcId="125725"/>
</workbook>
</file>

<file path=xl/calcChain.xml><?xml version="1.0" encoding="utf-8"?>
<calcChain xmlns="http://schemas.openxmlformats.org/spreadsheetml/2006/main">
  <c r="H6" i="1"/>
  <c r="H7"/>
  <c r="H8"/>
  <c r="H9"/>
  <c r="G6" i="7"/>
  <c r="G7"/>
  <c r="G8"/>
  <c r="G9"/>
  <c r="G10"/>
  <c r="G11"/>
  <c r="G12"/>
  <c r="G13"/>
  <c r="G14"/>
  <c r="G15"/>
  <c r="G16"/>
  <c r="G17"/>
  <c r="G18"/>
  <c r="G19"/>
  <c r="G20"/>
  <c r="G6" i="6"/>
  <c r="G7"/>
  <c r="G8"/>
  <c r="G9"/>
  <c r="G10"/>
  <c r="G11"/>
  <c r="G12"/>
  <c r="G13"/>
  <c r="G14"/>
  <c r="G15"/>
  <c r="G16"/>
  <c r="G17"/>
  <c r="G18"/>
  <c r="G19"/>
  <c r="G20"/>
  <c r="G6" i="5"/>
  <c r="G7"/>
  <c r="G8"/>
  <c r="G9"/>
  <c r="G10"/>
  <c r="G11"/>
  <c r="G12"/>
  <c r="G13"/>
  <c r="G14"/>
  <c r="G15"/>
  <c r="G16"/>
  <c r="G17"/>
  <c r="G18"/>
  <c r="G19"/>
  <c r="G20"/>
  <c r="G6" i="4"/>
  <c r="G7"/>
  <c r="G8"/>
  <c r="G9"/>
  <c r="G10"/>
  <c r="G11"/>
  <c r="G12"/>
  <c r="G13"/>
  <c r="G14"/>
  <c r="G15"/>
  <c r="G16"/>
  <c r="G17"/>
  <c r="G18"/>
  <c r="G19"/>
  <c r="G20"/>
  <c r="G6" i="2"/>
  <c r="G7"/>
  <c r="G8"/>
  <c r="G9"/>
  <c r="G10"/>
  <c r="G11"/>
  <c r="G12"/>
  <c r="G13"/>
  <c r="G14"/>
  <c r="G15"/>
  <c r="G16"/>
  <c r="G17"/>
  <c r="G18"/>
  <c r="G19"/>
  <c r="G6" i="3"/>
  <c r="G7"/>
  <c r="G8"/>
  <c r="G9"/>
  <c r="G10"/>
  <c r="G11"/>
  <c r="G12"/>
  <c r="G13"/>
  <c r="G14"/>
  <c r="G15"/>
  <c r="G16"/>
  <c r="G17"/>
  <c r="G18"/>
  <c r="G19"/>
  <c r="G20"/>
  <c r="B18" i="7"/>
  <c r="B16"/>
  <c r="D6"/>
  <c r="E6"/>
  <c r="F6"/>
  <c r="D7"/>
  <c r="E7"/>
  <c r="D8"/>
  <c r="E8"/>
  <c r="F8"/>
  <c r="D9"/>
  <c r="E9"/>
  <c r="F9"/>
  <c r="D10"/>
  <c r="E10"/>
  <c r="F10"/>
  <c r="D11"/>
  <c r="F11"/>
  <c r="D12"/>
  <c r="E12"/>
  <c r="F12"/>
  <c r="D13"/>
  <c r="E13"/>
  <c r="D14"/>
  <c r="E14"/>
  <c r="F14"/>
  <c r="D15"/>
  <c r="E15"/>
  <c r="F15"/>
  <c r="D16"/>
  <c r="E16"/>
  <c r="F16"/>
  <c r="D17"/>
  <c r="E17"/>
  <c r="F17"/>
  <c r="D18"/>
  <c r="E18"/>
  <c r="F18"/>
  <c r="D19"/>
  <c r="E19"/>
  <c r="F19"/>
  <c r="F20"/>
  <c r="B6"/>
  <c r="B7"/>
  <c r="B8"/>
  <c r="B10"/>
  <c r="B11"/>
  <c r="B12"/>
  <c r="B13"/>
  <c r="B14"/>
  <c r="B15"/>
  <c r="B17"/>
  <c r="B19"/>
  <c r="B20"/>
  <c r="C20"/>
  <c r="C18"/>
  <c r="C17"/>
  <c r="C16"/>
  <c r="C14"/>
  <c r="C13"/>
  <c r="C12"/>
  <c r="C11"/>
  <c r="C10"/>
  <c r="C9"/>
  <c r="C8"/>
  <c r="C7"/>
  <c r="C6"/>
  <c r="D20" i="5"/>
  <c r="E20"/>
  <c r="F20"/>
  <c r="B20"/>
  <c r="C20"/>
  <c r="E6" i="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B6"/>
  <c r="C6"/>
  <c r="B7"/>
  <c r="C7"/>
  <c r="B8"/>
  <c r="C8"/>
  <c r="B9"/>
  <c r="C9"/>
  <c r="B10"/>
  <c r="C10"/>
  <c r="B11"/>
  <c r="C11"/>
  <c r="B12"/>
  <c r="C12"/>
  <c r="B13"/>
  <c r="C13"/>
  <c r="B14"/>
  <c r="C14"/>
  <c r="B15"/>
  <c r="C15"/>
  <c r="B16"/>
  <c r="C16"/>
  <c r="B17"/>
  <c r="C17"/>
  <c r="B18"/>
  <c r="C18"/>
  <c r="B19"/>
  <c r="C19"/>
  <c r="B20"/>
  <c r="C20"/>
  <c r="D20"/>
  <c r="D19"/>
  <c r="D18"/>
  <c r="D17"/>
  <c r="D16"/>
  <c r="D15"/>
  <c r="D14"/>
  <c r="D13"/>
  <c r="D12"/>
  <c r="D11"/>
  <c r="D10"/>
  <c r="D9"/>
  <c r="D7"/>
  <c r="D8"/>
  <c r="D6"/>
  <c r="B6" i="5"/>
  <c r="B7"/>
  <c r="B8"/>
  <c r="B9"/>
  <c r="B10"/>
  <c r="B11"/>
  <c r="B12"/>
  <c r="B13"/>
  <c r="B14"/>
  <c r="B15"/>
  <c r="B16"/>
  <c r="B17"/>
  <c r="B18"/>
  <c r="B19"/>
  <c r="D6"/>
  <c r="E6"/>
  <c r="F6"/>
  <c r="D7"/>
  <c r="E7"/>
  <c r="F7"/>
  <c r="D8"/>
  <c r="E8"/>
  <c r="F8"/>
  <c r="D9"/>
  <c r="E9"/>
  <c r="F9"/>
  <c r="D10"/>
  <c r="E10"/>
  <c r="F10"/>
  <c r="D11"/>
  <c r="E11"/>
  <c r="F11"/>
  <c r="D12"/>
  <c r="E12"/>
  <c r="F12"/>
  <c r="D13"/>
  <c r="E13"/>
  <c r="F13"/>
  <c r="D14"/>
  <c r="E14"/>
  <c r="F14"/>
  <c r="D15"/>
  <c r="E15"/>
  <c r="F15"/>
  <c r="D16"/>
  <c r="E16"/>
  <c r="F16"/>
  <c r="D17"/>
  <c r="E17"/>
  <c r="F17"/>
  <c r="D18"/>
  <c r="E18"/>
  <c r="F18"/>
  <c r="D19"/>
  <c r="E19"/>
  <c r="F19"/>
  <c r="C19"/>
  <c r="C18"/>
  <c r="C17"/>
  <c r="C16"/>
  <c r="C15"/>
  <c r="C14"/>
  <c r="C13"/>
  <c r="C12"/>
  <c r="C11"/>
  <c r="C10"/>
  <c r="C9"/>
  <c r="C8"/>
  <c r="C7"/>
  <c r="C6"/>
  <c r="D6" i="3"/>
  <c r="D6" i="2" s="1"/>
  <c r="E6" i="3"/>
  <c r="E6" i="2" s="1"/>
  <c r="F6" i="3"/>
  <c r="F6" i="2" s="1"/>
  <c r="D7" i="3"/>
  <c r="D7" i="2" s="1"/>
  <c r="E7" i="3"/>
  <c r="E7" i="2" s="1"/>
  <c r="F7" i="3"/>
  <c r="F7" i="2" s="1"/>
  <c r="D8" i="3"/>
  <c r="D8" i="2" s="1"/>
  <c r="E8" i="3"/>
  <c r="E8" i="2" s="1"/>
  <c r="F8" i="3"/>
  <c r="F8" i="2" s="1"/>
  <c r="D9" i="3"/>
  <c r="D9" i="2" s="1"/>
  <c r="E9" i="3"/>
  <c r="E9" i="2" s="1"/>
  <c r="F9" i="3"/>
  <c r="F9" i="2" s="1"/>
  <c r="D10" i="3"/>
  <c r="D10" i="2" s="1"/>
  <c r="E10" i="3"/>
  <c r="E10" i="2" s="1"/>
  <c r="F10" i="3"/>
  <c r="F10" i="2" s="1"/>
  <c r="D11" i="3"/>
  <c r="D11" i="2" s="1"/>
  <c r="E11" i="3"/>
  <c r="E11" i="2" s="1"/>
  <c r="F11" i="3"/>
  <c r="F11" i="2" s="1"/>
  <c r="D12" i="3"/>
  <c r="D12" i="2" s="1"/>
  <c r="E12" i="3"/>
  <c r="E12" i="2" s="1"/>
  <c r="F12" i="3"/>
  <c r="F12" i="2" s="1"/>
  <c r="D13" i="3"/>
  <c r="D13" i="2" s="1"/>
  <c r="E13" i="3"/>
  <c r="E13" i="2" s="1"/>
  <c r="F13" i="3"/>
  <c r="F13" i="2" s="1"/>
  <c r="D14" i="3"/>
  <c r="D14" i="2" s="1"/>
  <c r="E14" i="3"/>
  <c r="E14" i="2" s="1"/>
  <c r="F14" i="3"/>
  <c r="F14" i="2" s="1"/>
  <c r="D15" i="3"/>
  <c r="D15" i="2" s="1"/>
  <c r="E15" i="3"/>
  <c r="E15" i="2" s="1"/>
  <c r="F15" i="3"/>
  <c r="F15" i="2" s="1"/>
  <c r="D16" i="3"/>
  <c r="D16" i="2" s="1"/>
  <c r="E16" i="3"/>
  <c r="E16" i="2" s="1"/>
  <c r="F16" i="3"/>
  <c r="F16" i="2" s="1"/>
  <c r="D17" i="3"/>
  <c r="D17" i="2" s="1"/>
  <c r="E17" i="3"/>
  <c r="E17" i="2" s="1"/>
  <c r="F17" i="3"/>
  <c r="F17" i="2" s="1"/>
  <c r="D18" i="3"/>
  <c r="D18" i="2" s="1"/>
  <c r="E18" i="3"/>
  <c r="E18" i="2" s="1"/>
  <c r="F18" i="3"/>
  <c r="F18" i="2" s="1"/>
  <c r="D19" i="3"/>
  <c r="D19" i="2" s="1"/>
  <c r="E19" i="3"/>
  <c r="E19" i="2" s="1"/>
  <c r="F19" i="3"/>
  <c r="F19" i="2" s="1"/>
  <c r="B6" i="3"/>
  <c r="B6" i="2" s="1"/>
  <c r="B7" i="3"/>
  <c r="B7" i="2" s="1"/>
  <c r="B8" i="3"/>
  <c r="B8" i="2" s="1"/>
  <c r="B9" i="3"/>
  <c r="B9" i="2" s="1"/>
  <c r="B10" i="3"/>
  <c r="B10" i="2" s="1"/>
  <c r="B11" i="3"/>
  <c r="B11" i="2" s="1"/>
  <c r="B12" i="3"/>
  <c r="B12" i="2" s="1"/>
  <c r="B13" i="3"/>
  <c r="B13" i="2" s="1"/>
  <c r="B14" i="3"/>
  <c r="B14" i="2" s="1"/>
  <c r="B15" i="3"/>
  <c r="B15" i="2" s="1"/>
  <c r="B16" i="3"/>
  <c r="B16" i="2" s="1"/>
  <c r="B17" i="3"/>
  <c r="B17" i="2" s="1"/>
  <c r="B18" i="3"/>
  <c r="B18" i="2" s="1"/>
  <c r="B19" i="3"/>
  <c r="B19" i="2" s="1"/>
  <c r="C19" i="3"/>
  <c r="C19" i="2" s="1"/>
  <c r="C18" i="3"/>
  <c r="C18" i="2" s="1"/>
  <c r="C17" i="3"/>
  <c r="C17" i="2" s="1"/>
  <c r="C16" i="3"/>
  <c r="C16" i="2" s="1"/>
  <c r="C15" i="3"/>
  <c r="C15" i="2" s="1"/>
  <c r="C14" i="3"/>
  <c r="C14" i="2" s="1"/>
  <c r="C13" i="3"/>
  <c r="C13" i="2" s="1"/>
  <c r="C12" i="3"/>
  <c r="C12" i="2" s="1"/>
  <c r="C11" i="3"/>
  <c r="C11" i="2" s="1"/>
  <c r="C10" i="3"/>
  <c r="C10" i="2" s="1"/>
  <c r="C9" i="3"/>
  <c r="C9" i="2" s="1"/>
  <c r="C8" i="3"/>
  <c r="C8" i="2" s="1"/>
  <c r="C7" i="3"/>
  <c r="C7" i="2" s="1"/>
  <c r="C6" i="3"/>
  <c r="C6" i="2" s="1"/>
  <c r="D6" i="4"/>
  <c r="E6"/>
  <c r="F6"/>
  <c r="D7"/>
  <c r="D20" s="1"/>
  <c r="E7"/>
  <c r="E20" s="1"/>
  <c r="F7"/>
  <c r="D8"/>
  <c r="E8"/>
  <c r="F8"/>
  <c r="D9"/>
  <c r="E9"/>
  <c r="F9"/>
  <c r="D10"/>
  <c r="E10"/>
  <c r="F10"/>
  <c r="D11"/>
  <c r="E11"/>
  <c r="F11"/>
  <c r="D12"/>
  <c r="E12"/>
  <c r="F12"/>
  <c r="D13"/>
  <c r="E13"/>
  <c r="F13"/>
  <c r="D14"/>
  <c r="E14"/>
  <c r="F14"/>
  <c r="D15"/>
  <c r="E15"/>
  <c r="F15"/>
  <c r="D16"/>
  <c r="E16"/>
  <c r="F16"/>
  <c r="D17"/>
  <c r="E17"/>
  <c r="F17"/>
  <c r="D18"/>
  <c r="E18"/>
  <c r="F18"/>
  <c r="D19"/>
  <c r="E19"/>
  <c r="F19"/>
  <c r="B6"/>
  <c r="B7"/>
  <c r="B20" s="1"/>
  <c r="B8"/>
  <c r="B9"/>
  <c r="B10"/>
  <c r="B11"/>
  <c r="B12"/>
  <c r="B13"/>
  <c r="B14"/>
  <c r="B15"/>
  <c r="B16"/>
  <c r="B17"/>
  <c r="B18"/>
  <c r="B19"/>
  <c r="C10"/>
  <c r="C19"/>
  <c r="C18"/>
  <c r="C17"/>
  <c r="C16"/>
  <c r="C15"/>
  <c r="C14"/>
  <c r="C13"/>
  <c r="C12"/>
  <c r="C11"/>
  <c r="C9"/>
  <c r="C8"/>
  <c r="C20" s="1"/>
  <c r="C7"/>
  <c r="C6"/>
  <c r="B6" i="1"/>
  <c r="B7"/>
  <c r="B8"/>
  <c r="B9"/>
  <c r="C6"/>
  <c r="C7"/>
  <c r="C8"/>
  <c r="C9"/>
  <c r="D8"/>
  <c r="E8"/>
  <c r="F8"/>
  <c r="G8"/>
  <c r="D9"/>
  <c r="E9"/>
  <c r="F9"/>
  <c r="G9"/>
  <c r="D7"/>
  <c r="E7"/>
  <c r="F7"/>
  <c r="G7"/>
  <c r="E6"/>
  <c r="F6"/>
  <c r="G6"/>
  <c r="D6"/>
  <c r="F20" i="4"/>
  <c r="D20" i="3" l="1"/>
  <c r="F20"/>
  <c r="B20"/>
  <c r="E20"/>
  <c r="C20"/>
  <c r="C19" i="7"/>
  <c r="F13"/>
  <c r="E11"/>
  <c r="C15"/>
  <c r="E20"/>
  <c r="B9"/>
  <c r="F7" l="1"/>
  <c r="D20"/>
</calcChain>
</file>

<file path=xl/sharedStrings.xml><?xml version="1.0" encoding="utf-8"?>
<sst xmlns="http://schemas.openxmlformats.org/spreadsheetml/2006/main" count="273" uniqueCount="124">
  <si>
    <t>Table VIII-5 الجدول</t>
  </si>
  <si>
    <t>Table VIII-3 الجدول</t>
  </si>
  <si>
    <t>VIII-1</t>
  </si>
  <si>
    <t>VIII-2</t>
  </si>
  <si>
    <t>VIII-3</t>
  </si>
  <si>
    <t>VIII-4</t>
  </si>
  <si>
    <t>VIII-5</t>
  </si>
  <si>
    <t>VIII-6</t>
  </si>
  <si>
    <t>VIII-7</t>
  </si>
  <si>
    <t>Growth rates of real GDP in ESCWA countries</t>
  </si>
  <si>
    <t>Growth rates of real GDP per capita in ESCWA countries</t>
  </si>
  <si>
    <t>GDP per capita in ESCWA countries at constant prices (base year 2000)</t>
  </si>
  <si>
    <t>GDP in ESCWA countries at constant prices (base year 2000)</t>
  </si>
  <si>
    <t>GDP in ESCWA countries at current prices in US$</t>
  </si>
  <si>
    <t>GDP in ESCWA countries at current prices in national currencies</t>
  </si>
  <si>
    <t>Estimates of annual real GDP growth rates for the world and ESCWA</t>
  </si>
  <si>
    <t>البحرين</t>
  </si>
  <si>
    <t>مصر</t>
  </si>
  <si>
    <t>العراق</t>
  </si>
  <si>
    <t>الاردن</t>
  </si>
  <si>
    <t>الكويت</t>
  </si>
  <si>
    <t>لبنان</t>
  </si>
  <si>
    <t>عمان</t>
  </si>
  <si>
    <t>فلسطين</t>
  </si>
  <si>
    <t>قطر</t>
  </si>
  <si>
    <t>السودان</t>
  </si>
  <si>
    <t>اليمــــــــن</t>
  </si>
  <si>
    <t>الـبلــــد</t>
  </si>
  <si>
    <t>Country</t>
  </si>
  <si>
    <t>Bahrain</t>
  </si>
  <si>
    <t>Egypt</t>
  </si>
  <si>
    <t>Iraq</t>
  </si>
  <si>
    <t>Jordan</t>
  </si>
  <si>
    <t>Kuwait</t>
  </si>
  <si>
    <t>Lebanon</t>
  </si>
  <si>
    <t>Oman</t>
  </si>
  <si>
    <t>Palestine</t>
  </si>
  <si>
    <t>Qatar</t>
  </si>
  <si>
    <t>Saudi Arabia</t>
  </si>
  <si>
    <t>Yemen</t>
  </si>
  <si>
    <t>ESCWA</t>
  </si>
  <si>
    <t>الإسكوا</t>
  </si>
  <si>
    <t>الناتج المحلي الاجمالي  في بلدان الإسكوا بالأسعار الجارية بالدولار الأمريكي</t>
  </si>
  <si>
    <t>مليون دولار أمريكي</t>
  </si>
  <si>
    <t>Million US$</t>
  </si>
  <si>
    <t>United Arab Emirates</t>
  </si>
  <si>
    <t>الإمارات العربية المتحدة</t>
  </si>
  <si>
    <t>الجمهورية العربية السورية</t>
  </si>
  <si>
    <t>المملكة العربية السعودية</t>
  </si>
  <si>
    <t>The Sudan</t>
  </si>
  <si>
    <t>Syrian Arab Republic</t>
  </si>
  <si>
    <t xml:space="preserve"> الجدول Table VIII-1</t>
  </si>
  <si>
    <t xml:space="preserve">تقديرات معدلات النمو السنوي للناتج المحلي الإجمالي الحقيقي للعالم والإسكوا </t>
  </si>
  <si>
    <t xml:space="preserve">Estimates of annual real GDP growth rates for the world and ESCWA </t>
  </si>
  <si>
    <t>Percentage</t>
  </si>
  <si>
    <t>نسبة مئوية</t>
  </si>
  <si>
    <t xml:space="preserve"> World </t>
  </si>
  <si>
    <t xml:space="preserve">  العالم </t>
  </si>
  <si>
    <t>Developed economies</t>
  </si>
  <si>
    <t xml:space="preserve"> الاقتصادات المتقدمة</t>
  </si>
  <si>
    <t>Developing economies</t>
  </si>
  <si>
    <t xml:space="preserve">  الاقتصادات النامية</t>
  </si>
  <si>
    <t xml:space="preserve"> ESCWA </t>
  </si>
  <si>
    <t xml:space="preserve"> الإسكوا </t>
  </si>
  <si>
    <t>*ESCWA estimates.</t>
  </si>
  <si>
    <t>* تقديرات الإسكوا.</t>
  </si>
  <si>
    <r>
      <rPr>
        <i/>
        <sz val="7"/>
        <color indexed="8"/>
        <rFont val="Arabic Transparent"/>
        <charset val="178"/>
      </rPr>
      <t>Source</t>
    </r>
    <r>
      <rPr>
        <sz val="7"/>
        <color indexed="8"/>
        <rFont val="Arabic Transparent"/>
        <charset val="178"/>
      </rPr>
      <t>: "</t>
    </r>
    <r>
      <rPr>
        <sz val="7"/>
        <rFont val="Arabic Transparent"/>
        <charset val="178"/>
      </rPr>
      <t>World Economic Situation and Prospects, 2011", United Nations Economic and Social Council.</t>
    </r>
  </si>
  <si>
    <r>
      <t xml:space="preserve"> </t>
    </r>
    <r>
      <rPr>
        <u/>
        <sz val="7"/>
        <rFont val="Arial Narrow"/>
        <family val="2"/>
      </rPr>
      <t>المصدر</t>
    </r>
    <r>
      <rPr>
        <sz val="7"/>
        <rFont val="Arial Narrow"/>
        <family val="2"/>
      </rPr>
      <t>: ا</t>
    </r>
    <r>
      <rPr>
        <u/>
        <sz val="7"/>
        <rFont val="Arial Narrow"/>
        <family val="2"/>
      </rPr>
      <t>لحالة والتوقعات الاقتصادية في العالم، 2011</t>
    </r>
    <r>
      <rPr>
        <sz val="7"/>
        <rFont val="Arial Narrow"/>
        <family val="2"/>
      </rPr>
      <t>، المجلس الاقتصادي  والاجتماعي.</t>
    </r>
  </si>
  <si>
    <t xml:space="preserve"> الجدول  Table VIII-2</t>
  </si>
  <si>
    <t>‏الناتج المحلي الإجمالي في بلدان الإسكوا بالأسعار الجارية بالعملات الوطنية</t>
  </si>
  <si>
    <t xml:space="preserve">GDP in ESCWA countries at current prices in national currencies </t>
  </si>
  <si>
    <t>Million units of national currency</t>
  </si>
  <si>
    <t>مليون وحدة عملة وطنية</t>
  </si>
  <si>
    <t>البحرين‏</t>
  </si>
  <si>
    <t xml:space="preserve">مصر </t>
  </si>
  <si>
    <r>
      <t xml:space="preserve">  Iraq</t>
    </r>
    <r>
      <rPr>
        <b/>
        <vertAlign val="superscript"/>
        <sz val="8"/>
        <color indexed="8"/>
        <rFont val="Arial Narrow"/>
        <family val="2"/>
      </rPr>
      <t xml:space="preserve"> </t>
    </r>
  </si>
  <si>
    <r>
      <t xml:space="preserve">العراق </t>
    </r>
    <r>
      <rPr>
        <b/>
        <vertAlign val="superscript"/>
        <sz val="8"/>
        <color indexed="8"/>
        <rFont val="Arial Narrow"/>
        <family val="2"/>
      </rPr>
      <t xml:space="preserve"> </t>
    </r>
  </si>
  <si>
    <t xml:space="preserve">الاردن‏ </t>
  </si>
  <si>
    <t xml:space="preserve"> Lebanon </t>
  </si>
  <si>
    <t xml:space="preserve">لبــنان </t>
  </si>
  <si>
    <t>عُمان</t>
  </si>
  <si>
    <t xml:space="preserve"> Palestine </t>
  </si>
  <si>
    <t xml:space="preserve"> فلسطين </t>
  </si>
  <si>
    <t xml:space="preserve">المملكة العربية السعودية </t>
  </si>
  <si>
    <t xml:space="preserve">الجمهورية العربية السورية‏ </t>
  </si>
  <si>
    <t>اليمـــن</t>
  </si>
  <si>
    <t xml:space="preserve"> الجدول Table VIII-7</t>
  </si>
  <si>
    <t xml:space="preserve">معدلات نمو نصيب الفرد من الناتج المحلي الإجمالي الحقيقي في بلدان الإسكوا </t>
  </si>
  <si>
    <t xml:space="preserve">Growth rates of real GDP per capita in ESCWA countries </t>
  </si>
  <si>
    <t>البلــــــد</t>
  </si>
  <si>
    <r>
      <t xml:space="preserve"> Iraq</t>
    </r>
    <r>
      <rPr>
        <b/>
        <vertAlign val="superscript"/>
        <sz val="8"/>
        <rFont val="Arial Narrow"/>
        <family val="2"/>
      </rPr>
      <t xml:space="preserve"> </t>
    </r>
  </si>
  <si>
    <t xml:space="preserve">العراق </t>
  </si>
  <si>
    <t xml:space="preserve">لبــــنان </t>
  </si>
  <si>
    <t xml:space="preserve">Palestine </t>
  </si>
  <si>
    <t>Syrian Arab 
Republic</t>
  </si>
  <si>
    <t xml:space="preserve">Yemen  </t>
  </si>
  <si>
    <t>اليمـــــن</t>
  </si>
  <si>
    <t xml:space="preserve"> الجدول Table VIII-6</t>
  </si>
  <si>
    <t xml:space="preserve">‏معدلات نمو الناتج المحلي الإجمالي الحقيقي في بلدان الإسكوا </t>
  </si>
  <si>
    <t xml:space="preserve">Growth rates of real GDP in ESCWA countries </t>
  </si>
  <si>
    <r>
      <t xml:space="preserve"> Iraq</t>
    </r>
    <r>
      <rPr>
        <b/>
        <vertAlign val="superscript"/>
        <sz val="8"/>
        <color indexed="8"/>
        <rFont val="Arial Narrow"/>
        <family val="2"/>
      </rPr>
      <t xml:space="preserve"> </t>
    </r>
  </si>
  <si>
    <t xml:space="preserve">Lebanon </t>
  </si>
  <si>
    <t xml:space="preserve"> ESCWA</t>
  </si>
  <si>
    <t xml:space="preserve"> الإسكوا</t>
  </si>
  <si>
    <t xml:space="preserve">‏‏متوسط نصيب الفرد من الناتج المحلي الإجمالي في بلدان الإسكوا بالأسعار الثابتة (سنة أساس 2000) </t>
  </si>
  <si>
    <t xml:space="preserve">GDP per capita in ESCWA countries at constant prices (base year 2000) </t>
  </si>
  <si>
    <t>US$</t>
  </si>
  <si>
    <t>دولار أمريكي</t>
  </si>
  <si>
    <t>لبــــنان</t>
  </si>
  <si>
    <t xml:space="preserve"> الجدول Table VIII-4</t>
  </si>
  <si>
    <t xml:space="preserve">‏الناتج المحلي الإجمالي في بلدان الإسكوا بالأسعار الثابتة (سنة أساس 2000) </t>
  </si>
  <si>
    <t xml:space="preserve">GDP in ESCWA countries at constant prices (base year 2000) </t>
  </si>
  <si>
    <t xml:space="preserve"> Yemen  </t>
  </si>
  <si>
    <t xml:space="preserve"> الجدول</t>
  </si>
  <si>
    <t xml:space="preserve">‏الناتج المحلي الإجمالي في بلدان الإسكوا بالأسعار الجارية بالدولار الأمريكي </t>
  </si>
  <si>
    <t xml:space="preserve"> ESCWA*</t>
  </si>
  <si>
    <t xml:space="preserve"> الإسكوا*</t>
  </si>
  <si>
    <t>Table</t>
  </si>
  <si>
    <t>دراسات الحسابات القومية</t>
  </si>
  <si>
    <t>لمنطقة اللجنة الاقتصادية والاجتماعية لغربي آسيا</t>
  </si>
  <si>
    <t>NATIONAL ACCOUNTS STUDIES</t>
  </si>
  <si>
    <t>Of THE ESCWA REGION</t>
  </si>
  <si>
    <t>Bulletin No. 32</t>
  </si>
  <si>
    <t>النشرة الثانية والثلاثون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</si>
</sst>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"/>
    <numFmt numFmtId="165" formatCode="#\ ###\ ##0"/>
    <numFmt numFmtId="166" formatCode="#\ ###\ ###\ ###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indexed="8"/>
      <name val="Arial"/>
      <family val="2"/>
    </font>
    <font>
      <b/>
      <sz val="12"/>
      <color indexed="8"/>
      <name val="Arabic Transparent"/>
      <charset val="178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7"/>
      <color indexed="8"/>
      <name val="Arial Narrow"/>
      <family val="2"/>
    </font>
    <font>
      <sz val="7"/>
      <color indexed="8"/>
      <name val="Arabic Transparent"/>
      <charset val="178"/>
    </font>
    <font>
      <i/>
      <sz val="7"/>
      <color indexed="8"/>
      <name val="Arabic Transparent"/>
      <charset val="178"/>
    </font>
    <font>
      <sz val="7"/>
      <name val="Arabic Transparent"/>
      <charset val="178"/>
    </font>
    <font>
      <sz val="7"/>
      <name val="Arial Narrow"/>
      <family val="2"/>
    </font>
    <font>
      <u/>
      <sz val="7"/>
      <name val="Arial Narrow"/>
      <family val="2"/>
    </font>
    <font>
      <b/>
      <vertAlign val="superscript"/>
      <sz val="8"/>
      <color indexed="8"/>
      <name val="Arial Narrow"/>
      <family val="2"/>
    </font>
    <font>
      <sz val="10"/>
      <color indexed="8"/>
      <name val="Times New Roman"/>
      <family val="1"/>
    </font>
    <font>
      <sz val="12"/>
      <color indexed="8"/>
      <name val="Arabic Transparent"/>
      <charset val="178"/>
    </font>
    <font>
      <sz val="10"/>
      <color indexed="8"/>
      <name val="Arial Narrow"/>
      <family val="2"/>
    </font>
    <font>
      <b/>
      <vertAlign val="superscript"/>
      <sz val="8"/>
      <name val="Arial Narrow"/>
      <family val="2"/>
    </font>
    <font>
      <sz val="10"/>
      <name val="Arial Narrow"/>
      <family val="2"/>
    </font>
    <font>
      <sz val="9"/>
      <color indexed="8"/>
      <name val="Times New Roman"/>
      <family val="1"/>
    </font>
    <font>
      <b/>
      <sz val="11"/>
      <color indexed="8"/>
      <name val="Arabic Transparent"/>
      <charset val="178"/>
    </font>
    <font>
      <sz val="10"/>
      <color indexed="44"/>
      <name val="Times New Roman"/>
      <family val="1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1"/>
      <color theme="1"/>
      <name val="Times New Roman"/>
      <family val="1"/>
    </font>
    <font>
      <b/>
      <sz val="20"/>
      <color theme="1"/>
      <name val="Simplified Arabic"/>
      <charset val="178"/>
    </font>
    <font>
      <b/>
      <sz val="16"/>
      <color theme="1"/>
      <name val="Times New Roman"/>
      <family val="1"/>
    </font>
    <font>
      <b/>
      <sz val="12"/>
      <color theme="1"/>
      <name val="Simplified Arabic"/>
      <charset val="17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/>
      <top/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/>
      <top style="medium">
        <color indexed="22"/>
      </top>
      <bottom/>
      <diagonal/>
    </border>
    <border>
      <left/>
      <right/>
      <top/>
      <bottom style="medium">
        <color theme="0" tint="-0.249946592608417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165" fontId="3" fillId="0" borderId="2" xfId="0" applyNumberFormat="1" applyFont="1" applyBorder="1" applyAlignment="1">
      <alignment horizontal="right" vertical="center"/>
    </xf>
    <xf numFmtId="165" fontId="4" fillId="0" borderId="0" xfId="0" applyNumberFormat="1" applyFont="1" applyAlignment="1">
      <alignment horizontal="right" vertical="center"/>
    </xf>
    <xf numFmtId="0" fontId="7" fillId="0" borderId="0" xfId="0" applyFont="1"/>
    <xf numFmtId="0" fontId="5" fillId="0" borderId="0" xfId="0" applyFont="1"/>
    <xf numFmtId="0" fontId="5" fillId="0" borderId="0" xfId="0" applyFont="1" applyAlignment="1">
      <alignment horizontal="right" vertical="center"/>
    </xf>
    <xf numFmtId="0" fontId="3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2" fillId="0" borderId="3" xfId="0" applyFont="1" applyFill="1" applyBorder="1"/>
    <xf numFmtId="0" fontId="12" fillId="0" borderId="4" xfId="0" applyFont="1" applyFill="1" applyBorder="1"/>
    <xf numFmtId="0" fontId="13" fillId="0" borderId="4" xfId="0" applyFont="1" applyFill="1" applyBorder="1" applyAlignment="1">
      <alignment horizontal="center" vertical="center"/>
    </xf>
    <xf numFmtId="0" fontId="14" fillId="0" borderId="4" xfId="0" applyFont="1" applyFill="1" applyBorder="1"/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6" fillId="0" borderId="0" xfId="0" applyFont="1" applyFill="1" applyAlignment="1">
      <alignment horizontal="right" vertical="center" readingOrder="2"/>
    </xf>
    <xf numFmtId="49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49" fontId="9" fillId="0" borderId="0" xfId="0" applyNumberFormat="1" applyFont="1" applyAlignment="1">
      <alignment horizontal="centerContinuous" readingOrder="2"/>
    </xf>
    <xf numFmtId="0" fontId="10" fillId="0" borderId="0" xfId="0" applyFont="1" applyAlignment="1">
      <alignment horizontal="centerContinuous" vertical="center" wrapText="1"/>
    </xf>
    <xf numFmtId="0" fontId="10" fillId="0" borderId="0" xfId="0" applyFont="1" applyAlignment="1">
      <alignment horizontal="centerContinuous" vertical="center"/>
    </xf>
    <xf numFmtId="0" fontId="12" fillId="0" borderId="3" xfId="0" applyFont="1" applyBorder="1"/>
    <xf numFmtId="43" fontId="12" fillId="0" borderId="0" xfId="1" applyNumberFormat="1" applyFont="1" applyFill="1" applyBorder="1" applyAlignment="1">
      <alignment horizontal="left" vertical="center"/>
    </xf>
    <xf numFmtId="166" fontId="15" fillId="0" borderId="0" xfId="0" applyNumberFormat="1" applyFont="1" applyBorder="1" applyAlignment="1">
      <alignment vertical="center"/>
    </xf>
    <xf numFmtId="49" fontId="12" fillId="0" borderId="0" xfId="0" applyNumberFormat="1" applyFont="1" applyFill="1" applyBorder="1" applyAlignment="1">
      <alignment horizontal="right" vertical="center" readingOrder="2"/>
    </xf>
    <xf numFmtId="49" fontId="12" fillId="0" borderId="0" xfId="0" quotePrefix="1" applyNumberFormat="1" applyFont="1" applyFill="1" applyBorder="1" applyAlignment="1">
      <alignment horizontal="right" vertical="center" readingOrder="2"/>
    </xf>
    <xf numFmtId="49" fontId="12" fillId="0" borderId="0" xfId="0" applyNumberFormat="1" applyFont="1" applyFill="1" applyBorder="1" applyAlignment="1">
      <alignment horizontal="left" vertical="center"/>
    </xf>
    <xf numFmtId="43" fontId="12" fillId="0" borderId="0" xfId="1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right" vertical="center" wrapText="1" readingOrder="2"/>
    </xf>
    <xf numFmtId="49" fontId="12" fillId="0" borderId="0" xfId="0" applyNumberFormat="1" applyFont="1" applyFill="1" applyBorder="1" applyAlignment="1">
      <alignment vertical="center" wrapText="1" readingOrder="2"/>
    </xf>
    <xf numFmtId="49" fontId="12" fillId="0" borderId="3" xfId="0" quotePrefix="1" applyNumberFormat="1" applyFont="1" applyFill="1" applyBorder="1" applyAlignment="1">
      <alignment horizontal="right" vertical="center" readingOrder="2"/>
    </xf>
    <xf numFmtId="0" fontId="23" fillId="0" borderId="0" xfId="0" applyFont="1"/>
    <xf numFmtId="0" fontId="24" fillId="0" borderId="0" xfId="0" applyFont="1" applyAlignment="1">
      <alignment vertical="center"/>
    </xf>
    <xf numFmtId="0" fontId="24" fillId="0" borderId="0" xfId="0" applyFont="1"/>
    <xf numFmtId="0" fontId="25" fillId="0" borderId="0" xfId="0" applyFont="1"/>
    <xf numFmtId="0" fontId="12" fillId="0" borderId="0" xfId="0" applyFont="1"/>
    <xf numFmtId="0" fontId="14" fillId="0" borderId="0" xfId="0" applyFont="1"/>
    <xf numFmtId="0" fontId="28" fillId="0" borderId="0" xfId="0" applyFont="1"/>
    <xf numFmtId="0" fontId="29" fillId="0" borderId="0" xfId="0" applyFont="1" applyAlignment="1">
      <alignment horizontal="centerContinuous" vertical="center"/>
    </xf>
    <xf numFmtId="166" fontId="13" fillId="0" borderId="6" xfId="0" applyNumberFormat="1" applyFont="1" applyBorder="1" applyAlignment="1">
      <alignment vertical="center"/>
    </xf>
    <xf numFmtId="0" fontId="30" fillId="0" borderId="0" xfId="0" applyFont="1"/>
    <xf numFmtId="0" fontId="24" fillId="0" borderId="0" xfId="0" applyFont="1" applyAlignment="1">
      <alignment horizontal="center" vertical="center"/>
    </xf>
    <xf numFmtId="0" fontId="31" fillId="0" borderId="0" xfId="0" applyFont="1"/>
    <xf numFmtId="0" fontId="13" fillId="0" borderId="4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2" fillId="0" borderId="4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4" xfId="0" applyFont="1" applyBorder="1" applyAlignment="1">
      <alignment horizontal="right" vertical="center"/>
    </xf>
    <xf numFmtId="0" fontId="12" fillId="0" borderId="6" xfId="0" applyFont="1" applyBorder="1" applyAlignment="1">
      <alignment vertical="center"/>
    </xf>
    <xf numFmtId="2" fontId="13" fillId="0" borderId="6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2" fontId="15" fillId="0" borderId="0" xfId="0" applyNumberFormat="1" applyFont="1" applyAlignment="1">
      <alignment vertical="center"/>
    </xf>
    <xf numFmtId="49" fontId="13" fillId="0" borderId="0" xfId="0" applyNumberFormat="1" applyFont="1" applyFill="1" applyBorder="1" applyAlignment="1">
      <alignment horizontal="left" vertical="center"/>
    </xf>
    <xf numFmtId="49" fontId="13" fillId="0" borderId="0" xfId="0" quotePrefix="1" applyNumberFormat="1" applyFont="1" applyFill="1" applyBorder="1" applyAlignment="1">
      <alignment horizontal="right" vertical="center" readingOrder="2"/>
    </xf>
    <xf numFmtId="0" fontId="15" fillId="0" borderId="0" xfId="0" applyFont="1" applyBorder="1" applyAlignment="1">
      <alignment vertical="center"/>
    </xf>
    <xf numFmtId="0" fontId="13" fillId="0" borderId="0" xfId="0" quotePrefix="1" applyFont="1" applyAlignment="1">
      <alignment vertical="center"/>
    </xf>
    <xf numFmtId="49" fontId="13" fillId="0" borderId="0" xfId="0" applyNumberFormat="1" applyFont="1" applyFill="1" applyBorder="1" applyAlignment="1">
      <alignment horizontal="right" vertical="center" readingOrder="2"/>
    </xf>
    <xf numFmtId="43" fontId="13" fillId="0" borderId="0" xfId="1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right" vertical="center" wrapText="1" readingOrder="2"/>
    </xf>
    <xf numFmtId="49" fontId="13" fillId="0" borderId="0" xfId="0" applyNumberFormat="1" applyFont="1" applyFill="1" applyBorder="1" applyAlignment="1">
      <alignment vertical="center" wrapText="1" readingOrder="2"/>
    </xf>
    <xf numFmtId="0" fontId="12" fillId="0" borderId="0" xfId="0" applyFont="1" applyAlignment="1">
      <alignment vertical="center"/>
    </xf>
    <xf numFmtId="2" fontId="14" fillId="0" borderId="0" xfId="0" applyNumberFormat="1" applyFont="1" applyAlignment="1">
      <alignment vertical="center"/>
    </xf>
    <xf numFmtId="0" fontId="12" fillId="0" borderId="0" xfId="0" quotePrefix="1" applyFont="1" applyAlignment="1">
      <alignment vertical="center"/>
    </xf>
    <xf numFmtId="0" fontId="12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2" fillId="0" borderId="6" xfId="0" applyNumberFormat="1" applyFont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horizontal="right" vertical="center"/>
    </xf>
    <xf numFmtId="0" fontId="12" fillId="0" borderId="5" xfId="0" applyFont="1" applyFill="1" applyBorder="1" applyAlignment="1">
      <alignment vertical="center"/>
    </xf>
    <xf numFmtId="0" fontId="33" fillId="0" borderId="0" xfId="2" applyFont="1" applyAlignment="1" applyProtection="1">
      <alignment vertical="center"/>
    </xf>
    <xf numFmtId="0" fontId="32" fillId="0" borderId="0" xfId="0" applyFont="1" applyAlignment="1">
      <alignment vertical="center"/>
    </xf>
    <xf numFmtId="0" fontId="34" fillId="0" borderId="0" xfId="0" applyFont="1"/>
    <xf numFmtId="0" fontId="35" fillId="0" borderId="0" xfId="0" applyFont="1"/>
    <xf numFmtId="164" fontId="15" fillId="0" borderId="7" xfId="0" applyNumberFormat="1" applyFont="1" applyFill="1" applyBorder="1" applyAlignment="1">
      <alignment horizontal="right" vertical="center"/>
    </xf>
    <xf numFmtId="164" fontId="14" fillId="0" borderId="5" xfId="0" applyNumberFormat="1" applyFont="1" applyFill="1" applyBorder="1" applyAlignment="1">
      <alignment vertical="center"/>
    </xf>
    <xf numFmtId="43" fontId="12" fillId="0" borderId="8" xfId="1" applyNumberFormat="1" applyFont="1" applyFill="1" applyBorder="1" applyAlignment="1">
      <alignment horizontal="left" vertical="center"/>
    </xf>
    <xf numFmtId="166" fontId="15" fillId="0" borderId="8" xfId="0" applyNumberFormat="1" applyFont="1" applyBorder="1" applyAlignment="1">
      <alignment vertical="center"/>
    </xf>
    <xf numFmtId="0" fontId="36" fillId="0" borderId="0" xfId="0" applyFont="1" applyAlignment="1">
      <alignment horizontal="center" readingOrder="1"/>
    </xf>
    <xf numFmtId="0" fontId="39" fillId="0" borderId="0" xfId="0" applyFont="1" applyAlignment="1">
      <alignment horizontal="center" readingOrder="2"/>
    </xf>
    <xf numFmtId="0" fontId="37" fillId="0" borderId="0" xfId="0" applyFont="1" applyAlignment="1">
      <alignment horizontal="center" readingOrder="2"/>
    </xf>
    <xf numFmtId="0" fontId="38" fillId="0" borderId="0" xfId="0" applyFont="1" applyAlignment="1">
      <alignment horizontal="center" readingOrder="1"/>
    </xf>
    <xf numFmtId="0" fontId="17" fillId="0" borderId="0" xfId="0" applyFont="1" applyFill="1" applyAlignment="1">
      <alignment horizontal="left" wrapText="1" readingOrder="1"/>
    </xf>
    <xf numFmtId="0" fontId="0" fillId="0" borderId="0" xfId="0" applyFill="1" applyAlignment="1">
      <alignment horizontal="left" wrapText="1" readingOrder="1"/>
    </xf>
    <xf numFmtId="49" fontId="20" fillId="0" borderId="0" xfId="0" applyNumberFormat="1" applyFont="1" applyFill="1" applyAlignment="1">
      <alignment horizontal="right" vertical="center" wrapText="1" shrinkToFit="1" readingOrder="2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49" fontId="11" fillId="0" borderId="0" xfId="1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BSTRACT\%2332%20issue\Final\Tables\NA%20Bulletin%20%23%2032\ch_%201%20collective%20tables\Final-Chapter%20(1)_adjusted%20(laya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BSTRACT\%2332%20issue\Final\Tables\NA%20Bulletin%20%23%2032\ch_%201%20collective%20tables\ESCWA%20Working%20Tables%20_First%20Chapte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ld Growth"/>
      <sheetName val="Real Growth "/>
      <sheetName val="Real GDP"/>
      <sheetName val="Growth Real GDP per capita"/>
      <sheetName val="Real GDP per capita"/>
      <sheetName val="National Disp. Income percapita"/>
      <sheetName val="Current GDP in $"/>
      <sheetName val="Final Consumption"/>
      <sheetName val="Capital Formation"/>
      <sheetName val="Exports Imports"/>
    </sheetNames>
    <sheetDataSet>
      <sheetData sheetId="0">
        <row r="7">
          <cell r="J7">
            <v>4</v>
          </cell>
          <cell r="K7">
            <v>3.9</v>
          </cell>
          <cell r="L7">
            <v>1.6</v>
          </cell>
          <cell r="M7">
            <v>-2.4</v>
          </cell>
          <cell r="N7">
            <v>4</v>
          </cell>
          <cell r="O7">
            <v>2.8</v>
          </cell>
          <cell r="P7">
            <v>2.6</v>
          </cell>
        </row>
        <row r="8">
          <cell r="J8">
            <v>2.8</v>
          </cell>
          <cell r="K8">
            <v>2.5</v>
          </cell>
          <cell r="L8">
            <v>0.1</v>
          </cell>
          <cell r="M8">
            <v>-4</v>
          </cell>
          <cell r="N8">
            <v>2.7</v>
          </cell>
          <cell r="O8">
            <v>1.3</v>
          </cell>
          <cell r="P8">
            <v>1.3</v>
          </cell>
        </row>
        <row r="9">
          <cell r="J9">
            <v>7.3</v>
          </cell>
          <cell r="K9">
            <v>7.6</v>
          </cell>
          <cell r="L9">
            <v>5.4</v>
          </cell>
          <cell r="M9">
            <v>2.4</v>
          </cell>
          <cell r="N9">
            <v>7.5</v>
          </cell>
          <cell r="O9">
            <v>6</v>
          </cell>
          <cell r="P9">
            <v>5.6</v>
          </cell>
        </row>
        <row r="10">
          <cell r="J10">
            <v>6.9771123440045058</v>
          </cell>
          <cell r="K10">
            <v>5.1844935419452973</v>
          </cell>
          <cell r="L10">
            <v>5.6758234649282704</v>
          </cell>
          <cell r="M10">
            <v>1.4851298732916636</v>
          </cell>
          <cell r="N10">
            <v>5.1561587593213876</v>
          </cell>
          <cell r="O10">
            <v>-5.5150427152204706</v>
          </cell>
          <cell r="P10">
            <v>4</v>
          </cell>
        </row>
      </sheetData>
      <sheetData sheetId="1">
        <row r="7">
          <cell r="I7">
            <v>6.6464221755041253</v>
          </cell>
          <cell r="J7">
            <v>9.2011777541997137</v>
          </cell>
          <cell r="K7">
            <v>6.2365431017399802</v>
          </cell>
          <cell r="L7">
            <v>2.5456289542710913</v>
          </cell>
          <cell r="M7">
            <v>4.3367557091713325</v>
          </cell>
          <cell r="N7">
            <v>1.8574619309628546</v>
          </cell>
        </row>
        <row r="8">
          <cell r="I8">
            <v>8.0822326648369156</v>
          </cell>
          <cell r="J8">
            <v>6.4512810516969017</v>
          </cell>
          <cell r="K8">
            <v>4.1921193039922029</v>
          </cell>
          <cell r="L8">
            <v>-4.6000000000000121</v>
          </cell>
          <cell r="M8">
            <v>4.4000000000000057</v>
          </cell>
          <cell r="N8">
            <v>4.9999999999999902</v>
          </cell>
        </row>
        <row r="9">
          <cell r="I9">
            <v>5.529249571034808</v>
          </cell>
          <cell r="J9">
            <v>6.7260501605836449</v>
          </cell>
          <cell r="K9">
            <v>12.841678554189498</v>
          </cell>
          <cell r="L9">
            <v>1.1235027634208701</v>
          </cell>
          <cell r="M9">
            <v>4.3000000000000007</v>
          </cell>
          <cell r="N9">
            <v>4.5001000184798219</v>
          </cell>
        </row>
        <row r="10">
          <cell r="I10">
            <v>26.170399542551582</v>
          </cell>
          <cell r="J10">
            <v>17.985216580919431</v>
          </cell>
          <cell r="K10">
            <v>17.66303465737564</v>
          </cell>
          <cell r="L10">
            <v>11.957551290657815</v>
          </cell>
          <cell r="M10">
            <v>16.728975361709516</v>
          </cell>
          <cell r="N10">
            <v>12.983689070194124</v>
          </cell>
        </row>
        <row r="11">
          <cell r="I11">
            <v>3.1577759790732225</v>
          </cell>
          <cell r="J11">
            <v>2.0173002283976165</v>
          </cell>
          <cell r="K11">
            <v>4.2284386526736579</v>
          </cell>
          <cell r="L11">
            <v>9.6515861131949918E-2</v>
          </cell>
          <cell r="M11">
            <v>4.146538756110087</v>
          </cell>
          <cell r="N11">
            <v>7.0544588217107798</v>
          </cell>
        </row>
        <row r="12">
          <cell r="I12">
            <v>9.8372989008566805</v>
          </cell>
          <cell r="J12">
            <v>3.1843615446314484</v>
          </cell>
          <cell r="K12">
            <v>3.191810024266216</v>
          </cell>
          <cell r="L12">
            <v>-4.8038415326441646</v>
          </cell>
          <cell r="M12">
            <v>1.281248909049999</v>
          </cell>
          <cell r="N12">
            <v>4.1661317015446304</v>
          </cell>
        </row>
        <row r="14">
          <cell r="I14">
            <v>7.0883504394819834</v>
          </cell>
          <cell r="J14">
            <v>7.1700000000000266</v>
          </cell>
          <cell r="K14">
            <v>4.6699999999999822</v>
          </cell>
          <cell r="L14">
            <v>5.1999999999999966</v>
          </cell>
          <cell r="M14">
            <v>5.5000000000000062</v>
          </cell>
          <cell r="N14">
            <v>1.8000000000000036</v>
          </cell>
        </row>
        <row r="15">
          <cell r="I15">
            <v>6.1999999999999922</v>
          </cell>
          <cell r="J15">
            <v>1.5000000000000073</v>
          </cell>
          <cell r="K15">
            <v>9.499999999999984</v>
          </cell>
          <cell r="L15">
            <v>4.2000000000000082</v>
          </cell>
          <cell r="M15">
            <v>5.0000000000000027</v>
          </cell>
          <cell r="N15">
            <v>5.4999999999999813</v>
          </cell>
        </row>
        <row r="16">
          <cell r="I16">
            <v>8.0929850368585363</v>
          </cell>
          <cell r="J16">
            <v>8.1761225187182749</v>
          </cell>
          <cell r="K16">
            <v>7.2204339830475321</v>
          </cell>
          <cell r="L16">
            <v>5.48831344716986</v>
          </cell>
          <cell r="M16">
            <v>2.31117459638905</v>
          </cell>
          <cell r="N16">
            <v>3.2000000000000139</v>
          </cell>
        </row>
        <row r="17">
          <cell r="I17">
            <v>0.60000000000000486</v>
          </cell>
          <cell r="J17">
            <v>7.4999999999999982</v>
          </cell>
          <cell r="K17">
            <v>9.3000000000000025</v>
          </cell>
          <cell r="L17">
            <v>8.4999999999999929</v>
          </cell>
          <cell r="M17">
            <v>6.8999999999999995</v>
          </cell>
          <cell r="N17">
            <v>1.9999999999999933</v>
          </cell>
        </row>
        <row r="18">
          <cell r="I18">
            <v>-5.2023248163175939</v>
          </cell>
          <cell r="J18">
            <v>5.36288550077506</v>
          </cell>
          <cell r="K18">
            <v>7.1188599284160841</v>
          </cell>
          <cell r="L18">
            <v>7.4001188938769946</v>
          </cell>
          <cell r="M18">
            <v>9.829557383619953</v>
          </cell>
          <cell r="N18">
            <v>9.8830439844985349</v>
          </cell>
        </row>
        <row r="19">
          <cell r="I19">
            <v>8.5012747942354316</v>
          </cell>
          <cell r="J19">
            <v>9.5501862736692669</v>
          </cell>
          <cell r="K19">
            <v>7.7802265098926418</v>
          </cell>
          <cell r="L19">
            <v>8.1999999999999886</v>
          </cell>
          <cell r="M19">
            <v>6.1999999999999993</v>
          </cell>
          <cell r="N19">
            <v>-1.0000000000000007</v>
          </cell>
        </row>
        <row r="20">
          <cell r="I20">
            <v>5.0459318379478715</v>
          </cell>
          <cell r="J20">
            <v>5.6748480142475861</v>
          </cell>
          <cell r="K20">
            <v>4.4765989675230342</v>
          </cell>
          <cell r="L20">
            <v>6.0127420456988405</v>
          </cell>
          <cell r="M20">
            <v>6.2000746741969071</v>
          </cell>
          <cell r="N20">
            <v>-3.6457935878171788</v>
          </cell>
        </row>
        <row r="21">
          <cell r="I21">
            <v>4.6406037691346347</v>
          </cell>
          <cell r="J21">
            <v>3.4750457588682599</v>
          </cell>
          <cell r="K21">
            <v>4.0143955960004929</v>
          </cell>
          <cell r="L21">
            <v>4.3246764914245777</v>
          </cell>
          <cell r="M21">
            <v>6.7855119940358017</v>
          </cell>
          <cell r="N21">
            <v>-15.296482756055212</v>
          </cell>
        </row>
        <row r="23">
          <cell r="I23">
            <v>6.9771123440044729</v>
          </cell>
          <cell r="J23">
            <v>5.1844935419452991</v>
          </cell>
          <cell r="K23">
            <v>5.6758234649283006</v>
          </cell>
          <cell r="L23">
            <v>1.48512987329165</v>
          </cell>
          <cell r="M23">
            <v>5.1561587593213885</v>
          </cell>
          <cell r="N23">
            <v>4.4635740759583431</v>
          </cell>
        </row>
      </sheetData>
      <sheetData sheetId="2">
        <row r="7">
          <cell r="K7">
            <v>11491.207463588156</v>
          </cell>
          <cell r="L7">
            <v>12548.533888416767</v>
          </cell>
          <cell r="M7">
            <v>13331.128613004326</v>
          </cell>
          <cell r="N7">
            <v>13670.489682908083</v>
          </cell>
          <cell r="O7">
            <v>14263.345424703277</v>
          </cell>
          <cell r="P7">
            <v>14528.281636048872</v>
          </cell>
        </row>
        <row r="8">
          <cell r="K8">
            <v>60201.440724925844</v>
          </cell>
          <cell r="L8">
            <v>64085.204863261526</v>
          </cell>
          <cell r="M8">
            <v>66771.733107337262</v>
          </cell>
          <cell r="N8">
            <v>63700.23338439974</v>
          </cell>
          <cell r="O8">
            <v>66503.043653313332</v>
          </cell>
          <cell r="P8">
            <v>68222.949954692114</v>
          </cell>
        </row>
        <row r="9">
          <cell r="K9">
            <v>23836.178072071347</v>
          </cell>
          <cell r="L9">
            <v>25439.411365564905</v>
          </cell>
          <cell r="M9">
            <v>28706.258799208699</v>
          </cell>
          <cell r="N9">
            <v>29028.774410092556</v>
          </cell>
          <cell r="O9">
            <v>30277.011709726536</v>
          </cell>
          <cell r="P9">
            <v>32798.155202573449</v>
          </cell>
        </row>
        <row r="10">
          <cell r="K10">
            <v>43817.56405427459</v>
          </cell>
          <cell r="L10">
            <v>51698.247849918975</v>
          </cell>
          <cell r="M10">
            <v>60829.727284906119</v>
          </cell>
          <cell r="N10">
            <v>68103.47312496604</v>
          </cell>
          <cell r="O10">
            <v>79496.48636451007</v>
          </cell>
          <cell r="P10">
            <v>68346.060011976224</v>
          </cell>
        </row>
        <row r="11">
          <cell r="K11">
            <v>234423.09220153317</v>
          </cell>
          <cell r="L11">
            <v>239152.10977593146</v>
          </cell>
          <cell r="M11">
            <v>249264.51002438148</v>
          </cell>
          <cell r="N11">
            <v>249505.08981272785</v>
          </cell>
          <cell r="O11">
            <v>259850.91506027989</v>
          </cell>
          <cell r="P11">
            <v>280780.16418154503</v>
          </cell>
        </row>
        <row r="12">
          <cell r="K12">
            <v>155876.0445892236</v>
          </cell>
          <cell r="L12">
            <v>160839.70141041541</v>
          </cell>
          <cell r="M12">
            <v>165973.3991230329</v>
          </cell>
          <cell r="N12">
            <v>158000.30004281938</v>
          </cell>
          <cell r="O12">
            <v>160024.67716341373</v>
          </cell>
          <cell r="P12">
            <v>166691.51596901315</v>
          </cell>
        </row>
        <row r="14">
          <cell r="K14">
            <v>126688.47952178124</v>
          </cell>
          <cell r="L14">
            <v>135772.04350349298</v>
          </cell>
          <cell r="M14">
            <v>142112.59793510608</v>
          </cell>
          <cell r="N14">
            <v>149502.45302773159</v>
          </cell>
          <cell r="O14">
            <v>157725.08794425684</v>
          </cell>
          <cell r="P14">
            <v>159195.12140573686</v>
          </cell>
        </row>
        <row r="15">
          <cell r="K15">
            <v>19226.106417193081</v>
          </cell>
          <cell r="L15">
            <v>19514.498013450979</v>
          </cell>
          <cell r="M15">
            <v>21368.375324728819</v>
          </cell>
          <cell r="N15">
            <v>22265.847088367431</v>
          </cell>
          <cell r="O15">
            <v>23379.139442785803</v>
          </cell>
          <cell r="P15">
            <v>24664.992112139018</v>
          </cell>
        </row>
        <row r="16">
          <cell r="K16">
            <v>11250.833690545307</v>
          </cell>
          <cell r="L16">
            <v>12170.715637461524</v>
          </cell>
          <cell r="M16">
            <v>13049.494125328876</v>
          </cell>
          <cell r="N16">
            <v>13765.691266196942</v>
          </cell>
          <cell r="O16">
            <v>14083.840425758632</v>
          </cell>
          <cell r="P16">
            <v>14534.52331938291</v>
          </cell>
        </row>
        <row r="17">
          <cell r="K17">
            <v>20915.456349649325</v>
          </cell>
          <cell r="L17">
            <v>22484.115575873024</v>
          </cell>
          <cell r="M17">
            <v>24575.138324429216</v>
          </cell>
          <cell r="N17">
            <v>26664.025082005697</v>
          </cell>
          <cell r="O17">
            <v>28503.84281266409</v>
          </cell>
          <cell r="P17">
            <v>28959.508958752773</v>
          </cell>
        </row>
        <row r="18">
          <cell r="K18">
            <v>4400.4881329672762</v>
          </cell>
          <cell r="L18">
            <v>4636.4812730135054</v>
          </cell>
          <cell r="M18">
            <v>4966.5458804465798</v>
          </cell>
          <cell r="N18">
            <v>5334.0761805185766</v>
          </cell>
          <cell r="O18">
            <v>5858.3922595686536</v>
          </cell>
          <cell r="P18">
            <v>6437.3797433662812</v>
          </cell>
        </row>
        <row r="19">
          <cell r="K19">
            <v>18264.737988202545</v>
          </cell>
          <cell r="L19">
            <v>20009.054488473521</v>
          </cell>
          <cell r="M19">
            <v>21565.804250164601</v>
          </cell>
          <cell r="N19">
            <v>23334.200198678096</v>
          </cell>
          <cell r="O19">
            <v>24780.920610996138</v>
          </cell>
          <cell r="P19">
            <v>24104.601633605598</v>
          </cell>
        </row>
        <row r="20">
          <cell r="K20">
            <v>26272.021621621629</v>
          </cell>
          <cell r="L20">
            <v>27762.91891891892</v>
          </cell>
          <cell r="M20">
            <v>29005.753460597502</v>
          </cell>
          <cell r="N20">
            <v>30749.794594594594</v>
          </cell>
          <cell r="O20">
            <v>32656.304821621623</v>
          </cell>
          <cell r="P20">
            <v>30849.491891891888</v>
          </cell>
        </row>
        <row r="21">
          <cell r="K21">
            <v>12881.798870554627</v>
          </cell>
          <cell r="L21">
            <v>13329.447275871775</v>
          </cell>
          <cell r="M21">
            <v>13864.544020285579</v>
          </cell>
          <cell r="N21">
            <v>14464.140696174081</v>
          </cell>
          <cell r="O21">
            <v>15445.606697947187</v>
          </cell>
          <cell r="P21">
            <v>13082.972132827586</v>
          </cell>
        </row>
      </sheetData>
      <sheetData sheetId="3">
        <row r="6">
          <cell r="K6">
            <v>-4.7361095897750554</v>
          </cell>
          <cell r="L6">
            <v>-4.2845748811642341</v>
          </cell>
          <cell r="M6">
            <v>-6.5464601384099304</v>
          </cell>
          <cell r="N6">
            <v>-7.7318352938514971</v>
          </cell>
          <cell r="O6">
            <v>-3.291655352069665</v>
          </cell>
          <cell r="P6">
            <v>-3.2173866900176806</v>
          </cell>
        </row>
        <row r="7">
          <cell r="K7">
            <v>4.06371578298078</v>
          </cell>
          <cell r="L7">
            <v>2.2600155597692164</v>
          </cell>
          <cell r="M7">
            <v>8.1717585395256406E-2</v>
          </cell>
          <cell r="N7">
            <v>-8.1306081806728354</v>
          </cell>
          <cell r="O7">
            <v>0.94969416077277624</v>
          </cell>
          <cell r="P7">
            <v>1.64727980191015</v>
          </cell>
        </row>
        <row r="8">
          <cell r="K8">
            <v>2.9399776462586726</v>
          </cell>
          <cell r="L8">
            <v>3.7854850313361883</v>
          </cell>
          <cell r="M8">
            <v>9.5990501843100926</v>
          </cell>
          <cell r="N8">
            <v>-1.6795457103673337</v>
          </cell>
          <cell r="O8">
            <v>1.66501869765151</v>
          </cell>
          <cell r="P8">
            <v>1.6304564120653184</v>
          </cell>
        </row>
        <row r="9">
          <cell r="K9">
            <v>5.8778698104140625</v>
          </cell>
          <cell r="L9">
            <v>-2.0285447118038511</v>
          </cell>
          <cell r="M9">
            <v>-0.69936383175314232</v>
          </cell>
          <cell r="N9">
            <v>-2.1761904567719772</v>
          </cell>
          <cell r="O9">
            <v>6.0417407385643669</v>
          </cell>
          <cell r="P9">
            <v>6.1511332536505829</v>
          </cell>
        </row>
        <row r="10">
          <cell r="K10">
            <v>3.4056667624812725E-3</v>
          </cell>
          <cell r="L10">
            <v>-0.801676246786721</v>
          </cell>
          <cell r="M10">
            <v>1.5896785063986165</v>
          </cell>
          <cell r="N10">
            <v>-2.3022441183316613</v>
          </cell>
          <cell r="O10">
            <v>1.7220469543531929</v>
          </cell>
          <cell r="P10">
            <v>4.0118931160587579</v>
          </cell>
        </row>
        <row r="11">
          <cell r="K11">
            <v>-4.1406012864352997</v>
          </cell>
          <cell r="L11">
            <v>-10.994919521232685</v>
          </cell>
          <cell r="M11">
            <v>-10.127043329298061</v>
          </cell>
          <cell r="N11">
            <v>-14.849053238177486</v>
          </cell>
          <cell r="O11">
            <v>-6.4429110960583031</v>
          </cell>
          <cell r="P11">
            <v>-0.90378801403550302</v>
          </cell>
        </row>
        <row r="13">
          <cell r="K13">
            <v>5.1536663276172545</v>
          </cell>
          <cell r="L13">
            <v>5.2574167318806824</v>
          </cell>
          <cell r="M13">
            <v>2.8234835213399556</v>
          </cell>
          <cell r="N13">
            <v>3.3618090114000916</v>
          </cell>
          <cell r="O13">
            <v>3.6729260448551533</v>
          </cell>
          <cell r="P13">
            <v>-0.66368784237305234</v>
          </cell>
        </row>
        <row r="14">
          <cell r="K14">
            <v>3.250590293542877</v>
          </cell>
          <cell r="L14">
            <v>-1.372441440315002</v>
          </cell>
          <cell r="M14">
            <v>6.3401347118365807</v>
          </cell>
          <cell r="N14">
            <v>1.1359287117488235</v>
          </cell>
          <cell r="O14">
            <v>1.8605118385116852</v>
          </cell>
          <cell r="P14">
            <v>1.8394651173422529</v>
          </cell>
        </row>
        <row r="15">
          <cell r="K15">
            <v>5.0811005940125487</v>
          </cell>
          <cell r="L15">
            <v>4.886886351868319</v>
          </cell>
          <cell r="M15">
            <v>3.8930902551747324</v>
          </cell>
          <cell r="N15">
            <v>2.3959275559067312</v>
          </cell>
          <cell r="O15">
            <v>-0.36160057508717525</v>
          </cell>
          <cell r="P15">
            <v>0.34917906647808433</v>
          </cell>
        </row>
        <row r="16">
          <cell r="K16">
            <v>-0.50574002362930415</v>
          </cell>
          <cell r="L16">
            <v>6.5272703725774175</v>
          </cell>
          <cell r="M16">
            <v>8.4594981179121813</v>
          </cell>
          <cell r="N16">
            <v>7.7225052954617714</v>
          </cell>
          <cell r="O16">
            <v>6.1260642866384876</v>
          </cell>
          <cell r="P16">
            <v>2.665135699372596E-2</v>
          </cell>
        </row>
        <row r="17">
          <cell r="K17">
            <v>-7.3420219471901458</v>
          </cell>
          <cell r="L17">
            <v>2.8033217634367609</v>
          </cell>
          <cell r="M17">
            <v>4.3674513772620465</v>
          </cell>
          <cell r="N17">
            <v>4.5550214703464027</v>
          </cell>
          <cell r="O17">
            <v>6.8787930804448543</v>
          </cell>
          <cell r="P17">
            <v>6.5383370614101199</v>
          </cell>
        </row>
        <row r="18">
          <cell r="K18">
            <v>5.8598819086631559</v>
          </cell>
          <cell r="L18">
            <v>6.8234571065262397</v>
          </cell>
          <cell r="M18">
            <v>5.0697491197781668</v>
          </cell>
          <cell r="N18">
            <v>5.4919426806749563</v>
          </cell>
          <cell r="O18">
            <v>3.5819830808459314</v>
          </cell>
          <cell r="P18">
            <v>-3.7880537555228271</v>
          </cell>
        </row>
        <row r="19">
          <cell r="K19">
            <v>2.6219457474500043</v>
          </cell>
          <cell r="L19">
            <v>3.4839762357641866</v>
          </cell>
          <cell r="M19">
            <v>2.4980788376553322</v>
          </cell>
          <cell r="N19">
            <v>4.112354444164513</v>
          </cell>
          <cell r="O19">
            <v>4.3432519395628475</v>
          </cell>
          <cell r="P19">
            <v>-5.933527358217944</v>
          </cell>
        </row>
        <row r="20">
          <cell r="K20">
            <v>1.4975275134530859</v>
          </cell>
          <cell r="L20">
            <v>0.3683884381407394</v>
          </cell>
          <cell r="M20">
            <v>0.89025326176860853</v>
          </cell>
          <cell r="N20">
            <v>1.1870091502712201</v>
          </cell>
          <cell r="O20">
            <v>3.5698503655972904</v>
          </cell>
          <cell r="P20">
            <v>-18.103769169947217</v>
          </cell>
        </row>
        <row r="22">
          <cell r="K22">
            <v>4.1231492706131299</v>
          </cell>
          <cell r="L22">
            <v>2.3311108622962209</v>
          </cell>
          <cell r="M22">
            <v>2.823504220328485</v>
          </cell>
          <cell r="N22">
            <v>-1.1686266760248232</v>
          </cell>
          <cell r="O22">
            <v>2.5417804979718768</v>
          </cell>
          <cell r="P22">
            <v>1.4621190242270035</v>
          </cell>
        </row>
      </sheetData>
      <sheetData sheetId="4">
        <row r="7">
          <cell r="K7">
            <v>14162.023469747917</v>
          </cell>
          <cell r="L7">
            <v>13555.240969498514</v>
          </cell>
          <cell r="M7">
            <v>12667.852522764882</v>
          </cell>
          <cell r="N7">
            <v>11688.39503043669</v>
          </cell>
          <cell r="O7">
            <v>11303.653349846276</v>
          </cell>
          <cell r="P7">
            <v>10939.971111482584</v>
          </cell>
        </row>
        <row r="8">
          <cell r="K8">
            <v>25601.935462095731</v>
          </cell>
          <cell r="L8">
            <v>26180.543187141167</v>
          </cell>
          <cell r="M8">
            <v>26201.937294877062</v>
          </cell>
          <cell r="N8">
            <v>24071.560437685021</v>
          </cell>
          <cell r="O8">
            <v>24300.166641568605</v>
          </cell>
          <cell r="P8">
            <v>24132.631749095195</v>
          </cell>
        </row>
        <row r="9">
          <cell r="K9">
            <v>9570.3792919318676</v>
          </cell>
          <cell r="L9">
            <v>9932.6645674700467</v>
          </cell>
          <cell r="M9">
            <v>10886.106023940683</v>
          </cell>
          <cell r="N9">
            <v>10703.268897189548</v>
          </cell>
          <cell r="O9">
            <v>10881.480325587672</v>
          </cell>
          <cell r="P9">
            <v>11463.878085485301</v>
          </cell>
        </row>
        <row r="10">
          <cell r="K10">
            <v>44787.847993199262</v>
          </cell>
          <cell r="L10">
            <v>43879.306471202472</v>
          </cell>
          <cell r="M10">
            <v>43572.430472118765</v>
          </cell>
          <cell r="N10">
            <v>42624.211398400912</v>
          </cell>
          <cell r="O10">
            <v>45199.455742949896</v>
          </cell>
          <cell r="P10">
            <v>36509.64744229499</v>
          </cell>
        </row>
        <row r="11">
          <cell r="K11">
            <v>9452.7590144200531</v>
          </cell>
          <cell r="L11">
            <v>9376.9784907354569</v>
          </cell>
          <cell r="M11">
            <v>9526.0423023522999</v>
          </cell>
          <cell r="N11">
            <v>9306.7295537366081</v>
          </cell>
          <cell r="O11">
            <v>9466.9958065666178</v>
          </cell>
          <cell r="P11">
            <v>9938.7690411505791</v>
          </cell>
        </row>
        <row r="12">
          <cell r="K12">
            <v>33430.224664450419</v>
          </cell>
          <cell r="L12">
            <v>29754.598366826816</v>
          </cell>
          <cell r="M12">
            <v>26741.337297759652</v>
          </cell>
          <cell r="N12">
            <v>22770.501885814709</v>
          </cell>
          <cell r="O12">
            <v>21303.418693185387</v>
          </cell>
          <cell r="P12">
            <v>21110.880948456579</v>
          </cell>
        </row>
        <row r="14">
          <cell r="K14">
            <v>1676.4731113627699</v>
          </cell>
          <cell r="L14">
            <v>1764.6122892250369</v>
          </cell>
          <cell r="M14">
            <v>1814.4358264268456</v>
          </cell>
          <cell r="N14">
            <v>1875.433693545735</v>
          </cell>
          <cell r="O14">
            <v>1944.3169861299652</v>
          </cell>
          <cell r="P14">
            <v>1914.9449846118493</v>
          </cell>
        </row>
        <row r="15">
          <cell r="K15">
            <v>683.20625068047798</v>
          </cell>
          <cell r="L15">
            <v>673.8296449733167</v>
          </cell>
          <cell r="M15">
            <v>716.55135219291515</v>
          </cell>
          <cell r="N15">
            <v>724.6908647368989</v>
          </cell>
          <cell r="O15">
            <v>738.17382406794161</v>
          </cell>
          <cell r="P15">
            <v>751.75227406702277</v>
          </cell>
        </row>
        <row r="16">
          <cell r="K16">
            <v>2047.423865687538</v>
          </cell>
          <cell r="L16">
            <v>2147.479143144717</v>
          </cell>
          <cell r="M16">
            <v>2231.0824443983938</v>
          </cell>
          <cell r="N16">
            <v>2284.5375634787324</v>
          </cell>
          <cell r="O16">
            <v>2276.2766625111108</v>
          </cell>
          <cell r="P16">
            <v>2284.2249441117256</v>
          </cell>
        </row>
        <row r="17">
          <cell r="K17">
            <v>5104.4968500338928</v>
          </cell>
          <cell r="L17">
            <v>5437.6811605953026</v>
          </cell>
          <cell r="M17">
            <v>5897.6816960339274</v>
          </cell>
          <cell r="N17">
            <v>6353.1304773196271</v>
          </cell>
          <cell r="O17">
            <v>6742.32733457425</v>
          </cell>
          <cell r="P17">
            <v>6717.5850055098063</v>
          </cell>
        </row>
        <row r="18">
          <cell r="K18">
            <v>1209.6933335882413</v>
          </cell>
          <cell r="L18">
            <v>1243.6049300795642</v>
          </cell>
          <cell r="M18">
            <v>1297.9187707260228</v>
          </cell>
          <cell r="N18">
            <v>1357.0392494002492</v>
          </cell>
          <cell r="O18">
            <v>1450.3871713869144</v>
          </cell>
          <cell r="P18">
            <v>1545.2183733476429</v>
          </cell>
        </row>
        <row r="19">
          <cell r="K19">
            <v>463.94028570298525</v>
          </cell>
          <cell r="L19">
            <v>495.59705209782373</v>
          </cell>
          <cell r="M19">
            <v>520.7225792841997</v>
          </cell>
          <cell r="N19">
            <v>549.32036486382015</v>
          </cell>
          <cell r="O19">
            <v>568.99692739288332</v>
          </cell>
          <cell r="P19">
            <v>537.88105577733745</v>
          </cell>
        </row>
        <row r="20">
          <cell r="K20">
            <v>1388.5312980638444</v>
          </cell>
          <cell r="L20">
            <v>1436.9073985145367</v>
          </cell>
          <cell r="M20">
            <v>1472.8024781535321</v>
          </cell>
          <cell r="N20">
            <v>1533.369336317644</v>
          </cell>
          <cell r="O20">
            <v>1599.967429757922</v>
          </cell>
          <cell r="P20">
            <v>1475.5580375898928</v>
          </cell>
        </row>
        <row r="21">
          <cell r="K21">
            <v>605.11821271513224</v>
          </cell>
          <cell r="L21">
            <v>607.34739824785868</v>
          </cell>
          <cell r="M21">
            <v>612.75432827102702</v>
          </cell>
          <cell r="N21">
            <v>620.02777821628706</v>
          </cell>
          <cell r="O21">
            <v>642.16184212374594</v>
          </cell>
          <cell r="P21">
            <v>525.9063445281821</v>
          </cell>
        </row>
        <row r="23">
          <cell r="K23">
            <v>3308.2904861138131</v>
          </cell>
          <cell r="L23">
            <v>3385.4104049919247</v>
          </cell>
          <cell r="M23">
            <v>3480.9976106523113</v>
          </cell>
          <cell r="N23">
            <v>3440.3177439824417</v>
          </cell>
          <cell r="O23">
            <v>3527.7630694672534</v>
          </cell>
          <cell r="P23">
            <v>3502.7765530356728</v>
          </cell>
        </row>
      </sheetData>
      <sheetData sheetId="5"/>
      <sheetData sheetId="6">
        <row r="6">
          <cell r="K6">
            <v>15850.797872340427</v>
          </cell>
          <cell r="L6">
            <v>21730.012199330737</v>
          </cell>
          <cell r="M6">
            <v>25710.874405955299</v>
          </cell>
          <cell r="N6">
            <v>22938.220736432828</v>
          </cell>
          <cell r="O6">
            <v>25713.27219745078</v>
          </cell>
          <cell r="P6">
            <v>28990.996165599219</v>
          </cell>
        </row>
        <row r="7">
          <cell r="K7">
            <v>101618.96551724139</v>
          </cell>
          <cell r="L7">
            <v>114720.42253521127</v>
          </cell>
          <cell r="M7">
            <v>147285.50185873607</v>
          </cell>
          <cell r="N7">
            <v>105889.58333333333</v>
          </cell>
          <cell r="O7">
            <v>119882.80023718999</v>
          </cell>
          <cell r="P7">
            <v>160903.26086956522</v>
          </cell>
        </row>
        <row r="8">
          <cell r="K8">
            <v>36853.407835608414</v>
          </cell>
          <cell r="L8">
            <v>41955.385476766751</v>
          </cell>
          <cell r="M8">
            <v>60645.40500108726</v>
          </cell>
          <cell r="N8">
            <v>46926.318023916618</v>
          </cell>
          <cell r="O8">
            <v>59549.08682375952</v>
          </cell>
          <cell r="P8">
            <v>72797.65625</v>
          </cell>
        </row>
        <row r="9">
          <cell r="K9">
            <v>60881.95168718807</v>
          </cell>
          <cell r="L9">
            <v>79711.970990062749</v>
          </cell>
          <cell r="M9">
            <v>115270.00721801628</v>
          </cell>
          <cell r="N9">
            <v>97798.481937300443</v>
          </cell>
          <cell r="O9">
            <v>127332.14285714286</v>
          </cell>
          <cell r="P9">
            <v>173319.57608535048</v>
          </cell>
        </row>
        <row r="10">
          <cell r="K10">
            <v>356154.7466666667</v>
          </cell>
          <cell r="L10">
            <v>384685.6</v>
          </cell>
          <cell r="M10">
            <v>476304.8</v>
          </cell>
          <cell r="N10">
            <v>376692</v>
          </cell>
          <cell r="O10">
            <v>447762.4</v>
          </cell>
          <cell r="P10">
            <v>597085.8666666667</v>
          </cell>
        </row>
        <row r="11">
          <cell r="K11">
            <v>221964.7379079558</v>
          </cell>
          <cell r="L11">
            <v>257916.19320368723</v>
          </cell>
          <cell r="M11">
            <v>314450.70660218591</v>
          </cell>
          <cell r="N11">
            <v>259733.41996906183</v>
          </cell>
          <cell r="O11">
            <v>283916.17230036645</v>
          </cell>
          <cell r="P11">
            <v>338689.93380044907</v>
          </cell>
        </row>
        <row r="13">
          <cell r="K13">
            <v>111823.65217391304</v>
          </cell>
          <cell r="L13">
            <v>130439.05429071806</v>
          </cell>
          <cell r="M13">
            <v>162813.61818181822</v>
          </cell>
          <cell r="N13">
            <v>189135.11796733213</v>
          </cell>
          <cell r="O13">
            <v>211869.55681977805</v>
          </cell>
          <cell r="P13">
            <v>229918.55377653544</v>
          </cell>
        </row>
        <row r="14">
          <cell r="K14">
            <v>54548.760949152558</v>
          </cell>
          <cell r="L14">
            <v>74176.53701657457</v>
          </cell>
          <cell r="M14">
            <v>107940.40681629261</v>
          </cell>
          <cell r="N14">
            <v>93636.758544839278</v>
          </cell>
          <cell r="O14">
            <v>109200.06720067453</v>
          </cell>
          <cell r="P14">
            <v>115749.08519743496</v>
          </cell>
        </row>
        <row r="15">
          <cell r="K15">
            <v>15073.664799999993</v>
          </cell>
          <cell r="L15">
            <v>17129.536800000002</v>
          </cell>
          <cell r="M15">
            <v>22017.880799999999</v>
          </cell>
          <cell r="N15">
            <v>23880.060710188005</v>
          </cell>
          <cell r="O15">
            <v>26491.971322617086</v>
          </cell>
          <cell r="P15">
            <v>28912.817999999996</v>
          </cell>
        </row>
        <row r="16">
          <cell r="K16">
            <v>22498.175787728025</v>
          </cell>
          <cell r="L16">
            <v>24900.165837479271</v>
          </cell>
          <cell r="M16">
            <v>30051.077943615259</v>
          </cell>
          <cell r="N16">
            <v>34650.082918739638</v>
          </cell>
          <cell r="O16">
            <v>37125.041459369815</v>
          </cell>
          <cell r="P16">
            <v>43355.23004863214</v>
          </cell>
        </row>
        <row r="17">
          <cell r="K17">
            <v>4619.1000000000013</v>
          </cell>
          <cell r="L17">
            <v>5182.3999999999996</v>
          </cell>
          <cell r="M17">
            <v>6247.2999999999993</v>
          </cell>
          <cell r="N17">
            <v>6719.6000000000013</v>
          </cell>
          <cell r="O17">
            <v>8330.5999999999985</v>
          </cell>
          <cell r="P17">
            <v>9982.1</v>
          </cell>
        </row>
        <row r="18">
          <cell r="K18">
            <v>45263.824640039369</v>
          </cell>
          <cell r="L18">
            <v>59440.140270819888</v>
          </cell>
          <cell r="M18">
            <v>64838.140000000007</v>
          </cell>
          <cell r="N18">
            <v>65838.624697139516</v>
          </cell>
          <cell r="O18">
            <v>76422.034481533497</v>
          </cell>
          <cell r="P18">
            <v>72322.628112197766</v>
          </cell>
        </row>
        <row r="19">
          <cell r="K19">
            <v>32787.961538461539</v>
          </cell>
          <cell r="L19">
            <v>40356.5</v>
          </cell>
          <cell r="M19">
            <v>52581.93548387097</v>
          </cell>
          <cell r="N19">
            <v>53943.276231263379</v>
          </cell>
          <cell r="O19">
            <v>57741.93548387097</v>
          </cell>
          <cell r="P19">
            <v>71403.657780533162</v>
          </cell>
        </row>
        <row r="20">
          <cell r="K20">
            <v>22812.379852829232</v>
          </cell>
          <cell r="L20">
            <v>25634.104251922592</v>
          </cell>
          <cell r="M20">
            <v>30394.792639765143</v>
          </cell>
          <cell r="N20">
            <v>28087.535094623065</v>
          </cell>
          <cell r="O20">
            <v>30628.313473824463</v>
          </cell>
          <cell r="P20">
            <v>30409.286481750478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CW Constant GDP in US $"/>
      <sheetName val="Real Growth of ESCW GDP"/>
      <sheetName val="ESCWA Const. GDP percapita in $"/>
      <sheetName val="Disposable income_ $Curr Prices"/>
      <sheetName val="Disposable Income per capita"/>
      <sheetName val="ESCW Current GDP"/>
      <sheetName val="GDP Deflator"/>
      <sheetName val="Exp. on Final Consumption_Const"/>
      <sheetName val="Exp. on Final Consumption_Currt"/>
      <sheetName val="Gross Capital Formation_Const"/>
      <sheetName val="Gross Capital Formation_Currnt."/>
      <sheetName val="Exp.,Imp.&amp; Trade Balance_Curr"/>
      <sheetName val="Share of Ind. Sec to GDP_ESCWA "/>
      <sheetName val="Population"/>
      <sheetName val="Exchange 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5">
          <cell r="S15">
            <v>0.376</v>
          </cell>
          <cell r="T15">
            <v>0.376</v>
          </cell>
          <cell r="U15">
            <v>0.376</v>
          </cell>
          <cell r="V15">
            <v>0.376</v>
          </cell>
          <cell r="W15">
            <v>0.376</v>
          </cell>
          <cell r="X15">
            <v>0.376</v>
          </cell>
        </row>
        <row r="16">
          <cell r="S16">
            <v>6.0149999999999997</v>
          </cell>
          <cell r="T16">
            <v>5.7539999999999996</v>
          </cell>
          <cell r="U16">
            <v>5.5129999999999999</v>
          </cell>
          <cell r="V16">
            <v>5.5259999999999998</v>
          </cell>
          <cell r="W16">
            <v>5.524</v>
          </cell>
          <cell r="X16">
            <v>5.8220000000000001</v>
          </cell>
        </row>
        <row r="18">
          <cell r="S18">
            <v>1475</v>
          </cell>
          <cell r="T18">
            <v>1267</v>
          </cell>
          <cell r="U18">
            <v>1203</v>
          </cell>
          <cell r="V18">
            <v>1182</v>
          </cell>
          <cell r="W18">
            <v>1187</v>
          </cell>
          <cell r="X18">
            <v>1199.2</v>
          </cell>
        </row>
        <row r="19">
          <cell r="S19">
            <v>0.708215297450425</v>
          </cell>
          <cell r="T19">
            <v>0.708215297450425</v>
          </cell>
          <cell r="U19">
            <v>0.708215297450425</v>
          </cell>
          <cell r="V19">
            <v>0.708215297450425</v>
          </cell>
          <cell r="W19">
            <v>0.708215297450425</v>
          </cell>
          <cell r="X19">
            <v>0.708215297450425</v>
          </cell>
        </row>
        <row r="20">
          <cell r="S20">
            <v>0.28999999999999998</v>
          </cell>
          <cell r="T20">
            <v>0.28399999999999997</v>
          </cell>
          <cell r="U20">
            <v>0.26900000000000002</v>
          </cell>
          <cell r="V20">
            <v>0.28799999999999998</v>
          </cell>
          <cell r="W20">
            <v>0.28669</v>
          </cell>
          <cell r="X20">
            <v>0.27600000000000002</v>
          </cell>
        </row>
        <row r="21">
          <cell r="S21">
            <v>1507.5</v>
          </cell>
          <cell r="T21">
            <v>1507.5</v>
          </cell>
          <cell r="U21">
            <v>1507.5</v>
          </cell>
          <cell r="V21">
            <v>1507.5</v>
          </cell>
          <cell r="W21">
            <v>1507.5</v>
          </cell>
          <cell r="X21">
            <v>1507.5</v>
          </cell>
        </row>
        <row r="22">
          <cell r="S22">
            <v>0.38400000000000001</v>
          </cell>
          <cell r="T22">
            <v>0.38400000000000001</v>
          </cell>
          <cell r="U22">
            <v>0.38400000000000001</v>
          </cell>
          <cell r="V22">
            <v>0.38400000000000001</v>
          </cell>
          <cell r="W22">
            <v>0.38400000000000001</v>
          </cell>
          <cell r="X22">
            <v>0.38400000000000001</v>
          </cell>
        </row>
        <row r="23">
          <cell r="S23">
            <v>3.64</v>
          </cell>
          <cell r="T23">
            <v>3.64</v>
          </cell>
          <cell r="U23">
            <v>3.64</v>
          </cell>
          <cell r="V23">
            <v>3.64</v>
          </cell>
          <cell r="W23">
            <v>3.64</v>
          </cell>
          <cell r="X23">
            <v>3.64</v>
          </cell>
        </row>
        <row r="24">
          <cell r="S24">
            <v>3.75</v>
          </cell>
          <cell r="T24">
            <v>3.75</v>
          </cell>
          <cell r="U24">
            <v>3.75</v>
          </cell>
          <cell r="V24">
            <v>3.75</v>
          </cell>
          <cell r="W24">
            <v>3.75</v>
          </cell>
          <cell r="X24">
            <v>3.75</v>
          </cell>
        </row>
        <row r="25">
          <cell r="S25">
            <v>2.17153333333333</v>
          </cell>
          <cell r="T25">
            <v>2.0160999999999998</v>
          </cell>
          <cell r="U25">
            <v>2.09</v>
          </cell>
          <cell r="V25">
            <v>2.302</v>
          </cell>
          <cell r="W25">
            <v>2.3050999999999999</v>
          </cell>
          <cell r="X25">
            <v>2.67</v>
          </cell>
        </row>
        <row r="26">
          <cell r="S26">
            <v>52</v>
          </cell>
          <cell r="T26">
            <v>50</v>
          </cell>
          <cell r="U26">
            <v>46.5</v>
          </cell>
          <cell r="V26">
            <v>46.7</v>
          </cell>
          <cell r="W26">
            <v>46.5</v>
          </cell>
          <cell r="X26">
            <v>48.39</v>
          </cell>
        </row>
        <row r="28">
          <cell r="S28">
            <v>3.6724999999999999</v>
          </cell>
          <cell r="T28">
            <v>3.6724999999999999</v>
          </cell>
          <cell r="U28">
            <v>3.6724999999999999</v>
          </cell>
          <cell r="V28">
            <v>3.6724999999999999</v>
          </cell>
          <cell r="W28">
            <v>3.6724999999999999</v>
          </cell>
          <cell r="X28">
            <v>3.6724999999999999</v>
          </cell>
        </row>
        <row r="29">
          <cell r="S29">
            <v>197.05</v>
          </cell>
          <cell r="T29">
            <v>198.95</v>
          </cell>
          <cell r="U29">
            <v>199.78</v>
          </cell>
          <cell r="V29">
            <v>202.85</v>
          </cell>
          <cell r="W29">
            <v>219.59</v>
          </cell>
          <cell r="X29">
            <v>213.8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17"/>
  <sheetViews>
    <sheetView tabSelected="1" view="pageBreakPreview" zoomScaleNormal="80" zoomScaleSheetLayoutView="100" workbookViewId="0">
      <selection activeCell="B21" sqref="B21"/>
    </sheetView>
  </sheetViews>
  <sheetFormatPr defaultRowHeight="15"/>
  <cols>
    <col min="1" max="1" width="5.7109375" bestFit="1" customWidth="1"/>
    <col min="2" max="2" width="65.7109375" bestFit="1" customWidth="1"/>
    <col min="3" max="3" width="74.5703125" customWidth="1"/>
    <col min="4" max="4" width="5.7109375" customWidth="1"/>
  </cols>
  <sheetData>
    <row r="4" spans="1:4" ht="34.5" customHeight="1">
      <c r="A4" s="91" t="s">
        <v>120</v>
      </c>
      <c r="B4" s="91"/>
      <c r="C4" s="90" t="s">
        <v>118</v>
      </c>
      <c r="D4" s="90"/>
    </row>
    <row r="5" spans="1:4" ht="33.75" customHeight="1">
      <c r="A5" s="91" t="s">
        <v>121</v>
      </c>
      <c r="B5" s="91"/>
      <c r="C5" s="90" t="s">
        <v>119</v>
      </c>
      <c r="D5" s="90"/>
    </row>
    <row r="6" spans="1:4" ht="9" customHeight="1"/>
    <row r="7" spans="1:4" ht="23.25">
      <c r="B7" s="88" t="s">
        <v>122</v>
      </c>
      <c r="C7" s="89" t="s">
        <v>123</v>
      </c>
    </row>
    <row r="10" spans="1:4" ht="18.75">
      <c r="A10" s="82" t="s">
        <v>117</v>
      </c>
      <c r="C10" s="46"/>
      <c r="D10" s="83" t="s">
        <v>113</v>
      </c>
    </row>
    <row r="11" spans="1:4" s="81" customFormat="1" ht="18" customHeight="1">
      <c r="A11" s="80" t="s">
        <v>2</v>
      </c>
      <c r="B11" s="80" t="s">
        <v>15</v>
      </c>
      <c r="C11" s="80" t="s">
        <v>52</v>
      </c>
      <c r="D11" s="80" t="s">
        <v>2</v>
      </c>
    </row>
    <row r="12" spans="1:4" s="81" customFormat="1" ht="18" customHeight="1">
      <c r="A12" s="80" t="s">
        <v>3</v>
      </c>
      <c r="B12" s="80" t="s">
        <v>14</v>
      </c>
      <c r="C12" s="80" t="s">
        <v>69</v>
      </c>
      <c r="D12" s="80" t="s">
        <v>3</v>
      </c>
    </row>
    <row r="13" spans="1:4" s="81" customFormat="1" ht="18" customHeight="1">
      <c r="A13" s="80" t="s">
        <v>4</v>
      </c>
      <c r="B13" s="80" t="s">
        <v>13</v>
      </c>
      <c r="C13" s="80" t="s">
        <v>114</v>
      </c>
      <c r="D13" s="80" t="s">
        <v>4</v>
      </c>
    </row>
    <row r="14" spans="1:4" s="81" customFormat="1" ht="18" customHeight="1">
      <c r="A14" s="80" t="s">
        <v>5</v>
      </c>
      <c r="B14" s="80" t="s">
        <v>12</v>
      </c>
      <c r="C14" s="80" t="s">
        <v>110</v>
      </c>
      <c r="D14" s="80" t="s">
        <v>5</v>
      </c>
    </row>
    <row r="15" spans="1:4" s="81" customFormat="1" ht="18" customHeight="1">
      <c r="A15" s="80" t="s">
        <v>6</v>
      </c>
      <c r="B15" s="80" t="s">
        <v>11</v>
      </c>
      <c r="C15" s="80" t="s">
        <v>104</v>
      </c>
      <c r="D15" s="80" t="s">
        <v>6</v>
      </c>
    </row>
    <row r="16" spans="1:4" s="81" customFormat="1" ht="18" customHeight="1">
      <c r="A16" s="80" t="s">
        <v>7</v>
      </c>
      <c r="B16" s="80" t="s">
        <v>9</v>
      </c>
      <c r="C16" s="80" t="s">
        <v>98</v>
      </c>
      <c r="D16" s="80" t="s">
        <v>7</v>
      </c>
    </row>
    <row r="17" spans="1:4" s="81" customFormat="1" ht="18" customHeight="1">
      <c r="A17" s="80" t="s">
        <v>8</v>
      </c>
      <c r="B17" s="80" t="s">
        <v>10</v>
      </c>
      <c r="C17" s="80" t="s">
        <v>87</v>
      </c>
      <c r="D17" s="80" t="s">
        <v>8</v>
      </c>
    </row>
  </sheetData>
  <mergeCells count="4">
    <mergeCell ref="C4:D4"/>
    <mergeCell ref="C5:D5"/>
    <mergeCell ref="A4:B4"/>
    <mergeCell ref="A5:B5"/>
  </mergeCells>
  <hyperlinks>
    <hyperlink ref="A11" location="'VIII-1'!A1" display="VIII-1"/>
    <hyperlink ref="B11" location="'VIII-1'!A1" display="Estimates of annual real GDP growth rates for the world and ESCWA"/>
    <hyperlink ref="A12" location="'VIII-2'!A1" display="VIII-2"/>
    <hyperlink ref="B12" location="'VIII-2'!A1" display="GDP in ESCWA countries at current prices in national currencies"/>
    <hyperlink ref="A13" location="'VIII-3'!A1" display="VIII-3"/>
    <hyperlink ref="B13" location="'VIII-3'!A1" display="GDP in ESCWA countries at current prices in US$"/>
    <hyperlink ref="A14" location="'VIII-4'!A1" display="VIII-4"/>
    <hyperlink ref="B14" location="'VIII-4'!A1" display="GDP in ESCWA countries at constant prices (base year 2000)"/>
    <hyperlink ref="A15" location="'VIII-5'!A1" display="VIII-5"/>
    <hyperlink ref="B15" location="'VIII-5'!A1" display="GDP per capita in ESCWA countries at constant prices (base year 2000)"/>
    <hyperlink ref="A16" location="'VIII-6'!A1" display="VIII-6"/>
    <hyperlink ref="B16" location="'VIII-6'!A1" display="Growth rates of real GDP in ESCWA countries"/>
    <hyperlink ref="A17" location="'VIII-7'!A1" display="VIII-7"/>
    <hyperlink ref="B17" location="'VIII-7'!A1" display="Growth rates of real GDP per capita in ESCWA countries"/>
    <hyperlink ref="D11" location="'VIII-1'!A1" display="VIII-1"/>
    <hyperlink ref="C11" location="'VIII-1'!A1" display="تقديرات معدلات النمو السنوي للناتج المحلي الإجمالي الحقيقي للعالم والإسكوا "/>
    <hyperlink ref="D12" location="'VIII-2'!A1" display="VIII-2"/>
    <hyperlink ref="C12" location="'VIII-2'!A1" display="‏الناتج المحلي الإجمالي في بلدان الإسكوا بالأسعار الجارية بالعملات الوطنية"/>
    <hyperlink ref="D13" location="'VIII-3'!A1" display="VIII-3"/>
    <hyperlink ref="C13" location="'VIII-3'!A1" display="‏الناتج المحلي الإجمالي في بلدان الإسكوا بالأسعار الجارية بالدولار الأمريكي "/>
    <hyperlink ref="D14" location="'VIII-4'!A1" display="VIII-4"/>
    <hyperlink ref="C14" location="'VIII-4'!A1" display="‏الناتج المحلي الإجمالي في بلدان الإسكوا بالأسعار الثابتة (سنة أساس 2000) "/>
    <hyperlink ref="D15" location="'VIII-5'!A1" display="VIII-5"/>
    <hyperlink ref="C15" location="'VIII-5'!A1" display="‏‏متوسط نصيب الفرد من الناتج المحلي الإجمالي في بلدان الإسكوا بالأسعار الثابتة (سنة أساس 2000) "/>
    <hyperlink ref="D16" location="'VIII-6'!A1" display="VIII-6"/>
    <hyperlink ref="C16" location="'VIII-6'!A1" display="‏معدلات نمو الناتج المحلي الإجمالي الحقيقي في بلدان الإسكوا "/>
    <hyperlink ref="D17" location="'VIII-7'!A1" display="VIII-7"/>
    <hyperlink ref="C17" location="'VIII-7'!A1" display="معدلات نمو نصيب الفرد من الناتج المحلي الإجمالي الحقيقي في بلدان الإسكوا 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view="pageBreakPreview" zoomScaleNormal="100" zoomScaleSheetLayoutView="100" workbookViewId="0">
      <pane ySplit="5" topLeftCell="A6" activePane="bottomLeft" state="frozen"/>
      <selection pane="bottomLeft" activeCell="E24" sqref="E24"/>
    </sheetView>
  </sheetViews>
  <sheetFormatPr defaultRowHeight="15"/>
  <cols>
    <col min="1" max="1" width="20.7109375" customWidth="1"/>
    <col min="2" max="8" width="7.7109375" customWidth="1"/>
    <col min="9" max="9" width="20.7109375" customWidth="1"/>
  </cols>
  <sheetData>
    <row r="1" spans="1:9">
      <c r="A1" s="95" t="s">
        <v>51</v>
      </c>
      <c r="B1" s="95"/>
      <c r="C1" s="95"/>
      <c r="D1" s="95"/>
      <c r="E1" s="95"/>
      <c r="F1" s="95"/>
      <c r="G1" s="95"/>
      <c r="H1" s="95"/>
      <c r="I1" s="95"/>
    </row>
    <row r="2" spans="1:9" ht="16.5">
      <c r="A2" s="96" t="s">
        <v>52</v>
      </c>
      <c r="B2" s="97"/>
      <c r="C2" s="97"/>
      <c r="D2" s="97"/>
      <c r="E2" s="97"/>
      <c r="F2" s="97"/>
      <c r="G2" s="97"/>
      <c r="H2" s="97"/>
      <c r="I2" s="97"/>
    </row>
    <row r="3" spans="1:9">
      <c r="A3" s="98" t="s">
        <v>53</v>
      </c>
      <c r="B3" s="99"/>
      <c r="C3" s="99"/>
      <c r="D3" s="99"/>
      <c r="E3" s="99"/>
      <c r="F3" s="99"/>
      <c r="G3" s="99"/>
      <c r="H3" s="99"/>
      <c r="I3" s="99"/>
    </row>
    <row r="4" spans="1:9" ht="15.75" thickBot="1">
      <c r="A4" s="13" t="s">
        <v>54</v>
      </c>
      <c r="B4" s="13"/>
      <c r="C4" s="13"/>
      <c r="D4" s="13"/>
      <c r="E4" s="13"/>
      <c r="F4" s="13"/>
      <c r="G4" s="13"/>
      <c r="H4" s="13"/>
      <c r="I4" s="13" t="s">
        <v>55</v>
      </c>
    </row>
    <row r="5" spans="1:9" ht="20.25" customHeight="1" thickBot="1">
      <c r="A5" s="14"/>
      <c r="B5" s="15">
        <v>2006</v>
      </c>
      <c r="C5" s="15">
        <v>2007</v>
      </c>
      <c r="D5" s="15">
        <v>2008</v>
      </c>
      <c r="E5" s="15">
        <v>2009</v>
      </c>
      <c r="F5" s="15">
        <v>2010</v>
      </c>
      <c r="G5" s="15">
        <v>2011</v>
      </c>
      <c r="H5" s="15">
        <v>2012</v>
      </c>
      <c r="I5" s="16"/>
    </row>
    <row r="6" spans="1:9" s="60" customFormat="1" ht="19.5" customHeight="1">
      <c r="A6" s="77" t="s">
        <v>56</v>
      </c>
      <c r="B6" s="84">
        <f>'[1]World Growth'!J7</f>
        <v>4</v>
      </c>
      <c r="C6" s="84">
        <f>'[1]World Growth'!K7</f>
        <v>3.9</v>
      </c>
      <c r="D6" s="84">
        <f>'[1]World Growth'!L7</f>
        <v>1.6</v>
      </c>
      <c r="E6" s="84">
        <f>'[1]World Growth'!M7</f>
        <v>-2.4</v>
      </c>
      <c r="F6" s="84">
        <f>'[1]World Growth'!N7</f>
        <v>4</v>
      </c>
      <c r="G6" s="84">
        <f>'[1]World Growth'!O7</f>
        <v>2.8</v>
      </c>
      <c r="H6" s="84">
        <f>'[1]World Growth'!P7</f>
        <v>2.6</v>
      </c>
      <c r="I6" s="77" t="s">
        <v>57</v>
      </c>
    </row>
    <row r="7" spans="1:9" s="60" customFormat="1" ht="19.5" customHeight="1">
      <c r="A7" s="77" t="s">
        <v>58</v>
      </c>
      <c r="B7" s="78">
        <f>'[1]World Growth'!J8</f>
        <v>2.8</v>
      </c>
      <c r="C7" s="78">
        <f>'[1]World Growth'!K8</f>
        <v>2.5</v>
      </c>
      <c r="D7" s="78">
        <f>'[1]World Growth'!L8</f>
        <v>0.1</v>
      </c>
      <c r="E7" s="78">
        <f>'[1]World Growth'!M8</f>
        <v>-4</v>
      </c>
      <c r="F7" s="78">
        <f>'[1]World Growth'!N8</f>
        <v>2.7</v>
      </c>
      <c r="G7" s="78">
        <f>'[1]World Growth'!O8</f>
        <v>1.3</v>
      </c>
      <c r="H7" s="78">
        <f>'[1]World Growth'!P8</f>
        <v>1.3</v>
      </c>
      <c r="I7" s="77" t="s">
        <v>59</v>
      </c>
    </row>
    <row r="8" spans="1:9" s="60" customFormat="1" ht="19.5" customHeight="1">
      <c r="A8" s="77" t="s">
        <v>60</v>
      </c>
      <c r="B8" s="78">
        <f>'[1]World Growth'!J9</f>
        <v>7.3</v>
      </c>
      <c r="C8" s="78">
        <f>'[1]World Growth'!K9</f>
        <v>7.6</v>
      </c>
      <c r="D8" s="78">
        <f>'[1]World Growth'!L9</f>
        <v>5.4</v>
      </c>
      <c r="E8" s="78">
        <f>'[1]World Growth'!M9</f>
        <v>2.4</v>
      </c>
      <c r="F8" s="78">
        <f>'[1]World Growth'!N9</f>
        <v>7.5</v>
      </c>
      <c r="G8" s="78">
        <f>'[1]World Growth'!O9</f>
        <v>6</v>
      </c>
      <c r="H8" s="78">
        <f>'[1]World Growth'!P9</f>
        <v>5.6</v>
      </c>
      <c r="I8" s="77" t="s">
        <v>61</v>
      </c>
    </row>
    <row r="9" spans="1:9" s="60" customFormat="1" ht="19.5" customHeight="1" thickBot="1">
      <c r="A9" s="79" t="s">
        <v>115</v>
      </c>
      <c r="B9" s="85">
        <f>'[1]World Growth'!J10</f>
        <v>6.9771123440045058</v>
      </c>
      <c r="C9" s="85">
        <f>'[1]World Growth'!K10</f>
        <v>5.1844935419452973</v>
      </c>
      <c r="D9" s="85">
        <f>'[1]World Growth'!L10</f>
        <v>5.6758234649282704</v>
      </c>
      <c r="E9" s="85">
        <f>'[1]World Growth'!M10</f>
        <v>1.4851298732916636</v>
      </c>
      <c r="F9" s="85">
        <f>'[1]World Growth'!N10</f>
        <v>5.1561587593213876</v>
      </c>
      <c r="G9" s="85">
        <f>'[1]World Growth'!O10</f>
        <v>-5.5150427152204706</v>
      </c>
      <c r="H9" s="85">
        <f>'[1]World Growth'!P10</f>
        <v>4</v>
      </c>
      <c r="I9" s="79" t="s">
        <v>116</v>
      </c>
    </row>
    <row r="10" spans="1:9">
      <c r="A10" s="17" t="s">
        <v>64</v>
      </c>
      <c r="B10" s="18"/>
      <c r="C10" s="18"/>
      <c r="D10" s="18"/>
      <c r="E10" s="18"/>
      <c r="F10" s="18"/>
      <c r="G10" s="18"/>
      <c r="H10" s="18"/>
      <c r="I10" s="19" t="s">
        <v>65</v>
      </c>
    </row>
    <row r="11" spans="1:9" ht="25.5" customHeight="1">
      <c r="A11" s="92" t="s">
        <v>66</v>
      </c>
      <c r="B11" s="93"/>
      <c r="C11" s="93"/>
      <c r="D11" s="94" t="s">
        <v>67</v>
      </c>
      <c r="E11" s="94"/>
      <c r="F11" s="94"/>
      <c r="G11" s="94"/>
      <c r="H11" s="94"/>
      <c r="I11" s="94"/>
    </row>
  </sheetData>
  <mergeCells count="5">
    <mergeCell ref="A11:C11"/>
    <mergeCell ref="D11:I11"/>
    <mergeCell ref="A1:I1"/>
    <mergeCell ref="A2:I2"/>
    <mergeCell ref="A3:I3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Normal="100" zoomScaleSheetLayoutView="100" workbookViewId="0">
      <pane ySplit="5" topLeftCell="A6" activePane="bottomLeft" state="frozen"/>
      <selection pane="bottomLeft" activeCell="C25" sqref="C25"/>
    </sheetView>
  </sheetViews>
  <sheetFormatPr defaultRowHeight="15"/>
  <cols>
    <col min="1" max="1" width="20.7109375" customWidth="1"/>
    <col min="2" max="7" width="8.42578125" customWidth="1"/>
    <col min="8" max="8" width="20.7109375" customWidth="1"/>
  </cols>
  <sheetData>
    <row r="1" spans="1:8">
      <c r="A1" s="20" t="s">
        <v>68</v>
      </c>
      <c r="B1" s="21"/>
      <c r="C1" s="21"/>
      <c r="D1" s="21"/>
      <c r="E1" s="21"/>
      <c r="F1" s="21"/>
      <c r="G1" s="21"/>
      <c r="H1" s="22"/>
    </row>
    <row r="2" spans="1:8" ht="16.5" customHeight="1">
      <c r="A2" s="23" t="s">
        <v>69</v>
      </c>
      <c r="B2" s="24"/>
      <c r="C2" s="24"/>
      <c r="D2" s="24"/>
      <c r="E2" s="24"/>
      <c r="F2" s="24"/>
      <c r="G2" s="24"/>
      <c r="H2" s="24"/>
    </row>
    <row r="3" spans="1:8" ht="15" customHeight="1">
      <c r="A3" s="100" t="s">
        <v>70</v>
      </c>
      <c r="B3" s="100"/>
      <c r="C3" s="100"/>
      <c r="D3" s="100"/>
      <c r="E3" s="100"/>
      <c r="F3" s="100"/>
      <c r="G3" s="100"/>
      <c r="H3" s="100"/>
    </row>
    <row r="4" spans="1:8" ht="15.75" thickBot="1">
      <c r="A4" s="25" t="s">
        <v>71</v>
      </c>
      <c r="B4" s="25"/>
      <c r="C4" s="25"/>
      <c r="D4" s="25"/>
      <c r="E4" s="25"/>
      <c r="F4" s="25"/>
      <c r="G4" s="25"/>
      <c r="H4" s="25" t="s">
        <v>72</v>
      </c>
    </row>
    <row r="5" spans="1:8" s="54" customFormat="1" ht="20.25" customHeight="1" thickBot="1">
      <c r="A5" s="55" t="s">
        <v>28</v>
      </c>
      <c r="B5" s="48">
        <v>2006</v>
      </c>
      <c r="C5" s="48">
        <v>2007</v>
      </c>
      <c r="D5" s="48">
        <v>2008</v>
      </c>
      <c r="E5" s="48">
        <v>2009</v>
      </c>
      <c r="F5" s="48">
        <v>2010</v>
      </c>
      <c r="G5" s="48">
        <v>2011</v>
      </c>
      <c r="H5" s="56" t="s">
        <v>27</v>
      </c>
    </row>
    <row r="6" spans="1:8" ht="19.5" customHeight="1">
      <c r="A6" s="26" t="s">
        <v>29</v>
      </c>
      <c r="B6" s="27">
        <f>'VIII-3'!B6*'[2]Exchange rates'!S15</f>
        <v>5959.9000000000005</v>
      </c>
      <c r="C6" s="27">
        <f>'VIII-3'!C6*'[2]Exchange rates'!T15</f>
        <v>8170.484586948357</v>
      </c>
      <c r="D6" s="27">
        <f>'VIII-3'!D6*'[2]Exchange rates'!U15</f>
        <v>9667.2887766391923</v>
      </c>
      <c r="E6" s="27">
        <f>'VIII-3'!E6*'[2]Exchange rates'!V15</f>
        <v>8624.7709968987438</v>
      </c>
      <c r="F6" s="27">
        <f>'VIII-3'!F6*'[2]Exchange rates'!W15</f>
        <v>9668.1903462414939</v>
      </c>
      <c r="G6" s="27">
        <f>'VIII-3'!G6*'[2]Exchange rates'!X15</f>
        <v>10900.614558265306</v>
      </c>
      <c r="H6" s="28" t="s">
        <v>73</v>
      </c>
    </row>
    <row r="7" spans="1:8" ht="19.5" customHeight="1">
      <c r="A7" s="26" t="s">
        <v>30</v>
      </c>
      <c r="B7" s="27">
        <f>'VIII-3'!B7*'[2]Exchange rates'!S16</f>
        <v>672619.26782608696</v>
      </c>
      <c r="C7" s="27">
        <f>'VIII-3'!C7*'[2]Exchange rates'!T16</f>
        <v>750546.31838879164</v>
      </c>
      <c r="D7" s="27">
        <f>'VIII-3'!D7*'[2]Exchange rates'!U16</f>
        <v>897591.47703636379</v>
      </c>
      <c r="E7" s="27">
        <f>'VIII-3'!E7*'[2]Exchange rates'!V16</f>
        <v>1045160.6618874773</v>
      </c>
      <c r="F7" s="27">
        <f>'VIII-3'!F7*'[2]Exchange rates'!W16</f>
        <v>1170367.431872454</v>
      </c>
      <c r="G7" s="27">
        <f>'VIII-3'!G7*'[2]Exchange rates'!X16</f>
        <v>1338585.8200869893</v>
      </c>
      <c r="H7" s="29" t="s">
        <v>74</v>
      </c>
    </row>
    <row r="8" spans="1:8" ht="19.5" customHeight="1">
      <c r="A8" s="30" t="s">
        <v>75</v>
      </c>
      <c r="B8" s="27">
        <f>'VIII-3'!B8*'[2]Exchange rates'!S18</f>
        <v>80459422.400000021</v>
      </c>
      <c r="C8" s="27">
        <f>'VIII-3'!C8*'[2]Exchange rates'!T18</f>
        <v>93981672.399999976</v>
      </c>
      <c r="D8" s="27">
        <f>'VIII-3'!D8*'[2]Exchange rates'!U18</f>
        <v>129852309.40000001</v>
      </c>
      <c r="E8" s="27">
        <f>'VIII-3'!E8*'[2]Exchange rates'!V18</f>
        <v>110678648.60000002</v>
      </c>
      <c r="F8" s="27">
        <f>'VIII-3'!F8*'[2]Exchange rates'!W18</f>
        <v>129620479.76720066</v>
      </c>
      <c r="G8" s="27">
        <f>'VIII-3'!G8*'[2]Exchange rates'!X18</f>
        <v>138806302.96876401</v>
      </c>
      <c r="H8" s="29" t="s">
        <v>76</v>
      </c>
    </row>
    <row r="9" spans="1:8" ht="19.5" customHeight="1">
      <c r="A9" s="26" t="s">
        <v>32</v>
      </c>
      <c r="B9" s="27">
        <f>'VIII-3'!B9*'[2]Exchange rates'!S19</f>
        <v>10675.399999999996</v>
      </c>
      <c r="C9" s="27">
        <f>'VIII-3'!C9*'[2]Exchange rates'!T19</f>
        <v>12131.400000000001</v>
      </c>
      <c r="D9" s="27">
        <f>'VIII-3'!D9*'[2]Exchange rates'!U19</f>
        <v>15593.400000000001</v>
      </c>
      <c r="E9" s="27">
        <f>'VIII-3'!E9*'[2]Exchange rates'!V19</f>
        <v>16912.224299000005</v>
      </c>
      <c r="F9" s="27">
        <f>'VIII-3'!F9*'[2]Exchange rates'!W19</f>
        <v>18762.019350295388</v>
      </c>
      <c r="G9" s="27">
        <f>'VIII-3'!G9*'[2]Exchange rates'!X19</f>
        <v>20476.5</v>
      </c>
      <c r="H9" s="28" t="s">
        <v>77</v>
      </c>
    </row>
    <row r="10" spans="1:8" ht="19.5" customHeight="1">
      <c r="A10" s="26" t="s">
        <v>33</v>
      </c>
      <c r="B10" s="27">
        <f>'VIII-3'!B10*'[2]Exchange rates'!S20</f>
        <v>29469.5</v>
      </c>
      <c r="C10" s="27">
        <f>'VIII-3'!C10*'[2]Exchange rates'!T20</f>
        <v>32580.6</v>
      </c>
      <c r="D10" s="27">
        <f>'VIII-3'!D10*'[2]Exchange rates'!U20</f>
        <v>39619.800000000003</v>
      </c>
      <c r="E10" s="27">
        <f>'VIII-3'!E10*'[2]Exchange rates'!V20</f>
        <v>30496.199999999997</v>
      </c>
      <c r="F10" s="27">
        <f>'VIII-3'!F10*'[2]Exchange rates'!W20</f>
        <v>34369.199999999997</v>
      </c>
      <c r="G10" s="27">
        <f>'VIII-3'!G10*'[2]Exchange rates'!X20</f>
        <v>44409.3</v>
      </c>
      <c r="H10" s="28" t="s">
        <v>20</v>
      </c>
    </row>
    <row r="11" spans="1:8" ht="19.5" customHeight="1">
      <c r="A11" s="30" t="s">
        <v>78</v>
      </c>
      <c r="B11" s="27">
        <f>'VIII-3'!B11*'[2]Exchange rates'!S21</f>
        <v>33916000</v>
      </c>
      <c r="C11" s="27">
        <f>'VIII-3'!C11*'[2]Exchange rates'!T21</f>
        <v>37537000</v>
      </c>
      <c r="D11" s="27">
        <f>'VIII-3'!D11*'[2]Exchange rates'!U21</f>
        <v>45302000</v>
      </c>
      <c r="E11" s="27">
        <f>'VIII-3'!E11*'[2]Exchange rates'!V21</f>
        <v>52235000</v>
      </c>
      <c r="F11" s="27">
        <f>'VIII-3'!F11*'[2]Exchange rates'!W21</f>
        <v>55966000</v>
      </c>
      <c r="G11" s="27">
        <f>'VIII-3'!G11*'[2]Exchange rates'!X21</f>
        <v>65358009.298312955</v>
      </c>
      <c r="H11" s="28" t="s">
        <v>79</v>
      </c>
    </row>
    <row r="12" spans="1:8" ht="19.5" customHeight="1">
      <c r="A12" s="26" t="s">
        <v>35</v>
      </c>
      <c r="B12" s="27">
        <f>'VIII-3'!B12*'[2]Exchange rates'!S22</f>
        <v>14151.708608873631</v>
      </c>
      <c r="C12" s="27">
        <f>'VIII-3'!C12*'[2]Exchange rates'!T22</f>
        <v>16110.868023078432</v>
      </c>
      <c r="D12" s="27">
        <f>'VIII-3'!D12*'[2]Exchange rates'!U22</f>
        <v>23287.83552041751</v>
      </c>
      <c r="E12" s="27">
        <f>'VIII-3'!E12*'[2]Exchange rates'!V22</f>
        <v>18019.706121183983</v>
      </c>
      <c r="F12" s="27">
        <f>'VIII-3'!F12*'[2]Exchange rates'!W22</f>
        <v>22866.849340323657</v>
      </c>
      <c r="G12" s="27">
        <f>'VIII-3'!G12*'[2]Exchange rates'!X22</f>
        <v>27954.3</v>
      </c>
      <c r="H12" s="28" t="s">
        <v>80</v>
      </c>
    </row>
    <row r="13" spans="1:8" ht="19.5" customHeight="1">
      <c r="A13" s="30" t="s">
        <v>81</v>
      </c>
      <c r="B13" s="27">
        <f>'VIII-3'!B13</f>
        <v>4619.1000000000013</v>
      </c>
      <c r="C13" s="27">
        <f>'VIII-3'!C13</f>
        <v>5182.3999999999996</v>
      </c>
      <c r="D13" s="27">
        <f>'VIII-3'!D13</f>
        <v>6247.2999999999993</v>
      </c>
      <c r="E13" s="27">
        <f>'VIII-3'!E13</f>
        <v>6719.6000000000013</v>
      </c>
      <c r="F13" s="27">
        <f>'VIII-3'!F13</f>
        <v>8330.5999999999985</v>
      </c>
      <c r="G13" s="27">
        <f>'VIII-3'!G13</f>
        <v>9982.1</v>
      </c>
      <c r="H13" s="28" t="s">
        <v>82</v>
      </c>
    </row>
    <row r="14" spans="1:8" ht="19.5" customHeight="1">
      <c r="A14" s="26" t="s">
        <v>37</v>
      </c>
      <c r="B14" s="27">
        <f>'VIII-3'!B14*'[2]Exchange rates'!S23</f>
        <v>221610.30414136458</v>
      </c>
      <c r="C14" s="27">
        <f>'VIII-3'!C14*'[2]Exchange rates'!T23</f>
        <v>290151.57440382842</v>
      </c>
      <c r="D14" s="27">
        <f>'VIII-3'!D14*'[2]Exchange rates'!U23</f>
        <v>419582.82627357927</v>
      </c>
      <c r="E14" s="27">
        <f>'VIII-3'!E14*'[2]Exchange rates'!V23</f>
        <v>355986.47425177362</v>
      </c>
      <c r="F14" s="27">
        <f>'VIII-3'!F14*'[2]Exchange rates'!W23</f>
        <v>463489</v>
      </c>
      <c r="G14" s="27">
        <f>'VIII-3'!G14*'[2]Exchange rates'!X23</f>
        <v>630883.25695067574</v>
      </c>
      <c r="H14" s="28" t="s">
        <v>24</v>
      </c>
    </row>
    <row r="15" spans="1:8" ht="19.5" customHeight="1">
      <c r="A15" s="31" t="s">
        <v>38</v>
      </c>
      <c r="B15" s="27">
        <f>'VIII-3'!B15*'[2]Exchange rates'!S24</f>
        <v>1335580.3</v>
      </c>
      <c r="C15" s="27">
        <f>'VIII-3'!C15*'[2]Exchange rates'!T24</f>
        <v>1442571</v>
      </c>
      <c r="D15" s="27">
        <f>'VIII-3'!D15*'[2]Exchange rates'!U24</f>
        <v>1786143</v>
      </c>
      <c r="E15" s="27">
        <f>'VIII-3'!E15*'[2]Exchange rates'!V24</f>
        <v>1412595</v>
      </c>
      <c r="F15" s="27">
        <f>'VIII-3'!F15*'[2]Exchange rates'!W24</f>
        <v>1679109</v>
      </c>
      <c r="G15" s="27">
        <f>'VIII-3'!G15*'[2]Exchange rates'!X24</f>
        <v>2239072</v>
      </c>
      <c r="H15" s="32" t="s">
        <v>83</v>
      </c>
    </row>
    <row r="16" spans="1:8" ht="19.5" customHeight="1">
      <c r="A16" s="31" t="s">
        <v>49</v>
      </c>
      <c r="B16" s="27">
        <f>'VIII-3'!B16*'[2]Exchange rates'!S25</f>
        <v>98291.90400000001</v>
      </c>
      <c r="C16" s="27">
        <f>'VIII-3'!C16*'[2]Exchange rates'!T25</f>
        <v>119837.26679999997</v>
      </c>
      <c r="D16" s="27">
        <f>'VIII-3'!D16*'[2]Exchange rates'!U25</f>
        <v>135511.7126</v>
      </c>
      <c r="E16" s="27">
        <f>'VIII-3'!E16*'[2]Exchange rates'!V25</f>
        <v>151560.51405281518</v>
      </c>
      <c r="F16" s="27">
        <f>'VIII-3'!F16*'[2]Exchange rates'!W25</f>
        <v>176160.43168338286</v>
      </c>
      <c r="G16" s="27">
        <f>'VIII-3'!G16*'[2]Exchange rates'!X25</f>
        <v>193101.41705956802</v>
      </c>
      <c r="H16" s="32" t="s">
        <v>25</v>
      </c>
    </row>
    <row r="17" spans="1:8" ht="19.5" customHeight="1">
      <c r="A17" s="31" t="s">
        <v>50</v>
      </c>
      <c r="B17" s="27">
        <f>'VIII-3'!B17*'[2]Exchange rates'!S26</f>
        <v>1704974</v>
      </c>
      <c r="C17" s="27">
        <f>'VIII-3'!C17*'[2]Exchange rates'!T26</f>
        <v>2017825</v>
      </c>
      <c r="D17" s="27">
        <f>'VIII-3'!D17*'[2]Exchange rates'!U26</f>
        <v>2445060</v>
      </c>
      <c r="E17" s="27">
        <f>'VIII-3'!E17*'[2]Exchange rates'!V26</f>
        <v>2519151</v>
      </c>
      <c r="F17" s="27">
        <f>'VIII-3'!F17*'[2]Exchange rates'!W26</f>
        <v>2685000</v>
      </c>
      <c r="G17" s="27">
        <f>'VIII-3'!G17*'[2]Exchange rates'!X26</f>
        <v>3455222.9999999995</v>
      </c>
      <c r="H17" s="33" t="s">
        <v>84</v>
      </c>
    </row>
    <row r="18" spans="1:8" ht="19.5" customHeight="1">
      <c r="A18" s="31" t="s">
        <v>45</v>
      </c>
      <c r="B18" s="27">
        <f>'VIII-3'!B18*'[2]Exchange rates'!S28</f>
        <v>815165.49996696762</v>
      </c>
      <c r="C18" s="27">
        <f>'VIII-3'!C18*'[2]Exchange rates'!T28</f>
        <v>947197.21954054129</v>
      </c>
      <c r="D18" s="27">
        <f>'VIII-3'!D18*'[2]Exchange rates'!U28</f>
        <v>1154820.2199965278</v>
      </c>
      <c r="E18" s="27">
        <f>'VIII-3'!E18*'[2]Exchange rates'!V28</f>
        <v>953870.98483637953</v>
      </c>
      <c r="F18" s="27">
        <f>'VIII-3'!F18*'[2]Exchange rates'!W28</f>
        <v>1042682.1427730958</v>
      </c>
      <c r="G18" s="27">
        <f>'VIII-3'!G18*'[2]Exchange rates'!X28</f>
        <v>1243838.7818821492</v>
      </c>
      <c r="H18" s="32" t="s">
        <v>46</v>
      </c>
    </row>
    <row r="19" spans="1:8" ht="19.5" customHeight="1" thickBot="1">
      <c r="A19" s="86" t="s">
        <v>39</v>
      </c>
      <c r="B19" s="87">
        <f>'VIII-3'!B19*'[2]Exchange rates'!S29</f>
        <v>4495179.45</v>
      </c>
      <c r="C19" s="87">
        <f>'VIII-3'!C19*'[2]Exchange rates'!T29</f>
        <v>5099905.0409199996</v>
      </c>
      <c r="D19" s="87">
        <f>'VIII-3'!D19*'[2]Exchange rates'!U29</f>
        <v>6072271.6735722804</v>
      </c>
      <c r="E19" s="87">
        <f>'VIII-3'!E19*'[2]Exchange rates'!V29</f>
        <v>5697556.4939442882</v>
      </c>
      <c r="F19" s="87">
        <f>'VIII-3'!F19*'[2]Exchange rates'!W29</f>
        <v>6725671.3557171142</v>
      </c>
      <c r="G19" s="87">
        <f>'VIII-3'!G19*'[2]Exchange rates'!X29</f>
        <v>6501505.4497982524</v>
      </c>
      <c r="H19" s="34" t="s">
        <v>85</v>
      </c>
    </row>
  </sheetData>
  <mergeCells count="1">
    <mergeCell ref="A3:H3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Normal="100" zoomScaleSheetLayoutView="100" workbookViewId="0">
      <pane ySplit="5" topLeftCell="A6" activePane="bottomLeft" state="frozen"/>
      <selection pane="bottomLeft" activeCell="G6" sqref="G6"/>
    </sheetView>
  </sheetViews>
  <sheetFormatPr defaultRowHeight="16.5"/>
  <cols>
    <col min="1" max="1" width="20.7109375" style="3" customWidth="1"/>
    <col min="2" max="7" width="7.7109375" style="3" customWidth="1"/>
    <col min="8" max="8" width="20.7109375" style="3" customWidth="1"/>
    <col min="9" max="16384" width="9.140625" style="3"/>
  </cols>
  <sheetData>
    <row r="1" spans="1:8">
      <c r="A1" s="101" t="s">
        <v>1</v>
      </c>
      <c r="B1" s="101"/>
      <c r="C1" s="101"/>
      <c r="D1" s="101"/>
      <c r="E1" s="101"/>
      <c r="F1" s="101"/>
      <c r="G1" s="101"/>
      <c r="H1" s="101"/>
    </row>
    <row r="2" spans="1:8">
      <c r="A2" s="102" t="s">
        <v>42</v>
      </c>
      <c r="B2" s="102"/>
      <c r="C2" s="102"/>
      <c r="D2" s="102"/>
      <c r="E2" s="102"/>
      <c r="F2" s="102"/>
      <c r="G2" s="102"/>
      <c r="H2" s="102"/>
    </row>
    <row r="3" spans="1:8">
      <c r="A3" s="101" t="s">
        <v>13</v>
      </c>
      <c r="B3" s="101"/>
      <c r="C3" s="101"/>
      <c r="D3" s="101"/>
      <c r="E3" s="101"/>
      <c r="F3" s="101"/>
      <c r="G3" s="101"/>
      <c r="H3" s="101"/>
    </row>
    <row r="4" spans="1:8" s="4" customFormat="1" ht="17.25" thickBot="1">
      <c r="A4" s="6" t="s">
        <v>44</v>
      </c>
      <c r="B4" s="6"/>
      <c r="C4" s="6"/>
      <c r="D4" s="6"/>
      <c r="E4" s="6"/>
      <c r="F4" s="6"/>
      <c r="G4" s="6"/>
      <c r="H4" s="6" t="s">
        <v>43</v>
      </c>
    </row>
    <row r="5" spans="1:8" s="53" customFormat="1" ht="20.25" customHeight="1" thickBot="1">
      <c r="A5" s="7" t="s">
        <v>28</v>
      </c>
      <c r="B5" s="52">
        <v>2006</v>
      </c>
      <c r="C5" s="52">
        <v>2007</v>
      </c>
      <c r="D5" s="52">
        <v>2008</v>
      </c>
      <c r="E5" s="52">
        <v>2009</v>
      </c>
      <c r="F5" s="52">
        <v>2010</v>
      </c>
      <c r="G5" s="52">
        <v>2011</v>
      </c>
      <c r="H5" s="10" t="s">
        <v>27</v>
      </c>
    </row>
    <row r="6" spans="1:8" s="5" customFormat="1" ht="19.5" customHeight="1">
      <c r="A6" s="8" t="s">
        <v>29</v>
      </c>
      <c r="B6" s="2">
        <f>'[1]Current GDP in $'!K$6</f>
        <v>15850.797872340427</v>
      </c>
      <c r="C6" s="2">
        <f>'[1]Current GDP in $'!L$6</f>
        <v>21730.012199330737</v>
      </c>
      <c r="D6" s="2">
        <f>'[1]Current GDP in $'!M$6</f>
        <v>25710.874405955299</v>
      </c>
      <c r="E6" s="2">
        <f>'[1]Current GDP in $'!N$6</f>
        <v>22938.220736432828</v>
      </c>
      <c r="F6" s="2">
        <f>'[1]Current GDP in $'!O$6</f>
        <v>25713.27219745078</v>
      </c>
      <c r="G6" s="2">
        <f>'[1]Current GDP in $'!P$6</f>
        <v>28990.996165599219</v>
      </c>
      <c r="H6" s="11" t="s">
        <v>16</v>
      </c>
    </row>
    <row r="7" spans="1:8" s="5" customFormat="1" ht="19.5" customHeight="1">
      <c r="A7" s="8" t="s">
        <v>30</v>
      </c>
      <c r="B7" s="2">
        <f>'[1]Current GDP in $'!K$13</f>
        <v>111823.65217391304</v>
      </c>
      <c r="C7" s="2">
        <f>'[1]Current GDP in $'!L$13</f>
        <v>130439.05429071806</v>
      </c>
      <c r="D7" s="2">
        <f>'[1]Current GDP in $'!M$13</f>
        <v>162813.61818181822</v>
      </c>
      <c r="E7" s="2">
        <f>'[1]Current GDP in $'!N$13</f>
        <v>189135.11796733213</v>
      </c>
      <c r="F7" s="2">
        <f>'[1]Current GDP in $'!O$13</f>
        <v>211869.55681977805</v>
      </c>
      <c r="G7" s="2">
        <f>'[1]Current GDP in $'!P$13</f>
        <v>229918.55377653544</v>
      </c>
      <c r="H7" s="11" t="s">
        <v>17</v>
      </c>
    </row>
    <row r="8" spans="1:8" s="5" customFormat="1" ht="19.5" customHeight="1">
      <c r="A8" s="8" t="s">
        <v>31</v>
      </c>
      <c r="B8" s="2">
        <f>'[1]Current GDP in $'!K$14</f>
        <v>54548.760949152558</v>
      </c>
      <c r="C8" s="2">
        <f>'[1]Current GDP in $'!L$14</f>
        <v>74176.53701657457</v>
      </c>
      <c r="D8" s="2">
        <f>'[1]Current GDP in $'!M$14</f>
        <v>107940.40681629261</v>
      </c>
      <c r="E8" s="2">
        <f>'[1]Current GDP in $'!N$14</f>
        <v>93636.758544839278</v>
      </c>
      <c r="F8" s="2">
        <f>'[1]Current GDP in $'!O$14</f>
        <v>109200.06720067453</v>
      </c>
      <c r="G8" s="2">
        <f>'[1]Current GDP in $'!P$14</f>
        <v>115749.08519743496</v>
      </c>
      <c r="H8" s="11" t="s">
        <v>18</v>
      </c>
    </row>
    <row r="9" spans="1:8" s="5" customFormat="1" ht="19.5" customHeight="1">
      <c r="A9" s="8" t="s">
        <v>32</v>
      </c>
      <c r="B9" s="2">
        <f>'[1]Current GDP in $'!K$15</f>
        <v>15073.664799999993</v>
      </c>
      <c r="C9" s="2">
        <f>'[1]Current GDP in $'!L$15</f>
        <v>17129.536800000002</v>
      </c>
      <c r="D9" s="2">
        <f>'[1]Current GDP in $'!M$15</f>
        <v>22017.880799999999</v>
      </c>
      <c r="E9" s="2">
        <f>'[1]Current GDP in $'!N$15</f>
        <v>23880.060710188005</v>
      </c>
      <c r="F9" s="2">
        <f>'[1]Current GDP in $'!O$15</f>
        <v>26491.971322617086</v>
      </c>
      <c r="G9" s="2">
        <f>'[1]Current GDP in $'!P$15</f>
        <v>28912.817999999996</v>
      </c>
      <c r="H9" s="11" t="s">
        <v>19</v>
      </c>
    </row>
    <row r="10" spans="1:8" s="5" customFormat="1" ht="19.5" customHeight="1">
      <c r="A10" s="8" t="s">
        <v>33</v>
      </c>
      <c r="B10" s="2">
        <f>'[1]Current GDP in $'!K$7</f>
        <v>101618.96551724139</v>
      </c>
      <c r="C10" s="2">
        <f>'[1]Current GDP in $'!L$7</f>
        <v>114720.42253521127</v>
      </c>
      <c r="D10" s="2">
        <f>'[1]Current GDP in $'!M$7</f>
        <v>147285.50185873607</v>
      </c>
      <c r="E10" s="2">
        <f>'[1]Current GDP in $'!N$7</f>
        <v>105889.58333333333</v>
      </c>
      <c r="F10" s="2">
        <f>'[1]Current GDP in $'!O$7</f>
        <v>119882.80023718999</v>
      </c>
      <c r="G10" s="2">
        <f>'[1]Current GDP in $'!P$7</f>
        <v>160903.26086956522</v>
      </c>
      <c r="H10" s="11" t="s">
        <v>20</v>
      </c>
    </row>
    <row r="11" spans="1:8" s="5" customFormat="1" ht="19.5" customHeight="1">
      <c r="A11" s="8" t="s">
        <v>34</v>
      </c>
      <c r="B11" s="2">
        <f>'[1]Current GDP in $'!K$16</f>
        <v>22498.175787728025</v>
      </c>
      <c r="C11" s="2">
        <f>'[1]Current GDP in $'!L$16</f>
        <v>24900.165837479271</v>
      </c>
      <c r="D11" s="2">
        <f>'[1]Current GDP in $'!M$16</f>
        <v>30051.077943615259</v>
      </c>
      <c r="E11" s="2">
        <f>'[1]Current GDP in $'!N$16</f>
        <v>34650.082918739638</v>
      </c>
      <c r="F11" s="2">
        <f>'[1]Current GDP in $'!O$16</f>
        <v>37125.041459369815</v>
      </c>
      <c r="G11" s="2">
        <f>'[1]Current GDP in $'!P$16</f>
        <v>43355.23004863214</v>
      </c>
      <c r="H11" s="11" t="s">
        <v>21</v>
      </c>
    </row>
    <row r="12" spans="1:8" s="5" customFormat="1" ht="19.5" customHeight="1">
      <c r="A12" s="8" t="s">
        <v>35</v>
      </c>
      <c r="B12" s="2">
        <f>'[1]Current GDP in $'!K$8</f>
        <v>36853.407835608414</v>
      </c>
      <c r="C12" s="2">
        <f>'[1]Current GDP in $'!L$8</f>
        <v>41955.385476766751</v>
      </c>
      <c r="D12" s="2">
        <f>'[1]Current GDP in $'!M$8</f>
        <v>60645.40500108726</v>
      </c>
      <c r="E12" s="2">
        <f>'[1]Current GDP in $'!N$8</f>
        <v>46926.318023916618</v>
      </c>
      <c r="F12" s="2">
        <f>'[1]Current GDP in $'!O$8</f>
        <v>59549.08682375952</v>
      </c>
      <c r="G12" s="2">
        <f>'[1]Current GDP in $'!P$8</f>
        <v>72797.65625</v>
      </c>
      <c r="H12" s="11" t="s">
        <v>22</v>
      </c>
    </row>
    <row r="13" spans="1:8" s="5" customFormat="1" ht="19.5" customHeight="1">
      <c r="A13" s="8" t="s">
        <v>36</v>
      </c>
      <c r="B13" s="2">
        <f>'[1]Current GDP in $'!K$17</f>
        <v>4619.1000000000013</v>
      </c>
      <c r="C13" s="2">
        <f>'[1]Current GDP in $'!L$17</f>
        <v>5182.3999999999996</v>
      </c>
      <c r="D13" s="2">
        <f>'[1]Current GDP in $'!M$17</f>
        <v>6247.2999999999993</v>
      </c>
      <c r="E13" s="2">
        <f>'[1]Current GDP in $'!N$17</f>
        <v>6719.6000000000013</v>
      </c>
      <c r="F13" s="2">
        <f>'[1]Current GDP in $'!O$17</f>
        <v>8330.5999999999985</v>
      </c>
      <c r="G13" s="2">
        <f>'[1]Current GDP in $'!P$17</f>
        <v>9982.1</v>
      </c>
      <c r="H13" s="11" t="s">
        <v>23</v>
      </c>
    </row>
    <row r="14" spans="1:8" s="5" customFormat="1" ht="19.5" customHeight="1">
      <c r="A14" s="8" t="s">
        <v>37</v>
      </c>
      <c r="B14" s="2">
        <f>'[1]Current GDP in $'!K$9</f>
        <v>60881.95168718807</v>
      </c>
      <c r="C14" s="2">
        <f>'[1]Current GDP in $'!L$9</f>
        <v>79711.970990062749</v>
      </c>
      <c r="D14" s="2">
        <f>'[1]Current GDP in $'!M$9</f>
        <v>115270.00721801628</v>
      </c>
      <c r="E14" s="2">
        <f>'[1]Current GDP in $'!N$9</f>
        <v>97798.481937300443</v>
      </c>
      <c r="F14" s="2">
        <f>'[1]Current GDP in $'!O$9</f>
        <v>127332.14285714286</v>
      </c>
      <c r="G14" s="2">
        <f>'[1]Current GDP in $'!P$9</f>
        <v>173319.57608535048</v>
      </c>
      <c r="H14" s="11" t="s">
        <v>24</v>
      </c>
    </row>
    <row r="15" spans="1:8" s="5" customFormat="1" ht="19.5" customHeight="1">
      <c r="A15" s="8" t="s">
        <v>38</v>
      </c>
      <c r="B15" s="2">
        <f>'[1]Current GDP in $'!K$10</f>
        <v>356154.7466666667</v>
      </c>
      <c r="C15" s="2">
        <f>'[1]Current GDP in $'!L$10</f>
        <v>384685.6</v>
      </c>
      <c r="D15" s="2">
        <f>'[1]Current GDP in $'!M$10</f>
        <v>476304.8</v>
      </c>
      <c r="E15" s="2">
        <f>'[1]Current GDP in $'!N$10</f>
        <v>376692</v>
      </c>
      <c r="F15" s="2">
        <f>'[1]Current GDP in $'!O$10</f>
        <v>447762.4</v>
      </c>
      <c r="G15" s="2">
        <f>'[1]Current GDP in $'!P$10</f>
        <v>597085.8666666667</v>
      </c>
      <c r="H15" s="11" t="s">
        <v>48</v>
      </c>
    </row>
    <row r="16" spans="1:8" s="5" customFormat="1" ht="19.5" customHeight="1">
      <c r="A16" s="8" t="s">
        <v>49</v>
      </c>
      <c r="B16" s="2">
        <f>'[1]Current GDP in $'!K$18</f>
        <v>45263.824640039369</v>
      </c>
      <c r="C16" s="2">
        <f>'[1]Current GDP in $'!L$18</f>
        <v>59440.140270819888</v>
      </c>
      <c r="D16" s="2">
        <f>'[1]Current GDP in $'!M$18</f>
        <v>64838.140000000007</v>
      </c>
      <c r="E16" s="2">
        <f>'[1]Current GDP in $'!N$18</f>
        <v>65838.624697139516</v>
      </c>
      <c r="F16" s="2">
        <f>'[1]Current GDP in $'!O$18</f>
        <v>76422.034481533497</v>
      </c>
      <c r="G16" s="2">
        <f>'[1]Current GDP in $'!P$18</f>
        <v>72322.628112197766</v>
      </c>
      <c r="H16" s="11" t="s">
        <v>25</v>
      </c>
    </row>
    <row r="17" spans="1:8" s="5" customFormat="1" ht="19.5" customHeight="1">
      <c r="A17" s="8" t="s">
        <v>50</v>
      </c>
      <c r="B17" s="2">
        <f>'[1]Current GDP in $'!K$19</f>
        <v>32787.961538461539</v>
      </c>
      <c r="C17" s="2">
        <f>'[1]Current GDP in $'!L$19</f>
        <v>40356.5</v>
      </c>
      <c r="D17" s="2">
        <f>'[1]Current GDP in $'!M$19</f>
        <v>52581.93548387097</v>
      </c>
      <c r="E17" s="2">
        <f>'[1]Current GDP in $'!N$19</f>
        <v>53943.276231263379</v>
      </c>
      <c r="F17" s="2">
        <f>'[1]Current GDP in $'!O$19</f>
        <v>57741.93548387097</v>
      </c>
      <c r="G17" s="2">
        <f>'[1]Current GDP in $'!P$19</f>
        <v>71403.657780533162</v>
      </c>
      <c r="H17" s="11" t="s">
        <v>47</v>
      </c>
    </row>
    <row r="18" spans="1:8" s="5" customFormat="1" ht="19.5" customHeight="1">
      <c r="A18" s="8" t="s">
        <v>45</v>
      </c>
      <c r="B18" s="2">
        <f>'[1]Current GDP in $'!K$11</f>
        <v>221964.7379079558</v>
      </c>
      <c r="C18" s="2">
        <f>'[1]Current GDP in $'!L$11</f>
        <v>257916.19320368723</v>
      </c>
      <c r="D18" s="2">
        <f>'[1]Current GDP in $'!M$11</f>
        <v>314450.70660218591</v>
      </c>
      <c r="E18" s="2">
        <f>'[1]Current GDP in $'!N$11</f>
        <v>259733.41996906183</v>
      </c>
      <c r="F18" s="2">
        <f>'[1]Current GDP in $'!O$11</f>
        <v>283916.17230036645</v>
      </c>
      <c r="G18" s="2">
        <f>'[1]Current GDP in $'!P$11</f>
        <v>338689.93380044907</v>
      </c>
      <c r="H18" s="11" t="s">
        <v>46</v>
      </c>
    </row>
    <row r="19" spans="1:8" s="5" customFormat="1" ht="19.5" customHeight="1" thickBot="1">
      <c r="A19" s="8" t="s">
        <v>39</v>
      </c>
      <c r="B19" s="2">
        <f>'[1]Current GDP in $'!K$20</f>
        <v>22812.379852829232</v>
      </c>
      <c r="C19" s="2">
        <f>'[1]Current GDP in $'!L$20</f>
        <v>25634.104251922592</v>
      </c>
      <c r="D19" s="2">
        <f>'[1]Current GDP in $'!M$20</f>
        <v>30394.792639765143</v>
      </c>
      <c r="E19" s="2">
        <f>'[1]Current GDP in $'!N$20</f>
        <v>28087.535094623065</v>
      </c>
      <c r="F19" s="2">
        <f>'[1]Current GDP in $'!O$20</f>
        <v>30628.313473824463</v>
      </c>
      <c r="G19" s="2">
        <f>'[1]Current GDP in $'!P$20</f>
        <v>30409.286481750478</v>
      </c>
      <c r="H19" s="11" t="s">
        <v>26</v>
      </c>
    </row>
    <row r="20" spans="1:8" ht="19.5" customHeight="1" thickBot="1">
      <c r="A20" s="9" t="s">
        <v>40</v>
      </c>
      <c r="B20" s="1">
        <f t="shared" ref="B20:E20" si="0">SUM(B6:B19)</f>
        <v>1102752.1272291245</v>
      </c>
      <c r="C20" s="1">
        <f t="shared" si="0"/>
        <v>1277978.022872573</v>
      </c>
      <c r="D20" s="1">
        <f t="shared" si="0"/>
        <v>1616552.4469513432</v>
      </c>
      <c r="E20" s="1">
        <f t="shared" si="0"/>
        <v>1405869.0801641699</v>
      </c>
      <c r="F20" s="1">
        <f>SUM(F6:F19)</f>
        <v>1621965.3946575779</v>
      </c>
      <c r="G20" s="1">
        <f>SUM(G6:G19)</f>
        <v>1973840.6492347147</v>
      </c>
      <c r="H20" s="12" t="s">
        <v>41</v>
      </c>
    </row>
  </sheetData>
  <mergeCells count="3">
    <mergeCell ref="A1:H1"/>
    <mergeCell ref="A3:H3"/>
    <mergeCell ref="A2:H2"/>
  </mergeCells>
  <pageMargins left="0.7" right="0.7" top="0.75" bottom="0.75" header="0.3" footer="0.3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W20"/>
  <sheetViews>
    <sheetView view="pageBreakPreview" zoomScaleNormal="100" zoomScaleSheetLayoutView="100" workbookViewId="0">
      <pane ySplit="5" topLeftCell="A6" activePane="bottomLeft" state="frozenSplit"/>
      <selection pane="bottomLeft" activeCell="C5" sqref="C5"/>
    </sheetView>
  </sheetViews>
  <sheetFormatPr defaultRowHeight="15"/>
  <cols>
    <col min="1" max="1" width="20.7109375" customWidth="1"/>
    <col min="2" max="7" width="7.7109375" customWidth="1"/>
    <col min="8" max="8" width="20.7109375" customWidth="1"/>
  </cols>
  <sheetData>
    <row r="1" spans="1:257" s="44" customFormat="1" ht="12.75">
      <c r="A1" s="104" t="s">
        <v>109</v>
      </c>
      <c r="B1" s="104"/>
      <c r="C1" s="104"/>
      <c r="D1" s="104"/>
      <c r="E1" s="104"/>
      <c r="F1" s="104"/>
      <c r="G1" s="104"/>
      <c r="H1" s="104"/>
    </row>
    <row r="2" spans="1:257" s="37" customFormat="1" ht="16.5">
      <c r="A2" s="23" t="s">
        <v>110</v>
      </c>
      <c r="B2" s="24"/>
      <c r="C2" s="24"/>
      <c r="D2" s="24"/>
      <c r="E2" s="24"/>
      <c r="F2" s="24"/>
      <c r="G2" s="24"/>
      <c r="H2" s="24"/>
      <c r="I2" s="45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  <c r="IU2" s="103"/>
      <c r="IV2" s="103"/>
      <c r="IW2" s="103"/>
    </row>
    <row r="3" spans="1:257" s="38" customFormat="1" ht="12.75">
      <c r="A3" s="105" t="s">
        <v>111</v>
      </c>
      <c r="B3" s="105"/>
      <c r="C3" s="105"/>
      <c r="D3" s="105"/>
      <c r="E3" s="105"/>
      <c r="F3" s="105"/>
      <c r="G3" s="105"/>
      <c r="H3" s="105"/>
    </row>
    <row r="4" spans="1:257" s="40" customFormat="1" ht="13.5" thickBot="1">
      <c r="A4" s="25" t="s">
        <v>44</v>
      </c>
      <c r="B4" s="25"/>
      <c r="C4" s="25"/>
      <c r="D4" s="25"/>
      <c r="E4" s="25"/>
      <c r="F4" s="25"/>
      <c r="G4" s="25"/>
      <c r="H4" s="25" t="s">
        <v>43</v>
      </c>
    </row>
    <row r="5" spans="1:257" s="51" customFormat="1" ht="20.25" customHeight="1" thickBot="1">
      <c r="A5" s="50" t="s">
        <v>28</v>
      </c>
      <c r="B5" s="48">
        <v>2006</v>
      </c>
      <c r="C5" s="48">
        <v>2007</v>
      </c>
      <c r="D5" s="48">
        <v>2008</v>
      </c>
      <c r="E5" s="48">
        <v>2009</v>
      </c>
      <c r="F5" s="48">
        <v>2010</v>
      </c>
      <c r="G5" s="48">
        <v>2011</v>
      </c>
      <c r="H5" s="50" t="s">
        <v>27</v>
      </c>
    </row>
    <row r="6" spans="1:257" s="51" customFormat="1" ht="19.5" customHeight="1">
      <c r="A6" s="71" t="s">
        <v>29</v>
      </c>
      <c r="B6" s="27">
        <f>'[1]Real GDP'!K7</f>
        <v>11491.207463588156</v>
      </c>
      <c r="C6" s="27">
        <f>'[1]Real GDP'!L7</f>
        <v>12548.533888416767</v>
      </c>
      <c r="D6" s="27">
        <f>'[1]Real GDP'!M7</f>
        <v>13331.128613004326</v>
      </c>
      <c r="E6" s="27">
        <f>'[1]Real GDP'!N7</f>
        <v>13670.489682908083</v>
      </c>
      <c r="F6" s="27">
        <f>'[1]Real GDP'!O7</f>
        <v>14263.345424703277</v>
      </c>
      <c r="G6" s="27">
        <f>'[1]Real GDP'!P7</f>
        <v>14528.281636048872</v>
      </c>
      <c r="H6" s="28" t="s">
        <v>16</v>
      </c>
    </row>
    <row r="7" spans="1:257" s="51" customFormat="1" ht="19.5" customHeight="1">
      <c r="A7" s="71" t="s">
        <v>30</v>
      </c>
      <c r="B7" s="27">
        <f>'[1]Real GDP'!K14</f>
        <v>126688.47952178124</v>
      </c>
      <c r="C7" s="27">
        <f>'[1]Real GDP'!L14</f>
        <v>135772.04350349298</v>
      </c>
      <c r="D7" s="27">
        <f>'[1]Real GDP'!M14</f>
        <v>142112.59793510608</v>
      </c>
      <c r="E7" s="27">
        <f>'[1]Real GDP'!N14</f>
        <v>149502.45302773159</v>
      </c>
      <c r="F7" s="27">
        <f>'[1]Real GDP'!O14</f>
        <v>157725.08794425684</v>
      </c>
      <c r="G7" s="27">
        <f>'[1]Real GDP'!P14</f>
        <v>159195.12140573686</v>
      </c>
      <c r="H7" s="28" t="s">
        <v>17</v>
      </c>
    </row>
    <row r="8" spans="1:257" s="51" customFormat="1" ht="19.5" customHeight="1">
      <c r="A8" s="71" t="s">
        <v>100</v>
      </c>
      <c r="B8" s="27">
        <f>'[1]Real GDP'!K15</f>
        <v>19226.106417193081</v>
      </c>
      <c r="C8" s="27">
        <f>'[1]Real GDP'!L15</f>
        <v>19514.498013450979</v>
      </c>
      <c r="D8" s="27">
        <f>'[1]Real GDP'!M15</f>
        <v>21368.375324728819</v>
      </c>
      <c r="E8" s="27">
        <f>'[1]Real GDP'!N15</f>
        <v>22265.847088367431</v>
      </c>
      <c r="F8" s="27">
        <f>'[1]Real GDP'!O15</f>
        <v>23379.139442785803</v>
      </c>
      <c r="G8" s="27">
        <f>'[1]Real GDP'!P15</f>
        <v>24664.992112139018</v>
      </c>
      <c r="H8" s="29" t="s">
        <v>91</v>
      </c>
    </row>
    <row r="9" spans="1:257" s="51" customFormat="1" ht="19.5" customHeight="1">
      <c r="A9" s="71" t="s">
        <v>32</v>
      </c>
      <c r="B9" s="27">
        <f>'[1]Real GDP'!K16</f>
        <v>11250.833690545307</v>
      </c>
      <c r="C9" s="27">
        <f>'[1]Real GDP'!L16</f>
        <v>12170.715637461524</v>
      </c>
      <c r="D9" s="27">
        <f>'[1]Real GDP'!M16</f>
        <v>13049.494125328876</v>
      </c>
      <c r="E9" s="27">
        <f>'[1]Real GDP'!N16</f>
        <v>13765.691266196942</v>
      </c>
      <c r="F9" s="27">
        <f>'[1]Real GDP'!O16</f>
        <v>14083.840425758632</v>
      </c>
      <c r="G9" s="27">
        <f>'[1]Real GDP'!P16</f>
        <v>14534.52331938291</v>
      </c>
      <c r="H9" s="28" t="s">
        <v>19</v>
      </c>
    </row>
    <row r="10" spans="1:257" s="51" customFormat="1" ht="19.5" customHeight="1">
      <c r="A10" s="71" t="s">
        <v>33</v>
      </c>
      <c r="B10" s="27">
        <f>'[1]Real GDP'!K$8</f>
        <v>60201.440724925844</v>
      </c>
      <c r="C10" s="27">
        <f>'[1]Real GDP'!L$8</f>
        <v>64085.204863261526</v>
      </c>
      <c r="D10" s="27">
        <f>'[1]Real GDP'!M$8</f>
        <v>66771.733107337262</v>
      </c>
      <c r="E10" s="27">
        <f>'[1]Real GDP'!N$8</f>
        <v>63700.23338439974</v>
      </c>
      <c r="F10" s="27">
        <f>'[1]Real GDP'!O$8</f>
        <v>66503.043653313332</v>
      </c>
      <c r="G10" s="27">
        <f>'[1]Real GDP'!P$8</f>
        <v>68222.949954692114</v>
      </c>
      <c r="H10" s="28" t="s">
        <v>20</v>
      </c>
    </row>
    <row r="11" spans="1:257" s="51" customFormat="1" ht="19.5" customHeight="1">
      <c r="A11" s="71" t="s">
        <v>34</v>
      </c>
      <c r="B11" s="27">
        <f>'[1]Real GDP'!K$17</f>
        <v>20915.456349649325</v>
      </c>
      <c r="C11" s="27">
        <f>'[1]Real GDP'!L$17</f>
        <v>22484.115575873024</v>
      </c>
      <c r="D11" s="27">
        <f>'[1]Real GDP'!M$17</f>
        <v>24575.138324429216</v>
      </c>
      <c r="E11" s="27">
        <f>'[1]Real GDP'!N$17</f>
        <v>26664.025082005697</v>
      </c>
      <c r="F11" s="27">
        <f>'[1]Real GDP'!O$17</f>
        <v>28503.84281266409</v>
      </c>
      <c r="G11" s="27">
        <f>'[1]Real GDP'!P$17</f>
        <v>28959.508958752773</v>
      </c>
      <c r="H11" s="28" t="s">
        <v>92</v>
      </c>
    </row>
    <row r="12" spans="1:257" s="51" customFormat="1" ht="19.5" customHeight="1">
      <c r="A12" s="71" t="s">
        <v>35</v>
      </c>
      <c r="B12" s="27">
        <f>'[1]Real GDP'!K$9</f>
        <v>23836.178072071347</v>
      </c>
      <c r="C12" s="27">
        <f>'[1]Real GDP'!L$9</f>
        <v>25439.411365564905</v>
      </c>
      <c r="D12" s="27">
        <f>'[1]Real GDP'!M$9</f>
        <v>28706.258799208699</v>
      </c>
      <c r="E12" s="27">
        <f>'[1]Real GDP'!N$9</f>
        <v>29028.774410092556</v>
      </c>
      <c r="F12" s="27">
        <f>'[1]Real GDP'!O$9</f>
        <v>30277.011709726536</v>
      </c>
      <c r="G12" s="27">
        <f>'[1]Real GDP'!P$9</f>
        <v>32798.155202573449</v>
      </c>
      <c r="H12" s="28" t="s">
        <v>80</v>
      </c>
    </row>
    <row r="13" spans="1:257" s="51" customFormat="1" ht="19.5" customHeight="1">
      <c r="A13" s="71" t="s">
        <v>93</v>
      </c>
      <c r="B13" s="27">
        <f>'[1]Real GDP'!K$18</f>
        <v>4400.4881329672762</v>
      </c>
      <c r="C13" s="27">
        <f>'[1]Real GDP'!L$18</f>
        <v>4636.4812730135054</v>
      </c>
      <c r="D13" s="27">
        <f>'[1]Real GDP'!M$18</f>
        <v>4966.5458804465798</v>
      </c>
      <c r="E13" s="27">
        <f>'[1]Real GDP'!N$18</f>
        <v>5334.0761805185766</v>
      </c>
      <c r="F13" s="27">
        <f>'[1]Real GDP'!O$18</f>
        <v>5858.3922595686536</v>
      </c>
      <c r="G13" s="27">
        <f>'[1]Real GDP'!P$18</f>
        <v>6437.3797433662812</v>
      </c>
      <c r="H13" s="28" t="s">
        <v>82</v>
      </c>
    </row>
    <row r="14" spans="1:257" s="51" customFormat="1" ht="19.5" customHeight="1">
      <c r="A14" s="71" t="s">
        <v>37</v>
      </c>
      <c r="B14" s="27">
        <f>'[1]Real GDP'!K$10</f>
        <v>43817.56405427459</v>
      </c>
      <c r="C14" s="27">
        <f>'[1]Real GDP'!L$10</f>
        <v>51698.247849918975</v>
      </c>
      <c r="D14" s="27">
        <f>'[1]Real GDP'!M$10</f>
        <v>60829.727284906119</v>
      </c>
      <c r="E14" s="27">
        <f>'[1]Real GDP'!N$10</f>
        <v>68103.47312496604</v>
      </c>
      <c r="F14" s="27">
        <f>'[1]Real GDP'!O$10</f>
        <v>79496.48636451007</v>
      </c>
      <c r="G14" s="27">
        <f>'[1]Real GDP'!P$10</f>
        <v>68346.060011976224</v>
      </c>
      <c r="H14" s="28" t="s">
        <v>24</v>
      </c>
    </row>
    <row r="15" spans="1:257" s="51" customFormat="1" ht="19.5" customHeight="1">
      <c r="A15" s="71" t="s">
        <v>38</v>
      </c>
      <c r="B15" s="27">
        <f>'[1]Real GDP'!K$11</f>
        <v>234423.09220153317</v>
      </c>
      <c r="C15" s="27">
        <f>'[1]Real GDP'!L$11</f>
        <v>239152.10977593146</v>
      </c>
      <c r="D15" s="27">
        <f>'[1]Real GDP'!M$11</f>
        <v>249264.51002438148</v>
      </c>
      <c r="E15" s="27">
        <f>'[1]Real GDP'!N$11</f>
        <v>249505.08981272785</v>
      </c>
      <c r="F15" s="27">
        <f>'[1]Real GDP'!O$11</f>
        <v>259850.91506027989</v>
      </c>
      <c r="G15" s="27">
        <f>'[1]Real GDP'!P$11</f>
        <v>280780.16418154503</v>
      </c>
      <c r="H15" s="32" t="s">
        <v>83</v>
      </c>
    </row>
    <row r="16" spans="1:257" s="51" customFormat="1" ht="19.5" customHeight="1">
      <c r="A16" s="71" t="s">
        <v>49</v>
      </c>
      <c r="B16" s="27">
        <f>'[1]Real GDP'!K$19</f>
        <v>18264.737988202545</v>
      </c>
      <c r="C16" s="27">
        <f>'[1]Real GDP'!L$19</f>
        <v>20009.054488473521</v>
      </c>
      <c r="D16" s="27">
        <f>'[1]Real GDP'!M$19</f>
        <v>21565.804250164601</v>
      </c>
      <c r="E16" s="27">
        <f>'[1]Real GDP'!N$19</f>
        <v>23334.200198678096</v>
      </c>
      <c r="F16" s="27">
        <f>'[1]Real GDP'!O$19</f>
        <v>24780.920610996138</v>
      </c>
      <c r="G16" s="27">
        <f>'[1]Real GDP'!P$19</f>
        <v>24104.601633605598</v>
      </c>
      <c r="H16" s="32" t="s">
        <v>25</v>
      </c>
    </row>
    <row r="17" spans="1:8" s="51" customFormat="1" ht="19.5" customHeight="1">
      <c r="A17" s="71" t="s">
        <v>50</v>
      </c>
      <c r="B17" s="27">
        <f>'[1]Real GDP'!K$20</f>
        <v>26272.021621621629</v>
      </c>
      <c r="C17" s="27">
        <f>'[1]Real GDP'!L$20</f>
        <v>27762.91891891892</v>
      </c>
      <c r="D17" s="27">
        <f>'[1]Real GDP'!M$20</f>
        <v>29005.753460597502</v>
      </c>
      <c r="E17" s="27">
        <f>'[1]Real GDP'!N$20</f>
        <v>30749.794594594594</v>
      </c>
      <c r="F17" s="27">
        <f>'[1]Real GDP'!O$20</f>
        <v>32656.304821621623</v>
      </c>
      <c r="G17" s="27">
        <f>'[1]Real GDP'!P$20</f>
        <v>30849.491891891888</v>
      </c>
      <c r="H17" s="33" t="s">
        <v>84</v>
      </c>
    </row>
    <row r="18" spans="1:8" s="51" customFormat="1" ht="19.5" customHeight="1">
      <c r="A18" s="71" t="s">
        <v>45</v>
      </c>
      <c r="B18" s="27">
        <f>'[1]Real GDP'!K$12</f>
        <v>155876.0445892236</v>
      </c>
      <c r="C18" s="27">
        <f>'[1]Real GDP'!L$12</f>
        <v>160839.70141041541</v>
      </c>
      <c r="D18" s="27">
        <f>'[1]Real GDP'!M$12</f>
        <v>165973.3991230329</v>
      </c>
      <c r="E18" s="27">
        <f>'[1]Real GDP'!N$12</f>
        <v>158000.30004281938</v>
      </c>
      <c r="F18" s="27">
        <f>'[1]Real GDP'!O$12</f>
        <v>160024.67716341373</v>
      </c>
      <c r="G18" s="27">
        <f>'[1]Real GDP'!P$12</f>
        <v>166691.51596901315</v>
      </c>
      <c r="H18" s="32" t="s">
        <v>46</v>
      </c>
    </row>
    <row r="19" spans="1:8" s="51" customFormat="1" ht="19.5" customHeight="1" thickBot="1">
      <c r="A19" s="71" t="s">
        <v>112</v>
      </c>
      <c r="B19" s="27">
        <f>'[1]Real GDP'!K$21</f>
        <v>12881.798870554627</v>
      </c>
      <c r="C19" s="27">
        <f>'[1]Real GDP'!L$21</f>
        <v>13329.447275871775</v>
      </c>
      <c r="D19" s="27">
        <f>'[1]Real GDP'!M$21</f>
        <v>13864.544020285579</v>
      </c>
      <c r="E19" s="27">
        <f>'[1]Real GDP'!N$21</f>
        <v>14464.140696174081</v>
      </c>
      <c r="F19" s="27">
        <f>'[1]Real GDP'!O$21</f>
        <v>15445.606697947187</v>
      </c>
      <c r="G19" s="27">
        <f>'[1]Real GDP'!P$21</f>
        <v>13082.972132827586</v>
      </c>
      <c r="H19" s="29" t="s">
        <v>96</v>
      </c>
    </row>
    <row r="20" spans="1:8" s="60" customFormat="1" ht="19.5" customHeight="1" thickBot="1">
      <c r="A20" s="57" t="s">
        <v>62</v>
      </c>
      <c r="B20" s="43">
        <f t="shared" ref="B20:E20" si="0">SUM(B6:B19)</f>
        <v>769545.44969813188</v>
      </c>
      <c r="C20" s="43">
        <f t="shared" si="0"/>
        <v>809442.48384006543</v>
      </c>
      <c r="D20" s="43">
        <f t="shared" si="0"/>
        <v>855385.01027295808</v>
      </c>
      <c r="E20" s="43">
        <f t="shared" si="0"/>
        <v>868088.58859218075</v>
      </c>
      <c r="F20" s="43">
        <f>SUM(F6:F19)</f>
        <v>912848.61439154588</v>
      </c>
      <c r="G20" s="43">
        <f>SUM(G6:G19)</f>
        <v>933195.71815355169</v>
      </c>
      <c r="H20" s="57" t="s">
        <v>103</v>
      </c>
    </row>
  </sheetData>
  <mergeCells count="33">
    <mergeCell ref="A1:H1"/>
    <mergeCell ref="A3:H3"/>
    <mergeCell ref="J2:Q2"/>
    <mergeCell ref="R2:Y2"/>
    <mergeCell ref="Z2:AG2"/>
    <mergeCell ref="AH2:AO2"/>
    <mergeCell ref="AP2:AW2"/>
    <mergeCell ref="AX2:BE2"/>
    <mergeCell ref="BF2:BM2"/>
    <mergeCell ref="BN2:BU2"/>
    <mergeCell ref="BV2:CC2"/>
    <mergeCell ref="CD2:CK2"/>
    <mergeCell ref="CL2:CS2"/>
    <mergeCell ref="CT2:DA2"/>
    <mergeCell ref="DB2:DI2"/>
    <mergeCell ref="DJ2:DQ2"/>
    <mergeCell ref="DR2:DY2"/>
    <mergeCell ref="DZ2:EG2"/>
    <mergeCell ref="EH2:EO2"/>
    <mergeCell ref="EP2:EW2"/>
    <mergeCell ref="EX2:FE2"/>
    <mergeCell ref="FF2:FM2"/>
    <mergeCell ref="FN2:FU2"/>
    <mergeCell ref="FV2:GC2"/>
    <mergeCell ref="GD2:GK2"/>
    <mergeCell ref="HZ2:IG2"/>
    <mergeCell ref="IH2:IO2"/>
    <mergeCell ref="IP2:IW2"/>
    <mergeCell ref="GL2:GS2"/>
    <mergeCell ref="GT2:HA2"/>
    <mergeCell ref="HB2:HI2"/>
    <mergeCell ref="HJ2:HQ2"/>
    <mergeCell ref="HR2:HY2"/>
  </mergeCells>
  <pageMargins left="0.7" right="0.7" top="0.75" bottom="0.75" header="0.3" footer="0.3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W20"/>
  <sheetViews>
    <sheetView view="pageBreakPreview" zoomScaleNormal="100" zoomScaleSheetLayoutView="100" workbookViewId="0">
      <pane ySplit="5" topLeftCell="A6" activePane="bottomLeft" state="frozen"/>
      <selection pane="bottomLeft" activeCell="E20" sqref="E20"/>
    </sheetView>
  </sheetViews>
  <sheetFormatPr defaultRowHeight="15"/>
  <cols>
    <col min="1" max="1" width="20.7109375" customWidth="1"/>
    <col min="2" max="7" width="7.7109375" customWidth="1"/>
    <col min="8" max="8" width="20.7109375" customWidth="1"/>
  </cols>
  <sheetData>
    <row r="1" spans="1:257" s="41" customFormat="1" ht="12.75">
      <c r="A1" s="104" t="s">
        <v>0</v>
      </c>
      <c r="B1" s="104"/>
      <c r="C1" s="104"/>
      <c r="D1" s="104"/>
      <c r="E1" s="104"/>
      <c r="F1" s="104"/>
      <c r="G1" s="104"/>
      <c r="H1" s="104"/>
    </row>
    <row r="2" spans="1:257" s="37" customFormat="1" ht="16.5">
      <c r="A2" s="42" t="s">
        <v>104</v>
      </c>
      <c r="B2" s="24"/>
      <c r="C2" s="24"/>
      <c r="D2" s="24"/>
      <c r="E2" s="24"/>
      <c r="F2" s="24"/>
      <c r="G2" s="24"/>
      <c r="H2" s="24"/>
      <c r="I2" s="36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  <c r="IU2" s="103"/>
      <c r="IV2" s="103"/>
      <c r="IW2" s="103"/>
    </row>
    <row r="3" spans="1:257" s="38" customFormat="1" ht="12.75">
      <c r="A3" s="106" t="s">
        <v>105</v>
      </c>
      <c r="B3" s="105"/>
      <c r="C3" s="105"/>
      <c r="D3" s="105"/>
      <c r="E3" s="105"/>
      <c r="F3" s="105"/>
      <c r="G3" s="105"/>
      <c r="H3" s="105"/>
    </row>
    <row r="4" spans="1:257" s="40" customFormat="1" ht="13.5" thickBot="1">
      <c r="A4" s="25" t="s">
        <v>106</v>
      </c>
      <c r="B4" s="25"/>
      <c r="C4" s="25"/>
      <c r="D4" s="25"/>
      <c r="E4" s="25"/>
      <c r="F4" s="25"/>
      <c r="G4" s="25"/>
      <c r="H4" s="25" t="s">
        <v>107</v>
      </c>
    </row>
    <row r="5" spans="1:257" s="51" customFormat="1" ht="20.25" customHeight="1" thickBot="1">
      <c r="A5" s="50" t="s">
        <v>28</v>
      </c>
      <c r="B5" s="48">
        <v>2006</v>
      </c>
      <c r="C5" s="48">
        <v>2007</v>
      </c>
      <c r="D5" s="48">
        <v>2008</v>
      </c>
      <c r="E5" s="48">
        <v>2009</v>
      </c>
      <c r="F5" s="48">
        <v>2010</v>
      </c>
      <c r="G5" s="48">
        <v>2011</v>
      </c>
      <c r="H5" s="50" t="s">
        <v>89</v>
      </c>
    </row>
    <row r="6" spans="1:257" s="51" customFormat="1" ht="19.5" customHeight="1">
      <c r="A6" s="71" t="s">
        <v>29</v>
      </c>
      <c r="B6" s="27">
        <f>'[1]Real GDP per capita'!K$7</f>
        <v>14162.023469747917</v>
      </c>
      <c r="C6" s="27">
        <f>'[1]Real GDP per capita'!L$7</f>
        <v>13555.240969498514</v>
      </c>
      <c r="D6" s="27">
        <f>'[1]Real GDP per capita'!M$7</f>
        <v>12667.852522764882</v>
      </c>
      <c r="E6" s="27">
        <f>'[1]Real GDP per capita'!N$7</f>
        <v>11688.39503043669</v>
      </c>
      <c r="F6" s="27">
        <f>'[1]Real GDP per capita'!O$7</f>
        <v>11303.653349846276</v>
      </c>
      <c r="G6" s="27">
        <f>'[1]Real GDP per capita'!P$7</f>
        <v>10939.971111482584</v>
      </c>
      <c r="H6" s="71" t="s">
        <v>16</v>
      </c>
    </row>
    <row r="7" spans="1:257" s="51" customFormat="1" ht="19.5" customHeight="1">
      <c r="A7" s="71" t="s">
        <v>30</v>
      </c>
      <c r="B7" s="27">
        <f>'[1]Real GDP per capita'!K$14</f>
        <v>1676.4731113627699</v>
      </c>
      <c r="C7" s="27">
        <f>'[1]Real GDP per capita'!L$14</f>
        <v>1764.6122892250369</v>
      </c>
      <c r="D7" s="27">
        <f>'[1]Real GDP per capita'!M$14</f>
        <v>1814.4358264268456</v>
      </c>
      <c r="E7" s="27">
        <f>'[1]Real GDP per capita'!N$14</f>
        <v>1875.433693545735</v>
      </c>
      <c r="F7" s="27">
        <f>'[1]Real GDP per capita'!O$14</f>
        <v>1944.3169861299652</v>
      </c>
      <c r="G7" s="27">
        <f>'[1]Real GDP per capita'!P$14</f>
        <v>1914.9449846118493</v>
      </c>
      <c r="H7" s="71" t="s">
        <v>17</v>
      </c>
    </row>
    <row r="8" spans="1:257" s="51" customFormat="1" ht="19.5" customHeight="1">
      <c r="A8" s="30" t="s">
        <v>100</v>
      </c>
      <c r="B8" s="27">
        <f>'[1]Real GDP per capita'!K$15</f>
        <v>683.20625068047798</v>
      </c>
      <c r="C8" s="27">
        <f>'[1]Real GDP per capita'!L$15</f>
        <v>673.8296449733167</v>
      </c>
      <c r="D8" s="27">
        <f>'[1]Real GDP per capita'!M$15</f>
        <v>716.55135219291515</v>
      </c>
      <c r="E8" s="27">
        <f>'[1]Real GDP per capita'!N$15</f>
        <v>724.6908647368989</v>
      </c>
      <c r="F8" s="27">
        <f>'[1]Real GDP per capita'!O$15</f>
        <v>738.17382406794161</v>
      </c>
      <c r="G8" s="27">
        <f>'[1]Real GDP per capita'!P$15</f>
        <v>751.75227406702277</v>
      </c>
      <c r="H8" s="29" t="s">
        <v>91</v>
      </c>
    </row>
    <row r="9" spans="1:257" s="51" customFormat="1" ht="19.5" customHeight="1">
      <c r="A9" s="71" t="s">
        <v>32</v>
      </c>
      <c r="B9" s="27">
        <f>'[1]Real GDP per capita'!K$16</f>
        <v>2047.423865687538</v>
      </c>
      <c r="C9" s="27">
        <f>'[1]Real GDP per capita'!L$16</f>
        <v>2147.479143144717</v>
      </c>
      <c r="D9" s="27">
        <f>'[1]Real GDP per capita'!M$16</f>
        <v>2231.0824443983938</v>
      </c>
      <c r="E9" s="27">
        <f>'[1]Real GDP per capita'!N$16</f>
        <v>2284.5375634787324</v>
      </c>
      <c r="F9" s="27">
        <f>'[1]Real GDP per capita'!O$16</f>
        <v>2276.2766625111108</v>
      </c>
      <c r="G9" s="27">
        <f>'[1]Real GDP per capita'!P$16</f>
        <v>2284.2249441117256</v>
      </c>
      <c r="H9" s="71" t="s">
        <v>19</v>
      </c>
    </row>
    <row r="10" spans="1:257" s="51" customFormat="1" ht="19.5" customHeight="1">
      <c r="A10" s="71" t="s">
        <v>33</v>
      </c>
      <c r="B10" s="27">
        <f>'[1]Real GDP per capita'!K$8</f>
        <v>25601.935462095731</v>
      </c>
      <c r="C10" s="27">
        <f>'[1]Real GDP per capita'!L$8</f>
        <v>26180.543187141167</v>
      </c>
      <c r="D10" s="27">
        <f>'[1]Real GDP per capita'!M$8</f>
        <v>26201.937294877062</v>
      </c>
      <c r="E10" s="27">
        <f>'[1]Real GDP per capita'!N$8</f>
        <v>24071.560437685021</v>
      </c>
      <c r="F10" s="27">
        <f>'[1]Real GDP per capita'!O$8</f>
        <v>24300.166641568605</v>
      </c>
      <c r="G10" s="27">
        <f>'[1]Real GDP per capita'!P$8</f>
        <v>24132.631749095195</v>
      </c>
      <c r="H10" s="71" t="s">
        <v>20</v>
      </c>
    </row>
    <row r="11" spans="1:257" s="51" customFormat="1" ht="19.5" customHeight="1">
      <c r="A11" s="71" t="s">
        <v>34</v>
      </c>
      <c r="B11" s="27">
        <f>'[1]Real GDP per capita'!K$17</f>
        <v>5104.4968500338928</v>
      </c>
      <c r="C11" s="27">
        <f>'[1]Real GDP per capita'!L$17</f>
        <v>5437.6811605953026</v>
      </c>
      <c r="D11" s="27">
        <f>'[1]Real GDP per capita'!M$17</f>
        <v>5897.6816960339274</v>
      </c>
      <c r="E11" s="27">
        <f>'[1]Real GDP per capita'!N$17</f>
        <v>6353.1304773196271</v>
      </c>
      <c r="F11" s="27">
        <f>'[1]Real GDP per capita'!O$17</f>
        <v>6742.32733457425</v>
      </c>
      <c r="G11" s="27">
        <f>'[1]Real GDP per capita'!P$17</f>
        <v>6717.5850055098063</v>
      </c>
      <c r="H11" s="73" t="s">
        <v>108</v>
      </c>
    </row>
    <row r="12" spans="1:257" s="51" customFormat="1" ht="19.5" customHeight="1">
      <c r="A12" s="71" t="s">
        <v>35</v>
      </c>
      <c r="B12" s="27">
        <f>'[1]Real GDP per capita'!K$9</f>
        <v>9570.3792919318676</v>
      </c>
      <c r="C12" s="27">
        <f>'[1]Real GDP per capita'!L$9</f>
        <v>9932.6645674700467</v>
      </c>
      <c r="D12" s="27">
        <f>'[1]Real GDP per capita'!M$9</f>
        <v>10886.106023940683</v>
      </c>
      <c r="E12" s="27">
        <f>'[1]Real GDP per capita'!N$9</f>
        <v>10703.268897189548</v>
      </c>
      <c r="F12" s="27">
        <f>'[1]Real GDP per capita'!O$9</f>
        <v>10881.480325587672</v>
      </c>
      <c r="G12" s="27">
        <f>'[1]Real GDP per capita'!P$9</f>
        <v>11463.878085485301</v>
      </c>
      <c r="H12" s="71" t="s">
        <v>80</v>
      </c>
    </row>
    <row r="13" spans="1:257" s="51" customFormat="1" ht="19.5" customHeight="1">
      <c r="A13" s="30" t="s">
        <v>93</v>
      </c>
      <c r="B13" s="27">
        <f>'[1]Real GDP per capita'!K$18</f>
        <v>1209.6933335882413</v>
      </c>
      <c r="C13" s="27">
        <f>'[1]Real GDP per capita'!L$18</f>
        <v>1243.6049300795642</v>
      </c>
      <c r="D13" s="27">
        <f>'[1]Real GDP per capita'!M$18</f>
        <v>1297.9187707260228</v>
      </c>
      <c r="E13" s="27">
        <f>'[1]Real GDP per capita'!N$18</f>
        <v>1357.0392494002492</v>
      </c>
      <c r="F13" s="27">
        <f>'[1]Real GDP per capita'!O$18</f>
        <v>1450.3871713869144</v>
      </c>
      <c r="G13" s="27">
        <f>'[1]Real GDP per capita'!P$18</f>
        <v>1545.2183733476429</v>
      </c>
      <c r="H13" s="28" t="s">
        <v>82</v>
      </c>
    </row>
    <row r="14" spans="1:257" s="51" customFormat="1" ht="19.5" customHeight="1">
      <c r="A14" s="71" t="s">
        <v>37</v>
      </c>
      <c r="B14" s="27">
        <f>'[1]Real GDP per capita'!K$10</f>
        <v>44787.847993199262</v>
      </c>
      <c r="C14" s="27">
        <f>'[1]Real GDP per capita'!L$10</f>
        <v>43879.306471202472</v>
      </c>
      <c r="D14" s="27">
        <f>'[1]Real GDP per capita'!M$10</f>
        <v>43572.430472118765</v>
      </c>
      <c r="E14" s="27">
        <f>'[1]Real GDP per capita'!N$10</f>
        <v>42624.211398400912</v>
      </c>
      <c r="F14" s="27">
        <f>'[1]Real GDP per capita'!O$10</f>
        <v>45199.455742949896</v>
      </c>
      <c r="G14" s="27">
        <f>'[1]Real GDP per capita'!P$10</f>
        <v>36509.64744229499</v>
      </c>
      <c r="H14" s="71" t="s">
        <v>24</v>
      </c>
    </row>
    <row r="15" spans="1:257" s="51" customFormat="1" ht="19.5" customHeight="1">
      <c r="A15" s="71" t="s">
        <v>38</v>
      </c>
      <c r="B15" s="27">
        <f>'[1]Real GDP per capita'!K$11</f>
        <v>9452.7590144200531</v>
      </c>
      <c r="C15" s="27">
        <f>'[1]Real GDP per capita'!L$11</f>
        <v>9376.9784907354569</v>
      </c>
      <c r="D15" s="27">
        <f>'[1]Real GDP per capita'!M$11</f>
        <v>9526.0423023522999</v>
      </c>
      <c r="E15" s="27">
        <f>'[1]Real GDP per capita'!N$11</f>
        <v>9306.7295537366081</v>
      </c>
      <c r="F15" s="27">
        <f>'[1]Real GDP per capita'!O$11</f>
        <v>9466.9958065666178</v>
      </c>
      <c r="G15" s="27">
        <f>'[1]Real GDP per capita'!P$11</f>
        <v>9938.7690411505791</v>
      </c>
      <c r="H15" s="32" t="s">
        <v>83</v>
      </c>
    </row>
    <row r="16" spans="1:257" s="51" customFormat="1" ht="19.5" customHeight="1">
      <c r="A16" s="71" t="s">
        <v>49</v>
      </c>
      <c r="B16" s="27">
        <f>'[1]Real GDP per capita'!K$19</f>
        <v>463.94028570298525</v>
      </c>
      <c r="C16" s="27">
        <f>'[1]Real GDP per capita'!L$19</f>
        <v>495.59705209782373</v>
      </c>
      <c r="D16" s="27">
        <f>'[1]Real GDP per capita'!M$19</f>
        <v>520.7225792841997</v>
      </c>
      <c r="E16" s="27">
        <f>'[1]Real GDP per capita'!N$19</f>
        <v>549.32036486382015</v>
      </c>
      <c r="F16" s="27">
        <f>'[1]Real GDP per capita'!O$19</f>
        <v>568.99692739288332</v>
      </c>
      <c r="G16" s="27">
        <f>'[1]Real GDP per capita'!P$19</f>
        <v>537.88105577733745</v>
      </c>
      <c r="H16" s="32" t="s">
        <v>25</v>
      </c>
    </row>
    <row r="17" spans="1:8" s="51" customFormat="1" ht="19.5" customHeight="1">
      <c r="A17" s="71" t="s">
        <v>50</v>
      </c>
      <c r="B17" s="27">
        <f>'[1]Real GDP per capita'!K$20</f>
        <v>1388.5312980638444</v>
      </c>
      <c r="C17" s="27">
        <f>'[1]Real GDP per capita'!L$20</f>
        <v>1436.9073985145367</v>
      </c>
      <c r="D17" s="27">
        <f>'[1]Real GDP per capita'!M$20</f>
        <v>1472.8024781535321</v>
      </c>
      <c r="E17" s="27">
        <f>'[1]Real GDP per capita'!N$20</f>
        <v>1533.369336317644</v>
      </c>
      <c r="F17" s="27">
        <f>'[1]Real GDP per capita'!O$20</f>
        <v>1599.967429757922</v>
      </c>
      <c r="G17" s="27">
        <f>'[1]Real GDP per capita'!P$20</f>
        <v>1475.5580375898928</v>
      </c>
      <c r="H17" s="33" t="s">
        <v>84</v>
      </c>
    </row>
    <row r="18" spans="1:8" s="51" customFormat="1" ht="19.5" customHeight="1">
      <c r="A18" s="71" t="s">
        <v>45</v>
      </c>
      <c r="B18" s="27">
        <f>'[1]Real GDP per capita'!K$12</f>
        <v>33430.224664450419</v>
      </c>
      <c r="C18" s="27">
        <f>'[1]Real GDP per capita'!L$12</f>
        <v>29754.598366826816</v>
      </c>
      <c r="D18" s="27">
        <f>'[1]Real GDP per capita'!M$12</f>
        <v>26741.337297759652</v>
      </c>
      <c r="E18" s="27">
        <f>'[1]Real GDP per capita'!N$12</f>
        <v>22770.501885814709</v>
      </c>
      <c r="F18" s="27">
        <f>'[1]Real GDP per capita'!O$12</f>
        <v>21303.418693185387</v>
      </c>
      <c r="G18" s="27">
        <f>'[1]Real GDP per capita'!P$12</f>
        <v>21110.880948456579</v>
      </c>
      <c r="H18" s="32" t="s">
        <v>46</v>
      </c>
    </row>
    <row r="19" spans="1:8" s="51" customFormat="1" ht="19.5" customHeight="1" thickBot="1">
      <c r="A19" s="74" t="s">
        <v>95</v>
      </c>
      <c r="B19" s="27">
        <f>'[1]Real GDP per capita'!K$21</f>
        <v>605.11821271513224</v>
      </c>
      <c r="C19" s="27">
        <f>'[1]Real GDP per capita'!L$21</f>
        <v>607.34739824785868</v>
      </c>
      <c r="D19" s="27">
        <f>'[1]Real GDP per capita'!M$21</f>
        <v>612.75432827102702</v>
      </c>
      <c r="E19" s="27">
        <f>'[1]Real GDP per capita'!N$21</f>
        <v>620.02777821628706</v>
      </c>
      <c r="F19" s="27">
        <f>'[1]Real GDP per capita'!O$21</f>
        <v>642.16184212374594</v>
      </c>
      <c r="G19" s="27">
        <f>'[1]Real GDP per capita'!P$21</f>
        <v>525.9063445281821</v>
      </c>
      <c r="H19" s="74" t="s">
        <v>96</v>
      </c>
    </row>
    <row r="20" spans="1:8" s="60" customFormat="1" ht="19.5" customHeight="1" thickBot="1">
      <c r="A20" s="57" t="s">
        <v>102</v>
      </c>
      <c r="B20" s="43">
        <f>'[1]Real GDP per capita'!K$23</f>
        <v>3308.2904861138131</v>
      </c>
      <c r="C20" s="43">
        <f>'[1]Real GDP per capita'!L$23</f>
        <v>3385.4104049919247</v>
      </c>
      <c r="D20" s="43">
        <f>'[1]Real GDP per capita'!M$23</f>
        <v>3480.9976106523113</v>
      </c>
      <c r="E20" s="43">
        <f>'[1]Real GDP per capita'!N$23</f>
        <v>3440.3177439824417</v>
      </c>
      <c r="F20" s="43">
        <f>'[1]Real GDP per capita'!O$23</f>
        <v>3527.7630694672534</v>
      </c>
      <c r="G20" s="43">
        <f>'[1]Real GDP per capita'!P$23</f>
        <v>3502.7765530356728</v>
      </c>
      <c r="H20" s="57" t="s">
        <v>63</v>
      </c>
    </row>
  </sheetData>
  <mergeCells count="33">
    <mergeCell ref="A1:H1"/>
    <mergeCell ref="A3:H3"/>
    <mergeCell ref="J2:Q2"/>
    <mergeCell ref="R2:Y2"/>
    <mergeCell ref="Z2:AG2"/>
    <mergeCell ref="AH2:AO2"/>
    <mergeCell ref="AP2:AW2"/>
    <mergeCell ref="AX2:BE2"/>
    <mergeCell ref="BF2:BM2"/>
    <mergeCell ref="BN2:BU2"/>
    <mergeCell ref="BV2:CC2"/>
    <mergeCell ref="CD2:CK2"/>
    <mergeCell ref="CL2:CS2"/>
    <mergeCell ref="CT2:DA2"/>
    <mergeCell ref="DB2:DI2"/>
    <mergeCell ref="DJ2:DQ2"/>
    <mergeCell ref="DR2:DY2"/>
    <mergeCell ref="DZ2:EG2"/>
    <mergeCell ref="EH2:EO2"/>
    <mergeCell ref="EP2:EW2"/>
    <mergeCell ref="EX2:FE2"/>
    <mergeCell ref="FF2:FM2"/>
    <mergeCell ref="FN2:FU2"/>
    <mergeCell ref="FV2:GC2"/>
    <mergeCell ref="GD2:GK2"/>
    <mergeCell ref="HZ2:IG2"/>
    <mergeCell ref="IH2:IO2"/>
    <mergeCell ref="IP2:IW2"/>
    <mergeCell ref="GL2:GS2"/>
    <mergeCell ref="GT2:HA2"/>
    <mergeCell ref="HB2:HI2"/>
    <mergeCell ref="HJ2:HQ2"/>
    <mergeCell ref="HR2:HY2"/>
  </mergeCells>
  <pageMargins left="0.7" right="0.7" top="0.75" bottom="0.75" header="0.3" footer="0.3"/>
  <pageSetup paperSize="9"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W20"/>
  <sheetViews>
    <sheetView view="pageBreakPreview" topLeftCell="A4" zoomScaleNormal="100" zoomScaleSheetLayoutView="100" workbookViewId="0">
      <pane ySplit="2" topLeftCell="A6" activePane="bottomLeft" state="frozen"/>
      <selection activeCell="A4" sqref="A4"/>
      <selection pane="bottomLeft" activeCell="B20" sqref="B20:G20"/>
    </sheetView>
  </sheetViews>
  <sheetFormatPr defaultRowHeight="15"/>
  <cols>
    <col min="1" max="1" width="20.7109375" customWidth="1"/>
    <col min="2" max="7" width="7.7109375" customWidth="1"/>
    <col min="8" max="8" width="20.7109375" customWidth="1"/>
  </cols>
  <sheetData>
    <row r="1" spans="1:257" s="35" customFormat="1" ht="12.75">
      <c r="A1" s="104" t="s">
        <v>97</v>
      </c>
      <c r="B1" s="104"/>
      <c r="C1" s="104"/>
      <c r="D1" s="104"/>
      <c r="E1" s="104"/>
      <c r="F1" s="104"/>
      <c r="G1" s="104"/>
      <c r="H1" s="104"/>
    </row>
    <row r="2" spans="1:257" s="37" customFormat="1" ht="16.5">
      <c r="A2" s="23" t="s">
        <v>98</v>
      </c>
      <c r="B2" s="24"/>
      <c r="C2" s="24"/>
      <c r="D2" s="24"/>
      <c r="E2" s="24"/>
      <c r="F2" s="24"/>
      <c r="G2" s="24"/>
      <c r="H2" s="24"/>
      <c r="I2" s="36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  <c r="IU2" s="103"/>
      <c r="IV2" s="103"/>
      <c r="IW2" s="103"/>
    </row>
    <row r="3" spans="1:257" s="38" customFormat="1" ht="12.75">
      <c r="A3" s="105" t="s">
        <v>99</v>
      </c>
      <c r="B3" s="105"/>
      <c r="C3" s="105"/>
      <c r="D3" s="105"/>
      <c r="E3" s="105"/>
      <c r="F3" s="105"/>
      <c r="G3" s="105"/>
      <c r="H3" s="105"/>
    </row>
    <row r="4" spans="1:257" s="38" customFormat="1" ht="14.25" thickBot="1">
      <c r="A4" s="25" t="s">
        <v>54</v>
      </c>
      <c r="B4" s="25"/>
      <c r="C4" s="25"/>
      <c r="D4" s="25"/>
      <c r="E4" s="25"/>
      <c r="F4" s="25"/>
      <c r="G4" s="25"/>
      <c r="H4" s="25" t="s">
        <v>55</v>
      </c>
    </row>
    <row r="5" spans="1:257" s="51" customFormat="1" ht="20.25" customHeight="1" thickBot="1">
      <c r="A5" s="50" t="s">
        <v>28</v>
      </c>
      <c r="B5" s="48">
        <v>2006</v>
      </c>
      <c r="C5" s="48">
        <v>2007</v>
      </c>
      <c r="D5" s="48">
        <v>2008</v>
      </c>
      <c r="E5" s="48">
        <v>2009</v>
      </c>
      <c r="F5" s="48">
        <v>2010</v>
      </c>
      <c r="G5" s="48">
        <v>2011</v>
      </c>
      <c r="H5" s="50" t="s">
        <v>27</v>
      </c>
    </row>
    <row r="6" spans="1:257" s="51" customFormat="1" ht="19.5" customHeight="1">
      <c r="A6" s="71" t="s">
        <v>29</v>
      </c>
      <c r="B6" s="72">
        <f>'[1]Real Growth '!I$7</f>
        <v>6.6464221755041253</v>
      </c>
      <c r="C6" s="72">
        <f>'[1]Real Growth '!J$7</f>
        <v>9.2011777541997137</v>
      </c>
      <c r="D6" s="72">
        <f>'[1]Real Growth '!K$7</f>
        <v>6.2365431017399802</v>
      </c>
      <c r="E6" s="72">
        <f>'[1]Real Growth '!L$7</f>
        <v>2.5456289542710913</v>
      </c>
      <c r="F6" s="72">
        <f>'[1]Real Growth '!M$7</f>
        <v>4.3367557091713325</v>
      </c>
      <c r="G6" s="72">
        <f>'[1]Real Growth '!N$7</f>
        <v>1.8574619309628546</v>
      </c>
      <c r="H6" s="71" t="s">
        <v>16</v>
      </c>
    </row>
    <row r="7" spans="1:257" s="51" customFormat="1" ht="19.5" customHeight="1">
      <c r="A7" s="71" t="s">
        <v>30</v>
      </c>
      <c r="B7" s="72">
        <f>'[1]Real Growth '!I$14</f>
        <v>7.0883504394819834</v>
      </c>
      <c r="C7" s="72">
        <f>'[1]Real Growth '!J$14</f>
        <v>7.1700000000000266</v>
      </c>
      <c r="D7" s="72">
        <f>'[1]Real Growth '!K$14</f>
        <v>4.6699999999999822</v>
      </c>
      <c r="E7" s="72">
        <f>'[1]Real Growth '!L$14</f>
        <v>5.1999999999999966</v>
      </c>
      <c r="F7" s="72">
        <f>'[1]Real Growth '!M$14</f>
        <v>5.5000000000000062</v>
      </c>
      <c r="G7" s="72">
        <f>'[1]Real Growth '!N$14</f>
        <v>1.8000000000000036</v>
      </c>
      <c r="H7" s="71" t="s">
        <v>17</v>
      </c>
    </row>
    <row r="8" spans="1:257" s="51" customFormat="1" ht="19.5" customHeight="1">
      <c r="A8" s="30" t="s">
        <v>100</v>
      </c>
      <c r="B8" s="72">
        <f>'[1]Real Growth '!I$15</f>
        <v>6.1999999999999922</v>
      </c>
      <c r="C8" s="72">
        <f>'[1]Real Growth '!J$15</f>
        <v>1.5000000000000073</v>
      </c>
      <c r="D8" s="72">
        <f>'[1]Real Growth '!K$15</f>
        <v>9.499999999999984</v>
      </c>
      <c r="E8" s="72">
        <f>'[1]Real Growth '!L$15</f>
        <v>4.2000000000000082</v>
      </c>
      <c r="F8" s="72">
        <f>'[1]Real Growth '!M$15</f>
        <v>5.0000000000000027</v>
      </c>
      <c r="G8" s="72">
        <f>'[1]Real Growth '!N$15</f>
        <v>5.4999999999999813</v>
      </c>
      <c r="H8" s="29" t="s">
        <v>91</v>
      </c>
    </row>
    <row r="9" spans="1:257" s="51" customFormat="1" ht="19.5" customHeight="1">
      <c r="A9" s="71" t="s">
        <v>32</v>
      </c>
      <c r="B9" s="72">
        <f>'[1]Real Growth '!I$16</f>
        <v>8.0929850368585363</v>
      </c>
      <c r="C9" s="72">
        <f>'[1]Real Growth '!J$16</f>
        <v>8.1761225187182749</v>
      </c>
      <c r="D9" s="72">
        <f>'[1]Real Growth '!K$16</f>
        <v>7.2204339830475321</v>
      </c>
      <c r="E9" s="72">
        <f>'[1]Real Growth '!L$16</f>
        <v>5.48831344716986</v>
      </c>
      <c r="F9" s="72">
        <f>'[1]Real Growth '!M$16</f>
        <v>2.31117459638905</v>
      </c>
      <c r="G9" s="72">
        <f>'[1]Real Growth '!N$16</f>
        <v>3.2000000000000139</v>
      </c>
      <c r="H9" s="71" t="s">
        <v>19</v>
      </c>
    </row>
    <row r="10" spans="1:257" s="51" customFormat="1" ht="19.5" customHeight="1">
      <c r="A10" s="71" t="s">
        <v>33</v>
      </c>
      <c r="B10" s="72">
        <f>'[1]Real Growth '!I$8</f>
        <v>8.0822326648369156</v>
      </c>
      <c r="C10" s="72">
        <f>'[1]Real Growth '!J$8</f>
        <v>6.4512810516969017</v>
      </c>
      <c r="D10" s="72">
        <f>'[1]Real Growth '!K$8</f>
        <v>4.1921193039922029</v>
      </c>
      <c r="E10" s="72">
        <f>'[1]Real Growth '!L$8</f>
        <v>-4.6000000000000121</v>
      </c>
      <c r="F10" s="72">
        <f>'[1]Real Growth '!M$8</f>
        <v>4.4000000000000057</v>
      </c>
      <c r="G10" s="72">
        <f>'[1]Real Growth '!N$8</f>
        <v>4.9999999999999902</v>
      </c>
      <c r="H10" s="71" t="s">
        <v>20</v>
      </c>
    </row>
    <row r="11" spans="1:257" s="51" customFormat="1" ht="19.5" customHeight="1">
      <c r="A11" s="71" t="s">
        <v>101</v>
      </c>
      <c r="B11" s="72">
        <f>'[1]Real Growth '!I$17</f>
        <v>0.60000000000000486</v>
      </c>
      <c r="C11" s="72">
        <f>'[1]Real Growth '!J$17</f>
        <v>7.4999999999999982</v>
      </c>
      <c r="D11" s="72">
        <f>'[1]Real Growth '!K$17</f>
        <v>9.3000000000000025</v>
      </c>
      <c r="E11" s="72">
        <f>'[1]Real Growth '!L$17</f>
        <v>8.4999999999999929</v>
      </c>
      <c r="F11" s="72">
        <f>'[1]Real Growth '!M$17</f>
        <v>6.8999999999999995</v>
      </c>
      <c r="G11" s="72">
        <f>'[1]Real Growth '!N$17</f>
        <v>1.9999999999999933</v>
      </c>
      <c r="H11" s="73" t="s">
        <v>92</v>
      </c>
    </row>
    <row r="12" spans="1:257" s="51" customFormat="1" ht="19.5" customHeight="1">
      <c r="A12" s="71" t="s">
        <v>35</v>
      </c>
      <c r="B12" s="72">
        <f>'[1]Real Growth '!I$9</f>
        <v>5.529249571034808</v>
      </c>
      <c r="C12" s="72">
        <f>'[1]Real Growth '!J$9</f>
        <v>6.7260501605836449</v>
      </c>
      <c r="D12" s="72">
        <f>'[1]Real Growth '!K$9</f>
        <v>12.841678554189498</v>
      </c>
      <c r="E12" s="72">
        <f>'[1]Real Growth '!L$9</f>
        <v>1.1235027634208701</v>
      </c>
      <c r="F12" s="72">
        <f>'[1]Real Growth '!M$9</f>
        <v>4.3000000000000007</v>
      </c>
      <c r="G12" s="72">
        <f>'[1]Real Growth '!N$9</f>
        <v>4.5001000184798219</v>
      </c>
      <c r="H12" s="71" t="s">
        <v>80</v>
      </c>
    </row>
    <row r="13" spans="1:257" s="51" customFormat="1" ht="19.5" customHeight="1">
      <c r="A13" s="30" t="s">
        <v>93</v>
      </c>
      <c r="B13" s="72">
        <f>'[1]Real Growth '!I$18</f>
        <v>-5.2023248163175939</v>
      </c>
      <c r="C13" s="72">
        <f>'[1]Real Growth '!J$18</f>
        <v>5.36288550077506</v>
      </c>
      <c r="D13" s="72">
        <f>'[1]Real Growth '!K$18</f>
        <v>7.1188599284160841</v>
      </c>
      <c r="E13" s="72">
        <f>'[1]Real Growth '!L$18</f>
        <v>7.4001188938769946</v>
      </c>
      <c r="F13" s="72">
        <f>'[1]Real Growth '!M$18</f>
        <v>9.829557383619953</v>
      </c>
      <c r="G13" s="72">
        <f>'[1]Real Growth '!N$18</f>
        <v>9.8830439844985349</v>
      </c>
      <c r="H13" s="28" t="s">
        <v>82</v>
      </c>
    </row>
    <row r="14" spans="1:257" s="51" customFormat="1" ht="19.5" customHeight="1">
      <c r="A14" s="71" t="s">
        <v>37</v>
      </c>
      <c r="B14" s="72">
        <f>'[1]Real Growth '!I$10</f>
        <v>26.170399542551582</v>
      </c>
      <c r="C14" s="72">
        <f>'[1]Real Growth '!J$10</f>
        <v>17.985216580919431</v>
      </c>
      <c r="D14" s="72">
        <f>'[1]Real Growth '!K$10</f>
        <v>17.66303465737564</v>
      </c>
      <c r="E14" s="72">
        <f>'[1]Real Growth '!L$10</f>
        <v>11.957551290657815</v>
      </c>
      <c r="F14" s="72">
        <f>'[1]Real Growth '!M$10</f>
        <v>16.728975361709516</v>
      </c>
      <c r="G14" s="72">
        <f>'[1]Real Growth '!N$10</f>
        <v>12.983689070194124</v>
      </c>
      <c r="H14" s="71" t="s">
        <v>24</v>
      </c>
    </row>
    <row r="15" spans="1:257" s="51" customFormat="1" ht="19.5" customHeight="1">
      <c r="A15" s="31" t="s">
        <v>38</v>
      </c>
      <c r="B15" s="72">
        <f>'[1]Real Growth '!I$11</f>
        <v>3.1577759790732225</v>
      </c>
      <c r="C15" s="72">
        <f>'[1]Real Growth '!J$11</f>
        <v>2.0173002283976165</v>
      </c>
      <c r="D15" s="72">
        <f>'[1]Real Growth '!K$11</f>
        <v>4.2284386526736579</v>
      </c>
      <c r="E15" s="72">
        <f>'[1]Real Growth '!L$11</f>
        <v>9.6515861131949918E-2</v>
      </c>
      <c r="F15" s="72">
        <f>'[1]Real Growth '!M$11</f>
        <v>4.146538756110087</v>
      </c>
      <c r="G15" s="72">
        <f>'[1]Real Growth '!N$11</f>
        <v>7.0544588217107798</v>
      </c>
      <c r="H15" s="32" t="s">
        <v>83</v>
      </c>
    </row>
    <row r="16" spans="1:257" s="51" customFormat="1" ht="19.5" customHeight="1">
      <c r="A16" s="31" t="s">
        <v>49</v>
      </c>
      <c r="B16" s="72">
        <f>'[1]Real Growth '!I$19</f>
        <v>8.5012747942354316</v>
      </c>
      <c r="C16" s="72">
        <f>'[1]Real Growth '!J$19</f>
        <v>9.5501862736692669</v>
      </c>
      <c r="D16" s="72">
        <f>'[1]Real Growth '!K$19</f>
        <v>7.7802265098926418</v>
      </c>
      <c r="E16" s="72">
        <f>'[1]Real Growth '!L$19</f>
        <v>8.1999999999999886</v>
      </c>
      <c r="F16" s="72">
        <f>'[1]Real Growth '!M$19</f>
        <v>6.1999999999999993</v>
      </c>
      <c r="G16" s="72">
        <f>'[1]Real Growth '!N$19</f>
        <v>-1.0000000000000007</v>
      </c>
      <c r="H16" s="32" t="s">
        <v>25</v>
      </c>
    </row>
    <row r="17" spans="1:8" s="51" customFormat="1" ht="19.5" customHeight="1">
      <c r="A17" s="71" t="s">
        <v>94</v>
      </c>
      <c r="B17" s="72">
        <f>'[1]Real Growth '!I$20</f>
        <v>5.0459318379478715</v>
      </c>
      <c r="C17" s="72">
        <f>'[1]Real Growth '!J$20</f>
        <v>5.6748480142475861</v>
      </c>
      <c r="D17" s="72">
        <f>'[1]Real Growth '!K$20</f>
        <v>4.4765989675230342</v>
      </c>
      <c r="E17" s="72">
        <f>'[1]Real Growth '!L$20</f>
        <v>6.0127420456988405</v>
      </c>
      <c r="F17" s="72">
        <f>'[1]Real Growth '!M$20</f>
        <v>6.2000746741969071</v>
      </c>
      <c r="G17" s="72">
        <f>'[1]Real Growth '!N$20</f>
        <v>-3.6457935878171788</v>
      </c>
      <c r="H17" s="33" t="s">
        <v>84</v>
      </c>
    </row>
    <row r="18" spans="1:8" s="51" customFormat="1" ht="19.5" customHeight="1">
      <c r="A18" s="71" t="s">
        <v>45</v>
      </c>
      <c r="B18" s="72">
        <f>'[1]Real Growth '!I$12</f>
        <v>9.8372989008566805</v>
      </c>
      <c r="C18" s="72">
        <f>'[1]Real Growth '!J$12</f>
        <v>3.1843615446314484</v>
      </c>
      <c r="D18" s="72">
        <f>'[1]Real Growth '!K$12</f>
        <v>3.191810024266216</v>
      </c>
      <c r="E18" s="72">
        <f>'[1]Real Growth '!L$12</f>
        <v>-4.8038415326441646</v>
      </c>
      <c r="F18" s="72">
        <f>'[1]Real Growth '!M$12</f>
        <v>1.281248909049999</v>
      </c>
      <c r="G18" s="72">
        <f>'[1]Real Growth '!N$12</f>
        <v>4.1661317015446304</v>
      </c>
      <c r="H18" s="32" t="s">
        <v>46</v>
      </c>
    </row>
    <row r="19" spans="1:8" s="51" customFormat="1" ht="19.5" customHeight="1" thickBot="1">
      <c r="A19" s="74" t="s">
        <v>95</v>
      </c>
      <c r="B19" s="75">
        <f>'[1]Real Growth '!I$21</f>
        <v>4.6406037691346347</v>
      </c>
      <c r="C19" s="75">
        <f>'[1]Real Growth '!J$21</f>
        <v>3.4750457588682599</v>
      </c>
      <c r="D19" s="75">
        <f>'[1]Real Growth '!K$21</f>
        <v>4.0143955960004929</v>
      </c>
      <c r="E19" s="75">
        <f>'[1]Real Growth '!L$21</f>
        <v>4.3246764914245777</v>
      </c>
      <c r="F19" s="75">
        <f>'[1]Real Growth '!M$21</f>
        <v>6.7855119940358017</v>
      </c>
      <c r="G19" s="75">
        <f>'[1]Real Growth '!N$21</f>
        <v>-15.296482756055212</v>
      </c>
      <c r="H19" s="74" t="s">
        <v>96</v>
      </c>
    </row>
    <row r="20" spans="1:8" s="60" customFormat="1" ht="19.5" customHeight="1" thickBot="1">
      <c r="A20" s="57" t="s">
        <v>102</v>
      </c>
      <c r="B20" s="76">
        <f>'[1]Real Growth '!I$23</f>
        <v>6.9771123440044729</v>
      </c>
      <c r="C20" s="76">
        <f>'[1]Real Growth '!J$23</f>
        <v>5.1844935419452991</v>
      </c>
      <c r="D20" s="76">
        <f>'[1]Real Growth '!K$23</f>
        <v>5.6758234649283006</v>
      </c>
      <c r="E20" s="76">
        <f>'[1]Real Growth '!L$23</f>
        <v>1.48512987329165</v>
      </c>
      <c r="F20" s="76">
        <f>'[1]Real Growth '!M$23</f>
        <v>5.1561587593213885</v>
      </c>
      <c r="G20" s="76">
        <f>'[1]Real Growth '!N$23</f>
        <v>4.4635740759583431</v>
      </c>
      <c r="H20" s="57" t="s">
        <v>103</v>
      </c>
    </row>
  </sheetData>
  <mergeCells count="33">
    <mergeCell ref="A1:H1"/>
    <mergeCell ref="A3:H3"/>
    <mergeCell ref="J2:Q2"/>
    <mergeCell ref="R2:Y2"/>
    <mergeCell ref="Z2:AG2"/>
    <mergeCell ref="AH2:AO2"/>
    <mergeCell ref="AP2:AW2"/>
    <mergeCell ref="AX2:BE2"/>
    <mergeCell ref="BF2:BM2"/>
    <mergeCell ref="BN2:BU2"/>
    <mergeCell ref="BV2:CC2"/>
    <mergeCell ref="CD2:CK2"/>
    <mergeCell ref="CL2:CS2"/>
    <mergeCell ref="CT2:DA2"/>
    <mergeCell ref="DB2:DI2"/>
    <mergeCell ref="DJ2:DQ2"/>
    <mergeCell ref="DR2:DY2"/>
    <mergeCell ref="DZ2:EG2"/>
    <mergeCell ref="EH2:EO2"/>
    <mergeCell ref="EP2:EW2"/>
    <mergeCell ref="EX2:FE2"/>
    <mergeCell ref="FF2:FM2"/>
    <mergeCell ref="FN2:FU2"/>
    <mergeCell ref="FV2:GC2"/>
    <mergeCell ref="GD2:GK2"/>
    <mergeCell ref="HZ2:IG2"/>
    <mergeCell ref="IH2:IO2"/>
    <mergeCell ref="IP2:IW2"/>
    <mergeCell ref="GL2:GS2"/>
    <mergeCell ref="GT2:HA2"/>
    <mergeCell ref="HB2:HI2"/>
    <mergeCell ref="HJ2:HQ2"/>
    <mergeCell ref="HR2:HY2"/>
  </mergeCells>
  <pageMargins left="0.7" right="0.7" top="0.75" bottom="0.75" header="0.3" footer="0.3"/>
  <pageSetup paperSize="9" scale="99" orientation="portrait" r:id="rId1"/>
  <colBreaks count="2" manualBreakCount="2">
    <brk id="8" max="1048575" man="1"/>
    <brk id="233" max="1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W20"/>
  <sheetViews>
    <sheetView view="pageBreakPreview" zoomScaleNormal="100" zoomScaleSheetLayoutView="100" workbookViewId="0">
      <pane ySplit="5" topLeftCell="A6" activePane="bottomLeft" state="frozen"/>
      <selection pane="bottomLeft" activeCell="F10" sqref="F10"/>
    </sheetView>
  </sheetViews>
  <sheetFormatPr defaultRowHeight="15"/>
  <cols>
    <col min="1" max="1" width="20.7109375" customWidth="1"/>
    <col min="2" max="7" width="7.7109375" customWidth="1"/>
    <col min="8" max="8" width="20.7109375" customWidth="1"/>
  </cols>
  <sheetData>
    <row r="1" spans="1:257" s="35" customFormat="1" ht="12.75">
      <c r="A1" s="104" t="s">
        <v>86</v>
      </c>
      <c r="B1" s="104"/>
      <c r="C1" s="104"/>
      <c r="D1" s="104"/>
      <c r="E1" s="104"/>
      <c r="F1" s="104"/>
      <c r="G1" s="104"/>
      <c r="H1" s="104"/>
    </row>
    <row r="2" spans="1:257" s="37" customFormat="1" ht="16.5">
      <c r="A2" s="24" t="s">
        <v>87</v>
      </c>
      <c r="B2" s="24"/>
      <c r="C2" s="24"/>
      <c r="D2" s="24"/>
      <c r="E2" s="24"/>
      <c r="F2" s="24"/>
      <c r="G2" s="24"/>
      <c r="H2" s="24"/>
      <c r="I2" s="36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03"/>
      <c r="ES2" s="103"/>
      <c r="ET2" s="103"/>
      <c r="EU2" s="103"/>
      <c r="EV2" s="103"/>
      <c r="EW2" s="103"/>
      <c r="EX2" s="103"/>
      <c r="EY2" s="103"/>
      <c r="EZ2" s="103"/>
      <c r="FA2" s="103"/>
      <c r="FB2" s="103"/>
      <c r="FC2" s="103"/>
      <c r="FD2" s="103"/>
      <c r="FE2" s="103"/>
      <c r="FF2" s="103"/>
      <c r="FG2" s="103"/>
      <c r="FH2" s="103"/>
      <c r="FI2" s="103"/>
      <c r="FJ2" s="103"/>
      <c r="FK2" s="103"/>
      <c r="FL2" s="103"/>
      <c r="FM2" s="103"/>
      <c r="FN2" s="103"/>
      <c r="FO2" s="103"/>
      <c r="FP2" s="103"/>
      <c r="FQ2" s="103"/>
      <c r="FR2" s="103"/>
      <c r="FS2" s="103"/>
      <c r="FT2" s="103"/>
      <c r="FU2" s="103"/>
      <c r="FV2" s="103"/>
      <c r="FW2" s="103"/>
      <c r="FX2" s="103"/>
      <c r="FY2" s="103"/>
      <c r="FZ2" s="103"/>
      <c r="GA2" s="103"/>
      <c r="GB2" s="103"/>
      <c r="GC2" s="103"/>
      <c r="GD2" s="103"/>
      <c r="GE2" s="103"/>
      <c r="GF2" s="103"/>
      <c r="GG2" s="103"/>
      <c r="GH2" s="103"/>
      <c r="GI2" s="103"/>
      <c r="GJ2" s="103"/>
      <c r="GK2" s="103"/>
      <c r="GL2" s="103"/>
      <c r="GM2" s="103"/>
      <c r="GN2" s="103"/>
      <c r="GO2" s="103"/>
      <c r="GP2" s="103"/>
      <c r="GQ2" s="103"/>
      <c r="GR2" s="103"/>
      <c r="GS2" s="103"/>
      <c r="GT2" s="103"/>
      <c r="GU2" s="103"/>
      <c r="GV2" s="103"/>
      <c r="GW2" s="103"/>
      <c r="GX2" s="103"/>
      <c r="GY2" s="103"/>
      <c r="GZ2" s="103"/>
      <c r="HA2" s="103"/>
      <c r="HB2" s="103"/>
      <c r="HC2" s="103"/>
      <c r="HD2" s="103"/>
      <c r="HE2" s="103"/>
      <c r="HF2" s="103"/>
      <c r="HG2" s="103"/>
      <c r="HH2" s="103"/>
      <c r="HI2" s="103"/>
      <c r="HJ2" s="103"/>
      <c r="HK2" s="103"/>
      <c r="HL2" s="103"/>
      <c r="HM2" s="103"/>
      <c r="HN2" s="103"/>
      <c r="HO2" s="103"/>
      <c r="HP2" s="103"/>
      <c r="HQ2" s="103"/>
      <c r="HR2" s="103"/>
      <c r="HS2" s="103"/>
      <c r="HT2" s="103"/>
      <c r="HU2" s="103"/>
      <c r="HV2" s="103"/>
      <c r="HW2" s="103"/>
      <c r="HX2" s="103"/>
      <c r="HY2" s="103"/>
      <c r="HZ2" s="103"/>
      <c r="IA2" s="103"/>
      <c r="IB2" s="103"/>
      <c r="IC2" s="103"/>
      <c r="ID2" s="103"/>
      <c r="IE2" s="103"/>
      <c r="IF2" s="103"/>
      <c r="IG2" s="103"/>
      <c r="IH2" s="103"/>
      <c r="II2" s="103"/>
      <c r="IJ2" s="103"/>
      <c r="IK2" s="103"/>
      <c r="IL2" s="103"/>
      <c r="IM2" s="103"/>
      <c r="IN2" s="103"/>
      <c r="IO2" s="103"/>
      <c r="IP2" s="103"/>
      <c r="IQ2" s="103"/>
      <c r="IR2" s="103"/>
      <c r="IS2" s="103"/>
      <c r="IT2" s="103"/>
      <c r="IU2" s="103"/>
      <c r="IV2" s="103"/>
      <c r="IW2" s="103"/>
    </row>
    <row r="3" spans="1:257" s="38" customFormat="1" ht="12.75">
      <c r="A3" s="106" t="s">
        <v>88</v>
      </c>
      <c r="B3" s="105"/>
      <c r="C3" s="105"/>
      <c r="D3" s="105"/>
      <c r="E3" s="105"/>
      <c r="F3" s="105"/>
      <c r="G3" s="105"/>
      <c r="H3" s="105"/>
    </row>
    <row r="4" spans="1:257" s="39" customFormat="1" ht="13.5" thickBot="1">
      <c r="A4" s="25" t="s">
        <v>54</v>
      </c>
      <c r="B4" s="25"/>
      <c r="C4" s="25"/>
      <c r="D4" s="25"/>
      <c r="E4" s="25"/>
      <c r="F4" s="25"/>
      <c r="G4" s="25"/>
      <c r="H4" s="25" t="s">
        <v>55</v>
      </c>
    </row>
    <row r="5" spans="1:257" s="49" customFormat="1" ht="20.25" customHeight="1" thickBot="1">
      <c r="A5" s="47" t="s">
        <v>28</v>
      </c>
      <c r="B5" s="48">
        <v>2006</v>
      </c>
      <c r="C5" s="48">
        <v>2007</v>
      </c>
      <c r="D5" s="48">
        <v>2008</v>
      </c>
      <c r="E5" s="48">
        <v>2009</v>
      </c>
      <c r="F5" s="48">
        <v>2010</v>
      </c>
      <c r="G5" s="48">
        <v>2011</v>
      </c>
      <c r="H5" s="47" t="s">
        <v>89</v>
      </c>
    </row>
    <row r="6" spans="1:257" s="49" customFormat="1" ht="19.5" customHeight="1">
      <c r="A6" s="61" t="s">
        <v>29</v>
      </c>
      <c r="B6" s="62">
        <f>'[1]Growth Real GDP per capita'!K$6</f>
        <v>-4.7361095897750554</v>
      </c>
      <c r="C6" s="62">
        <f>'[1]Growth Real GDP per capita'!L$6</f>
        <v>-4.2845748811642341</v>
      </c>
      <c r="D6" s="62">
        <f>'[1]Growth Real GDP per capita'!M$6</f>
        <v>-6.5464601384099304</v>
      </c>
      <c r="E6" s="62">
        <f>'[1]Growth Real GDP per capita'!N$6</f>
        <v>-7.7318352938514971</v>
      </c>
      <c r="F6" s="62">
        <f>'[1]Growth Real GDP per capita'!O$6</f>
        <v>-3.291655352069665</v>
      </c>
      <c r="G6" s="62">
        <f>'[1]Growth Real GDP per capita'!P$6</f>
        <v>-3.2173866900176806</v>
      </c>
      <c r="H6" s="61" t="s">
        <v>16</v>
      </c>
    </row>
    <row r="7" spans="1:257" s="49" customFormat="1" ht="19.5" customHeight="1">
      <c r="A7" s="61" t="s">
        <v>30</v>
      </c>
      <c r="B7" s="62">
        <f>'[1]Growth Real GDP per capita'!K$13</f>
        <v>5.1536663276172545</v>
      </c>
      <c r="C7" s="62">
        <f>'[1]Growth Real GDP per capita'!L$13</f>
        <v>5.2574167318806824</v>
      </c>
      <c r="D7" s="62">
        <f>'[1]Growth Real GDP per capita'!M$13</f>
        <v>2.8234835213399556</v>
      </c>
      <c r="E7" s="62">
        <f>'[1]Growth Real GDP per capita'!N$13</f>
        <v>3.3618090114000916</v>
      </c>
      <c r="F7" s="62">
        <f>'[1]Growth Real GDP per capita'!O$13</f>
        <v>3.6729260448551533</v>
      </c>
      <c r="G7" s="62">
        <f>'[1]Growth Real GDP per capita'!P$13</f>
        <v>-0.66368784237305234</v>
      </c>
      <c r="H7" s="61" t="s">
        <v>17</v>
      </c>
    </row>
    <row r="8" spans="1:257" s="49" customFormat="1" ht="19.5" customHeight="1">
      <c r="A8" s="63" t="s">
        <v>90</v>
      </c>
      <c r="B8" s="62">
        <f>'[1]Growth Real GDP per capita'!K$14</f>
        <v>3.250590293542877</v>
      </c>
      <c r="C8" s="62">
        <f>'[1]Growth Real GDP per capita'!L$14</f>
        <v>-1.372441440315002</v>
      </c>
      <c r="D8" s="62">
        <f>'[1]Growth Real GDP per capita'!M$14</f>
        <v>6.3401347118365807</v>
      </c>
      <c r="E8" s="62">
        <f>'[1]Growth Real GDP per capita'!N$14</f>
        <v>1.1359287117488235</v>
      </c>
      <c r="F8" s="62">
        <f>'[1]Growth Real GDP per capita'!O$14</f>
        <v>1.8605118385116852</v>
      </c>
      <c r="G8" s="62">
        <f>'[1]Growth Real GDP per capita'!P$14</f>
        <v>1.8394651173422529</v>
      </c>
      <c r="H8" s="64" t="s">
        <v>91</v>
      </c>
      <c r="K8" s="65"/>
    </row>
    <row r="9" spans="1:257" s="49" customFormat="1" ht="19.5" customHeight="1">
      <c r="A9" s="61" t="s">
        <v>32</v>
      </c>
      <c r="B9" s="62">
        <f>'[1]Growth Real GDP per capita'!K$15</f>
        <v>5.0811005940125487</v>
      </c>
      <c r="C9" s="62">
        <f>'[1]Growth Real GDP per capita'!L$15</f>
        <v>4.886886351868319</v>
      </c>
      <c r="D9" s="62">
        <f>'[1]Growth Real GDP per capita'!M$15</f>
        <v>3.8930902551747324</v>
      </c>
      <c r="E9" s="62">
        <f>'[1]Growth Real GDP per capita'!N$15</f>
        <v>2.3959275559067312</v>
      </c>
      <c r="F9" s="62">
        <f>'[1]Growth Real GDP per capita'!O$15</f>
        <v>-0.36160057508717525</v>
      </c>
      <c r="G9" s="62">
        <f>'[1]Growth Real GDP per capita'!P$15</f>
        <v>0.34917906647808433</v>
      </c>
      <c r="H9" s="61" t="s">
        <v>19</v>
      </c>
    </row>
    <row r="10" spans="1:257" s="49" customFormat="1" ht="19.5" customHeight="1">
      <c r="A10" s="61" t="s">
        <v>33</v>
      </c>
      <c r="B10" s="62">
        <f>'[1]Growth Real GDP per capita'!K$7</f>
        <v>4.06371578298078</v>
      </c>
      <c r="C10" s="62">
        <f>'[1]Growth Real GDP per capita'!L$7</f>
        <v>2.2600155597692164</v>
      </c>
      <c r="D10" s="62">
        <f>'[1]Growth Real GDP per capita'!M$7</f>
        <v>8.1717585395256406E-2</v>
      </c>
      <c r="E10" s="62">
        <f>'[1]Growth Real GDP per capita'!N$7</f>
        <v>-8.1306081806728354</v>
      </c>
      <c r="F10" s="62">
        <f>'[1]Growth Real GDP per capita'!O$7</f>
        <v>0.94969416077277624</v>
      </c>
      <c r="G10" s="62">
        <f>'[1]Growth Real GDP per capita'!P$7</f>
        <v>1.64727980191015</v>
      </c>
      <c r="H10" s="61" t="s">
        <v>20</v>
      </c>
    </row>
    <row r="11" spans="1:257" s="49" customFormat="1" ht="19.5" customHeight="1">
      <c r="A11" s="61" t="s">
        <v>34</v>
      </c>
      <c r="B11" s="62">
        <f>'[1]Growth Real GDP per capita'!K$16</f>
        <v>-0.50574002362930415</v>
      </c>
      <c r="C11" s="62">
        <f>'[1]Growth Real GDP per capita'!L$16</f>
        <v>6.5272703725774175</v>
      </c>
      <c r="D11" s="62">
        <f>'[1]Growth Real GDP per capita'!M$16</f>
        <v>8.4594981179121813</v>
      </c>
      <c r="E11" s="62">
        <f>'[1]Growth Real GDP per capita'!N$16</f>
        <v>7.7225052954617714</v>
      </c>
      <c r="F11" s="62">
        <f>'[1]Growth Real GDP per capita'!O$16</f>
        <v>6.1260642866384876</v>
      </c>
      <c r="G11" s="62">
        <f>'[1]Growth Real GDP per capita'!P$16</f>
        <v>2.665135699372596E-2</v>
      </c>
      <c r="H11" s="66" t="s">
        <v>92</v>
      </c>
    </row>
    <row r="12" spans="1:257" s="49" customFormat="1" ht="19.5" customHeight="1">
      <c r="A12" s="61" t="s">
        <v>35</v>
      </c>
      <c r="B12" s="62">
        <f>'[1]Growth Real GDP per capita'!K$8</f>
        <v>2.9399776462586726</v>
      </c>
      <c r="C12" s="62">
        <f>'[1]Growth Real GDP per capita'!L$8</f>
        <v>3.7854850313361883</v>
      </c>
      <c r="D12" s="62">
        <f>'[1]Growth Real GDP per capita'!M$8</f>
        <v>9.5990501843100926</v>
      </c>
      <c r="E12" s="62">
        <f>'[1]Growth Real GDP per capita'!N$8</f>
        <v>-1.6795457103673337</v>
      </c>
      <c r="F12" s="62">
        <f>'[1]Growth Real GDP per capita'!O$8</f>
        <v>1.66501869765151</v>
      </c>
      <c r="G12" s="62">
        <f>'[1]Growth Real GDP per capita'!P$8</f>
        <v>1.6304564120653184</v>
      </c>
      <c r="H12" s="61" t="s">
        <v>80</v>
      </c>
    </row>
    <row r="13" spans="1:257" s="49" customFormat="1" ht="19.5" customHeight="1">
      <c r="A13" s="63" t="s">
        <v>93</v>
      </c>
      <c r="B13" s="62">
        <f>'[1]Growth Real GDP per capita'!K$17</f>
        <v>-7.3420219471901458</v>
      </c>
      <c r="C13" s="62">
        <f>'[1]Growth Real GDP per capita'!L$17</f>
        <v>2.8033217634367609</v>
      </c>
      <c r="D13" s="62">
        <f>'[1]Growth Real GDP per capita'!M$17</f>
        <v>4.3674513772620465</v>
      </c>
      <c r="E13" s="62">
        <f>'[1]Growth Real GDP per capita'!N$17</f>
        <v>4.5550214703464027</v>
      </c>
      <c r="F13" s="62">
        <f>'[1]Growth Real GDP per capita'!O$17</f>
        <v>6.8787930804448543</v>
      </c>
      <c r="G13" s="62">
        <f>'[1]Growth Real GDP per capita'!P$17</f>
        <v>6.5383370614101199</v>
      </c>
      <c r="H13" s="67" t="s">
        <v>82</v>
      </c>
    </row>
    <row r="14" spans="1:257" s="49" customFormat="1" ht="19.5" customHeight="1">
      <c r="A14" s="61" t="s">
        <v>37</v>
      </c>
      <c r="B14" s="62">
        <f>'[1]Growth Real GDP per capita'!K$9</f>
        <v>5.8778698104140625</v>
      </c>
      <c r="C14" s="62">
        <f>'[1]Growth Real GDP per capita'!L$9</f>
        <v>-2.0285447118038511</v>
      </c>
      <c r="D14" s="62">
        <f>'[1]Growth Real GDP per capita'!M$9</f>
        <v>-0.69936383175314232</v>
      </c>
      <c r="E14" s="62">
        <f>'[1]Growth Real GDP per capita'!N$9</f>
        <v>-2.1761904567719772</v>
      </c>
      <c r="F14" s="62">
        <f>'[1]Growth Real GDP per capita'!O$9</f>
        <v>6.0417407385643669</v>
      </c>
      <c r="G14" s="62">
        <f>'[1]Growth Real GDP per capita'!P$9</f>
        <v>6.1511332536505829</v>
      </c>
      <c r="H14" s="61" t="s">
        <v>24</v>
      </c>
    </row>
    <row r="15" spans="1:257" s="49" customFormat="1" ht="19.5" customHeight="1">
      <c r="A15" s="68" t="s">
        <v>38</v>
      </c>
      <c r="B15" s="62">
        <f>'[1]Growth Real GDP per capita'!K$10</f>
        <v>3.4056667624812725E-3</v>
      </c>
      <c r="C15" s="62">
        <f>'[1]Growth Real GDP per capita'!L$10</f>
        <v>-0.801676246786721</v>
      </c>
      <c r="D15" s="62">
        <f>'[1]Growth Real GDP per capita'!M$10</f>
        <v>1.5896785063986165</v>
      </c>
      <c r="E15" s="62">
        <f>'[1]Growth Real GDP per capita'!N$10</f>
        <v>-2.3022441183316613</v>
      </c>
      <c r="F15" s="62">
        <f>'[1]Growth Real GDP per capita'!O$10</f>
        <v>1.7220469543531929</v>
      </c>
      <c r="G15" s="62">
        <f>'[1]Growth Real GDP per capita'!P$10</f>
        <v>4.0118931160587579</v>
      </c>
      <c r="H15" s="69" t="s">
        <v>83</v>
      </c>
    </row>
    <row r="16" spans="1:257" s="49" customFormat="1" ht="19.5" customHeight="1">
      <c r="A16" s="31" t="s">
        <v>49</v>
      </c>
      <c r="B16" s="62">
        <f>'[1]Growth Real GDP per capita'!K$18</f>
        <v>5.8598819086631559</v>
      </c>
      <c r="C16" s="62">
        <f>'[1]Growth Real GDP per capita'!L$18</f>
        <v>6.8234571065262397</v>
      </c>
      <c r="D16" s="62">
        <f>'[1]Growth Real GDP per capita'!M$18</f>
        <v>5.0697491197781668</v>
      </c>
      <c r="E16" s="62">
        <f>'[1]Growth Real GDP per capita'!N$18</f>
        <v>5.4919426806749563</v>
      </c>
      <c r="F16" s="62">
        <f>'[1]Growth Real GDP per capita'!O$18</f>
        <v>3.5819830808459314</v>
      </c>
      <c r="G16" s="62">
        <f>'[1]Growth Real GDP per capita'!P$18</f>
        <v>-3.7880537555228271</v>
      </c>
      <c r="H16" s="32" t="s">
        <v>25</v>
      </c>
    </row>
    <row r="17" spans="1:17" s="49" customFormat="1" ht="19.5" customHeight="1">
      <c r="A17" s="61" t="s">
        <v>94</v>
      </c>
      <c r="B17" s="62">
        <f>'[1]Growth Real GDP per capita'!K$19</f>
        <v>2.6219457474500043</v>
      </c>
      <c r="C17" s="62">
        <f>'[1]Growth Real GDP per capita'!L$19</f>
        <v>3.4839762357641866</v>
      </c>
      <c r="D17" s="62">
        <f>'[1]Growth Real GDP per capita'!M$19</f>
        <v>2.4980788376553322</v>
      </c>
      <c r="E17" s="62">
        <f>'[1]Growth Real GDP per capita'!N$19</f>
        <v>4.112354444164513</v>
      </c>
      <c r="F17" s="62">
        <f>'[1]Growth Real GDP per capita'!O$19</f>
        <v>4.3432519395628475</v>
      </c>
      <c r="G17" s="62">
        <f>'[1]Growth Real GDP per capita'!P$19</f>
        <v>-5.933527358217944</v>
      </c>
      <c r="H17" s="70" t="s">
        <v>84</v>
      </c>
    </row>
    <row r="18" spans="1:17" s="49" customFormat="1" ht="19.5" customHeight="1">
      <c r="A18" s="61" t="s">
        <v>45</v>
      </c>
      <c r="B18" s="62">
        <f>'[1]Growth Real GDP per capita'!K$11</f>
        <v>-4.1406012864352997</v>
      </c>
      <c r="C18" s="62">
        <f>'[1]Growth Real GDP per capita'!L$11</f>
        <v>-10.994919521232685</v>
      </c>
      <c r="D18" s="62">
        <f>'[1]Growth Real GDP per capita'!M$11</f>
        <v>-10.127043329298061</v>
      </c>
      <c r="E18" s="62">
        <f>'[1]Growth Real GDP per capita'!N$11</f>
        <v>-14.849053238177486</v>
      </c>
      <c r="F18" s="62">
        <f>'[1]Growth Real GDP per capita'!O$11</f>
        <v>-6.4429110960583031</v>
      </c>
      <c r="G18" s="62">
        <f>'[1]Growth Real GDP per capita'!P$11</f>
        <v>-0.90378801403550302</v>
      </c>
      <c r="H18" s="69" t="s">
        <v>46</v>
      </c>
    </row>
    <row r="19" spans="1:17" s="49" customFormat="1" ht="19.5" customHeight="1" thickBot="1">
      <c r="A19" s="61" t="s">
        <v>95</v>
      </c>
      <c r="B19" s="62">
        <f>'[1]Growth Real GDP per capita'!K$20</f>
        <v>1.4975275134530859</v>
      </c>
      <c r="C19" s="62">
        <f>'[1]Growth Real GDP per capita'!L$20</f>
        <v>0.3683884381407394</v>
      </c>
      <c r="D19" s="62">
        <f>'[1]Growth Real GDP per capita'!M$20</f>
        <v>0.89025326176860853</v>
      </c>
      <c r="E19" s="62">
        <f>'[1]Growth Real GDP per capita'!N$20</f>
        <v>1.1870091502712201</v>
      </c>
      <c r="F19" s="62">
        <f>'[1]Growth Real GDP per capita'!O$20</f>
        <v>3.5698503655972904</v>
      </c>
      <c r="G19" s="62">
        <f>'[1]Growth Real GDP per capita'!P$20</f>
        <v>-18.103769169947217</v>
      </c>
      <c r="H19" s="61" t="s">
        <v>96</v>
      </c>
      <c r="K19" s="60"/>
      <c r="L19" s="60"/>
      <c r="M19" s="60"/>
      <c r="N19" s="60"/>
      <c r="O19" s="60"/>
      <c r="P19" s="60"/>
      <c r="Q19" s="60"/>
    </row>
    <row r="20" spans="1:17" s="59" customFormat="1" ht="19.5" customHeight="1" thickBot="1">
      <c r="A20" s="57" t="s">
        <v>62</v>
      </c>
      <c r="B20" s="58">
        <f>'[1]Growth Real GDP per capita'!K$22</f>
        <v>4.1231492706131299</v>
      </c>
      <c r="C20" s="58">
        <f>'[1]Growth Real GDP per capita'!L$22</f>
        <v>2.3311108622962209</v>
      </c>
      <c r="D20" s="58">
        <f>'[1]Growth Real GDP per capita'!M$22</f>
        <v>2.823504220328485</v>
      </c>
      <c r="E20" s="58">
        <f>'[1]Growth Real GDP per capita'!N$22</f>
        <v>-1.1686266760248232</v>
      </c>
      <c r="F20" s="58">
        <f>'[1]Growth Real GDP per capita'!O$22</f>
        <v>2.5417804979718768</v>
      </c>
      <c r="G20" s="58">
        <f>'[1]Growth Real GDP per capita'!P$22</f>
        <v>1.4621190242270035</v>
      </c>
      <c r="H20" s="57" t="s">
        <v>63</v>
      </c>
      <c r="K20" s="60"/>
      <c r="L20" s="60"/>
      <c r="M20" s="60"/>
      <c r="N20" s="60"/>
      <c r="O20" s="60"/>
      <c r="P20" s="60"/>
      <c r="Q20" s="60"/>
    </row>
  </sheetData>
  <mergeCells count="33">
    <mergeCell ref="A1:H1"/>
    <mergeCell ref="A3:H3"/>
    <mergeCell ref="J2:Q2"/>
    <mergeCell ref="R2:Y2"/>
    <mergeCell ref="Z2:AG2"/>
    <mergeCell ref="AH2:AO2"/>
    <mergeCell ref="AP2:AW2"/>
    <mergeCell ref="AX2:BE2"/>
    <mergeCell ref="BF2:BM2"/>
    <mergeCell ref="BN2:BU2"/>
    <mergeCell ref="BV2:CC2"/>
    <mergeCell ref="CD2:CK2"/>
    <mergeCell ref="CL2:CS2"/>
    <mergeCell ref="CT2:DA2"/>
    <mergeCell ref="DB2:DI2"/>
    <mergeCell ref="DJ2:DQ2"/>
    <mergeCell ref="DR2:DY2"/>
    <mergeCell ref="DZ2:EG2"/>
    <mergeCell ref="EH2:EO2"/>
    <mergeCell ref="EP2:EW2"/>
    <mergeCell ref="EX2:FE2"/>
    <mergeCell ref="FF2:FM2"/>
    <mergeCell ref="FN2:FU2"/>
    <mergeCell ref="FV2:GC2"/>
    <mergeCell ref="GD2:GK2"/>
    <mergeCell ref="HZ2:IG2"/>
    <mergeCell ref="IH2:IO2"/>
    <mergeCell ref="IP2:IW2"/>
    <mergeCell ref="GL2:GS2"/>
    <mergeCell ref="GT2:HA2"/>
    <mergeCell ref="HB2:HI2"/>
    <mergeCell ref="HJ2:HQ2"/>
    <mergeCell ref="HR2:HY2"/>
  </mergeCells>
  <pageMargins left="0.7" right="0.7" top="0.75" bottom="0.75" header="0.3" footer="0.3"/>
  <pageSetup paperSize="9" scale="99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List of Tables</vt:lpstr>
      <vt:lpstr>VIII-1</vt:lpstr>
      <vt:lpstr>VIII-2</vt:lpstr>
      <vt:lpstr>VIII-3</vt:lpstr>
      <vt:lpstr>VIII-4</vt:lpstr>
      <vt:lpstr>VIII-5</vt:lpstr>
      <vt:lpstr>VIII-6</vt:lpstr>
      <vt:lpstr>VIII-7</vt:lpstr>
      <vt:lpstr>'List of Tables'!Print_Area</vt:lpstr>
      <vt:lpstr>'VIII-4'!Print_Area</vt:lpstr>
      <vt:lpstr>'VIII-5'!Print_Area</vt:lpstr>
      <vt:lpstr>'VIII-6'!Print_Area</vt:lpstr>
      <vt:lpstr>'VIII-7'!Print_Area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Roy</cp:lastModifiedBy>
  <cp:lastPrinted>2013-01-18T08:35:02Z</cp:lastPrinted>
  <dcterms:created xsi:type="dcterms:W3CDTF">2011-11-17T11:11:21Z</dcterms:created>
  <dcterms:modified xsi:type="dcterms:W3CDTF">2013-01-18T08:35:50Z</dcterms:modified>
</cp:coreProperties>
</file>