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filterPrivacy="1" defaultThemeVersion="124226"/>
  <bookViews>
    <workbookView xWindow="0" yWindow="0" windowWidth="25200" windowHeight="11460" firstSheet="8" activeTab="11"/>
  </bookViews>
  <sheets>
    <sheet name="Introduction" sheetId="57" r:id="rId1"/>
    <sheet name="Technical Notes" sheetId="33" r:id="rId2"/>
    <sheet name="Country Technical Notes" sheetId="48" r:id="rId3"/>
    <sheet name="List of tables" sheetId="37" r:id="rId4"/>
    <sheet name="1 Population" sheetId="21" r:id="rId5"/>
    <sheet name="2 Disability type" sheetId="24" r:id="rId6"/>
    <sheet name="3 Age" sheetId="8" r:id="rId7"/>
    <sheet name="8 Educational Attainment" sheetId="63" r:id="rId8"/>
    <sheet name="9 School Attendance" sheetId="62" r:id="rId9"/>
    <sheet name="10.1 Literacy 10+" sheetId="46" r:id="rId10"/>
    <sheet name="10.2 Literacy 15+" sheetId="61" r:id="rId11"/>
    <sheet name="11 Employment" sheetId="64" r:id="rId12"/>
    <sheet name="12 Labor Force" sheetId="65" r:id="rId13"/>
    <sheet name="13 Occupation" sheetId="42" r:id="rId14"/>
    <sheet name="14 Sector" sheetId="66" r:id="rId15"/>
  </sheets>
  <definedNames>
    <definedName name="_ftnref1" localSheetId="4">'1 Population'!#REF!</definedName>
    <definedName name="Population_with_and_without_disabilities_by_age_and_sex" localSheetId="4">'1 Population'!#REF!</definedName>
    <definedName name="Population_with_and_without_disabilities_by_age_and_sex" localSheetId="5">'2 Disability type'!$A$2:$L$37</definedName>
    <definedName name="Population_with_and_without_disabilities_by_age_and_sex">'3 Age'!$A$2:$AB$64</definedName>
    <definedName name="_xlnm.Print_Area" localSheetId="4">'1 Population'!#REF!</definedName>
    <definedName name="_xlnm.Print_Area" localSheetId="5">'2 Disability type'!$A$2:$L$37</definedName>
    <definedName name="_xlnm.Print_Area" localSheetId="6">'3 Age'!$A$2:$AB$63</definedName>
    <definedName name="_xlnm.Print_Titles" localSheetId="4">'1 Population'!$2:$3</definedName>
    <definedName name="_xlnm.Print_Titles" localSheetId="5">'2 Disability type'!$2:$7</definedName>
    <definedName name="_xlnm.Print_Titles" localSheetId="6">'3 Age'!$2:$7</definedName>
  </definedNames>
  <calcPr calcId="171027"/>
</workbook>
</file>

<file path=xl/calcChain.xml><?xml version="1.0" encoding="utf-8"?>
<calcChain xmlns="http://schemas.openxmlformats.org/spreadsheetml/2006/main">
  <c r="F124" i="62" l="1"/>
  <c r="F123" i="62"/>
  <c r="F122" i="62"/>
  <c r="F121" i="62"/>
  <c r="F120" i="62"/>
  <c r="F119" i="62"/>
  <c r="F118" i="62"/>
  <c r="F117" i="62"/>
  <c r="F116" i="62"/>
  <c r="F115" i="62"/>
  <c r="F114" i="62"/>
  <c r="F113" i="62"/>
  <c r="F112" i="62"/>
  <c r="F111" i="62"/>
  <c r="F110" i="62"/>
  <c r="F109" i="62"/>
  <c r="F108" i="62"/>
  <c r="F107" i="62"/>
  <c r="F106" i="62"/>
  <c r="F105" i="62"/>
  <c r="F104" i="62"/>
  <c r="F103" i="62"/>
  <c r="F102" i="62"/>
  <c r="F101" i="62"/>
  <c r="F100" i="62"/>
  <c r="F99" i="62"/>
  <c r="F98" i="62"/>
  <c r="F97" i="62"/>
  <c r="F96"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AB16" i="61" l="1"/>
  <c r="AB15" i="61"/>
  <c r="AB14" i="61"/>
  <c r="AB13" i="61"/>
  <c r="AB12" i="61"/>
  <c r="AB11" i="61"/>
  <c r="AB10" i="61"/>
  <c r="AB9" i="61"/>
  <c r="AB8" i="61"/>
  <c r="E18" i="21" l="1"/>
  <c r="F18" i="21"/>
  <c r="E19" i="21"/>
  <c r="F19" i="21"/>
  <c r="E20" i="21"/>
  <c r="F20" i="21"/>
  <c r="D19" i="21"/>
  <c r="D20" i="21"/>
  <c r="D18" i="21"/>
  <c r="AS28" i="24"/>
  <c r="AN28" i="24"/>
  <c r="AI28" i="24"/>
  <c r="AS27" i="24"/>
  <c r="AN27" i="24"/>
  <c r="AI27" i="24"/>
  <c r="AS26" i="24"/>
  <c r="AN26" i="24"/>
  <c r="AI26" i="24"/>
  <c r="AS25" i="24"/>
  <c r="AN25" i="24"/>
  <c r="AI25" i="24"/>
  <c r="AS24" i="24"/>
  <c r="AN24" i="24"/>
  <c r="AI24" i="24"/>
  <c r="AS23" i="24"/>
  <c r="AN23" i="24"/>
  <c r="AI23" i="24"/>
  <c r="AS22" i="24"/>
  <c r="AN22" i="24"/>
  <c r="AI22" i="24"/>
  <c r="AS21" i="24"/>
  <c r="AN21" i="24"/>
  <c r="AI21" i="24"/>
  <c r="AS20" i="24"/>
  <c r="AN20" i="24"/>
  <c r="AI20" i="24"/>
  <c r="AS19" i="24"/>
  <c r="AN19" i="24"/>
  <c r="AI19" i="24"/>
  <c r="AS18" i="24"/>
  <c r="AN18" i="24"/>
  <c r="AI18" i="24"/>
  <c r="AS17" i="24"/>
  <c r="AN17" i="24"/>
  <c r="AI17" i="24"/>
  <c r="AS16" i="24"/>
  <c r="AN16" i="24"/>
  <c r="AI16" i="24"/>
  <c r="AS15" i="24"/>
  <c r="AN15" i="24"/>
  <c r="AI15" i="24"/>
  <c r="AS14" i="24"/>
  <c r="AN14" i="24"/>
  <c r="AI14" i="24"/>
  <c r="AS13" i="24"/>
  <c r="AN13" i="24"/>
  <c r="AI13" i="24"/>
  <c r="AS12" i="24"/>
  <c r="AN12" i="24"/>
  <c r="AI12" i="24"/>
  <c r="AS11" i="24"/>
  <c r="AN11" i="24"/>
  <c r="AI11" i="24"/>
  <c r="AS10" i="24"/>
  <c r="AN10" i="24"/>
  <c r="AI10" i="24"/>
  <c r="AS9" i="24"/>
  <c r="AN9" i="24"/>
  <c r="AI9" i="24"/>
  <c r="AS8" i="24"/>
  <c r="AN8" i="24"/>
  <c r="AI8" i="24"/>
</calcChain>
</file>

<file path=xl/sharedStrings.xml><?xml version="1.0" encoding="utf-8"?>
<sst xmlns="http://schemas.openxmlformats.org/spreadsheetml/2006/main" count="3062" uniqueCount="497">
  <si>
    <t>Total</t>
  </si>
  <si>
    <t>إناث</t>
  </si>
  <si>
    <t xml:space="preserve">ذكور </t>
  </si>
  <si>
    <t>15-19</t>
  </si>
  <si>
    <t>20-24</t>
  </si>
  <si>
    <t>25-29</t>
  </si>
  <si>
    <t>30-34</t>
  </si>
  <si>
    <t>35-39</t>
  </si>
  <si>
    <t>40-44</t>
  </si>
  <si>
    <t>45-49</t>
  </si>
  <si>
    <t>50-54</t>
  </si>
  <si>
    <t>55-59</t>
  </si>
  <si>
    <t>60-64</t>
  </si>
  <si>
    <t>5-9</t>
  </si>
  <si>
    <t>10-14</t>
  </si>
  <si>
    <t>المجموع</t>
  </si>
  <si>
    <t>Literate</t>
  </si>
  <si>
    <t xml:space="preserve"> أميين</t>
  </si>
  <si>
    <t>غير أميين</t>
  </si>
  <si>
    <t>With disabilities</t>
  </si>
  <si>
    <t>Female</t>
  </si>
  <si>
    <t>Male</t>
  </si>
  <si>
    <t>غير مذكور</t>
  </si>
  <si>
    <t>Urban</t>
  </si>
  <si>
    <t>Rural</t>
  </si>
  <si>
    <t>Households with one or more persons with disabilities, by type and size of household</t>
  </si>
  <si>
    <t>الحضر</t>
  </si>
  <si>
    <t>الريف</t>
  </si>
  <si>
    <t>غير مذكورة</t>
  </si>
  <si>
    <t>Geographical division</t>
  </si>
  <si>
    <t>Sex</t>
  </si>
  <si>
    <t>التقسيم الجغرافي</t>
  </si>
  <si>
    <t>الجنس</t>
  </si>
  <si>
    <t>Disability status</t>
  </si>
  <si>
    <t>Literacy: The ability to read and write with understanding a simple statement related to one’s daily life.</t>
  </si>
  <si>
    <t>0-4</t>
  </si>
  <si>
    <t>65-69</t>
  </si>
  <si>
    <t>70-74</t>
  </si>
  <si>
    <t>75-79</t>
  </si>
  <si>
    <t>80-84</t>
  </si>
  <si>
    <t>85-89</t>
  </si>
  <si>
    <t>90+</t>
  </si>
  <si>
    <t xml:space="preserve">السكان ذوو الإعاقة حسب نوع الإعاقة </t>
  </si>
  <si>
    <t>Hearing
السمع</t>
  </si>
  <si>
    <t xml:space="preserve">Self care
العناية الشخصية
</t>
  </si>
  <si>
    <t>Seeing
البصر</t>
  </si>
  <si>
    <t>Memory and concentration
(cognition)
الذاكرة والتركيز</t>
  </si>
  <si>
    <t>Notes:</t>
  </si>
  <si>
    <t xml:space="preserve">LIST OF TABLES 
</t>
  </si>
  <si>
    <t>Table 1:</t>
  </si>
  <si>
    <t>Table 3:</t>
  </si>
  <si>
    <t>New data for this table are from</t>
  </si>
  <si>
    <t>New data for this table are</t>
  </si>
  <si>
    <t>Census (complete tabulation)</t>
  </si>
  <si>
    <t>Census (sample tabulation)</t>
  </si>
  <si>
    <t>Sample survey</t>
  </si>
  <si>
    <t>Administrative records</t>
  </si>
  <si>
    <t>Final</t>
  </si>
  <si>
    <t>Provisional</t>
  </si>
  <si>
    <t>De facto</t>
  </si>
  <si>
    <t>De jure</t>
  </si>
  <si>
    <t>ذوو الإعاقة</t>
  </si>
  <si>
    <t>بعض الصعوبة</t>
  </si>
  <si>
    <t>حالة الإعاقة</t>
  </si>
  <si>
    <t>Table 1</t>
  </si>
  <si>
    <t>Table 2</t>
  </si>
  <si>
    <t>Table 3</t>
  </si>
  <si>
    <t>Table 10</t>
  </si>
  <si>
    <t>Table 13</t>
  </si>
  <si>
    <t>لا يستطيع كلياً</t>
  </si>
  <si>
    <t>صعوبة كبيرة</t>
  </si>
  <si>
    <t xml:space="preserve">Legislators, senior officials and managers
المشرعون وموظفو الإدارات العليا والمدراء
</t>
  </si>
  <si>
    <t>Professionals
المتخصصون</t>
  </si>
  <si>
    <t xml:space="preserve">Technicians and associate professionals
الفنيون والمتخصصون المساعدون
</t>
  </si>
  <si>
    <t>Clerks
الكتبة</t>
  </si>
  <si>
    <t>Service workers and shop and market salesworkers
العاملون في الخدمات والباعة في المحلات والأسواق</t>
  </si>
  <si>
    <t>Skilled agricultural and fishery workers
عمال الزراعة وصيد الأسماك المهرة</t>
  </si>
  <si>
    <t>Craft and related workers
العاملون في الحرف وما اليها من المهن</t>
  </si>
  <si>
    <t xml:space="preserve">Plant and machine operators and assemblers
 مشغلو المصانع والآلات ومجمعوها </t>
  </si>
  <si>
    <t xml:space="preserve">    Population  by age group</t>
  </si>
  <si>
    <t xml:space="preserve">Population by occupation
السكان حسب المهنة
</t>
  </si>
  <si>
    <t xml:space="preserve">السكان حسب الفئة العمرية </t>
  </si>
  <si>
    <t>Population by disability status and age group</t>
  </si>
  <si>
    <t>Population 15 years of age and over, by disability status, marital status, and age group</t>
  </si>
  <si>
    <t>السكان ذوو الإعاقة حسب سبب الإعاقة ومكان الإقامة</t>
  </si>
  <si>
    <t>Population with disabilities by reason of disability and residence</t>
  </si>
  <si>
    <t>Population 15 years of age and over by disability and literacy status</t>
  </si>
  <si>
    <t>Population by disability status and occupation</t>
  </si>
  <si>
    <t>Population by disability status living under the national poverty line</t>
  </si>
  <si>
    <t>السكان حسب حالة الإعاقة والفئة العمرية</t>
  </si>
  <si>
    <r>
      <t>Literacy</t>
    </r>
    <r>
      <rPr>
        <sz val="8"/>
        <rFont val="Arial Narrow"/>
        <family val="2"/>
      </rPr>
      <t>: The ability to read and write with understanding a simple statement related to one’s daily life.</t>
    </r>
  </si>
  <si>
    <t xml:space="preserve">حالة الإعاقة </t>
  </si>
  <si>
    <t>Not specified (include armed forces)
غير مذكور</t>
  </si>
  <si>
    <t xml:space="preserve">(1) Elementary occupations comprise of: Cleaners and helpers, Agricultural, forestry and fishery labourers ,Labourers in mining, construction, manufacturing and transport , Food preparation assistants ,
 Street and related sales and service workers, et...  </t>
  </si>
  <si>
    <t xml:space="preserve">Elementary occupations (1)
 المهن الأولية
</t>
  </si>
  <si>
    <t>TABLE 1</t>
  </si>
  <si>
    <t>TABLE 3</t>
  </si>
  <si>
    <t>Table 4:</t>
  </si>
  <si>
    <t>Table 5:</t>
  </si>
  <si>
    <t>Table 6:</t>
  </si>
  <si>
    <t>Table 7:</t>
  </si>
  <si>
    <t>Table 8:</t>
  </si>
  <si>
    <t>Table 9:</t>
  </si>
  <si>
    <t>Table 11:</t>
  </si>
  <si>
    <t>Table 12:</t>
  </si>
  <si>
    <t>Table 13:</t>
  </si>
  <si>
    <t>Table14:</t>
  </si>
  <si>
    <t>Table 16:</t>
  </si>
  <si>
    <t>Table 18:</t>
  </si>
  <si>
    <t>Table 17:</t>
  </si>
  <si>
    <t>Table 19:</t>
  </si>
  <si>
    <t>Table 20:</t>
  </si>
  <si>
    <t>Table 21:</t>
  </si>
  <si>
    <t>Table 22:</t>
  </si>
  <si>
    <t>Table 23:</t>
  </si>
  <si>
    <t>قائمة الجداول</t>
  </si>
  <si>
    <t>Source</t>
  </si>
  <si>
    <t>Kindly provide the necessary information for the above table:</t>
  </si>
  <si>
    <t>Reference date</t>
  </si>
  <si>
    <t xml:space="preserve">For the purpose of developing statistics on the situation of persons with disabilities the principal topics that would be necessary for the assessment of equalization of opportunities include, inter alia (a) sex, (b) age, (c) place of residence, (d) type of household, (e) marital status, (f) educational attainment and school attendance, (g) labour force status, (h) status of employment, (i) industry, (j) occupation and (k) wealth, including other institutional benefits and services made available to the persons with disabilities.
</t>
  </si>
  <si>
    <t>COUNTRY TECHNICAL NOTES</t>
  </si>
  <si>
    <t xml:space="preserve">On the use of proxy respondents:
Ideally, the questions should be answered by the individual in question (self-report) with the exception of those who are not capable of responding themselves. However, in a census setting, it is common to have a primary respondent report for all other household members and this an acceptable in the census context. In self-report situations, no one should be excluded because they cannot respond on their own (for example due to difficulty hearing, communicating, or an intellectual disability). The choice of a proxy respondent can be important and should be carefully considered before embarking upon the survey interview.
Age suitability:
The six WG questions were designed for a census context where the collection of disability data in a country may be otherwise very limited. The WG has acknowledged that disability among children, due to the circumstances of child development and transition from infancy through adolescence, is not adequately covered by these questions – but in the absence of other measures and other data collection exercises, these questions will provide an indication of child functioning for the population 5 – 17 years of age.
Placement of the module in a census or survey:
This module of six questions is best situated either at the beginning of a survey questionnaire (together with the demographic information collected on household family members) or towards the beginning of a section that deals with health information. The module should not be added on at the end of the questionnaire.
</t>
  </si>
  <si>
    <t>Definition of "persons with disabilities":</t>
  </si>
  <si>
    <t>Total Population</t>
  </si>
  <si>
    <t>Total
المجموع</t>
  </si>
  <si>
    <t>مجموع السكان</t>
  </si>
  <si>
    <t>Women of reproductive age (aged 15-49 years) by disabily status who have their need for family planning satisfied with modern methods</t>
  </si>
  <si>
    <t>Women by disabily status subjected to physical, sexual or psychological violence</t>
  </si>
  <si>
    <t>Persons victim of physical or sexual harassment, by disability status, in the previous 12 months</t>
  </si>
  <si>
    <t xml:space="preserve">Population by residence (numbers)
السكان حسب مكان الإقامة
</t>
  </si>
  <si>
    <t xml:space="preserve">مجموع السكان ذوو الإعاقة  </t>
  </si>
  <si>
    <t>TABLE 13</t>
  </si>
  <si>
    <t>Rural
الريف</t>
  </si>
  <si>
    <r>
      <rPr>
        <sz val="12"/>
        <color rgb="FFFF0000"/>
        <rFont val="Calibri"/>
        <family val="2"/>
        <scheme val="minor"/>
      </rPr>
      <t>The Question Set</t>
    </r>
    <r>
      <rPr>
        <sz val="12"/>
        <rFont val="Calibri"/>
        <family val="2"/>
        <scheme val="minor"/>
      </rPr>
      <t xml:space="preserve">
The set comprises questions on six core functional domains: seeing, hearing, walking, cognition, self-care, and communication:
The next questions ask about difficulties you may have doing certain activities because of a HEALTH PROBLEM.
1. Do you have difficulty seeing, even if wearing glasses? 
2. Do you have difficulty hearing, even if using a hearing aid? 
3. Do you have difficulty walking or climbing steps?
4. Do you have difficulty remembering or concentrating?
5. Do you have difficulty (with self-care such as) washing all over or dressing?
6. Using your usual language, do you have difficulty communicating, (for example understanding or being understood by others)?
Each question has four response categories: (1) No, no difficulty, (2) Yes, some difficulty, (3) Yes, a lot of difficulty and (4) Cannot do it at all.  The response categories capture the full spectrum of functioning from mild to severe. 
The introductory statement 
The lead-in (The next questions ask about difficulties you may have doing certain activities because of a HEALTH PROBLEM) was included for the purpose of transitioning from topic to topic in a census context.  Censuses include a small number of questions on different and topics can change quickly within the Census questionnaire. The purpose of the introductory statement was to focus the respondent on a set of questions that had a health context. In a larger survey, where this module might follow other health-related questions, and where the context is already established, the introductory statement can be dropped.
Administration of the questions:
It is recommended that the response options be read aloud as part of each of the six questions as follows:
Do you have difficulty walking or climbing steps? Would you say: 
1) No, no difficulty
2) Yes, some difficulty
3) Yes, a lot of difficulty 
4) Cannot do it at all.  </t>
    </r>
  </si>
  <si>
    <r>
      <rPr>
        <b/>
        <sz val="14"/>
        <color theme="1"/>
        <rFont val="Calibri"/>
        <family val="2"/>
        <scheme val="minor"/>
      </rPr>
      <t>Disability status</t>
    </r>
    <r>
      <rPr>
        <sz val="12"/>
        <color theme="1"/>
        <rFont val="Calibri"/>
        <family val="2"/>
        <scheme val="minor"/>
      </rPr>
      <t xml:space="preserve"> characterizes the population into those with and without a disability. 
</t>
    </r>
    <r>
      <rPr>
        <u/>
        <sz val="11"/>
        <color theme="1"/>
        <rFont val="Calibri"/>
        <family val="2"/>
        <scheme val="minor"/>
      </rPr>
      <t/>
    </r>
  </si>
  <si>
    <r>
      <t xml:space="preserve">A comprehensive measure to determine disability would include the following six domains of functioning that would be appropriate for international comparison:
</t>
    </r>
    <r>
      <rPr>
        <b/>
        <sz val="12"/>
        <color theme="1"/>
        <rFont val="Calibri"/>
        <family val="2"/>
        <scheme val="minor"/>
      </rPr>
      <t>(a)</t>
    </r>
    <r>
      <rPr>
        <b/>
        <sz val="14"/>
        <color theme="1"/>
        <rFont val="Calibri"/>
        <family val="2"/>
        <scheme val="minor"/>
      </rPr>
      <t xml:space="preserve"> Walking</t>
    </r>
    <r>
      <rPr>
        <sz val="12"/>
        <color theme="1"/>
        <rFont val="Calibri"/>
        <family val="2"/>
        <scheme val="minor"/>
      </rPr>
      <t xml:space="preserve"> - Walking fulfils the criteria of cross-cultural applicability and space requirements for comparable data since walking is a good indicator of a central physical function and is a major cause of limitation in participation.
</t>
    </r>
    <r>
      <rPr>
        <b/>
        <sz val="12"/>
        <color theme="1"/>
        <rFont val="Calibri"/>
        <family val="2"/>
        <scheme val="minor"/>
      </rPr>
      <t>(b)</t>
    </r>
    <r>
      <rPr>
        <b/>
        <sz val="14"/>
        <color theme="1"/>
        <rFont val="Calibri"/>
        <family val="2"/>
        <scheme val="minor"/>
      </rPr>
      <t xml:space="preserve"> Seeing</t>
    </r>
    <r>
      <rPr>
        <sz val="12"/>
        <color theme="1"/>
        <rFont val="Calibri"/>
        <family val="2"/>
        <scheme val="minor"/>
      </rPr>
      <t xml:space="preserve"> - questions on difficulty seeing should be asked with the use of glasses if they are usually worn
</t>
    </r>
    <r>
      <rPr>
        <b/>
        <sz val="12"/>
        <color theme="1"/>
        <rFont val="Calibri"/>
        <family val="2"/>
        <scheme val="minor"/>
      </rPr>
      <t xml:space="preserve">(c) </t>
    </r>
    <r>
      <rPr>
        <b/>
        <sz val="14"/>
        <color theme="1"/>
        <rFont val="Calibri"/>
        <family val="2"/>
        <scheme val="minor"/>
      </rPr>
      <t>Hearing</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questions on difficulty hearing should be asked with the use of hearing aids if they are usually worn
</t>
    </r>
    <r>
      <rPr>
        <b/>
        <sz val="12"/>
        <color theme="1"/>
        <rFont val="Calibri"/>
        <family val="2"/>
        <scheme val="minor"/>
      </rPr>
      <t xml:space="preserve">(d) </t>
    </r>
    <r>
      <rPr>
        <b/>
        <sz val="14"/>
        <color theme="1"/>
        <rFont val="Calibri"/>
        <family val="2"/>
        <scheme val="minor"/>
      </rPr>
      <t>Cognition</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remembering and concentrating
</t>
    </r>
    <r>
      <rPr>
        <b/>
        <sz val="12"/>
        <color theme="1"/>
        <rFont val="Calibri"/>
        <family val="2"/>
        <scheme val="minor"/>
      </rPr>
      <t>(e)</t>
    </r>
    <r>
      <rPr>
        <b/>
        <sz val="14"/>
        <color theme="1"/>
        <rFont val="Calibri"/>
        <family val="2"/>
        <scheme val="minor"/>
      </rPr>
      <t xml:space="preserve"> Self-care</t>
    </r>
    <r>
      <rPr>
        <sz val="12"/>
        <color theme="1"/>
        <rFont val="Calibri"/>
        <family val="2"/>
        <scheme val="minor"/>
      </rPr>
      <t xml:space="preserve"> - Washing and dressing independently
</t>
    </r>
    <r>
      <rPr>
        <b/>
        <sz val="12"/>
        <color theme="1"/>
        <rFont val="Calibri"/>
        <family val="2"/>
        <scheme val="minor"/>
      </rPr>
      <t xml:space="preserve">(f) </t>
    </r>
    <r>
      <rPr>
        <b/>
        <sz val="14"/>
        <color theme="1"/>
        <rFont val="Calibri"/>
        <family val="2"/>
        <scheme val="minor"/>
      </rPr>
      <t>Communication</t>
    </r>
    <r>
      <rPr>
        <sz val="12"/>
        <color theme="1"/>
        <rFont val="Calibri"/>
        <family val="2"/>
        <scheme val="minor"/>
      </rPr>
      <t xml:space="preserve"> - talking, listening or understanding speech such that it contributes to difficulty in doing their daily activities.</t>
    </r>
  </si>
  <si>
    <t xml:space="preserve">Disability Status  </t>
  </si>
  <si>
    <t>Total Population by disability status and residence</t>
  </si>
  <si>
    <t>Population 5 years of age and over, by disability status, school attendance, and age group</t>
  </si>
  <si>
    <t>Population 15 years of age and over, by disability status, current activity status, and age group</t>
  </si>
  <si>
    <t>السكان حسب حالة الإعاقة والفئة العمرية، وما إذا كانوا يعيشون في أسر معيشية أو في مؤسسات</t>
  </si>
  <si>
    <t xml:space="preserve">Population by disability status and age group, whether living in household or institution </t>
  </si>
  <si>
    <t>الأسر المعيشية التي لديها شخص أو أكثر ذو إعاقة، حسب نوع الأسرة المعيشية وحجمها</t>
  </si>
  <si>
    <t>السكان حسب حالة الإعاقة والمهنة</t>
  </si>
  <si>
    <t>Table (P8.1-R) as recommended by the Population and Housing Census Recommendations, Rev2</t>
  </si>
  <si>
    <t>السكان البالغون من العمر 15 سنوات فأكثر، حسب حالة الإعاقة، حالة النشاط الحالية والفئة العمرية</t>
  </si>
  <si>
    <t>السكان البالغون من العمر 15 سنوات فأكثر، حسب حالة الإعاقة، الحالة الزواجية والفئة العمرية</t>
  </si>
  <si>
    <t>السكان البالغون من العمر 5 سنوات فأكثر، حسب حالة الإعاقة، الانتظام في الدراسة والفئة العمرية</t>
  </si>
  <si>
    <t xml:space="preserve">Demography </t>
  </si>
  <si>
    <t>Education</t>
  </si>
  <si>
    <t>Employment</t>
  </si>
  <si>
    <t>Poverty</t>
  </si>
  <si>
    <t>Benefits</t>
  </si>
  <si>
    <t>Access</t>
  </si>
  <si>
    <t>Table15:</t>
  </si>
  <si>
    <r>
      <t xml:space="preserve">For purposes of reporting and generating internationally comparable data, the Washigton Group has recommended to use, for each domainfour response categories: (1) No, no difficulty, (2) Yes, some difficulty, (3) Yes, a lot of difficulty and (4) Cannot do it at all. The Washington Group has recommended the following </t>
    </r>
    <r>
      <rPr>
        <u/>
        <sz val="12"/>
        <color theme="1"/>
        <rFont val="Calibri"/>
        <family val="2"/>
        <scheme val="minor"/>
      </rPr>
      <t>cutoff be used to define the population of persons with disabilities</t>
    </r>
    <r>
      <rPr>
        <sz val="12"/>
        <color theme="1"/>
        <rFont val="Calibri"/>
        <family val="2"/>
        <scheme val="minor"/>
      </rPr>
      <t xml:space="preserve">:  
</t>
    </r>
    <r>
      <rPr>
        <sz val="12"/>
        <color rgb="FFFF0000"/>
        <rFont val="Calibri"/>
        <family val="2"/>
        <scheme val="minor"/>
      </rPr>
      <t xml:space="preserve">The sub-population disabled includes everyone with </t>
    </r>
    <r>
      <rPr>
        <u/>
        <sz val="12"/>
        <color rgb="FFFF0000"/>
        <rFont val="Calibri"/>
        <family val="2"/>
        <scheme val="minor"/>
      </rPr>
      <t>at least one domain</t>
    </r>
    <r>
      <rPr>
        <sz val="12"/>
        <color rgb="FFFF0000"/>
        <rFont val="Calibri"/>
        <family val="2"/>
        <scheme val="minor"/>
      </rPr>
      <t xml:space="preserve"> that is coded as </t>
    </r>
    <r>
      <rPr>
        <u/>
        <sz val="12"/>
        <color rgb="FFFF0000"/>
        <rFont val="Calibri"/>
        <family val="2"/>
        <scheme val="minor"/>
      </rPr>
      <t>a lot of difficulty or cannot do it at all</t>
    </r>
    <r>
      <rPr>
        <sz val="12"/>
        <color rgb="FFFF0000"/>
        <rFont val="Calibri"/>
        <family val="2"/>
        <scheme val="minor"/>
      </rPr>
      <t xml:space="preserve">.
</t>
    </r>
  </si>
  <si>
    <r>
      <rPr>
        <b/>
        <u/>
        <sz val="14"/>
        <color theme="1"/>
        <rFont val="Calibri"/>
        <family val="2"/>
        <scheme val="minor"/>
      </rPr>
      <t>Persons with disabilities</t>
    </r>
    <r>
      <rPr>
        <sz val="12"/>
        <color theme="1"/>
        <rFont val="Calibri"/>
        <family val="2"/>
        <scheme val="minor"/>
      </rPr>
      <t xml:space="preserve"> are defined as those persons who are at greater risk than the general population for experiencing restrictions in performing specific tasks or participating in role activities due to limitations in basic activity functioning, such as walking, seeing, hearing, or remembering even if such limitations were ameliorated by the use of assistive devices, a supportive environment or plentiful resources. Such persons may not experience limitations in specifically measured tasks, such as bathing or dressing, or participation activities, such as working or going to church or shopping, because the necessary adaptations have been made at the person or environmental levels. These persons would still, however, be considered to be at greater risk of restrictions in activities and/or participation than the general population because of the presence of limitations in basic activity functioning, and because the absence of necessary accommodations would jeopardize their current levels of participation.
</t>
    </r>
  </si>
  <si>
    <t>Other notes</t>
  </si>
  <si>
    <t>النساء اللاتي تعرضن للعنف الجسدي، الجنسي أو النفسي حسب حالة الإعاقة</t>
  </si>
  <si>
    <t xml:space="preserve">مجموع السكان ومكان الإقامة حسب حالة الإعاقة </t>
  </si>
  <si>
    <t xml:space="preserve">السكان حسب نوع و حالة الإعاقة </t>
  </si>
  <si>
    <t xml:space="preserve">السكان الذين يعيشون تحت خط الفقر الوطني حسب حالة الإعاقة </t>
  </si>
  <si>
    <t>الأشخاص ضحية التحرش البدني أو الجنسي، حسب حالة الإعاقة،  في الإثني عشر شهراً الماضية</t>
  </si>
  <si>
    <t>السكان الذين يملكون هاتف محمول ويستخدمون الإنترنت حسب حالة الإعاقة</t>
  </si>
  <si>
    <t>Population by disabily status who own mobile phones and using the internet</t>
  </si>
  <si>
    <t xml:space="preserve">النساء في سن الإنجاب ( اللاتي تتراوح أعمارهن بين 15-49 سنة ) اللاتي لبيٌت حاجتهن من تنظيم الأسرة بالطرق الحديثة حسب حالة الإعاقة </t>
  </si>
  <si>
    <t>السكان البالغون من العمر 5 سنوات فأكثر، حسب حالة الإعاقة والتحصيل التعليمي</t>
  </si>
  <si>
    <t>Population by disability status and current status  in employment</t>
  </si>
  <si>
    <t>حالة العمل للسكان حسب حالة الإعاقة</t>
  </si>
  <si>
    <t>السكان</t>
  </si>
  <si>
    <t>التعليم</t>
  </si>
  <si>
    <t>الفقر</t>
  </si>
  <si>
    <t>Population by disability status, income quintile, and age group</t>
  </si>
  <si>
    <t>السكان حسب حالة الإعاقة، خمس الدخل والفئة العمرية</t>
  </si>
  <si>
    <t>Population 5 years of age and over, by disability status and educational attainment</t>
  </si>
  <si>
    <t xml:space="preserve">السكان البالغون من العمر 15 سنوات فأكثر، حسب حالة الإعاقة والمعرفة بالقراءة والكتابة </t>
  </si>
  <si>
    <t>الوصول</t>
  </si>
  <si>
    <t>العمالة</t>
  </si>
  <si>
    <t>جدول 1:</t>
  </si>
  <si>
    <t>جدول 3:</t>
  </si>
  <si>
    <t>جدول 4:</t>
  </si>
  <si>
    <t>جدول 5:</t>
  </si>
  <si>
    <t>جدول 6:</t>
  </si>
  <si>
    <t>جدول 7:</t>
  </si>
  <si>
    <t>جدول 8:</t>
  </si>
  <si>
    <t>جدول 9:</t>
  </si>
  <si>
    <t>جدول 11:</t>
  </si>
  <si>
    <t>جدول 12:</t>
  </si>
  <si>
    <t>جدول 13:</t>
  </si>
  <si>
    <t>جدول 14:</t>
  </si>
  <si>
    <t>جدول 15:</t>
  </si>
  <si>
    <t>جدول 16:</t>
  </si>
  <si>
    <t>جدول 17:</t>
  </si>
  <si>
    <t>جدول 18:</t>
  </si>
  <si>
    <t>جدول 19:</t>
  </si>
  <si>
    <t>جدول 20:</t>
  </si>
  <si>
    <t>جدول 21:</t>
  </si>
  <si>
    <t>جدول 22:</t>
  </si>
  <si>
    <t>جدول 23:</t>
  </si>
  <si>
    <t xml:space="preserve"> الإعانات</t>
  </si>
  <si>
    <t>WASHINGTON GROUP TECHNICAL NOTES</t>
  </si>
  <si>
    <t>PLEASE PROVIDE COUNTRY TECHNICAL NOTES IF DIFFERENT FROM THE WASHINGTON GROUP TECHNICAL NOTES IN DEFINING PERSONS WITH DISABILITIES</t>
  </si>
  <si>
    <t>Persons with disabilities by type of disability</t>
  </si>
  <si>
    <t>TECHNICAL NOTES</t>
  </si>
  <si>
    <t>متوسط الأجور الشهرية للسكان (البالغون من العمر 15 سنوات فأكثر) حسب حالة الإعاقة والمهنة</t>
  </si>
  <si>
    <t>Average hourly earnings for population ( 15 years of age and over) by disability status and occupation</t>
  </si>
  <si>
    <t>INTRODUCTION</t>
  </si>
  <si>
    <t>Available Source/year</t>
  </si>
  <si>
    <t>Urban
الحضر</t>
  </si>
  <si>
    <r>
      <t xml:space="preserve">The Statistics Division at the UNESCWA, in collaboration with relevant partners, is implementing an activity on Development of Statistics on Persons with Disability during 2016, and is inviting all member countries to take part in it.  Lack of reliable data and comparable statistics are the most critical obstacles in mainstreaming disability in development. Improvements in the collection, analysis and availability of disability statistics are crucially necessary in order to promote evidence-based policymaking and programming decisions, as well as effective monitoring.  In addition, concerted and coordinated action is urgently needed at all levels to harmonize concepts, definitions and methodologies in line with international guidelines and standards.  
The questionnaire is developed in line with the Principles and Recommendations for the Population and Housing Censuses, Revision 2 (United Nations, 2008).  It also encompasses the disability indicators as specified in the Sustainable Development Goals framework and adopted by the Statistical Commission in 2016.  
The questionnaire is based on the disaggregation level recommended by the Washington Group, however, the qestionnaire structure allows countries to use their national classification,  and addition of new columns to cater for new types of disabilities.
In </t>
    </r>
    <r>
      <rPr>
        <sz val="11"/>
        <color theme="4"/>
        <rFont val="Calibri"/>
        <family val="2"/>
        <scheme val="minor"/>
      </rPr>
      <t>Country Technical Notes</t>
    </r>
    <r>
      <rPr>
        <sz val="11"/>
        <color theme="1"/>
        <rFont val="Calibri"/>
        <family val="2"/>
        <scheme val="minor"/>
      </rPr>
      <t xml:space="preserve"> please provide the national metadata used if not in compliance with the Washington Group technical notes.
Read the </t>
    </r>
    <r>
      <rPr>
        <sz val="11"/>
        <color theme="4"/>
        <rFont val="Calibri"/>
        <family val="2"/>
        <scheme val="minor"/>
      </rPr>
      <t>Instrcutions</t>
    </r>
    <r>
      <rPr>
        <sz val="11"/>
        <color theme="1"/>
        <rFont val="Calibri"/>
        <family val="2"/>
        <scheme val="minor"/>
      </rPr>
      <t xml:space="preserve"> carefully before entering any data.  The</t>
    </r>
    <r>
      <rPr>
        <sz val="11"/>
        <color theme="4"/>
        <rFont val="Calibri"/>
        <family val="2"/>
        <scheme val="minor"/>
      </rPr>
      <t xml:space="preserve"> List of Tables</t>
    </r>
    <r>
      <rPr>
        <sz val="11"/>
        <color theme="1"/>
        <rFont val="Calibri"/>
        <family val="2"/>
        <scheme val="minor"/>
      </rPr>
      <t xml:space="preserve"> provide you with the coverage of subjects included in this questionnaire, please provide infromation in the last column on availabilty of data and source.  It is expected that the data on persons with disabilities refer to the number of people and therefore the main sources should be Censuses and Surveys, when using administrative records please indicate in the </t>
    </r>
    <r>
      <rPr>
        <sz val="11"/>
        <color theme="4"/>
        <rFont val="Calibri"/>
        <family val="2"/>
        <scheme val="minor"/>
      </rPr>
      <t>Technical Notes</t>
    </r>
    <r>
      <rPr>
        <sz val="11"/>
        <color theme="1"/>
        <rFont val="Calibri"/>
        <family val="2"/>
        <scheme val="minor"/>
      </rPr>
      <t xml:space="preserve"> box provided under each table and indicate whether the data refers to number of individuals or number of cases.
</t>
    </r>
  </si>
  <si>
    <t>Access and use of drink water, sanitation services and public transport</t>
  </si>
  <si>
    <t xml:space="preserve"> وصول واستعمال مياه الشرب، خدمات الصرف الصحي و وسائل النقل العام</t>
  </si>
  <si>
    <t>Population by disability status receiving social grants/benefits</t>
  </si>
  <si>
    <t>السكان حسب حالة الإعاقة، والمستفيدون من منحة إجتماعية</t>
  </si>
  <si>
    <t xml:space="preserve">العنف </t>
  </si>
  <si>
    <t>Violence</t>
  </si>
  <si>
    <t>a. Unable at all</t>
  </si>
  <si>
    <t>b. With a lot of difficulty</t>
  </si>
  <si>
    <t>c.Some difficulty</t>
  </si>
  <si>
    <r>
      <t>Total population with disability =</t>
    </r>
    <r>
      <rPr>
        <b/>
        <sz val="9"/>
        <color rgb="FFFF0000"/>
        <rFont val="Calibri"/>
        <family val="2"/>
        <scheme val="minor"/>
      </rPr>
      <t xml:space="preserve"> a+b</t>
    </r>
  </si>
  <si>
    <t>مجموع الحضر</t>
  </si>
  <si>
    <t>مجموع الريف</t>
  </si>
  <si>
    <t>d. No difficulty</t>
  </si>
  <si>
    <t>بدون صعوبة</t>
  </si>
  <si>
    <t>e. Not stated</t>
  </si>
  <si>
    <r>
      <t xml:space="preserve">Total Urban= </t>
    </r>
    <r>
      <rPr>
        <b/>
        <sz val="9"/>
        <color rgb="FFFF0000"/>
        <rFont val="Calibri"/>
        <family val="2"/>
        <scheme val="minor"/>
      </rPr>
      <t>a+b+c+d</t>
    </r>
  </si>
  <si>
    <r>
      <t xml:space="preserve">Total Rural= </t>
    </r>
    <r>
      <rPr>
        <b/>
        <sz val="9"/>
        <color rgb="FFFF0000"/>
        <rFont val="Calibri"/>
        <family val="2"/>
        <scheme val="minor"/>
      </rPr>
      <t>a+b+c+d</t>
    </r>
  </si>
  <si>
    <r>
      <t>Total Population=</t>
    </r>
    <r>
      <rPr>
        <b/>
        <sz val="10"/>
        <color rgb="FFFF0000"/>
        <rFont val="Calibri"/>
        <family val="2"/>
        <scheme val="minor"/>
      </rPr>
      <t xml:space="preserve"> a+b+c+d+e</t>
    </r>
  </si>
  <si>
    <t>e.Not stated</t>
  </si>
  <si>
    <r>
      <t xml:space="preserve">Total Population= </t>
    </r>
    <r>
      <rPr>
        <b/>
        <sz val="10"/>
        <color rgb="FFFF0000"/>
        <rFont val="Calibri"/>
        <family val="2"/>
        <scheme val="minor"/>
      </rPr>
      <t>a+b+c+d+e</t>
    </r>
  </si>
  <si>
    <r>
      <t xml:space="preserve">Total Urban= </t>
    </r>
    <r>
      <rPr>
        <b/>
        <sz val="10"/>
        <color rgb="FFFF0000"/>
        <rFont val="Calibri"/>
        <family val="2"/>
        <scheme val="minor"/>
      </rPr>
      <t>a+b+c+d</t>
    </r>
  </si>
  <si>
    <r>
      <t xml:space="preserve">Total Rural= </t>
    </r>
    <r>
      <rPr>
        <b/>
        <sz val="10"/>
        <color rgb="FFFF0000"/>
        <rFont val="Calibri"/>
        <family val="2"/>
        <scheme val="minor"/>
      </rPr>
      <t>a+b+c+d</t>
    </r>
  </si>
  <si>
    <r>
      <t>Total Rural=</t>
    </r>
    <r>
      <rPr>
        <b/>
        <sz val="9"/>
        <color rgb="FFFF0000"/>
        <rFont val="Calibri"/>
        <family val="2"/>
        <scheme val="minor"/>
      </rPr>
      <t xml:space="preserve"> a+b+c+d</t>
    </r>
  </si>
  <si>
    <t>Communication
التواصل</t>
  </si>
  <si>
    <r>
      <t>Population</t>
    </r>
    <r>
      <rPr>
        <b/>
        <sz val="11"/>
        <color rgb="FFFF0000"/>
        <rFont val="Calibri"/>
        <family val="2"/>
        <scheme val="minor"/>
      </rPr>
      <t xml:space="preserve"> 10</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</si>
  <si>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</si>
  <si>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10</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</si>
  <si>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المعرفة بالقراءة والكتابة </t>
    </r>
  </si>
  <si>
    <t>Table (P6.3-R.) as recommended by the Population and Housing Census Recommendations, Rev2</t>
  </si>
  <si>
    <r>
      <t>Population</t>
    </r>
    <r>
      <rPr>
        <b/>
        <sz val="11"/>
        <color rgb="FFFF0000"/>
        <rFont val="Calibri"/>
        <family val="2"/>
        <scheme val="minor"/>
      </rPr>
      <t xml:space="preserve"> 15</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</si>
  <si>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</si>
  <si>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15</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</si>
  <si>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المعرفة بالقراءة والكتابة </t>
    </r>
  </si>
  <si>
    <t>TABLE 10.2</t>
  </si>
  <si>
    <t>TABLE 10.1</t>
  </si>
  <si>
    <t>TABLE 2.1</t>
  </si>
  <si>
    <t>Table 10.1:</t>
  </si>
  <si>
    <t>جدول 10.1:</t>
  </si>
  <si>
    <t>جدول 10.2:</t>
  </si>
  <si>
    <t>Population 10 years of age and over by disability and literacy status</t>
  </si>
  <si>
    <t>Table 10.2:</t>
  </si>
  <si>
    <t xml:space="preserve">السكان البالغون من العمر 10 سنوات فأكثر، حسب حالة الإعاقة والمعرفة بالقراءة والكتابة </t>
  </si>
  <si>
    <t>ISCO 88:</t>
  </si>
  <si>
    <r>
      <rPr>
        <b/>
        <sz val="10"/>
        <rFont val="Calibri"/>
        <family val="2"/>
        <scheme val="minor"/>
      </rPr>
      <t>MAJOR GROUP 1:</t>
    </r>
    <r>
      <rPr>
        <sz val="10"/>
        <rFont val="Calibri"/>
        <family val="2"/>
        <scheme val="minor"/>
      </rPr>
      <t xml:space="preserve"> LEGISLATORS, SENIOR OFFICIALS AND MANAGERS </t>
    </r>
  </si>
  <si>
    <r>
      <rPr>
        <b/>
        <sz val="10"/>
        <rFont val="Calibri"/>
        <family val="2"/>
        <scheme val="minor"/>
      </rPr>
      <t>MAJOR GROUP 2:</t>
    </r>
    <r>
      <rPr>
        <sz val="10"/>
        <rFont val="Calibri"/>
        <family val="2"/>
        <scheme val="minor"/>
      </rPr>
      <t xml:space="preserve"> PROFESSIONALS </t>
    </r>
  </si>
  <si>
    <r>
      <rPr>
        <b/>
        <sz val="10"/>
        <rFont val="Calibri"/>
        <family val="2"/>
        <scheme val="minor"/>
      </rPr>
      <t>MAJOR GROUP 3:</t>
    </r>
    <r>
      <rPr>
        <sz val="10"/>
        <rFont val="Calibri"/>
        <family val="2"/>
        <scheme val="minor"/>
      </rPr>
      <t xml:space="preserve"> TECHNICIANS AND ASSOCIATE PROFESSIONALS </t>
    </r>
  </si>
  <si>
    <r>
      <rPr>
        <b/>
        <sz val="10"/>
        <rFont val="Calibri"/>
        <family val="2"/>
        <scheme val="minor"/>
      </rPr>
      <t>MAJOR GROUP 4:</t>
    </r>
    <r>
      <rPr>
        <sz val="10"/>
        <rFont val="Calibri"/>
        <family val="2"/>
        <scheme val="minor"/>
      </rPr>
      <t xml:space="preserve"> CLERKS </t>
    </r>
  </si>
  <si>
    <r>
      <rPr>
        <b/>
        <sz val="10"/>
        <rFont val="Calibri"/>
        <family val="2"/>
        <scheme val="minor"/>
      </rPr>
      <t>MAJOR GROUP 5:</t>
    </r>
    <r>
      <rPr>
        <sz val="10"/>
        <rFont val="Calibri"/>
        <family val="2"/>
        <scheme val="minor"/>
      </rPr>
      <t xml:space="preserve"> SERVICE WORKERS AND SHOP AND MARKET SALES WORKERS </t>
    </r>
  </si>
  <si>
    <r>
      <rPr>
        <b/>
        <sz val="10"/>
        <rFont val="Calibri"/>
        <family val="2"/>
        <scheme val="minor"/>
      </rPr>
      <t>MAJOR GROUP 6:</t>
    </r>
    <r>
      <rPr>
        <sz val="10"/>
        <rFont val="Calibri"/>
        <family val="2"/>
        <scheme val="minor"/>
      </rPr>
      <t xml:space="preserve"> SKILLED AGRICULTURAL AND FISHERY WORKERS </t>
    </r>
  </si>
  <si>
    <r>
      <rPr>
        <b/>
        <sz val="10"/>
        <rFont val="Calibri"/>
        <family val="2"/>
        <scheme val="minor"/>
      </rPr>
      <t>MAJOR GROUP 7:</t>
    </r>
    <r>
      <rPr>
        <sz val="10"/>
        <rFont val="Calibri"/>
        <family val="2"/>
        <scheme val="minor"/>
      </rPr>
      <t xml:space="preserve"> CRAFT AND RELATED TRADES WORKERS </t>
    </r>
  </si>
  <si>
    <r>
      <rPr>
        <b/>
        <sz val="10"/>
        <rFont val="Calibri"/>
        <family val="2"/>
        <scheme val="minor"/>
      </rPr>
      <t xml:space="preserve">MAJOR GROUP 8: </t>
    </r>
    <r>
      <rPr>
        <sz val="10"/>
        <rFont val="Calibri"/>
        <family val="2"/>
        <scheme val="minor"/>
      </rPr>
      <t xml:space="preserve">PLANT AND MACHINE OPERATORS AND ASSEMBLERS </t>
    </r>
  </si>
  <si>
    <r>
      <rPr>
        <b/>
        <sz val="10"/>
        <rFont val="Calibri"/>
        <family val="2"/>
        <scheme val="minor"/>
      </rPr>
      <t>MAJOR GROUP 9:</t>
    </r>
    <r>
      <rPr>
        <sz val="10"/>
        <rFont val="Calibri"/>
        <family val="2"/>
        <scheme val="minor"/>
      </rPr>
      <t xml:space="preserve"> ELEMENTARY OCCUPATIONS </t>
    </r>
  </si>
  <si>
    <r>
      <rPr>
        <b/>
        <sz val="10"/>
        <rFont val="Calibri"/>
        <family val="2"/>
        <scheme val="minor"/>
      </rPr>
      <t>MAJOR GROUP 0</t>
    </r>
    <r>
      <rPr>
        <sz val="10"/>
        <rFont val="Calibri"/>
        <family val="2"/>
        <scheme val="minor"/>
      </rPr>
      <t xml:space="preserve">: ARMED FORCES </t>
    </r>
  </si>
  <si>
    <t>Illiterate</t>
  </si>
  <si>
    <t>جملة</t>
  </si>
  <si>
    <t>اناث</t>
  </si>
  <si>
    <t>ذكور</t>
  </si>
  <si>
    <t xml:space="preserve">مجموع السكان </t>
  </si>
  <si>
    <t xml:space="preserve">بدون صعوبة  </t>
  </si>
  <si>
    <t>لا استطيع على الاطلاق</t>
  </si>
  <si>
    <t xml:space="preserve">جملة </t>
  </si>
  <si>
    <t>ريف</t>
  </si>
  <si>
    <t>حضر</t>
  </si>
  <si>
    <t>مجموع السكان ومكان الإقامة حسب الإعاقة من 6 سنوات فأكثر</t>
  </si>
  <si>
    <t>السكان ذو الاعاقة حسب نوع و حالة الاعاقة ( لمن اجاب نعم سؤال 119)</t>
  </si>
  <si>
    <t>نوع الاعاقة</t>
  </si>
  <si>
    <t>لا يستطيع كليا</t>
  </si>
  <si>
    <t>مجموع السكان ذو الاعاقة</t>
  </si>
  <si>
    <t>الاجمالي</t>
  </si>
  <si>
    <t>الرؤية</t>
  </si>
  <si>
    <t>الاجمالى</t>
  </si>
  <si>
    <t>السمع</t>
  </si>
  <si>
    <t>التذكر و التركيز</t>
  </si>
  <si>
    <t>المشى أو صعود السلالم</t>
  </si>
  <si>
    <t>رعاية نفسه</t>
  </si>
  <si>
    <t>التواصل مع الاخرين</t>
  </si>
  <si>
    <t>مجموع الافراد ذوي الصعوبات</t>
  </si>
  <si>
    <t xml:space="preserve">السكان حسب الإعاقة وفئات السن 6 سنوات فأكثر </t>
  </si>
  <si>
    <t>فئات السن</t>
  </si>
  <si>
    <t>النوع</t>
  </si>
  <si>
    <t>6-9</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</si>
  <si>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</si>
  <si>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</si>
  <si>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</si>
  <si>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</si>
  <si>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</si>
  <si>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</si>
  <si>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</si>
  <si>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</si>
  <si>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</si>
  <si>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</si>
  <si>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</si>
  <si>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</si>
  <si>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</si>
  <si>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</si>
  <si>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</si>
  <si>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                      </t>
  </si>
  <si>
    <t>6+</t>
  </si>
  <si>
    <t xml:space="preserve">The disability questions has been applied for persons with age 6+ only (table 1) </t>
  </si>
  <si>
    <t>Some Technical Notes Regarding</t>
  </si>
  <si>
    <t>ESCWA Questionnaire for Disability Statistics-Egypt2016</t>
  </si>
  <si>
    <t>1- The source of all Questionnaire tables is the annual sample data of LFS 2016 (83948 HH).</t>
  </si>
  <si>
    <t>2- The data used in filling the questionnaire are weighted to satisfy the estimation of population size in 2016.</t>
  </si>
  <si>
    <t xml:space="preserve">3- Sometimes there are a few differences between some totals for the same variable in different tables, these differences due to that when data are weighted (sample weight * sample observation) Couse different approximations </t>
  </si>
  <si>
    <t xml:space="preserve">4- The disability questions has been applied for persons with age 6+ only (table 1) </t>
  </si>
  <si>
    <t>5- Numbers in tables are in the term of (100).</t>
  </si>
  <si>
    <t>Population by status and type of disability</t>
  </si>
  <si>
    <t>Total 6+</t>
  </si>
  <si>
    <t xml:space="preserve">المعرفة بالقراءة والكتابة </t>
  </si>
  <si>
    <t>لمجموع السكان ذو الاعاقة</t>
  </si>
  <si>
    <t>أميين</t>
  </si>
  <si>
    <t>غير اميين</t>
  </si>
  <si>
    <t>السكان المشتغلين حسب المهنه 15 سنه فأكثر</t>
  </si>
  <si>
    <t>المهنة</t>
  </si>
  <si>
    <t>رجال التشريع و كبار المسئولين و المديرون</t>
  </si>
  <si>
    <t>الأخصائيون _ أصحاب المهن العلمية</t>
  </si>
  <si>
    <t xml:space="preserve">الفنيون ومساعدو الأخصائيين              </t>
  </si>
  <si>
    <t>القائمون بالأعمال الكتابية ومن إليهم</t>
  </si>
  <si>
    <t xml:space="preserve">العاملون فى الخدمات ومحلات البيع        </t>
  </si>
  <si>
    <t>المزارعون و عمال الزراعة و العاملون بالصيد المتخصصين</t>
  </si>
  <si>
    <t>الحرفيون ومن إليهم</t>
  </si>
  <si>
    <t>عمال تشغيل المصانع ومشغلوا الماكينات وعمال تجميع مكونات الإنتاج</t>
  </si>
  <si>
    <t xml:space="preserve">عمال المهن العادية                      </t>
  </si>
  <si>
    <t xml:space="preserve">الفنيون ومساعدو الأخصائيين        </t>
  </si>
  <si>
    <t xml:space="preserve">عمال المهن العادية   </t>
  </si>
  <si>
    <t>for employed population only</t>
  </si>
  <si>
    <t>Table 2:</t>
  </si>
  <si>
    <t>جدول 2:</t>
  </si>
  <si>
    <t>Population by disability status and type of sector</t>
  </si>
  <si>
    <t>السكان حسب حالة الإعاقة ونوع القطاع</t>
  </si>
  <si>
    <t>Source: LFS 2016</t>
  </si>
  <si>
    <t>Question used:</t>
  </si>
  <si>
    <t xml:space="preserve">الصعوبة : هي صعوبة حركية أو ذهنية أو حسية لا تمكن الفرد  من ممارسة حياته بمفردة بصورة طبيعية نتيجة مشاكل صحية تحول دون مشاركته بصورة فعالة في المجتمع على قدم المساوه مع الأخرين </t>
  </si>
  <si>
    <t>Mobility
الحركة</t>
  </si>
  <si>
    <t>Table 13- Population by disability status and occupation</t>
  </si>
  <si>
    <r>
      <t xml:space="preserve">Table 2- Population by status and type of disability </t>
    </r>
    <r>
      <rPr>
        <sz val="12"/>
        <color rgb="FFFF0000"/>
        <rFont val="Calibri"/>
        <family val="2"/>
        <scheme val="minor"/>
      </rPr>
      <t>(by person)</t>
    </r>
  </si>
  <si>
    <t>TABLE 8</t>
  </si>
  <si>
    <r>
      <t xml:space="preserve">Population </t>
    </r>
    <r>
      <rPr>
        <b/>
        <sz val="11"/>
        <color rgb="FFFF0000"/>
        <rFont val="Calibri"/>
        <family val="2"/>
        <scheme val="minor"/>
      </rPr>
      <t>5</t>
    </r>
    <r>
      <rPr>
        <b/>
        <sz val="11"/>
        <rFont val="Calibri"/>
        <family val="2"/>
        <scheme val="minor"/>
      </rPr>
      <t xml:space="preserve"> years of age and over, by disability status and educational attainment</t>
    </r>
  </si>
  <si>
    <r>
      <t xml:space="preserve">السكان البالغون من العمر </t>
    </r>
    <r>
      <rPr>
        <b/>
        <sz val="11"/>
        <color rgb="FFFF0000"/>
        <rFont val="Calibri"/>
        <family val="2"/>
        <scheme val="minor"/>
      </rPr>
      <t>5</t>
    </r>
    <r>
      <rPr>
        <b/>
        <sz val="11"/>
        <rFont val="Calibri"/>
        <family val="2"/>
        <scheme val="minor"/>
      </rPr>
      <t xml:space="preserve"> سنوات فأكثر، حسب حالة الإعاقة والتحصيل التعليمي</t>
    </r>
  </si>
  <si>
    <r>
      <t>Population</t>
    </r>
    <r>
      <rPr>
        <b/>
        <u/>
        <sz val="11"/>
        <color rgb="FFFF0000"/>
        <rFont val="Calibri"/>
        <family val="2"/>
        <scheme val="minor"/>
      </rPr>
      <t xml:space="preserve"> 5</t>
    </r>
    <r>
      <rPr>
        <b/>
        <sz val="11"/>
        <rFont val="Calibri"/>
        <family val="2"/>
        <scheme val="minor"/>
      </rPr>
      <t xml:space="preserve"> years of age and over, by educational attainment </t>
    </r>
    <r>
      <rPr>
        <b/>
        <sz val="11"/>
        <color rgb="FFFF0000"/>
        <rFont val="Calibri"/>
        <family val="2"/>
        <scheme val="minor"/>
      </rPr>
      <t>(SDG 4.5.1)</t>
    </r>
  </si>
  <si>
    <r>
      <t xml:space="preserve">السكان البالغون من العمر </t>
    </r>
    <r>
      <rPr>
        <b/>
        <sz val="11"/>
        <color rgb="FFFF0000"/>
        <rFont val="Calibri"/>
        <family val="2"/>
        <scheme val="minor"/>
      </rPr>
      <t>5</t>
    </r>
    <r>
      <rPr>
        <b/>
        <sz val="11"/>
        <rFont val="Calibri"/>
        <family val="2"/>
        <scheme val="minor"/>
      </rPr>
      <t xml:space="preserve"> سنوات فأكثر، حسب التحصيل التعليمي</t>
    </r>
  </si>
  <si>
    <t>No schooling</t>
  </si>
  <si>
    <r>
      <rPr>
        <b/>
        <sz val="10"/>
        <color rgb="FFFF0000"/>
        <rFont val="Calibri"/>
        <family val="2"/>
        <scheme val="minor"/>
      </rPr>
      <t>ISCED level 1:</t>
    </r>
    <r>
      <rPr>
        <b/>
        <sz val="10"/>
        <rFont val="Calibri"/>
        <family val="2"/>
        <scheme val="minor"/>
      </rPr>
      <t xml:space="preserve"> Primary education</t>
    </r>
  </si>
  <si>
    <r>
      <rPr>
        <b/>
        <sz val="10"/>
        <color rgb="FFFF0000"/>
        <rFont val="Calibri"/>
        <family val="2"/>
        <scheme val="minor"/>
      </rPr>
      <t>ISCED level 2:</t>
    </r>
    <r>
      <rPr>
        <b/>
        <sz val="10"/>
        <rFont val="Calibri"/>
        <family val="2"/>
        <scheme val="minor"/>
      </rPr>
      <t xml:space="preserve"> Lower secondary education - General  (first cycle)</t>
    </r>
  </si>
  <si>
    <r>
      <rPr>
        <b/>
        <sz val="10"/>
        <color rgb="FFFF0000"/>
        <rFont val="Calibri"/>
        <family val="2"/>
        <scheme val="minor"/>
      </rPr>
      <t>ISCED level 3:</t>
    </r>
    <r>
      <rPr>
        <b/>
        <sz val="10"/>
        <rFont val="Calibri"/>
        <family val="2"/>
        <scheme val="minor"/>
      </rPr>
      <t xml:space="preserve"> Upper secondary education - Technical/ Vocational  (second cycle)</t>
    </r>
  </si>
  <si>
    <r>
      <rPr>
        <b/>
        <sz val="10"/>
        <color rgb="FFFF0000"/>
        <rFont val="Calibri"/>
        <family val="2"/>
        <scheme val="minor"/>
      </rPr>
      <t>ISCED level 4:</t>
    </r>
    <r>
      <rPr>
        <b/>
        <sz val="10"/>
        <rFont val="Calibri"/>
        <family val="2"/>
        <scheme val="minor"/>
      </rPr>
      <t xml:space="preserve"> Post-secondary education non-tertiary </t>
    </r>
  </si>
  <si>
    <r>
      <rPr>
        <b/>
        <sz val="10"/>
        <color rgb="FFFF0000"/>
        <rFont val="Calibri"/>
        <family val="2"/>
        <scheme val="minor"/>
      </rPr>
      <t>ISCED level 5:</t>
    </r>
    <r>
      <rPr>
        <b/>
        <sz val="10"/>
        <rFont val="Calibri"/>
        <family val="2"/>
        <scheme val="minor"/>
      </rPr>
      <t xml:space="preserve"> First stage of tertiary education</t>
    </r>
  </si>
  <si>
    <r>
      <rPr>
        <b/>
        <sz val="10"/>
        <color rgb="FFFF0000"/>
        <rFont val="Calibri"/>
        <family val="2"/>
        <scheme val="minor"/>
      </rPr>
      <t>ISCED level 6:</t>
    </r>
    <r>
      <rPr>
        <b/>
        <sz val="10"/>
        <rFont val="Calibri"/>
        <family val="2"/>
        <scheme val="minor"/>
      </rPr>
      <t xml:space="preserve"> Second stage of tertiary education</t>
    </r>
  </si>
  <si>
    <t>Not classifiable by level and grade of education</t>
  </si>
  <si>
    <t>Level not stated</t>
  </si>
  <si>
    <t>لم يحصل على شهادة دراسية</t>
  </si>
  <si>
    <t>ابتدائي</t>
  </si>
  <si>
    <t>اعدادي</t>
  </si>
  <si>
    <t>ثانوية عامة
 ثانوية أزهرية
 ثانوى دولى
ثانوي فني</t>
  </si>
  <si>
    <t>مؤهل فوق المتوسط وأقل من الجامعى</t>
  </si>
  <si>
    <t xml:space="preserve">مؤهل جامعى </t>
  </si>
  <si>
    <t>مؤهل فوق الجامعى</t>
  </si>
  <si>
    <t>أي تعليم اخر غير نظامي(تربية فكرية/تلمذة صناعية....)</t>
  </si>
  <si>
    <t>لا ينطبق أو غير مذكور</t>
  </si>
  <si>
    <t>المجموع السكان</t>
  </si>
  <si>
    <t>ISCED 1997:</t>
  </si>
  <si>
    <t>ISCED level 1: Primary education</t>
  </si>
  <si>
    <t>ISCED level 2: Lower secondary education</t>
  </si>
  <si>
    <t>ISCED level 3: Upper secondary education</t>
  </si>
  <si>
    <t>ISCED level 4: Post-secondary education</t>
  </si>
  <si>
    <t>ISCED level 5: First stage of tertiary education (not leading directly to an advanced research qualification)</t>
  </si>
  <si>
    <t>ISCED level 6: Second stage of tertiary education (leading to an advanced research qualification)</t>
  </si>
  <si>
    <t>Level of education not stated</t>
  </si>
  <si>
    <t>Table (P8.2-R) as recommended by the Population and Housing Census Recommendations, Rev2</t>
  </si>
  <si>
    <t>Table 8</t>
  </si>
  <si>
    <t>TABLE 9</t>
  </si>
  <si>
    <r>
      <t>Population</t>
    </r>
    <r>
      <rPr>
        <b/>
        <sz val="11"/>
        <color rgb="FFFF0000"/>
        <rFont val="Calibri"/>
        <family val="2"/>
        <scheme val="minor"/>
      </rPr>
      <t xml:space="preserve"> 5</t>
    </r>
    <r>
      <rPr>
        <b/>
        <sz val="11"/>
        <rFont val="Calibri"/>
        <family val="2"/>
        <scheme val="minor"/>
      </rPr>
      <t xml:space="preserve"> years of age and over, by disability status, school attendance, and age group</t>
    </r>
  </si>
  <si>
    <r>
      <t>السكان البالغون من العمر</t>
    </r>
    <r>
      <rPr>
        <b/>
        <sz val="11"/>
        <color rgb="FFFF0000"/>
        <rFont val="Calibri"/>
        <family val="2"/>
        <scheme val="minor"/>
      </rPr>
      <t xml:space="preserve"> 5</t>
    </r>
    <r>
      <rPr>
        <b/>
        <sz val="11"/>
        <rFont val="Calibri"/>
        <family val="2"/>
        <scheme val="minor"/>
      </rPr>
      <t xml:space="preserve"> سنوات فأكثر، حسب حالة الإعاقة، الانتظام في الدراسة والفئة العمرية</t>
    </r>
  </si>
  <si>
    <t>School Attendance</t>
  </si>
  <si>
    <r>
      <t>Population</t>
    </r>
    <r>
      <rPr>
        <b/>
        <sz val="11"/>
        <color rgb="FFFF0000"/>
        <rFont val="Calibri"/>
        <family val="2"/>
        <scheme val="minor"/>
      </rPr>
      <t xml:space="preserve"> 6</t>
    </r>
    <r>
      <rPr>
        <b/>
        <sz val="11"/>
        <rFont val="Calibri"/>
        <family val="2"/>
        <scheme val="minor"/>
      </rPr>
      <t xml:space="preserve"> years and over, by age group</t>
    </r>
  </si>
  <si>
    <t xml:space="preserve">الانتظام في الدراسة </t>
  </si>
  <si>
    <r>
      <t xml:space="preserve">السكان البالغون من العمر </t>
    </r>
    <r>
      <rPr>
        <b/>
        <sz val="11"/>
        <color rgb="FFFF0000"/>
        <rFont val="Calibri"/>
        <family val="2"/>
        <scheme val="minor"/>
      </rPr>
      <t>6</t>
    </r>
    <r>
      <rPr>
        <b/>
        <sz val="11"/>
        <rFont val="Calibri"/>
        <family val="2"/>
        <scheme val="minor"/>
      </rPr>
      <t xml:space="preserve"> سنوات فأكثر، حسب الفئة العمرية</t>
    </r>
  </si>
  <si>
    <t>30+</t>
  </si>
  <si>
    <t>Not stated</t>
  </si>
  <si>
    <r>
      <t xml:space="preserve">Total </t>
    </r>
    <r>
      <rPr>
        <b/>
        <sz val="10"/>
        <color rgb="FFFF0000"/>
        <rFont val="Calibri"/>
        <family val="2"/>
        <scheme val="minor"/>
      </rPr>
      <t>Population</t>
    </r>
    <r>
      <rPr>
        <b/>
        <sz val="10"/>
        <rFont val="Calibri"/>
        <family val="2"/>
        <scheme val="minor"/>
      </rPr>
      <t>= Total</t>
    </r>
    <r>
      <rPr>
        <b/>
        <sz val="10"/>
        <color rgb="FFFF0000"/>
        <rFont val="Calibri"/>
        <family val="2"/>
        <scheme val="minor"/>
      </rPr>
      <t xml:space="preserve"> Population Attending school </t>
    </r>
    <r>
      <rPr>
        <b/>
        <sz val="10"/>
        <rFont val="Calibri"/>
        <family val="2"/>
        <scheme val="minor"/>
      </rPr>
      <t>+ Total</t>
    </r>
    <r>
      <rPr>
        <b/>
        <sz val="10"/>
        <color rgb="FFFF0000"/>
        <rFont val="Calibri"/>
        <family val="2"/>
        <scheme val="minor"/>
      </rPr>
      <t xml:space="preserve"> Population Not attending school </t>
    </r>
    <r>
      <rPr>
        <b/>
        <sz val="10"/>
        <color theme="1"/>
        <rFont val="Calibri"/>
        <family val="2"/>
        <scheme val="minor"/>
      </rPr>
      <t>+</t>
    </r>
    <r>
      <rPr>
        <b/>
        <sz val="10"/>
        <color rgb="FFFF0000"/>
        <rFont val="Calibri"/>
        <family val="2"/>
        <scheme val="minor"/>
      </rPr>
      <t xml:space="preserve"> e</t>
    </r>
  </si>
  <si>
    <r>
      <t xml:space="preserve">مجموع </t>
    </r>
    <r>
      <rPr>
        <b/>
        <sz val="10"/>
        <color rgb="FFFF0000"/>
        <rFont val="Calibri"/>
        <family val="2"/>
        <scheme val="minor"/>
      </rPr>
      <t>السكان</t>
    </r>
  </si>
  <si>
    <t>Attending school</t>
  </si>
  <si>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Attending school</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</si>
  <si>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المنتظمين في الدراسة</t>
    </r>
  </si>
  <si>
    <t>منتظم في الدراسة</t>
  </si>
  <si>
    <t>Not attending school</t>
  </si>
  <si>
    <r>
      <t>Total</t>
    </r>
    <r>
      <rPr>
        <b/>
        <sz val="9"/>
        <color rgb="FFFF0000"/>
        <rFont val="Calibri"/>
        <family val="2"/>
        <scheme val="minor"/>
      </rPr>
      <t xml:space="preserve">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</si>
  <si>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غير المنتظمين في الدراسة</t>
    </r>
  </si>
  <si>
    <t>غير منتظم في الدراسة</t>
  </si>
  <si>
    <r>
      <rPr>
        <b/>
        <sz val="10"/>
        <rFont val="Calibri"/>
        <family val="2"/>
        <scheme val="minor"/>
      </rPr>
      <t xml:space="preserve">Total </t>
    </r>
    <r>
      <rPr>
        <b/>
        <sz val="10"/>
        <color rgb="FFFF0000"/>
        <rFont val="Calibri"/>
        <family val="2"/>
        <scheme val="minor"/>
      </rPr>
      <t>Urban Population</t>
    </r>
    <r>
      <rPr>
        <b/>
        <sz val="10"/>
        <rFont val="Calibri"/>
        <family val="2"/>
        <scheme val="minor"/>
      </rPr>
      <t>= Total</t>
    </r>
    <r>
      <rPr>
        <b/>
        <sz val="10"/>
        <color rgb="FFFF0000"/>
        <rFont val="Calibri"/>
        <family val="2"/>
        <scheme val="minor"/>
      </rPr>
      <t xml:space="preserve"> Urban Population Attending school </t>
    </r>
    <r>
      <rPr>
        <b/>
        <sz val="10"/>
        <rFont val="Calibri"/>
        <family val="2"/>
        <scheme val="minor"/>
      </rPr>
      <t>+ Total</t>
    </r>
    <r>
      <rPr>
        <b/>
        <sz val="10"/>
        <color rgb="FFFF0000"/>
        <rFont val="Calibri"/>
        <family val="2"/>
        <scheme val="minor"/>
      </rPr>
      <t xml:space="preserve"> Urban Population Not attending school</t>
    </r>
  </si>
  <si>
    <r>
      <t xml:space="preserve">مجموع </t>
    </r>
    <r>
      <rPr>
        <b/>
        <sz val="10"/>
        <color rgb="FFFF0000"/>
        <rFont val="Calibri"/>
        <family val="2"/>
        <scheme val="minor"/>
      </rPr>
      <t>سكان الحضر</t>
    </r>
  </si>
  <si>
    <r>
      <t>Total</t>
    </r>
    <r>
      <rPr>
        <b/>
        <sz val="9"/>
        <color rgb="FFFF0000"/>
        <rFont val="Calibri"/>
        <family val="2"/>
        <scheme val="minor"/>
      </rPr>
      <t xml:space="preserve"> Urban Population</t>
    </r>
    <r>
      <rPr>
        <b/>
        <sz val="9"/>
        <rFont val="Calibri"/>
        <family val="2"/>
        <scheme val="minor"/>
      </rPr>
      <t xml:space="preserve"> </t>
    </r>
    <r>
      <rPr>
        <b/>
        <sz val="9"/>
        <color rgb="FFFF0000"/>
        <rFont val="Calibri"/>
        <family val="2"/>
        <scheme val="minor"/>
      </rPr>
      <t>Attending school</t>
    </r>
    <r>
      <rPr>
        <b/>
        <sz val="9"/>
        <rFont val="Calibri"/>
        <family val="2"/>
        <scheme val="minor"/>
      </rPr>
      <t>=</t>
    </r>
    <r>
      <rPr>
        <b/>
        <sz val="9"/>
        <color rgb="FFFF0000"/>
        <rFont val="Calibri"/>
        <family val="2"/>
        <scheme val="minor"/>
      </rPr>
      <t xml:space="preserve"> a+b+c+d</t>
    </r>
  </si>
  <si>
    <r>
      <rPr>
        <b/>
        <sz val="9"/>
        <rFont val="Calibri"/>
        <family val="2"/>
        <scheme val="minor"/>
      </rPr>
      <t xml:space="preserve">مجموع </t>
    </r>
    <r>
      <rPr>
        <b/>
        <sz val="9"/>
        <color rgb="FFFF0000"/>
        <rFont val="Calibri"/>
        <family val="2"/>
        <scheme val="minor"/>
      </rPr>
      <t>سكان الحضر المنتظمين في الدراسة</t>
    </r>
  </si>
  <si>
    <r>
      <t xml:space="preserve">Total </t>
    </r>
    <r>
      <rPr>
        <b/>
        <sz val="9"/>
        <color rgb="FFFF0000"/>
        <rFont val="Calibri"/>
        <family val="2"/>
        <scheme val="minor"/>
      </rPr>
      <t>Urban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</si>
  <si>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rPr>
        <b/>
        <sz val="9"/>
        <rFont val="Calibri"/>
        <family val="2"/>
        <scheme val="minor"/>
      </rPr>
      <t>مجموع</t>
    </r>
    <r>
      <rPr>
        <b/>
        <sz val="9"/>
        <color rgb="FFFF0000"/>
        <rFont val="Calibri"/>
        <family val="2"/>
        <scheme val="minor"/>
      </rPr>
      <t xml:space="preserve"> سكان الحضر غير المنتظمين في الدراسة</t>
    </r>
  </si>
  <si>
    <r>
      <t xml:space="preserve">Total </t>
    </r>
    <r>
      <rPr>
        <b/>
        <sz val="10"/>
        <color rgb="FFFF0000"/>
        <rFont val="Calibri"/>
        <family val="2"/>
        <scheme val="minor"/>
      </rPr>
      <t>Rural Population</t>
    </r>
    <r>
      <rPr>
        <b/>
        <sz val="10"/>
        <rFont val="Calibri"/>
        <family val="2"/>
        <scheme val="minor"/>
      </rPr>
      <t xml:space="preserve">= Total </t>
    </r>
    <r>
      <rPr>
        <b/>
        <sz val="10"/>
        <color rgb="FFFF0000"/>
        <rFont val="Calibri"/>
        <family val="2"/>
        <scheme val="minor"/>
      </rPr>
      <t xml:space="preserve">Rural Population Attending school </t>
    </r>
    <r>
      <rPr>
        <b/>
        <sz val="10"/>
        <rFont val="Calibri"/>
        <family val="2"/>
        <scheme val="minor"/>
      </rPr>
      <t>+ Total</t>
    </r>
    <r>
      <rPr>
        <b/>
        <sz val="10"/>
        <color rgb="FFFF0000"/>
        <rFont val="Calibri"/>
        <family val="2"/>
        <scheme val="minor"/>
      </rPr>
      <t xml:space="preserve"> Rural Population Not attending school</t>
    </r>
  </si>
  <si>
    <r>
      <t xml:space="preserve">مجموع </t>
    </r>
    <r>
      <rPr>
        <b/>
        <sz val="10"/>
        <color rgb="FFFF0000"/>
        <rFont val="Calibri"/>
        <family val="2"/>
        <scheme val="minor"/>
      </rPr>
      <t>سكان الريف</t>
    </r>
  </si>
  <si>
    <r>
      <t xml:space="preserve">Total </t>
    </r>
    <r>
      <rPr>
        <b/>
        <sz val="9"/>
        <color rgb="FFFF0000"/>
        <rFont val="Calibri"/>
        <family val="2"/>
        <scheme val="minor"/>
      </rPr>
      <t>Rural Population Attending school</t>
    </r>
    <r>
      <rPr>
        <b/>
        <sz val="9"/>
        <rFont val="Calibri"/>
        <family val="2"/>
        <scheme val="minor"/>
      </rPr>
      <t>=</t>
    </r>
    <r>
      <rPr>
        <b/>
        <sz val="9"/>
        <color rgb="FFFF0000"/>
        <rFont val="Calibri"/>
        <family val="2"/>
        <scheme val="minor"/>
      </rPr>
      <t xml:space="preserve"> a+b+c+d</t>
    </r>
  </si>
  <si>
    <r>
      <rPr>
        <b/>
        <sz val="9"/>
        <rFont val="Calibri"/>
        <family val="2"/>
        <scheme val="minor"/>
      </rPr>
      <t xml:space="preserve">مجموع </t>
    </r>
    <r>
      <rPr>
        <b/>
        <sz val="9"/>
        <color rgb="FFFF0000"/>
        <rFont val="Calibri"/>
        <family val="2"/>
        <scheme val="minor"/>
      </rPr>
      <t>سكان الريف المنتظمين في الدراسة</t>
    </r>
  </si>
  <si>
    <r>
      <t>Total</t>
    </r>
    <r>
      <rPr>
        <b/>
        <sz val="9"/>
        <color rgb="FFFF0000"/>
        <rFont val="Calibri"/>
        <family val="2"/>
        <scheme val="minor"/>
      </rPr>
      <t xml:space="preserve"> Rural Population</t>
    </r>
    <r>
      <rPr>
        <b/>
        <sz val="9"/>
        <rFont val="Calibri"/>
        <family val="2"/>
        <scheme val="minor"/>
      </rPr>
      <t xml:space="preserve"> </t>
    </r>
    <r>
      <rPr>
        <b/>
        <sz val="9"/>
        <color rgb="FFFF0000"/>
        <rFont val="Calibri"/>
        <family val="2"/>
        <scheme val="minor"/>
      </rPr>
      <t>Not attending school</t>
    </r>
    <r>
      <rPr>
        <b/>
        <sz val="9"/>
        <rFont val="Calibri"/>
        <family val="2"/>
        <scheme val="minor"/>
      </rPr>
      <t>=</t>
    </r>
    <r>
      <rPr>
        <b/>
        <sz val="9"/>
        <color rgb="FFFF0000"/>
        <rFont val="Calibri"/>
        <family val="2"/>
        <scheme val="minor"/>
      </rPr>
      <t xml:space="preserve"> a+b+c+d</t>
    </r>
  </si>
  <si>
    <r>
      <rPr>
        <b/>
        <sz val="9"/>
        <rFont val="Calibri"/>
        <family val="2"/>
        <scheme val="minor"/>
      </rPr>
      <t xml:space="preserve">مجموع </t>
    </r>
    <r>
      <rPr>
        <b/>
        <sz val="9"/>
        <color rgb="FFFF0000"/>
        <rFont val="Calibri"/>
        <family val="2"/>
        <scheme val="minor"/>
      </rPr>
      <t>سكان الريف غير المنتظمين في الدراسة</t>
    </r>
  </si>
  <si>
    <r>
      <t xml:space="preserve">School attendance: </t>
    </r>
    <r>
      <rPr>
        <sz val="8"/>
        <rFont val="Arial Narrow"/>
        <family val="2"/>
      </rPr>
      <t>It is defined as regular attendance at any educational institution or programme, public or private, for organized learning at regular accredited any level of education at the time of the census or, if the census is taken during the vacation period, at the end of the school year or during the last school year.According to the International Standard Classification of Education (ISCED), education is taken to comprise all deliberate and systematic activities designed to meet learning needs. Instruction in particular skills which is not part of the recognized educational structure of the country (for example, in-service training courses in factories) is not normally considered “school attendance” for census purposes.</t>
    </r>
  </si>
  <si>
    <t>Table (P8.4-A) as recommended by the Population and Housing Census Recommendations, Rev2</t>
  </si>
  <si>
    <t>Table 9</t>
  </si>
  <si>
    <t xml:space="preserve">“Attending school refer to code 4  “currently attending school” from Q109 in the LFS questionnaire
“Not attending school” refer to code 1,2,3 and 5 from Q109 in the LFS questionnaire
</t>
  </si>
  <si>
    <t>TABLE 11</t>
  </si>
  <si>
    <r>
      <t xml:space="preserve">Population </t>
    </r>
    <r>
      <rPr>
        <b/>
        <sz val="11"/>
        <color rgb="FFFF0000"/>
        <rFont val="Calibri"/>
        <family val="2"/>
        <scheme val="minor"/>
      </rPr>
      <t xml:space="preserve">15 </t>
    </r>
    <r>
      <rPr>
        <b/>
        <sz val="11"/>
        <rFont val="Calibri"/>
        <family val="2"/>
        <scheme val="minor"/>
      </rPr>
      <t>years of age and over, by disability status, current activity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</si>
  <si>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حالة النشاط الحالية والفئة العمرية</t>
    </r>
  </si>
  <si>
    <t>Current activity status</t>
  </si>
  <si>
    <r>
      <t xml:space="preserve">  Population </t>
    </r>
    <r>
      <rPr>
        <b/>
        <sz val="11"/>
        <color rgb="FFFF0000"/>
        <rFont val="Calibri"/>
        <family val="2"/>
        <scheme val="minor"/>
      </rPr>
      <t>15</t>
    </r>
    <r>
      <rPr>
        <b/>
        <sz val="11"/>
        <rFont val="Calibri"/>
        <family val="2"/>
        <scheme val="minor"/>
      </rPr>
      <t xml:space="preserve"> years of age and over, by age group </t>
    </r>
    <r>
      <rPr>
        <b/>
        <sz val="11"/>
        <color rgb="FFFF0000"/>
        <rFont val="Calibri"/>
        <family val="2"/>
        <scheme val="minor"/>
      </rPr>
      <t>(SDG 8.5.2)</t>
    </r>
  </si>
  <si>
    <t>حالة النشاط الحالية</t>
  </si>
  <si>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الفئة العمرية</t>
    </r>
  </si>
  <si>
    <t>Total 15+</t>
  </si>
  <si>
    <t>65+</t>
  </si>
  <si>
    <r>
      <t xml:space="preserve">Total </t>
    </r>
    <r>
      <rPr>
        <b/>
        <sz val="10"/>
        <color rgb="FFFF0000"/>
        <rFont val="Calibri"/>
        <family val="2"/>
        <scheme val="minor"/>
      </rPr>
      <t>Population</t>
    </r>
    <r>
      <rPr>
        <b/>
        <sz val="10"/>
        <rFont val="Calibri"/>
        <family val="2"/>
        <scheme val="minor"/>
      </rPr>
      <t xml:space="preserve">= Total </t>
    </r>
    <r>
      <rPr>
        <b/>
        <sz val="10"/>
        <color rgb="FFFF0000"/>
        <rFont val="Calibri"/>
        <family val="2"/>
        <scheme val="minor"/>
      </rPr>
      <t xml:space="preserve">Employed Population </t>
    </r>
    <r>
      <rPr>
        <b/>
        <sz val="10"/>
        <rFont val="Calibri"/>
        <family val="2"/>
        <scheme val="minor"/>
      </rPr>
      <t>+ Total</t>
    </r>
    <r>
      <rPr>
        <b/>
        <sz val="10"/>
        <color rgb="FFFF0000"/>
        <rFont val="Calibri"/>
        <family val="2"/>
        <scheme val="minor"/>
      </rPr>
      <t xml:space="preserve"> Unemployed Population </t>
    </r>
    <r>
      <rPr>
        <b/>
        <sz val="10"/>
        <rFont val="Calibri"/>
        <family val="2"/>
        <scheme val="minor"/>
      </rPr>
      <t>+ Total</t>
    </r>
    <r>
      <rPr>
        <b/>
        <sz val="10"/>
        <color rgb="FFFF0000"/>
        <rFont val="Calibri"/>
        <family val="2"/>
        <scheme val="minor"/>
      </rPr>
      <t xml:space="preserve"> Not economically active Population </t>
    </r>
    <r>
      <rPr>
        <b/>
        <sz val="10"/>
        <color theme="1"/>
        <rFont val="Calibri"/>
        <family val="2"/>
        <scheme val="minor"/>
      </rPr>
      <t>+</t>
    </r>
    <r>
      <rPr>
        <b/>
        <sz val="10"/>
        <color rgb="FFFF0000"/>
        <rFont val="Calibri"/>
        <family val="2"/>
        <scheme val="minor"/>
      </rPr>
      <t xml:space="preserve"> e</t>
    </r>
  </si>
  <si>
    <r>
      <t>مجموع</t>
    </r>
    <r>
      <rPr>
        <b/>
        <sz val="10"/>
        <color rgb="FFFF0000"/>
        <rFont val="Calibri"/>
        <family val="2"/>
        <scheme val="minor"/>
      </rPr>
      <t xml:space="preserve"> السكان</t>
    </r>
  </si>
  <si>
    <t>Employed</t>
  </si>
  <si>
    <r>
      <rPr>
        <b/>
        <sz val="9"/>
        <rFont val="Calibri"/>
        <family val="2"/>
        <scheme val="minor"/>
      </rPr>
      <t>Total</t>
    </r>
    <r>
      <rPr>
        <b/>
        <sz val="9"/>
        <color rgb="FFFF0000"/>
        <rFont val="Calibri"/>
        <family val="2"/>
        <scheme val="minor"/>
      </rPr>
      <t xml:space="preserve"> Employed Population</t>
    </r>
    <r>
      <rPr>
        <b/>
        <sz val="9"/>
        <rFont val="Calibri"/>
        <family val="2"/>
        <scheme val="minor"/>
      </rPr>
      <t>=</t>
    </r>
    <r>
      <rPr>
        <b/>
        <sz val="9"/>
        <color rgb="FFFF0000"/>
        <rFont val="Calibri"/>
        <family val="2"/>
        <scheme val="minor"/>
      </rPr>
      <t xml:space="preserve"> a+b+c+d</t>
    </r>
  </si>
  <si>
    <r>
      <t xml:space="preserve">مجموع السكان </t>
    </r>
    <r>
      <rPr>
        <b/>
        <sz val="9"/>
        <color rgb="FFFF0000"/>
        <rFont val="Calibri"/>
        <family val="2"/>
        <scheme val="minor"/>
      </rPr>
      <t>المشتغلين</t>
    </r>
  </si>
  <si>
    <t>مشتغل</t>
  </si>
  <si>
    <t>Unemployed</t>
  </si>
  <si>
    <r>
      <t xml:space="preserve">Total </t>
    </r>
    <r>
      <rPr>
        <b/>
        <sz val="9"/>
        <color rgb="FFFF0000"/>
        <rFont val="Calibri"/>
        <family val="2"/>
        <scheme val="minor"/>
      </rPr>
      <t>Unemployed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</si>
  <si>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 xml:space="preserve">السكان العاطلين </t>
    </r>
  </si>
  <si>
    <t>عاطل</t>
  </si>
  <si>
    <t>Not economically active</t>
  </si>
  <si>
    <r>
      <t xml:space="preserve">Total </t>
    </r>
    <r>
      <rPr>
        <b/>
        <sz val="9"/>
        <color rgb="FFFF0000"/>
        <rFont val="Calibri"/>
        <family val="2"/>
        <scheme val="minor"/>
      </rPr>
      <t>Not economically active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</si>
  <si>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غير الناشطين اقتصادياً</t>
    </r>
  </si>
  <si>
    <t>غير ناشط اقتصادياً</t>
  </si>
  <si>
    <r>
      <rPr>
        <b/>
        <sz val="9"/>
        <rFont val="Calibri"/>
        <family val="2"/>
        <scheme val="minor"/>
      </rPr>
      <t>Total</t>
    </r>
    <r>
      <rPr>
        <b/>
        <sz val="9"/>
        <color rgb="FFFF0000"/>
        <rFont val="Calibri"/>
        <family val="2"/>
        <scheme val="minor"/>
      </rPr>
      <t xml:space="preserve"> Urban Population</t>
    </r>
    <r>
      <rPr>
        <b/>
        <sz val="9"/>
        <rFont val="Calibri"/>
        <family val="2"/>
        <scheme val="minor"/>
      </rPr>
      <t>= Total</t>
    </r>
    <r>
      <rPr>
        <b/>
        <sz val="9"/>
        <color rgb="FFFF0000"/>
        <rFont val="Calibri"/>
        <family val="2"/>
        <scheme val="minor"/>
      </rPr>
      <t xml:space="preserve"> Employed Urban Population</t>
    </r>
    <r>
      <rPr>
        <b/>
        <sz val="9"/>
        <rFont val="Calibri"/>
        <family val="2"/>
        <scheme val="minor"/>
      </rPr>
      <t xml:space="preserve"> + Total</t>
    </r>
    <r>
      <rPr>
        <b/>
        <sz val="9"/>
        <color rgb="FFFF0000"/>
        <rFont val="Calibri"/>
        <family val="2"/>
        <scheme val="minor"/>
      </rPr>
      <t xml:space="preserve"> Unemployed Urban Population</t>
    </r>
    <r>
      <rPr>
        <b/>
        <sz val="9"/>
        <rFont val="Calibri"/>
        <family val="2"/>
        <scheme val="minor"/>
      </rPr>
      <t xml:space="preserve"> + Total</t>
    </r>
    <r>
      <rPr>
        <b/>
        <sz val="9"/>
        <color rgb="FFFF0000"/>
        <rFont val="Calibri"/>
        <family val="2"/>
        <scheme val="minor"/>
      </rPr>
      <t xml:space="preserve"> Not economically active Urban Population</t>
    </r>
  </si>
  <si>
    <r>
      <t xml:space="preserve">مجموع </t>
    </r>
    <r>
      <rPr>
        <b/>
        <sz val="9"/>
        <color rgb="FFFF0000"/>
        <rFont val="Calibri"/>
        <family val="2"/>
        <scheme val="minor"/>
      </rPr>
      <t>سكان الحضر</t>
    </r>
  </si>
  <si>
    <r>
      <t xml:space="preserve">Total </t>
    </r>
    <r>
      <rPr>
        <b/>
        <sz val="9"/>
        <color rgb="FFFF0000"/>
        <rFont val="Calibri"/>
        <family val="2"/>
        <scheme val="minor"/>
      </rPr>
      <t>Employed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</si>
  <si>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المشتغلين</t>
    </r>
  </si>
  <si>
    <r>
      <t xml:space="preserve">Total </t>
    </r>
    <r>
      <rPr>
        <b/>
        <sz val="9"/>
        <color rgb="FFFF0000"/>
        <rFont val="Calibri"/>
        <family val="2"/>
        <scheme val="minor"/>
      </rPr>
      <t>Unemployed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</si>
  <si>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 xml:space="preserve">سكان الحضر العاطلين </t>
    </r>
  </si>
  <si>
    <r>
      <t xml:space="preserve">Total </t>
    </r>
    <r>
      <rPr>
        <b/>
        <sz val="9"/>
        <color rgb="FFFF0000"/>
        <rFont val="Calibri"/>
        <family val="2"/>
        <scheme val="minor"/>
      </rPr>
      <t>Not economically active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</si>
  <si>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غير الناشطين اقتصادياً</t>
    </r>
  </si>
  <si>
    <r>
      <t xml:space="preserve">Total </t>
    </r>
    <r>
      <rPr>
        <b/>
        <sz val="9"/>
        <color rgb="FFFF0000"/>
        <rFont val="Calibri"/>
        <family val="2"/>
        <scheme val="minor"/>
      </rPr>
      <t>Rural Population</t>
    </r>
    <r>
      <rPr>
        <b/>
        <sz val="9"/>
        <rFont val="Calibri"/>
        <family val="2"/>
        <scheme val="minor"/>
      </rPr>
      <t>= Total</t>
    </r>
    <r>
      <rPr>
        <b/>
        <sz val="9"/>
        <color rgb="FFFF0000"/>
        <rFont val="Calibri"/>
        <family val="2"/>
        <scheme val="minor"/>
      </rPr>
      <t xml:space="preserve"> Employed Rural Population </t>
    </r>
    <r>
      <rPr>
        <b/>
        <sz val="9"/>
        <rFont val="Calibri"/>
        <family val="2"/>
        <scheme val="minor"/>
      </rPr>
      <t>+ Total</t>
    </r>
    <r>
      <rPr>
        <b/>
        <sz val="9"/>
        <color rgb="FFFF0000"/>
        <rFont val="Calibri"/>
        <family val="2"/>
        <scheme val="minor"/>
      </rPr>
      <t xml:space="preserve"> Unemployed Rural Population </t>
    </r>
    <r>
      <rPr>
        <b/>
        <sz val="9"/>
        <rFont val="Calibri"/>
        <family val="2"/>
        <scheme val="minor"/>
      </rPr>
      <t>+ Total</t>
    </r>
    <r>
      <rPr>
        <b/>
        <sz val="9"/>
        <color rgb="FFFF0000"/>
        <rFont val="Calibri"/>
        <family val="2"/>
        <scheme val="minor"/>
      </rPr>
      <t xml:space="preserve"> Not economically active Rural Population</t>
    </r>
  </si>
  <si>
    <r>
      <t>مجموع</t>
    </r>
    <r>
      <rPr>
        <b/>
        <sz val="9"/>
        <color rgb="FFFF0000"/>
        <rFont val="Calibri"/>
        <family val="2"/>
        <scheme val="minor"/>
      </rPr>
      <t xml:space="preserve"> سكان الريف</t>
    </r>
  </si>
  <si>
    <r>
      <t xml:space="preserve">Total </t>
    </r>
    <r>
      <rPr>
        <b/>
        <sz val="9"/>
        <color rgb="FFFF0000"/>
        <rFont val="Calibri"/>
        <family val="2"/>
        <scheme val="minor"/>
      </rPr>
      <t>Employed Rural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</si>
  <si>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الريف المشتغلين</t>
    </r>
  </si>
  <si>
    <r>
      <t>Total</t>
    </r>
    <r>
      <rPr>
        <b/>
        <sz val="9"/>
        <color rgb="FFFF0000"/>
        <rFont val="Calibri"/>
        <family val="2"/>
        <scheme val="minor"/>
      </rPr>
      <t xml:space="preserve"> Unemployed Rural Population</t>
    </r>
    <r>
      <rPr>
        <b/>
        <sz val="9"/>
        <rFont val="Calibri"/>
        <family val="2"/>
        <scheme val="minor"/>
      </rPr>
      <t xml:space="preserve">= </t>
    </r>
    <r>
      <rPr>
        <b/>
        <sz val="9"/>
        <color rgb="FFFF0000"/>
        <rFont val="Calibri"/>
        <family val="2"/>
        <scheme val="minor"/>
      </rPr>
      <t>a+b+c+d</t>
    </r>
  </si>
  <si>
    <r>
      <t xml:space="preserve">مجموع </t>
    </r>
    <r>
      <rPr>
        <b/>
        <sz val="9"/>
        <color rgb="FFFF0000"/>
        <rFont val="Calibri"/>
        <family val="2"/>
        <scheme val="minor"/>
      </rPr>
      <t xml:space="preserve">سكان الريف العاطلين </t>
    </r>
  </si>
  <si>
    <r>
      <t xml:space="preserve">Total </t>
    </r>
    <r>
      <rPr>
        <b/>
        <sz val="9"/>
        <color rgb="FFFF0000"/>
        <rFont val="Calibri"/>
        <family val="2"/>
        <scheme val="minor"/>
      </rPr>
      <t>Not economically active Rural Population</t>
    </r>
    <r>
      <rPr>
        <b/>
        <sz val="9"/>
        <rFont val="Calibri"/>
        <family val="2"/>
        <scheme val="minor"/>
      </rPr>
      <t>=</t>
    </r>
    <r>
      <rPr>
        <b/>
        <sz val="9"/>
        <color rgb="FFFF0000"/>
        <rFont val="Calibri"/>
        <family val="2"/>
        <scheme val="minor"/>
      </rPr>
      <t xml:space="preserve"> a+b+c+d </t>
    </r>
  </si>
  <si>
    <r>
      <t xml:space="preserve">مجموع </t>
    </r>
    <r>
      <rPr>
        <b/>
        <sz val="9"/>
        <color rgb="FFFF0000"/>
        <rFont val="Calibri"/>
        <family val="2"/>
        <scheme val="minor"/>
      </rPr>
      <t>سكان الريف غير الناشطين اقتصادياً</t>
    </r>
  </si>
  <si>
    <r>
      <rPr>
        <b/>
        <sz val="8"/>
        <rFont val="Arial Narrow"/>
        <family val="2"/>
      </rPr>
      <t>Activity status</t>
    </r>
    <r>
      <rPr>
        <sz val="8"/>
        <rFont val="Arial Narrow"/>
        <family val="2"/>
      </rPr>
      <t>: The activity status  of a person is determined over a short reference period such as a week or a day in terms of being economically active (employed or unemployed during the reference period ) or economically inactive.</t>
    </r>
  </si>
  <si>
    <r>
      <rPr>
        <b/>
        <sz val="8"/>
        <rFont val="Arial Narrow"/>
        <family val="2"/>
      </rPr>
      <t>Persons in unemployment</t>
    </r>
    <r>
      <rPr>
        <sz val="8"/>
        <rFont val="Arial Narrow"/>
        <family val="2"/>
      </rPr>
      <t xml:space="preserve"> are defined as all those of working age who were not in employment, carried out activities to seek employment during a specified recent period and were currently available to take up employment given a job opportunity.</t>
    </r>
  </si>
  <si>
    <t>TABLE 12</t>
  </si>
  <si>
    <t>Population by disability status and current status in employment</t>
  </si>
  <si>
    <t xml:space="preserve">
</t>
  </si>
  <si>
    <t>Current or usual activity status
النشاط المعتاد أو الحالي</t>
  </si>
  <si>
    <t>Economically Active Population
السكان الناشطون إقتصادياً</t>
  </si>
  <si>
    <t>Not economically active Population
السكان غير الناشطين إقتصادياً</t>
  </si>
  <si>
    <t>Employment Status
حالة العمل</t>
  </si>
  <si>
    <t>Unemployed
لا يعمل</t>
  </si>
  <si>
    <t>يعمل بأجر
Employee</t>
  </si>
  <si>
    <r>
      <t>صاحب عمل</t>
    </r>
    <r>
      <rPr>
        <b/>
        <sz val="10"/>
        <color rgb="FFFF0000"/>
        <rFont val="Calibri"/>
        <family val="2"/>
        <scheme val="minor"/>
      </rPr>
      <t xml:space="preserve"> يعمل حسابه ويستخدم اخرين </t>
    </r>
    <r>
      <rPr>
        <b/>
        <sz val="10"/>
        <rFont val="Calibri"/>
        <family val="2"/>
        <scheme val="minor"/>
      </rPr>
      <t xml:space="preserve">
Employers</t>
    </r>
  </si>
  <si>
    <r>
      <t>يعمل لحسابه</t>
    </r>
    <r>
      <rPr>
        <b/>
        <sz val="10"/>
        <color rgb="FFFF0000"/>
        <rFont val="Calibri"/>
        <family val="2"/>
        <scheme val="minor"/>
      </rPr>
      <t xml:space="preserve"> ولا يستخدم أخرين</t>
    </r>
    <r>
      <rPr>
        <b/>
        <sz val="10"/>
        <rFont val="Calibri"/>
        <family val="2"/>
        <scheme val="minor"/>
      </rPr>
      <t xml:space="preserve">
Own-account</t>
    </r>
  </si>
  <si>
    <t>يعمل لدى الأسرة دون أجر
Contributing family worker</t>
  </si>
  <si>
    <t>Persons not classified</t>
  </si>
  <si>
    <t>متعطل يبحث عن عمل (سبق له العمل)
Worked before</t>
  </si>
  <si>
    <t>متعطل يبحث عن عمل (لم يسبق له العمل)
Never worked before</t>
  </si>
  <si>
    <t>Home maker
متفرغ للأعمال المنزلية</t>
  </si>
  <si>
    <t>Student طالب</t>
  </si>
  <si>
    <t>Retired / self sufficient
متقاعد/ مكتفي</t>
  </si>
  <si>
    <t>income recipient
له إيراد ولا يعمل</t>
  </si>
  <si>
    <t>Other 
أخرى</t>
  </si>
  <si>
    <t>Unable to work
عاجزعن العمل</t>
  </si>
  <si>
    <t xml:space="preserve">يعمل لحسابه ولا يستخدم احد </t>
  </si>
  <si>
    <t xml:space="preserve">المساهمون فى اعمال-مشروعات (داخل الأسرة) بدون أجر </t>
  </si>
  <si>
    <t>زاهد عن العمل</t>
  </si>
  <si>
    <t>بالمعاش (أقل من 65 سنة)</t>
  </si>
  <si>
    <t>أخرى</t>
  </si>
  <si>
    <t>في أجازة بدون مرتب لمدة عام فاكثر ولا يعمل</t>
  </si>
  <si>
    <t xml:space="preserve">غير قادر(عجز دائم عن العمل)
</t>
  </si>
  <si>
    <t>عجز جزئى (مؤقت)</t>
  </si>
  <si>
    <t>من 65 سنة فاكثر ولا يعمل</t>
  </si>
  <si>
    <r>
      <t>Total Urban=</t>
    </r>
    <r>
      <rPr>
        <b/>
        <sz val="9"/>
        <color rgb="FFFF0000"/>
        <rFont val="Calibri"/>
        <family val="2"/>
        <scheme val="minor"/>
      </rPr>
      <t xml:space="preserve"> a+b+c+d</t>
    </r>
  </si>
  <si>
    <t>TABLE 14</t>
  </si>
  <si>
    <t>15+</t>
  </si>
  <si>
    <t>Population by type of sector 
 السكان حسب نوع القطاع</t>
  </si>
  <si>
    <t xml:space="preserve"> الزراعة
Agriculture</t>
  </si>
  <si>
    <t xml:space="preserve"> الصناعة
Industry</t>
  </si>
  <si>
    <t xml:space="preserve"> البناء
Construction</t>
  </si>
  <si>
    <t xml:space="preserve"> الخدمات
Services</t>
  </si>
  <si>
    <t xml:space="preserve"> لم يُعرَّف بشكل كافٍ
Not adequately defined</t>
  </si>
  <si>
    <t>Employment by sector</t>
  </si>
  <si>
    <r>
      <t xml:space="preserve">There are three broad sectors – agriculture, industry and services – </t>
    </r>
    <r>
      <rPr>
        <u/>
        <sz val="14"/>
        <rFont val="Arial Narrow"/>
        <family val="2"/>
      </rPr>
      <t>and expresses each as a percentage of total employmen</t>
    </r>
    <r>
      <rPr>
        <sz val="14"/>
        <rFont val="Arial Narrow"/>
        <family val="2"/>
      </rPr>
      <t>t. The indicator shows employment growth and decline on a broad sectoral scale, while highlighting differences in trends and levels between developed and developing economies.(1990). The agriculture, industry and services sectors are defined by the</t>
    </r>
    <r>
      <rPr>
        <u/>
        <sz val="14"/>
        <rFont val="Arial Narrow"/>
        <family val="2"/>
      </rPr>
      <t xml:space="preserve"> International Standard Industrial Classification (ISIC) System.2</t>
    </r>
    <r>
      <rPr>
        <sz val="14"/>
        <rFont val="Arial Narrow"/>
        <family val="2"/>
      </rPr>
      <t xml:space="preserve"> The agriculture sector comprises activities in agriculture, hunting, forestry and fishing, in accordance with major division 1 of ISIC 2, categories A and B of ISIC 3 and category A of ISIC 4. The industry sector comprises mining and quarrying, manufacturing, construction and public utilities (electricity, gas and water), in accordance with major divisions 2 to 5 of ISIC 2, categories C to F of ISIC 3 or categories B to F of ISIC 4. The services sector consists of wholesale and retail trade, restaurants and hotels, transport, storage and communications, finance, insurance, real estate and business services, and community, social and personal services. This sector corresponds to major divisions 6 to 9 of ISIC 2 or categories G to P of ISIC 3. See the table below for a representation of how the aggregate sectors are calculated according to the different ISIC revisions: 
Aggregate sector --------------------------ISIC 2 major divisions----------------------- ISIC 3 categories---------------------- ISIC4 categories 
Agriculture----------------------------------- 1 --------------------------------------------------A+B----------------------------------------  A 
Industry--------------------------------------- 2-5 -----------------------------------------------C-F ----------------------------------------- B-F 
Services-------------------------------------- 6-9 -----------------------------------------------G-Q ---------------------------------------- G-U 
Sector not adequately defined--------- 0--------------------------------------------------- X-------------------------------------------- 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</si>
</sst>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 * #,##0.00_ ;_ * \-#,##0.00_ ;_ * &quot;-&quot;??_ ;_ @_ "/>
  </numFmts>
  <fonts count="122">
    <font>
      <sz val="11"/>
      <color theme="1"/>
      <name val="Calibri"/>
      <family val="2"/>
      <scheme val="minor"/>
    </font>
    <font>
      <sz val="11"/>
      <color theme="1"/>
      <name val="Calibri"/>
      <family val="2"/>
      <charset val="178"/>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b/>
      <sz val="11"/>
      <name val="Calibri"/>
      <family val="2"/>
      <scheme val="minor"/>
    </font>
    <font>
      <b/>
      <sz val="10"/>
      <name val="Calibri"/>
      <family val="2"/>
      <scheme val="minor"/>
    </font>
    <font>
      <b/>
      <sz val="8"/>
      <name val="Arial"/>
      <family val="2"/>
    </font>
    <font>
      <sz val="10"/>
      <name val="Arial"/>
      <family val="2"/>
      <charset val="178"/>
    </font>
    <font>
      <sz val="8"/>
      <name val="Calibri"/>
      <family val="2"/>
      <scheme val="minor"/>
    </font>
    <font>
      <b/>
      <sz val="10"/>
      <name val="Arabic Transparent"/>
      <charset val="178"/>
    </font>
    <font>
      <sz val="10"/>
      <name val="Arial"/>
      <family val="2"/>
    </font>
    <font>
      <b/>
      <sz val="9"/>
      <name val="Calibri"/>
      <family val="2"/>
      <scheme val="minor"/>
    </font>
    <font>
      <sz val="11"/>
      <color theme="1"/>
      <name val="Calibri"/>
      <family val="2"/>
      <charset val="178"/>
      <scheme val="minor"/>
    </font>
    <font>
      <u/>
      <sz val="11"/>
      <color theme="1"/>
      <name val="Calibri"/>
      <family val="2"/>
      <scheme val="minor"/>
    </font>
    <font>
      <sz val="8"/>
      <name val="Arial"/>
      <family val="2"/>
    </font>
    <font>
      <b/>
      <i/>
      <sz val="8"/>
      <name val="Arial Narrow"/>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Calibri"/>
      <family val="2"/>
      <scheme val="minor"/>
    </font>
    <font>
      <sz val="10"/>
      <name val="Calibri"/>
      <family val="2"/>
      <scheme val="minor"/>
    </font>
    <font>
      <b/>
      <sz val="8"/>
      <name val="Calibri"/>
      <family val="2"/>
      <scheme val="minor"/>
    </font>
    <font>
      <b/>
      <sz val="10"/>
      <name val="Arial"/>
      <family val="2"/>
    </font>
    <font>
      <b/>
      <sz val="12"/>
      <color theme="4"/>
      <name val="Arial"/>
      <family val="2"/>
    </font>
    <font>
      <sz val="8"/>
      <color theme="4"/>
      <name val="Arial"/>
      <family val="2"/>
    </font>
    <font>
      <sz val="11"/>
      <color theme="4"/>
      <name val="Calibri"/>
      <family val="2"/>
      <scheme val="minor"/>
    </font>
    <font>
      <b/>
      <sz val="14"/>
      <color theme="4"/>
      <name val="Arial"/>
      <family val="2"/>
    </font>
    <font>
      <sz val="14"/>
      <color theme="1"/>
      <name val="Calibri"/>
      <family val="2"/>
      <scheme val="minor"/>
    </font>
    <font>
      <b/>
      <i/>
      <sz val="11"/>
      <color theme="4"/>
      <name val="Calibri"/>
      <family val="2"/>
      <scheme val="minor"/>
    </font>
    <font>
      <b/>
      <sz val="8"/>
      <color theme="4"/>
      <name val="Arial"/>
      <family val="2"/>
    </font>
    <font>
      <b/>
      <i/>
      <sz val="8"/>
      <color theme="4"/>
      <name val="Arial"/>
      <family val="2"/>
    </font>
    <font>
      <sz val="12"/>
      <color theme="5"/>
      <name val="Arial"/>
      <family val="2"/>
    </font>
    <font>
      <sz val="11"/>
      <color rgb="FFFF0000"/>
      <name val="Calibri"/>
      <family val="2"/>
      <scheme val="minor"/>
    </font>
    <font>
      <b/>
      <sz val="12"/>
      <color rgb="FFFF0000"/>
      <name val="Arial"/>
      <family val="2"/>
    </font>
    <font>
      <b/>
      <sz val="10"/>
      <color rgb="FFFF0000"/>
      <name val="Calibri"/>
      <family val="2"/>
      <scheme val="minor"/>
    </font>
    <font>
      <b/>
      <sz val="48"/>
      <name val="Calibri"/>
      <family val="2"/>
      <scheme val="minor"/>
    </font>
    <font>
      <b/>
      <sz val="24"/>
      <name val="Calibri"/>
      <family val="2"/>
      <scheme val="minor"/>
    </font>
    <font>
      <b/>
      <sz val="12"/>
      <name val="Calibri"/>
      <family val="2"/>
      <scheme val="minor"/>
    </font>
    <font>
      <sz val="12"/>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u/>
      <sz val="12"/>
      <color rgb="FFFF0000"/>
      <name val="Calibri"/>
      <family val="2"/>
      <scheme val="minor"/>
    </font>
    <font>
      <b/>
      <sz val="14"/>
      <color theme="1"/>
      <name val="Calibri"/>
      <family val="2"/>
      <scheme val="minor"/>
    </font>
    <font>
      <sz val="13"/>
      <color theme="1"/>
      <name val="Calibri"/>
      <family val="2"/>
      <scheme val="minor"/>
    </font>
    <font>
      <sz val="13"/>
      <name val="Calibri"/>
      <family val="2"/>
      <scheme val="minor"/>
    </font>
    <font>
      <b/>
      <sz val="13"/>
      <name val="Calibri"/>
      <family val="2"/>
      <scheme val="minor"/>
    </font>
    <font>
      <sz val="12"/>
      <color theme="4"/>
      <name val="Arial"/>
      <family val="2"/>
    </font>
    <font>
      <b/>
      <sz val="8"/>
      <color rgb="FFFF0000"/>
      <name val="Arial Narrow"/>
      <family val="2"/>
    </font>
    <font>
      <b/>
      <sz val="13"/>
      <color rgb="FFFF0000"/>
      <name val="Calibri"/>
      <family val="2"/>
      <scheme val="minor"/>
    </font>
    <font>
      <b/>
      <sz val="11"/>
      <color rgb="FFFF0000"/>
      <name val="Calibri"/>
      <family val="2"/>
      <scheme val="minor"/>
    </font>
    <font>
      <u/>
      <sz val="12"/>
      <color theme="1"/>
      <name val="Calibri"/>
      <family val="2"/>
      <scheme val="minor"/>
    </font>
    <font>
      <b/>
      <u/>
      <sz val="14"/>
      <color theme="1"/>
      <name val="Calibri"/>
      <family val="2"/>
      <scheme val="minor"/>
    </font>
    <font>
      <b/>
      <sz val="14"/>
      <color rgb="FFFF0000"/>
      <name val="Calibri"/>
      <family val="2"/>
      <scheme val="minor"/>
    </font>
    <font>
      <b/>
      <sz val="9"/>
      <color rgb="FFFF0000"/>
      <name val="Calibri"/>
      <family val="2"/>
      <scheme val="minor"/>
    </font>
    <font>
      <b/>
      <sz val="11"/>
      <color theme="1"/>
      <name val="Calibri"/>
      <family val="2"/>
      <scheme val="minor"/>
    </font>
    <font>
      <sz val="22"/>
      <name val="Arial"/>
      <family val="2"/>
    </font>
    <font>
      <b/>
      <u/>
      <sz val="10"/>
      <name val="Calibri"/>
      <family val="2"/>
      <scheme val="minor"/>
    </font>
    <font>
      <b/>
      <sz val="12"/>
      <color theme="1"/>
      <name val="Traditional Arabic"/>
      <family val="1"/>
    </font>
    <font>
      <b/>
      <sz val="16"/>
      <color theme="1"/>
      <name val="Traditional Arabic"/>
      <family val="1"/>
    </font>
    <font>
      <b/>
      <sz val="18"/>
      <color theme="1"/>
      <name val="Traditional Arabic"/>
      <family val="1"/>
    </font>
    <font>
      <b/>
      <sz val="18"/>
      <color theme="1"/>
      <name val="Calibri"/>
      <family val="2"/>
      <scheme val="minor"/>
    </font>
    <font>
      <sz val="14"/>
      <color theme="1"/>
      <name val="Calibri"/>
      <family val="2"/>
      <charset val="178"/>
      <scheme val="minor"/>
    </font>
    <font>
      <b/>
      <sz val="14"/>
      <color theme="1"/>
      <name val="Traditional Arabic"/>
      <family val="1"/>
    </font>
    <font>
      <b/>
      <sz val="10"/>
      <color theme="1"/>
      <name val="Traditional Arabic"/>
      <family val="1"/>
    </font>
    <font>
      <sz val="10"/>
      <color theme="1"/>
      <name val="Traditional Arabic"/>
      <family val="1"/>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2"/>
      <color theme="1"/>
      <name val="Calibri"/>
      <family val="2"/>
      <charset val="178"/>
      <scheme val="minor"/>
    </font>
    <font>
      <b/>
      <sz val="16"/>
      <color theme="1"/>
      <name val="Calibri"/>
      <family val="2"/>
      <scheme val="minor"/>
    </font>
    <font>
      <sz val="10"/>
      <name val="Times New Roman"/>
      <family val="1"/>
    </font>
    <font>
      <sz val="10"/>
      <name val="Arabic Transparent"/>
      <charset val="178"/>
    </font>
    <font>
      <b/>
      <i/>
      <sz val="10"/>
      <name val="Optimum"/>
      <charset val="178"/>
    </font>
    <font>
      <b/>
      <i/>
      <sz val="10"/>
      <name val="Arabic Transparent"/>
      <charset val="178"/>
    </font>
    <font>
      <b/>
      <i/>
      <sz val="10"/>
      <name val="Arial"/>
      <family val="2"/>
      <charset val="178"/>
    </font>
    <font>
      <sz val="12"/>
      <color rgb="FF0070C0"/>
      <name val="Calibri"/>
      <family val="2"/>
      <scheme val="minor"/>
    </font>
    <font>
      <b/>
      <u/>
      <sz val="11"/>
      <color rgb="FFFF0000"/>
      <name val="Calibri"/>
      <family val="2"/>
      <scheme val="minor"/>
    </font>
    <font>
      <b/>
      <u/>
      <sz val="9"/>
      <name val="Calibri"/>
      <family val="2"/>
      <scheme val="minor"/>
    </font>
    <font>
      <b/>
      <sz val="10"/>
      <color theme="1"/>
      <name val="Calibri"/>
      <family val="2"/>
      <scheme val="minor"/>
    </font>
    <font>
      <sz val="14"/>
      <name val="Calibri"/>
      <family val="2"/>
      <scheme val="minor"/>
    </font>
    <font>
      <sz val="16"/>
      <color theme="4"/>
      <name val="Arial"/>
      <family val="2"/>
    </font>
    <font>
      <sz val="10"/>
      <color rgb="FF0070C0"/>
      <name val="Arial Narrow"/>
      <family val="2"/>
    </font>
    <font>
      <sz val="8"/>
      <color rgb="FF002060"/>
      <name val="Arial Narrow"/>
      <family val="2"/>
    </font>
    <font>
      <sz val="48"/>
      <name val="Calibri"/>
      <family val="2"/>
      <scheme val="minor"/>
    </font>
    <font>
      <sz val="14"/>
      <name val="Arial Narrow"/>
      <family val="2"/>
    </font>
    <font>
      <u/>
      <sz val="14"/>
      <name val="Arial Narrow"/>
      <family val="2"/>
    </font>
  </fonts>
  <fills count="82">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bgColor indexed="64"/>
      </patternFill>
    </fill>
    <fill>
      <patternFill patternType="solid">
        <fgColor rgb="FFFFFF99"/>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fill>
    <fill>
      <patternFill patternType="solid">
        <fgColor indexed="6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2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medium">
        <color indexed="60"/>
      </left>
      <right style="medium">
        <color indexed="60"/>
      </right>
      <top/>
      <bottom/>
      <diagonal/>
    </border>
    <border>
      <left style="thin">
        <color auto="1"/>
      </left>
      <right/>
      <top/>
      <bottom/>
      <diagonal/>
    </border>
    <border>
      <left style="thin">
        <color indexed="64"/>
      </left>
      <right style="thin">
        <color indexed="64"/>
      </right>
      <top style="hair">
        <color indexed="64"/>
      </top>
      <bottom/>
      <diagonal/>
    </border>
    <border>
      <left/>
      <right style="hair">
        <color auto="1"/>
      </right>
      <top style="thin">
        <color auto="1"/>
      </top>
      <bottom/>
      <diagonal/>
    </border>
    <border>
      <left style="hair">
        <color auto="1"/>
      </left>
      <right style="hair">
        <color auto="1"/>
      </right>
      <top style="thin">
        <color indexed="64"/>
      </top>
      <bottom/>
      <diagonal/>
    </border>
    <border>
      <left style="thin">
        <color auto="1"/>
      </left>
      <right/>
      <top/>
      <bottom style="hair">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bottom/>
      <diagonal/>
    </border>
    <border>
      <left style="hair">
        <color auto="1"/>
      </left>
      <right style="hair">
        <color auto="1"/>
      </right>
      <top/>
      <bottom/>
      <diagonal/>
    </border>
    <border>
      <left style="thin">
        <color auto="1"/>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indexed="64"/>
      </right>
      <top style="thin">
        <color auto="1"/>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auto="1"/>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right style="medium">
        <color indexed="64"/>
      </right>
      <top/>
      <bottom/>
      <diagonal/>
    </border>
    <border>
      <left style="medium">
        <color indexed="64"/>
      </left>
      <right style="thin">
        <color indexed="18"/>
      </right>
      <top/>
      <bottom/>
      <diagonal/>
    </border>
    <border>
      <left style="medium">
        <color indexed="64"/>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rgb="FF002060"/>
      </left>
      <right style="medium">
        <color rgb="FF002060"/>
      </right>
      <top style="medium">
        <color rgb="FF002060"/>
      </top>
      <bottom style="medium">
        <color rgb="FF002060"/>
      </bottom>
      <diagonal/>
    </border>
    <border>
      <left/>
      <right style="medium">
        <color indexed="64"/>
      </right>
      <top/>
      <bottom style="thin">
        <color indexed="18"/>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thin">
        <color auto="1"/>
      </left>
      <right style="thin">
        <color auto="1"/>
      </right>
      <top style="thin">
        <color auto="1"/>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medium">
        <color rgb="FF002060"/>
      </left>
      <right/>
      <top/>
      <bottom style="medium">
        <color rgb="FF002060"/>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medium">
        <color indexed="64"/>
      </left>
      <right style="thin">
        <color auto="1"/>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auto="1"/>
      </right>
      <top style="hair">
        <color auto="1"/>
      </top>
      <bottom style="hair">
        <color auto="1"/>
      </bottom>
      <diagonal/>
    </border>
    <border>
      <left/>
      <right style="thin">
        <color indexed="64"/>
      </right>
      <top style="hair">
        <color indexed="64"/>
      </top>
      <bottom style="medium">
        <color indexed="64"/>
      </bottom>
      <diagonal/>
    </border>
    <border>
      <left/>
      <right style="thin">
        <color auto="1"/>
      </right>
      <top style="thin">
        <color indexed="64"/>
      </top>
      <bottom style="hair">
        <color auto="1"/>
      </bottom>
      <diagonal/>
    </border>
    <border>
      <left style="thin">
        <color auto="1"/>
      </left>
      <right/>
      <top style="hair">
        <color auto="1"/>
      </top>
      <bottom style="thin">
        <color auto="1"/>
      </bottom>
      <diagonal/>
    </border>
    <border>
      <left style="thin">
        <color auto="1"/>
      </left>
      <right/>
      <top style="thin">
        <color auto="1"/>
      </top>
      <bottom style="medium">
        <color indexed="64"/>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right/>
      <top style="thin">
        <color indexed="18"/>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auto="1"/>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right style="thin">
        <color auto="1"/>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18"/>
      </left>
      <right/>
      <top/>
      <bottom style="thin">
        <color indexed="18"/>
      </bottom>
      <diagonal/>
    </border>
    <border>
      <left/>
      <right style="thin">
        <color indexed="18"/>
      </right>
      <top/>
      <bottom style="thin">
        <color indexed="18"/>
      </bottom>
      <diagonal/>
    </border>
    <border>
      <left/>
      <right style="medium">
        <color indexed="64"/>
      </right>
      <top/>
      <bottom style="thin">
        <color indexed="18"/>
      </bottom>
      <diagonal/>
    </border>
    <border>
      <left style="medium">
        <color indexed="64"/>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thin">
        <color auto="1"/>
      </left>
      <right style="thin">
        <color auto="1"/>
      </right>
      <top style="thin">
        <color auto="1"/>
      </top>
      <bottom/>
      <diagonal/>
    </border>
    <border>
      <left style="hair">
        <color indexed="64"/>
      </left>
      <right style="thin">
        <color indexed="64"/>
      </right>
      <top style="thin">
        <color indexed="64"/>
      </top>
      <bottom/>
      <diagonal/>
    </border>
    <border>
      <left style="hair">
        <color auto="1"/>
      </left>
      <right style="hair">
        <color auto="1"/>
      </right>
      <top/>
      <bottom style="thick">
        <color indexed="8"/>
      </bottom>
      <diagonal/>
    </border>
    <border>
      <left style="hair">
        <color indexed="64"/>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right style="medium">
        <color indexed="64"/>
      </right>
      <top style="thin">
        <color auto="1"/>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s>
  <cellStyleXfs count="502">
    <xf numFmtId="0" fontId="0" fillId="0" borderId="0"/>
    <xf numFmtId="0" fontId="3" fillId="0" borderId="0"/>
    <xf numFmtId="0" fontId="3" fillId="0" borderId="0"/>
    <xf numFmtId="0" fontId="3" fillId="0" borderId="0"/>
    <xf numFmtId="0" fontId="2" fillId="0" borderId="0"/>
    <xf numFmtId="0" fontId="10" fillId="0" borderId="11">
      <alignment horizontal="right" vertical="center" indent="1"/>
    </xf>
    <xf numFmtId="0" fontId="3" fillId="0" borderId="0"/>
    <xf numFmtId="0" fontId="12" fillId="0" borderId="0" applyNumberFormat="0">
      <alignment horizontal="right" readingOrder="2"/>
    </xf>
    <xf numFmtId="0" fontId="13" fillId="0" borderId="0"/>
    <xf numFmtId="0" fontId="15" fillId="0" borderId="0"/>
    <xf numFmtId="0" fontId="17" fillId="0" borderId="0"/>
    <xf numFmtId="0" fontId="2" fillId="0" borderId="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1" borderId="38" applyNumberFormat="0" applyAlignment="0" applyProtection="0"/>
    <xf numFmtId="0" fontId="22" fillId="21" borderId="38" applyNumberFormat="0" applyAlignment="0" applyProtection="0"/>
    <xf numFmtId="0" fontId="23" fillId="22" borderId="39" applyNumberFormat="0" applyAlignment="0" applyProtection="0"/>
    <xf numFmtId="0" fontId="23" fillId="22" borderId="39" applyNumberFormat="0" applyAlignment="0" applyProtection="0"/>
    <xf numFmtId="44"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0" borderId="40" applyNumberFormat="0" applyFill="0" applyAlignment="0" applyProtection="0"/>
    <xf numFmtId="0" fontId="26" fillId="0" borderId="40" applyNumberFormat="0" applyFill="0" applyAlignment="0" applyProtection="0"/>
    <xf numFmtId="0" fontId="27" fillId="0" borderId="41" applyNumberFormat="0" applyFill="0" applyAlignment="0" applyProtection="0"/>
    <xf numFmtId="0" fontId="27" fillId="0" borderId="41"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8" borderId="38" applyNumberFormat="0" applyAlignment="0" applyProtection="0"/>
    <xf numFmtId="0" fontId="29" fillId="8" borderId="38"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31" fillId="23" borderId="0" applyNumberFormat="0" applyBorder="0" applyAlignment="0" applyProtection="0"/>
    <xf numFmtId="0" fontId="31" fillId="23" borderId="0" applyNumberFormat="0" applyBorder="0" applyAlignment="0" applyProtection="0"/>
    <xf numFmtId="0" fontId="3" fillId="0" borderId="0"/>
    <xf numFmtId="0" fontId="3" fillId="0" borderId="0"/>
    <xf numFmtId="0" fontId="3" fillId="0" borderId="0"/>
    <xf numFmtId="0" fontId="17" fillId="0" borderId="0"/>
    <xf numFmtId="0" fontId="3" fillId="0" borderId="0"/>
    <xf numFmtId="0" fontId="32" fillId="0" borderId="0"/>
    <xf numFmtId="0" fontId="33" fillId="0" borderId="0"/>
    <xf numFmtId="0" fontId="34" fillId="0" borderId="0"/>
    <xf numFmtId="0" fontId="3" fillId="0" borderId="0"/>
    <xf numFmtId="0" fontId="3" fillId="0" borderId="0"/>
    <xf numFmtId="0" fontId="3" fillId="0" borderId="0"/>
    <xf numFmtId="0" fontId="35" fillId="24" borderId="44" applyNumberFormat="0" applyFont="0" applyAlignment="0" applyProtection="0"/>
    <xf numFmtId="0" fontId="35" fillId="24" borderId="44" applyNumberFormat="0" applyFont="0" applyAlignment="0" applyProtection="0"/>
    <xf numFmtId="0" fontId="35" fillId="24" borderId="44" applyNumberFormat="0" applyFont="0" applyAlignment="0" applyProtection="0"/>
    <xf numFmtId="0" fontId="35" fillId="24" borderId="44" applyNumberFormat="0" applyFont="0" applyAlignment="0" applyProtection="0"/>
    <xf numFmtId="0" fontId="36" fillId="21" borderId="45" applyNumberFormat="0" applyAlignment="0" applyProtection="0"/>
    <xf numFmtId="0" fontId="36" fillId="21" borderId="45" applyNumberFormat="0" applyAlignment="0" applyProtection="0"/>
    <xf numFmtId="9" fontId="3"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46" applyNumberFormat="0" applyFill="0" applyAlignment="0" applyProtection="0"/>
    <xf numFmtId="0" fontId="38" fillId="0" borderId="46"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5" fillId="50" borderId="0" applyNumberFormat="0" applyBorder="0" applyAlignment="0" applyProtection="0"/>
    <xf numFmtId="0" fontId="15" fillId="54" borderId="0" applyNumberFormat="0" applyBorder="0" applyAlignment="0" applyProtection="0"/>
    <xf numFmtId="0" fontId="15" fillId="58" borderId="0" applyNumberFormat="0" applyBorder="0" applyAlignment="0" applyProtection="0"/>
    <xf numFmtId="0" fontId="15" fillId="62" borderId="0" applyNumberFormat="0" applyBorder="0" applyAlignment="0" applyProtection="0"/>
    <xf numFmtId="0" fontId="15" fillId="66" borderId="0" applyNumberFormat="0" applyBorder="0" applyAlignment="0" applyProtection="0"/>
    <xf numFmtId="0" fontId="15" fillId="70"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5" fillId="63" borderId="0" applyNumberFormat="0" applyBorder="0" applyAlignment="0" applyProtection="0"/>
    <xf numFmtId="0" fontId="15" fillId="67" borderId="0" applyNumberFormat="0" applyBorder="0" applyAlignment="0" applyProtection="0"/>
    <xf numFmtId="0" fontId="15" fillId="71" borderId="0" applyNumberFormat="0" applyBorder="0" applyAlignment="0" applyProtection="0"/>
    <xf numFmtId="0" fontId="88" fillId="52" borderId="0" applyNumberFormat="0" applyBorder="0" applyAlignment="0" applyProtection="0"/>
    <xf numFmtId="0" fontId="88" fillId="56" borderId="0" applyNumberFormat="0" applyBorder="0" applyAlignment="0" applyProtection="0"/>
    <xf numFmtId="0" fontId="88" fillId="60" borderId="0" applyNumberFormat="0" applyBorder="0" applyAlignment="0" applyProtection="0"/>
    <xf numFmtId="0" fontId="88" fillId="64" borderId="0" applyNumberFormat="0" applyBorder="0" applyAlignment="0" applyProtection="0"/>
    <xf numFmtId="0" fontId="88" fillId="68" borderId="0" applyNumberFormat="0" applyBorder="0" applyAlignment="0" applyProtection="0"/>
    <xf numFmtId="0" fontId="88" fillId="72" borderId="0" applyNumberFormat="0" applyBorder="0" applyAlignment="0" applyProtection="0"/>
    <xf numFmtId="0" fontId="88" fillId="49" borderId="0" applyNumberFormat="0" applyBorder="0" applyAlignment="0" applyProtection="0"/>
    <xf numFmtId="0" fontId="88" fillId="53" borderId="0" applyNumberFormat="0" applyBorder="0" applyAlignment="0" applyProtection="0"/>
    <xf numFmtId="0" fontId="88" fillId="57" borderId="0" applyNumberFormat="0" applyBorder="0" applyAlignment="0" applyProtection="0"/>
    <xf numFmtId="0" fontId="88" fillId="61" borderId="0" applyNumberFormat="0" applyBorder="0" applyAlignment="0" applyProtection="0"/>
    <xf numFmtId="0" fontId="88" fillId="65" borderId="0" applyNumberFormat="0" applyBorder="0" applyAlignment="0" applyProtection="0"/>
    <xf numFmtId="0" fontId="88" fillId="69" borderId="0" applyNumberFormat="0" applyBorder="0" applyAlignment="0" applyProtection="0"/>
    <xf numFmtId="0" fontId="89" fillId="43" borderId="0" applyNumberFormat="0" applyBorder="0" applyAlignment="0" applyProtection="0"/>
    <xf numFmtId="0" fontId="90" fillId="46" borderId="151" applyNumberFormat="0" applyAlignment="0" applyProtection="0"/>
    <xf numFmtId="0" fontId="91" fillId="47" borderId="154" applyNumberFormat="0" applyAlignment="0" applyProtection="0"/>
    <xf numFmtId="0" fontId="92" fillId="0" borderId="0" applyNumberFormat="0" applyFill="0" applyBorder="0" applyAlignment="0" applyProtection="0"/>
    <xf numFmtId="0" fontId="93" fillId="42" borderId="0" applyNumberFormat="0" applyBorder="0" applyAlignment="0" applyProtection="0"/>
    <xf numFmtId="0" fontId="94" fillId="0" borderId="148" applyNumberFormat="0" applyFill="0" applyAlignment="0" applyProtection="0"/>
    <xf numFmtId="0" fontId="95" fillId="0" borderId="149" applyNumberFormat="0" applyFill="0" applyAlignment="0" applyProtection="0"/>
    <xf numFmtId="0" fontId="96" fillId="0" borderId="150" applyNumberFormat="0" applyFill="0" applyAlignment="0" applyProtection="0"/>
    <xf numFmtId="0" fontId="96" fillId="0" borderId="0" applyNumberFormat="0" applyFill="0" applyBorder="0" applyAlignment="0" applyProtection="0"/>
    <xf numFmtId="0" fontId="97" fillId="45" borderId="151" applyNumberFormat="0" applyAlignment="0" applyProtection="0"/>
    <xf numFmtId="0" fontId="98" fillId="0" borderId="153" applyNumberFormat="0" applyFill="0" applyAlignment="0" applyProtection="0"/>
    <xf numFmtId="0" fontId="99" fillId="44" borderId="0" applyNumberFormat="0" applyBorder="0" applyAlignment="0" applyProtection="0"/>
    <xf numFmtId="0" fontId="15" fillId="48" borderId="155" applyNumberFormat="0" applyFont="0" applyAlignment="0" applyProtection="0"/>
    <xf numFmtId="0" fontId="100" fillId="46" borderId="152" applyNumberFormat="0" applyAlignment="0" applyProtection="0"/>
    <xf numFmtId="0" fontId="101" fillId="0" borderId="0" applyNumberFormat="0" applyFill="0" applyBorder="0" applyAlignment="0" applyProtection="0"/>
    <xf numFmtId="0" fontId="102" fillId="0" borderId="156" applyNumberFormat="0" applyFill="0" applyAlignment="0" applyProtection="0"/>
    <xf numFmtId="0" fontId="103" fillId="0" borderId="0" applyNumberFormat="0" applyFill="0" applyBorder="0" applyAlignment="0" applyProtection="0"/>
    <xf numFmtId="0" fontId="15" fillId="0" borderId="0"/>
    <xf numFmtId="0" fontId="15" fillId="48" borderId="155" applyNumberFormat="0" applyFont="0" applyAlignment="0" applyProtection="0"/>
    <xf numFmtId="0" fontId="15" fillId="0" borderId="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48" borderId="155" applyNumberFormat="0" applyFont="0" applyAlignment="0" applyProtection="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0" borderId="0"/>
    <xf numFmtId="0" fontId="15" fillId="48" borderId="155" applyNumberFormat="0" applyFont="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 fillId="0" borderId="0"/>
    <xf numFmtId="0" fontId="1" fillId="0" borderId="0"/>
    <xf numFmtId="0" fontId="1" fillId="0" borderId="0"/>
    <xf numFmtId="0" fontId="1" fillId="0" borderId="0"/>
    <xf numFmtId="0" fontId="22" fillId="21" borderId="160" applyNumberFormat="0" applyAlignment="0" applyProtection="0"/>
    <xf numFmtId="0" fontId="22" fillId="21" borderId="160" applyNumberFormat="0" applyAlignment="0" applyProtection="0"/>
    <xf numFmtId="0" fontId="29" fillId="8" borderId="160" applyNumberFormat="0" applyAlignment="0" applyProtection="0"/>
    <xf numFmtId="0" fontId="29" fillId="8" borderId="160" applyNumberFormat="0" applyAlignment="0" applyProtection="0"/>
    <xf numFmtId="0" fontId="35" fillId="24" borderId="161" applyNumberFormat="0" applyFont="0" applyAlignment="0" applyProtection="0"/>
    <xf numFmtId="0" fontId="35" fillId="24" borderId="161" applyNumberFormat="0" applyFont="0" applyAlignment="0" applyProtection="0"/>
    <xf numFmtId="0" fontId="35" fillId="24" borderId="161" applyNumberFormat="0" applyFont="0" applyAlignment="0" applyProtection="0"/>
    <xf numFmtId="0" fontId="35" fillId="24" borderId="161" applyNumberFormat="0" applyFont="0" applyAlignment="0" applyProtection="0"/>
    <xf numFmtId="0" fontId="36" fillId="21" borderId="162" applyNumberFormat="0" applyAlignment="0" applyProtection="0"/>
    <xf numFmtId="0" fontId="36" fillId="21" borderId="162" applyNumberFormat="0" applyAlignment="0" applyProtection="0"/>
    <xf numFmtId="0" fontId="38" fillId="0" borderId="163" applyNumberFormat="0" applyFill="0" applyAlignment="0" applyProtection="0"/>
    <xf numFmtId="0" fontId="38" fillId="0" borderId="163" applyNumberFormat="0" applyFill="0" applyAlignment="0" applyProtection="0"/>
    <xf numFmtId="0" fontId="2" fillId="0" borderId="0"/>
    <xf numFmtId="0" fontId="2"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29" fillId="8" borderId="164" applyNumberFormat="0" applyAlignment="0" applyProtection="0"/>
    <xf numFmtId="0" fontId="29" fillId="8" borderId="164" applyNumberFormat="0" applyAlignment="0" applyProtection="0"/>
    <xf numFmtId="0" fontId="28" fillId="0" borderId="42" applyNumberFormat="0" applyFill="0" applyAlignment="0" applyProtection="0"/>
    <xf numFmtId="0" fontId="28" fillId="0" borderId="42" applyNumberFormat="0" applyFill="0" applyAlignment="0" applyProtection="0"/>
    <xf numFmtId="0" fontId="29" fillId="8" borderId="164" applyNumberFormat="0" applyAlignment="0" applyProtection="0"/>
    <xf numFmtId="0" fontId="35" fillId="24" borderId="165" applyNumberFormat="0" applyFont="0" applyAlignment="0" applyProtection="0"/>
    <xf numFmtId="0" fontId="22" fillId="21" borderId="164" applyNumberFormat="0" applyAlignment="0" applyProtection="0"/>
    <xf numFmtId="0" fontId="22" fillId="21"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22" fillId="21" borderId="164" applyNumberFormat="0" applyAlignment="0" applyProtection="0"/>
    <xf numFmtId="0" fontId="22" fillId="21"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29" fillId="8" borderId="164" applyNumberFormat="0" applyAlignment="0" applyProtection="0"/>
    <xf numFmtId="0" fontId="107" fillId="0" borderId="47">
      <alignment horizontal="right" wrapText="1"/>
    </xf>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5" fillId="24" borderId="165" applyNumberFormat="0" applyFont="0" applyAlignment="0" applyProtection="0"/>
    <xf numFmtId="0" fontId="38" fillId="0" borderId="167" applyNumberFormat="0" applyFill="0" applyAlignment="0" applyProtection="0"/>
    <xf numFmtId="3" fontId="17" fillId="73" borderId="30" applyFill="0">
      <alignment horizontal="right" vertical="top"/>
    </xf>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22" fillId="21" borderId="164" applyNumberFormat="0" applyAlignment="0" applyProtection="0"/>
    <xf numFmtId="0" fontId="28" fillId="0" borderId="42" applyNumberFormat="0" applyFill="0" applyAlignment="0" applyProtection="0"/>
    <xf numFmtId="0" fontId="38" fillId="0" borderId="167" applyNumberFormat="0" applyFill="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35" fillId="24" borderId="165" applyNumberFormat="0" applyFont="0" applyAlignment="0" applyProtection="0"/>
    <xf numFmtId="0" fontId="22" fillId="21"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28" fillId="0" borderId="42" applyNumberFormat="0" applyFill="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1" fillId="0" borderId="0"/>
    <xf numFmtId="0" fontId="1" fillId="0" borderId="0"/>
    <xf numFmtId="0" fontId="1" fillId="0" borderId="0"/>
    <xf numFmtId="0" fontId="2"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21" borderId="164" applyNumberFormat="0" applyAlignment="0" applyProtection="0"/>
    <xf numFmtId="0" fontId="22" fillId="21" borderId="164" applyNumberFormat="0" applyAlignment="0" applyProtection="0"/>
    <xf numFmtId="0" fontId="22" fillId="21" borderId="164" applyNumberFormat="0" applyAlignment="0" applyProtection="0"/>
    <xf numFmtId="0" fontId="1" fillId="0" borderId="0"/>
    <xf numFmtId="0" fontId="22" fillId="21" borderId="164" applyNumberFormat="0" applyAlignment="0" applyProtection="0"/>
    <xf numFmtId="0" fontId="1" fillId="0" borderId="0"/>
    <xf numFmtId="165" fontId="3" fillId="0" borderId="0" applyFont="0" applyFill="0" applyBorder="0" applyAlignment="0" applyProtection="0"/>
    <xf numFmtId="164" fontId="108" fillId="0" borderId="0" applyFill="0" applyBorder="0">
      <alignment horizontal="left"/>
    </xf>
    <xf numFmtId="0" fontId="109" fillId="74" borderId="0" applyBorder="0">
      <alignment horizontal="center"/>
    </xf>
    <xf numFmtId="0" fontId="109" fillId="0" borderId="0">
      <alignment horizontal="center" vertical="center"/>
    </xf>
    <xf numFmtId="0" fontId="110" fillId="0" borderId="0">
      <alignment horizontal="center" vertical="center"/>
    </xf>
    <xf numFmtId="164" fontId="109" fillId="73" borderId="30" applyNumberFormat="0" applyFill="0" applyBorder="0">
      <alignment horizontal="center" wrapText="1"/>
    </xf>
    <xf numFmtId="164" fontId="110" fillId="73" borderId="30" applyNumberFormat="0" applyFill="0" applyBorder="0">
      <alignment horizontal="center" wrapText="1"/>
    </xf>
    <xf numFmtId="0" fontId="106" fillId="0" borderId="0"/>
    <xf numFmtId="0" fontId="1" fillId="0" borderId="0"/>
    <xf numFmtId="0" fontId="2" fillId="0" borderId="0"/>
    <xf numFmtId="0" fontId="2" fillId="0" borderId="0"/>
    <xf numFmtId="0" fontId="106" fillId="0" borderId="0"/>
    <xf numFmtId="0" fontId="106" fillId="0" borderId="0"/>
    <xf numFmtId="0" fontId="22" fillId="21" borderId="164" applyNumberFormat="0" applyAlignment="0" applyProtection="0"/>
    <xf numFmtId="0" fontId="22" fillId="21" borderId="164" applyNumberForma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1" fillId="0" borderId="0"/>
    <xf numFmtId="0" fontId="22" fillId="21" borderId="164" applyNumberFormat="0" applyAlignment="0" applyProtection="0"/>
    <xf numFmtId="0" fontId="29" fillId="8" borderId="164" applyNumberFormat="0" applyAlignment="0" applyProtection="0"/>
    <xf numFmtId="0" fontId="36" fillId="21" borderId="166" applyNumberFormat="0" applyAlignment="0" applyProtection="0"/>
    <xf numFmtId="0" fontId="35" fillId="24" borderId="165" applyNumberFormat="0" applyFont="0" applyAlignment="0" applyProtection="0"/>
    <xf numFmtId="0" fontId="29" fillId="8" borderId="164" applyNumberFormat="0" applyAlignment="0" applyProtection="0"/>
    <xf numFmtId="0" fontId="29" fillId="8" borderId="164" applyNumberForma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35" fillId="24" borderId="165" applyNumberFormat="0" applyFont="0" applyAlignment="0" applyProtection="0"/>
    <xf numFmtId="0" fontId="35" fillId="24" borderId="165" applyNumberFormat="0" applyFont="0" applyAlignment="0" applyProtection="0"/>
    <xf numFmtId="0" fontId="36" fillId="21" borderId="166" applyNumberFormat="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36" fillId="21" borderId="166" applyNumberFormat="0" applyAlignment="0" applyProtection="0"/>
    <xf numFmtId="0" fontId="38" fillId="0" borderId="167" applyNumberFormat="0" applyFill="0" applyAlignment="0" applyProtection="0"/>
    <xf numFmtId="0" fontId="38" fillId="0" borderId="167" applyNumberFormat="0" applyFill="0" applyAlignment="0" applyProtection="0"/>
    <xf numFmtId="0" fontId="22" fillId="21" borderId="168" applyNumberFormat="0" applyAlignment="0" applyProtection="0"/>
    <xf numFmtId="0" fontId="22" fillId="21" borderId="168" applyNumberFormat="0" applyAlignment="0" applyProtection="0"/>
    <xf numFmtId="0" fontId="29" fillId="8" borderId="168" applyNumberFormat="0" applyAlignment="0" applyProtection="0"/>
    <xf numFmtId="0" fontId="29" fillId="8" borderId="168" applyNumberFormat="0" applyAlignment="0" applyProtection="0"/>
    <xf numFmtId="0" fontId="35" fillId="24" borderId="169" applyNumberFormat="0" applyFont="0" applyAlignment="0" applyProtection="0"/>
    <xf numFmtId="0" fontId="35" fillId="24" borderId="169" applyNumberFormat="0" applyFont="0" applyAlignment="0" applyProtection="0"/>
    <xf numFmtId="0" fontId="35" fillId="24" borderId="169" applyNumberFormat="0" applyFont="0" applyAlignment="0" applyProtection="0"/>
    <xf numFmtId="0" fontId="35" fillId="24" borderId="169" applyNumberFormat="0" applyFont="0" applyAlignment="0" applyProtection="0"/>
    <xf numFmtId="0" fontId="36" fillId="21" borderId="170" applyNumberFormat="0" applyAlignment="0" applyProtection="0"/>
    <xf numFmtId="0" fontId="36" fillId="21" borderId="170" applyNumberFormat="0" applyAlignment="0" applyProtection="0"/>
    <xf numFmtId="0" fontId="38" fillId="0" borderId="171" applyNumberFormat="0" applyFill="0" applyAlignment="0" applyProtection="0"/>
    <xf numFmtId="0" fontId="38" fillId="0" borderId="171" applyNumberFormat="0" applyFill="0" applyAlignment="0" applyProtection="0"/>
  </cellStyleXfs>
  <cellXfs count="1245">
    <xf numFmtId="0" fontId="0" fillId="0" borderId="0" xfId="0"/>
    <xf numFmtId="164" fontId="9" fillId="0" borderId="0" xfId="0" applyNumberFormat="1" applyFont="1" applyFill="1" applyBorder="1" applyAlignment="1">
      <alignment horizontal="center" vertical="center" wrapText="1"/>
    </xf>
    <xf numFmtId="0" fontId="7" fillId="0" borderId="0" xfId="3" applyFont="1" applyFill="1" applyAlignment="1">
      <alignment vertical="center"/>
    </xf>
    <xf numFmtId="0" fontId="11" fillId="0" borderId="33" xfId="4" applyFont="1" applyFill="1" applyBorder="1" applyAlignment="1">
      <alignment vertical="center"/>
    </xf>
    <xf numFmtId="0" fontId="11" fillId="0" borderId="0" xfId="4" applyFont="1" applyFill="1" applyBorder="1" applyAlignment="1">
      <alignment vertical="center"/>
    </xf>
    <xf numFmtId="0" fontId="4" fillId="0" borderId="0" xfId="4" applyFont="1" applyFill="1" applyBorder="1" applyAlignment="1">
      <alignment horizontal="center" vertical="center"/>
    </xf>
    <xf numFmtId="0" fontId="4" fillId="0" borderId="0" xfId="4" applyFont="1" applyFill="1" applyBorder="1" applyAlignment="1">
      <alignment horizontal="left" vertical="center" wrapText="1"/>
    </xf>
    <xf numFmtId="0" fontId="14" fillId="0" borderId="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14" fillId="0" borderId="0" xfId="4" applyFont="1" applyFill="1" applyBorder="1" applyAlignment="1">
      <alignment horizontal="left" vertical="center" wrapText="1"/>
    </xf>
    <xf numFmtId="0" fontId="8" fillId="0" borderId="29" xfId="4" applyFont="1" applyFill="1" applyBorder="1" applyAlignment="1">
      <alignment horizontal="center" vertical="center" wrapText="1"/>
    </xf>
    <xf numFmtId="0" fontId="5" fillId="0" borderId="0" xfId="0" applyFont="1" applyFill="1" applyBorder="1" applyAlignment="1">
      <alignment horizontal="left" wrapText="1"/>
    </xf>
    <xf numFmtId="0" fontId="7" fillId="0" borderId="0" xfId="3" applyFont="1" applyFill="1" applyAlignment="1">
      <alignment vertical="center" wrapText="1"/>
    </xf>
    <xf numFmtId="0" fontId="11" fillId="0" borderId="0" xfId="4" applyFont="1" applyFill="1" applyBorder="1" applyAlignment="1">
      <alignment horizontal="center" vertical="center" wrapText="1"/>
    </xf>
    <xf numFmtId="1" fontId="4" fillId="0" borderId="0" xfId="0" applyNumberFormat="1" applyFont="1" applyFill="1" applyBorder="1" applyAlignment="1">
      <alignment horizontal="right" vertical="center"/>
    </xf>
    <xf numFmtId="0" fontId="40" fillId="0" borderId="0" xfId="0" applyFont="1" applyFill="1" applyAlignment="1">
      <alignment vertical="center"/>
    </xf>
    <xf numFmtId="0" fontId="11" fillId="0" borderId="0" xfId="4" applyFont="1" applyFill="1" applyBorder="1" applyAlignment="1">
      <alignment horizontal="right" vertical="center"/>
    </xf>
    <xf numFmtId="3" fontId="40" fillId="0" borderId="0" xfId="0" applyNumberFormat="1" applyFont="1" applyFill="1" applyAlignment="1">
      <alignment vertical="center"/>
    </xf>
    <xf numFmtId="0" fontId="40" fillId="0" borderId="0" xfId="0" applyFont="1" applyFill="1"/>
    <xf numFmtId="3" fontId="42" fillId="0" borderId="0" xfId="4" applyNumberFormat="1" applyFont="1" applyFill="1" applyBorder="1" applyAlignment="1">
      <alignment horizontal="right" vertical="center"/>
    </xf>
    <xf numFmtId="3" fontId="11" fillId="0" borderId="0" xfId="4"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40"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xf numFmtId="0" fontId="40" fillId="0" borderId="0" xfId="0" applyFont="1" applyFill="1" applyAlignment="1">
      <alignment vertical="center" wrapText="1"/>
    </xf>
    <xf numFmtId="0" fontId="11" fillId="0" borderId="0" xfId="4" applyFont="1" applyFill="1" applyBorder="1" applyAlignment="1">
      <alignment horizontal="center" vertical="center"/>
    </xf>
    <xf numFmtId="0" fontId="40" fillId="0" borderId="0" xfId="0" applyFont="1" applyFill="1" applyAlignment="1">
      <alignment wrapText="1"/>
    </xf>
    <xf numFmtId="0" fontId="4" fillId="0" borderId="0" xfId="4" applyFont="1" applyFill="1" applyBorder="1" applyAlignment="1">
      <alignment horizontal="right" vertical="center" wrapText="1"/>
    </xf>
    <xf numFmtId="0" fontId="4" fillId="0" borderId="0" xfId="4" applyFont="1" applyFill="1" applyBorder="1" applyAlignment="1">
      <alignment vertical="center"/>
    </xf>
    <xf numFmtId="0" fontId="35" fillId="0" borderId="0" xfId="10" applyFont="1" applyAlignment="1">
      <alignment wrapText="1"/>
    </xf>
    <xf numFmtId="0" fontId="44" fillId="25" borderId="0" xfId="0" applyFont="1" applyFill="1"/>
    <xf numFmtId="0" fontId="47" fillId="25" borderId="0" xfId="10" applyFont="1" applyFill="1"/>
    <xf numFmtId="0" fontId="48" fillId="0" borderId="0" xfId="0" applyFont="1"/>
    <xf numFmtId="0" fontId="46" fillId="0" borderId="0" xfId="0" applyFont="1" applyFill="1" applyBorder="1"/>
    <xf numFmtId="0" fontId="46" fillId="0" borderId="61" xfId="0" applyFont="1" applyFill="1" applyBorder="1"/>
    <xf numFmtId="0" fontId="50" fillId="0" borderId="64" xfId="10" applyFont="1" applyFill="1" applyBorder="1" applyAlignment="1">
      <alignment horizontal="center" vertical="center" wrapText="1"/>
    </xf>
    <xf numFmtId="0" fontId="50" fillId="0" borderId="65" xfId="10" applyFont="1" applyFill="1" applyBorder="1" applyAlignment="1">
      <alignment horizontal="center" vertical="center" wrapText="1"/>
    </xf>
    <xf numFmtId="0" fontId="50" fillId="0" borderId="66" xfId="10" applyFont="1" applyFill="1" applyBorder="1" applyAlignment="1">
      <alignment horizontal="center"/>
    </xf>
    <xf numFmtId="3" fontId="45" fillId="0" borderId="64" xfId="10" applyNumberFormat="1" applyFont="1" applyFill="1" applyBorder="1" applyAlignment="1" applyProtection="1">
      <alignment horizontal="center"/>
      <protection locked="0"/>
    </xf>
    <xf numFmtId="3" fontId="45" fillId="0" borderId="65" xfId="10" applyNumberFormat="1" applyFont="1" applyFill="1" applyBorder="1" applyAlignment="1" applyProtection="1">
      <alignment horizontal="center"/>
      <protection locked="0"/>
    </xf>
    <xf numFmtId="0" fontId="46" fillId="0" borderId="52" xfId="0" applyFont="1" applyFill="1" applyBorder="1"/>
    <xf numFmtId="0" fontId="51" fillId="0" borderId="52" xfId="10" applyFont="1" applyFill="1" applyBorder="1" applyAlignment="1">
      <alignment horizontal="left"/>
    </xf>
    <xf numFmtId="0" fontId="45" fillId="0" borderId="0" xfId="10" applyFont="1" applyFill="1" applyBorder="1"/>
    <xf numFmtId="0" fontId="45" fillId="0" borderId="61" xfId="10" applyFont="1" applyFill="1" applyBorder="1"/>
    <xf numFmtId="0" fontId="46" fillId="0" borderId="72" xfId="0" applyFont="1" applyFill="1" applyBorder="1"/>
    <xf numFmtId="0" fontId="46" fillId="0" borderId="73" xfId="0" applyFont="1" applyFill="1" applyBorder="1"/>
    <xf numFmtId="0" fontId="49" fillId="0" borderId="77" xfId="0" applyFont="1" applyFill="1" applyBorder="1" applyAlignment="1">
      <alignment horizontal="left" wrapText="1"/>
    </xf>
    <xf numFmtId="0" fontId="49" fillId="0" borderId="70" xfId="0" applyFont="1" applyFill="1" applyBorder="1" applyAlignment="1">
      <alignment horizontal="left"/>
    </xf>
    <xf numFmtId="0" fontId="52" fillId="0" borderId="0" xfId="10" applyFont="1" applyAlignment="1">
      <alignment wrapText="1"/>
    </xf>
    <xf numFmtId="0" fontId="6" fillId="0" borderId="0" xfId="0" applyFont="1" applyFill="1" applyBorder="1" applyAlignment="1">
      <alignment horizontal="left" wrapText="1"/>
    </xf>
    <xf numFmtId="0" fontId="54" fillId="2" borderId="0" xfId="10" applyFont="1" applyFill="1" applyAlignment="1">
      <alignment wrapText="1"/>
    </xf>
    <xf numFmtId="0" fontId="11" fillId="26" borderId="33" xfId="4" applyFont="1" applyFill="1" applyBorder="1" applyAlignment="1">
      <alignment vertical="center"/>
    </xf>
    <xf numFmtId="0" fontId="11" fillId="0" borderId="51" xfId="4" applyFont="1" applyFill="1" applyBorder="1" applyAlignment="1">
      <alignment vertical="center"/>
    </xf>
    <xf numFmtId="0" fontId="11" fillId="0" borderId="89" xfId="4" applyFont="1" applyFill="1" applyBorder="1" applyAlignment="1">
      <alignment vertical="center"/>
    </xf>
    <xf numFmtId="0" fontId="11" fillId="26" borderId="89" xfId="4" applyFont="1" applyFill="1" applyBorder="1" applyAlignment="1">
      <alignment vertical="center"/>
    </xf>
    <xf numFmtId="0" fontId="8" fillId="0" borderId="14" xfId="4" applyFont="1" applyFill="1" applyBorder="1" applyAlignment="1">
      <alignment horizontal="center" vertical="center" wrapText="1"/>
    </xf>
    <xf numFmtId="0" fontId="11" fillId="28" borderId="33" xfId="4" applyFont="1" applyFill="1" applyBorder="1" applyAlignment="1">
      <alignment vertical="center"/>
    </xf>
    <xf numFmtId="0" fontId="11" fillId="28" borderId="89" xfId="4" applyFont="1" applyFill="1" applyBorder="1" applyAlignment="1">
      <alignment vertical="center"/>
    </xf>
    <xf numFmtId="0" fontId="11" fillId="28" borderId="87" xfId="4" applyFont="1" applyFill="1" applyBorder="1" applyAlignment="1">
      <alignment vertical="center"/>
    </xf>
    <xf numFmtId="0" fontId="5" fillId="0" borderId="0" xfId="0" applyFont="1" applyFill="1" applyBorder="1" applyAlignment="1">
      <alignment horizontal="left" wrapText="1"/>
    </xf>
    <xf numFmtId="0" fontId="11" fillId="0" borderId="92" xfId="4" applyFont="1" applyFill="1" applyBorder="1" applyAlignment="1">
      <alignment vertical="center"/>
    </xf>
    <xf numFmtId="0" fontId="11" fillId="0" borderId="82" xfId="4" applyFont="1" applyFill="1" applyBorder="1" applyAlignment="1">
      <alignment vertical="center"/>
    </xf>
    <xf numFmtId="0" fontId="11" fillId="28" borderId="92" xfId="4" applyFont="1" applyFill="1" applyBorder="1" applyAlignment="1">
      <alignment vertical="center"/>
    </xf>
    <xf numFmtId="0" fontId="11" fillId="31" borderId="51" xfId="4" applyFont="1" applyFill="1" applyBorder="1" applyAlignment="1">
      <alignment vertical="center"/>
    </xf>
    <xf numFmtId="0" fontId="11" fillId="31" borderId="89" xfId="4" applyFont="1" applyFill="1" applyBorder="1" applyAlignment="1">
      <alignment vertical="center"/>
    </xf>
    <xf numFmtId="0" fontId="11" fillId="27" borderId="51" xfId="4" applyFont="1" applyFill="1" applyBorder="1" applyAlignment="1">
      <alignment vertical="center"/>
    </xf>
    <xf numFmtId="0" fontId="11" fillId="27" borderId="89" xfId="4" applyFont="1" applyFill="1" applyBorder="1" applyAlignment="1">
      <alignment vertical="center"/>
    </xf>
    <xf numFmtId="0" fontId="11" fillId="26" borderId="82" xfId="4" applyFont="1" applyFill="1" applyBorder="1" applyAlignment="1">
      <alignment vertical="center"/>
    </xf>
    <xf numFmtId="0" fontId="11" fillId="28" borderId="82" xfId="4" applyFont="1" applyFill="1" applyBorder="1" applyAlignment="1">
      <alignment vertical="center"/>
    </xf>
    <xf numFmtId="0" fontId="59" fillId="0" borderId="0" xfId="0" applyFont="1" applyFill="1" applyAlignment="1">
      <alignment vertical="center"/>
    </xf>
    <xf numFmtId="0" fontId="58" fillId="0" borderId="0" xfId="0" applyFont="1" applyFill="1" applyAlignment="1">
      <alignment vertical="center"/>
    </xf>
    <xf numFmtId="0" fontId="0" fillId="0" borderId="0" xfId="0" applyFont="1"/>
    <xf numFmtId="0" fontId="59" fillId="0" borderId="0" xfId="10" applyFont="1" applyAlignment="1">
      <alignment wrapText="1"/>
    </xf>
    <xf numFmtId="0" fontId="62" fillId="0" borderId="0" xfId="10" applyFont="1" applyAlignment="1">
      <alignment wrapText="1"/>
    </xf>
    <xf numFmtId="0" fontId="59" fillId="0" borderId="0" xfId="10" applyFont="1" applyAlignment="1">
      <alignment vertical="top" wrapText="1"/>
    </xf>
    <xf numFmtId="0" fontId="62" fillId="0" borderId="0" xfId="0" applyFont="1"/>
    <xf numFmtId="0" fontId="58" fillId="0" borderId="0" xfId="3" applyFont="1" applyFill="1" applyAlignment="1">
      <alignment vertical="center"/>
    </xf>
    <xf numFmtId="0" fontId="58" fillId="0" borderId="0" xfId="3" applyFont="1" applyFill="1" applyAlignment="1">
      <alignment vertical="center" wrapText="1"/>
    </xf>
    <xf numFmtId="0" fontId="58" fillId="0" borderId="0" xfId="0" applyFont="1" applyFill="1" applyAlignment="1">
      <alignment horizontal="center" vertical="center"/>
    </xf>
    <xf numFmtId="0" fontId="66" fillId="0" borderId="0" xfId="0" applyFont="1"/>
    <xf numFmtId="0" fontId="68" fillId="0" borderId="0" xfId="3" applyFont="1" applyFill="1" applyAlignment="1">
      <alignment vertical="center"/>
    </xf>
    <xf numFmtId="0" fontId="68" fillId="0" borderId="0" xfId="3" applyFont="1" applyFill="1" applyAlignment="1">
      <alignment vertical="center" wrapText="1"/>
    </xf>
    <xf numFmtId="0" fontId="67" fillId="0" borderId="0" xfId="0" applyFont="1" applyFill="1" applyAlignment="1">
      <alignment vertical="center"/>
    </xf>
    <xf numFmtId="0" fontId="67" fillId="0" borderId="0" xfId="0" applyFont="1" applyFill="1" applyAlignment="1">
      <alignment horizontal="right" vertical="center"/>
    </xf>
    <xf numFmtId="0" fontId="8" fillId="0" borderId="87"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98" xfId="4" applyFont="1" applyFill="1" applyBorder="1" applyAlignment="1">
      <alignment horizontal="center" vertical="center" wrapText="1"/>
    </xf>
    <xf numFmtId="164" fontId="43" fillId="0" borderId="4" xfId="0" applyNumberFormat="1" applyFont="1" applyFill="1" applyBorder="1" applyAlignment="1">
      <alignment horizontal="center" vertical="center" wrapText="1"/>
    </xf>
    <xf numFmtId="0" fontId="7" fillId="0" borderId="0" xfId="3" applyFont="1" applyFill="1" applyAlignment="1">
      <alignment vertical="center" wrapText="1"/>
    </xf>
    <xf numFmtId="0" fontId="58" fillId="0" borderId="0" xfId="3" applyFont="1" applyFill="1" applyAlignment="1">
      <alignment vertical="center" wrapText="1"/>
    </xf>
    <xf numFmtId="0" fontId="0" fillId="0" borderId="0" xfId="0"/>
    <xf numFmtId="0" fontId="7" fillId="0" borderId="0" xfId="3" applyFont="1" applyFill="1" applyAlignment="1">
      <alignment vertical="center" wrapText="1"/>
    </xf>
    <xf numFmtId="0" fontId="7" fillId="0" borderId="0" xfId="3" applyFont="1" applyFill="1" applyAlignment="1">
      <alignment horizontal="right" vertical="center" wrapText="1"/>
    </xf>
    <xf numFmtId="0" fontId="7" fillId="0" borderId="0" xfId="0" applyFont="1" applyFill="1" applyAlignment="1">
      <alignment vertical="center" wrapText="1"/>
    </xf>
    <xf numFmtId="0" fontId="0" fillId="0" borderId="0" xfId="0"/>
    <xf numFmtId="0" fontId="7" fillId="0" borderId="0" xfId="3" applyFont="1" applyFill="1" applyAlignment="1">
      <alignment vertical="center" wrapText="1"/>
    </xf>
    <xf numFmtId="0" fontId="71" fillId="0" borderId="0" xfId="0" applyFont="1" applyFill="1" applyAlignment="1">
      <alignment horizontal="center" vertical="center"/>
    </xf>
    <xf numFmtId="0" fontId="72" fillId="0" borderId="0" xfId="0" applyFont="1" applyAlignment="1">
      <alignment horizontal="center"/>
    </xf>
    <xf numFmtId="0" fontId="71" fillId="0" borderId="0" xfId="0" applyFont="1" applyAlignment="1">
      <alignment horizontal="center"/>
    </xf>
    <xf numFmtId="0" fontId="0" fillId="0" borderId="0" xfId="0"/>
    <xf numFmtId="0" fontId="0" fillId="0" borderId="0" xfId="0"/>
    <xf numFmtId="0" fontId="54" fillId="0" borderId="0" xfId="10" applyFont="1" applyFill="1" applyAlignment="1">
      <alignment wrapText="1"/>
    </xf>
    <xf numFmtId="0" fontId="8" fillId="33" borderId="12" xfId="4" applyFont="1" applyFill="1" applyBorder="1" applyAlignment="1">
      <alignment horizontal="center" vertical="center" wrapText="1"/>
    </xf>
    <xf numFmtId="0" fontId="8" fillId="33" borderId="87" xfId="0" applyFont="1" applyFill="1" applyBorder="1" applyAlignment="1">
      <alignment horizontal="center" vertical="center" wrapText="1"/>
    </xf>
    <xf numFmtId="0" fontId="8" fillId="33" borderId="0" xfId="4" applyFont="1" applyFill="1" applyBorder="1" applyAlignment="1">
      <alignment horizontal="center" vertical="center" wrapText="1"/>
    </xf>
    <xf numFmtId="0" fontId="8" fillId="33" borderId="87" xfId="4" applyFont="1" applyFill="1" applyBorder="1" applyAlignment="1">
      <alignment horizontal="center" vertical="center" wrapText="1"/>
    </xf>
    <xf numFmtId="0" fontId="8" fillId="33" borderId="0" xfId="0" applyFont="1" applyFill="1" applyBorder="1" applyAlignment="1">
      <alignment horizontal="center" vertical="center" wrapText="1"/>
    </xf>
    <xf numFmtId="0" fontId="41" fillId="0" borderId="0" xfId="10" applyFont="1"/>
    <xf numFmtId="0" fontId="60" fillId="0" borderId="0" xfId="0" applyFont="1"/>
    <xf numFmtId="0" fontId="40" fillId="0" borderId="0" xfId="10" applyFont="1"/>
    <xf numFmtId="0" fontId="40" fillId="0" borderId="0" xfId="10" applyFont="1" applyFill="1"/>
    <xf numFmtId="0" fontId="72" fillId="0" borderId="0" xfId="10" applyFont="1"/>
    <xf numFmtId="0" fontId="2" fillId="0" borderId="0" xfId="0" applyFont="1"/>
    <xf numFmtId="0" fontId="75" fillId="0" borderId="0" xfId="0" applyFont="1" applyAlignment="1">
      <alignment horizontal="center"/>
    </xf>
    <xf numFmtId="0" fontId="75" fillId="2" borderId="0" xfId="0" applyFont="1" applyFill="1" applyAlignment="1">
      <alignment horizontal="center"/>
    </xf>
    <xf numFmtId="0" fontId="75" fillId="0" borderId="0" xfId="0" applyFont="1" applyFill="1" applyAlignment="1">
      <alignment horizontal="center" vertical="center"/>
    </xf>
    <xf numFmtId="0" fontId="75" fillId="0" borderId="0" xfId="3" applyFont="1" applyFill="1" applyAlignment="1">
      <alignment horizontal="center" vertical="center"/>
    </xf>
    <xf numFmtId="0" fontId="75" fillId="0" borderId="0" xfId="3" applyFont="1" applyFill="1" applyAlignment="1">
      <alignment horizontal="center" vertical="center" wrapText="1"/>
    </xf>
    <xf numFmtId="0" fontId="6" fillId="0" borderId="0" xfId="0" applyFont="1" applyFill="1" applyBorder="1" applyAlignment="1">
      <alignment horizontal="left" wrapText="1"/>
    </xf>
    <xf numFmtId="0" fontId="0" fillId="0" borderId="0" xfId="0"/>
    <xf numFmtId="0" fontId="0" fillId="0" borderId="0" xfId="0" applyAlignment="1">
      <alignment wrapText="1"/>
    </xf>
    <xf numFmtId="0" fontId="48" fillId="0" borderId="0" xfId="0" applyFont="1" applyAlignment="1">
      <alignment wrapText="1"/>
    </xf>
    <xf numFmtId="0" fontId="47" fillId="25" borderId="0" xfId="10" applyFont="1" applyFill="1" applyAlignment="1">
      <alignment wrapText="1"/>
    </xf>
    <xf numFmtId="0" fontId="40" fillId="0" borderId="0" xfId="10" applyFont="1" applyAlignment="1">
      <alignment wrapText="1"/>
    </xf>
    <xf numFmtId="0" fontId="40" fillId="0" borderId="0" xfId="10" applyFont="1" applyAlignment="1">
      <alignment horizontal="left" wrapText="1"/>
    </xf>
    <xf numFmtId="0" fontId="2" fillId="0" borderId="0" xfId="0" applyFont="1" applyAlignment="1">
      <alignment wrapText="1"/>
    </xf>
    <xf numFmtId="0" fontId="60" fillId="0" borderId="0" xfId="0" applyFont="1" applyAlignment="1">
      <alignment wrapText="1"/>
    </xf>
    <xf numFmtId="0" fontId="66" fillId="0" borderId="0" xfId="0" applyFont="1" applyAlignment="1">
      <alignment wrapText="1"/>
    </xf>
    <xf numFmtId="0" fontId="41" fillId="0" borderId="0" xfId="10" applyFont="1" applyAlignment="1">
      <alignment wrapText="1"/>
    </xf>
    <xf numFmtId="0" fontId="40" fillId="0" borderId="0" xfId="10" applyFont="1" applyAlignment="1">
      <alignment vertical="center"/>
    </xf>
    <xf numFmtId="0" fontId="40" fillId="0" borderId="0" xfId="10" applyFont="1" applyFill="1" applyAlignment="1">
      <alignment horizontal="left" vertical="center"/>
    </xf>
    <xf numFmtId="0" fontId="40" fillId="0" borderId="0" xfId="10" applyFont="1" applyAlignment="1">
      <alignment horizontal="right" vertical="center"/>
    </xf>
    <xf numFmtId="0" fontId="40" fillId="0" borderId="0" xfId="10" applyFont="1" applyAlignment="1">
      <alignment vertical="center" wrapText="1"/>
    </xf>
    <xf numFmtId="0" fontId="40" fillId="0" borderId="0" xfId="10" applyFont="1" applyAlignment="1">
      <alignment horizontal="left" vertical="center" wrapText="1"/>
    </xf>
    <xf numFmtId="0" fontId="40" fillId="0" borderId="0" xfId="10" applyFont="1" applyAlignment="1">
      <alignment horizontal="left" vertical="center"/>
    </xf>
    <xf numFmtId="0" fontId="11" fillId="30" borderId="33" xfId="4" applyFont="1" applyFill="1" applyBorder="1" applyAlignment="1">
      <alignment vertical="center"/>
    </xf>
    <xf numFmtId="0" fontId="11" fillId="28" borderId="108" xfId="4" applyFont="1" applyFill="1" applyBorder="1" applyAlignment="1">
      <alignment vertical="center"/>
    </xf>
    <xf numFmtId="0" fontId="11" fillId="0" borderId="35" xfId="4" applyFont="1" applyFill="1" applyBorder="1" applyAlignment="1">
      <alignment vertical="center"/>
    </xf>
    <xf numFmtId="0" fontId="11" fillId="0" borderId="118" xfId="4" applyFont="1" applyFill="1" applyBorder="1" applyAlignment="1">
      <alignment vertical="center"/>
    </xf>
    <xf numFmtId="0" fontId="11" fillId="26" borderId="118" xfId="4" applyFont="1" applyFill="1" applyBorder="1" applyAlignment="1">
      <alignment vertical="center"/>
    </xf>
    <xf numFmtId="0" fontId="11" fillId="28" borderId="118" xfId="4" applyFont="1" applyFill="1" applyBorder="1" applyAlignment="1">
      <alignment vertical="center"/>
    </xf>
    <xf numFmtId="0" fontId="11" fillId="28" borderId="120" xfId="4" applyFont="1" applyFill="1" applyBorder="1" applyAlignment="1">
      <alignment vertical="center"/>
    </xf>
    <xf numFmtId="0" fontId="11" fillId="29" borderId="51" xfId="4" applyFont="1" applyFill="1" applyBorder="1" applyAlignment="1">
      <alignment vertical="center"/>
    </xf>
    <xf numFmtId="0" fontId="11" fillId="29" borderId="118" xfId="4" applyFont="1" applyFill="1" applyBorder="1" applyAlignment="1">
      <alignment vertical="center"/>
    </xf>
    <xf numFmtId="0" fontId="11" fillId="0" borderId="120" xfId="4" applyFont="1" applyFill="1" applyBorder="1" applyAlignment="1">
      <alignment vertical="center"/>
    </xf>
    <xf numFmtId="0" fontId="41" fillId="29" borderId="51" xfId="4" applyFont="1" applyFill="1" applyBorder="1" applyAlignment="1">
      <alignment horizontal="right" vertical="center"/>
    </xf>
    <xf numFmtId="0" fontId="41" fillId="29" borderId="118" xfId="4" applyFont="1" applyFill="1" applyBorder="1" applyAlignment="1">
      <alignment horizontal="right" vertical="center"/>
    </xf>
    <xf numFmtId="0" fontId="11" fillId="30" borderId="118" xfId="4" applyFont="1" applyFill="1" applyBorder="1" applyAlignment="1">
      <alignment vertical="center"/>
    </xf>
    <xf numFmtId="0" fontId="11" fillId="30" borderId="51" xfId="4" applyFont="1" applyFill="1" applyBorder="1" applyAlignment="1">
      <alignment vertical="center"/>
    </xf>
    <xf numFmtId="0" fontId="11" fillId="27" borderId="118" xfId="4" applyFont="1" applyFill="1" applyBorder="1" applyAlignment="1">
      <alignment vertical="center"/>
    </xf>
    <xf numFmtId="0" fontId="11" fillId="35" borderId="33" xfId="4" applyFont="1" applyFill="1" applyBorder="1" applyAlignment="1">
      <alignment vertical="center"/>
    </xf>
    <xf numFmtId="0" fontId="40" fillId="0" borderId="51" xfId="4" applyFont="1" applyFill="1" applyBorder="1" applyAlignment="1">
      <alignment horizontal="right" vertical="center"/>
    </xf>
    <xf numFmtId="0" fontId="40" fillId="0" borderId="89" xfId="4" applyFont="1" applyFill="1" applyBorder="1" applyAlignment="1">
      <alignment horizontal="right" vertical="center"/>
    </xf>
    <xf numFmtId="0" fontId="40" fillId="0" borderId="92" xfId="4" applyFont="1" applyFill="1" applyBorder="1" applyAlignment="1">
      <alignment horizontal="right" vertical="center"/>
    </xf>
    <xf numFmtId="3" fontId="40" fillId="0" borderId="88" xfId="4" applyNumberFormat="1" applyFont="1" applyFill="1" applyBorder="1" applyAlignment="1">
      <alignment horizontal="right" vertical="center"/>
    </xf>
    <xf numFmtId="3" fontId="40" fillId="0" borderId="88" xfId="0" applyNumberFormat="1" applyFont="1" applyFill="1" applyBorder="1" applyAlignment="1">
      <alignment horizontal="right" vertical="center"/>
    </xf>
    <xf numFmtId="3" fontId="40" fillId="0" borderId="7" xfId="4" applyNumberFormat="1" applyFont="1" applyFill="1" applyBorder="1" applyAlignment="1">
      <alignment horizontal="right" vertical="center"/>
    </xf>
    <xf numFmtId="3" fontId="40" fillId="0" borderId="7" xfId="0" applyNumberFormat="1" applyFont="1" applyFill="1" applyBorder="1" applyAlignment="1">
      <alignment horizontal="right" vertical="center"/>
    </xf>
    <xf numFmtId="3" fontId="40" fillId="0" borderId="9" xfId="4" applyNumberFormat="1" applyFont="1" applyFill="1" applyBorder="1" applyAlignment="1">
      <alignment horizontal="right" vertical="center"/>
    </xf>
    <xf numFmtId="3" fontId="40" fillId="0" borderId="9" xfId="0" applyNumberFormat="1" applyFont="1" applyFill="1" applyBorder="1" applyAlignment="1">
      <alignment horizontal="right" vertical="center"/>
    </xf>
    <xf numFmtId="3" fontId="40" fillId="26" borderId="6" xfId="4" applyNumberFormat="1" applyFont="1" applyFill="1" applyBorder="1" applyAlignment="1">
      <alignment horizontal="right" vertical="center"/>
    </xf>
    <xf numFmtId="3" fontId="40" fillId="26" borderId="7" xfId="0" applyNumberFormat="1" applyFont="1" applyFill="1" applyBorder="1" applyAlignment="1">
      <alignment horizontal="right" vertical="center"/>
    </xf>
    <xf numFmtId="3" fontId="40" fillId="28" borderId="7" xfId="4" applyNumberFormat="1" applyFont="1" applyFill="1" applyBorder="1" applyAlignment="1">
      <alignment horizontal="right" vertical="center"/>
    </xf>
    <xf numFmtId="3" fontId="40" fillId="28" borderId="7" xfId="0" applyNumberFormat="1" applyFont="1" applyFill="1" applyBorder="1" applyAlignment="1">
      <alignment horizontal="right" vertical="center"/>
    </xf>
    <xf numFmtId="3" fontId="40" fillId="28" borderId="128" xfId="4" applyNumberFormat="1" applyFont="1" applyFill="1" applyBorder="1" applyAlignment="1">
      <alignment horizontal="right" vertical="center"/>
    </xf>
    <xf numFmtId="3" fontId="40" fillId="28" borderId="128" xfId="0" applyNumberFormat="1" applyFont="1" applyFill="1" applyBorder="1" applyAlignment="1">
      <alignment horizontal="right" vertical="center"/>
    </xf>
    <xf numFmtId="3" fontId="40" fillId="0" borderId="13" xfId="4" applyNumberFormat="1" applyFont="1" applyFill="1" applyBorder="1" applyAlignment="1">
      <alignment horizontal="right" vertical="center"/>
    </xf>
    <xf numFmtId="3" fontId="40" fillId="0" borderId="13" xfId="0" applyNumberFormat="1" applyFont="1" applyFill="1" applyBorder="1" applyAlignment="1">
      <alignment horizontal="right" vertical="center"/>
    </xf>
    <xf numFmtId="3" fontId="40" fillId="0" borderId="16" xfId="4" applyNumberFormat="1" applyFont="1" applyFill="1" applyBorder="1" applyAlignment="1">
      <alignment horizontal="right" vertical="center"/>
    </xf>
    <xf numFmtId="3" fontId="40" fillId="0" borderId="23" xfId="4" applyNumberFormat="1" applyFont="1" applyFill="1" applyBorder="1" applyAlignment="1">
      <alignment horizontal="right" vertical="center"/>
    </xf>
    <xf numFmtId="3" fontId="40" fillId="0" borderId="132" xfId="4" applyNumberFormat="1" applyFont="1" applyFill="1" applyBorder="1" applyAlignment="1">
      <alignment horizontal="right" vertical="center"/>
    </xf>
    <xf numFmtId="3" fontId="40" fillId="0" borderId="105" xfId="4" applyNumberFormat="1" applyFont="1" applyFill="1" applyBorder="1" applyAlignment="1">
      <alignment horizontal="right" vertical="center"/>
    </xf>
    <xf numFmtId="3" fontId="40" fillId="26" borderId="23" xfId="4" applyNumberFormat="1" applyFont="1" applyFill="1" applyBorder="1" applyAlignment="1">
      <alignment horizontal="right" vertical="center"/>
    </xf>
    <xf numFmtId="3" fontId="40" fillId="28" borderId="23" xfId="4" applyNumberFormat="1" applyFont="1" applyFill="1" applyBorder="1" applyAlignment="1">
      <alignment horizontal="right" vertical="center"/>
    </xf>
    <xf numFmtId="3" fontId="40" fillId="28" borderId="28" xfId="4" applyNumberFormat="1" applyFont="1" applyFill="1" applyBorder="1" applyAlignment="1">
      <alignment horizontal="right" vertical="center"/>
    </xf>
    <xf numFmtId="3" fontId="40" fillId="0" borderId="22" xfId="4" applyNumberFormat="1" applyFont="1" applyFill="1" applyBorder="1" applyAlignment="1">
      <alignment horizontal="right" vertical="center"/>
    </xf>
    <xf numFmtId="3" fontId="40" fillId="28" borderId="129" xfId="4" applyNumberFormat="1" applyFont="1" applyFill="1" applyBorder="1" applyAlignment="1">
      <alignment horizontal="right" vertical="center"/>
    </xf>
    <xf numFmtId="3" fontId="40" fillId="31" borderId="51" xfId="4" applyNumberFormat="1" applyFont="1" applyFill="1" applyBorder="1" applyAlignment="1">
      <alignment horizontal="right" vertical="center"/>
    </xf>
    <xf numFmtId="3" fontId="40" fillId="31" borderId="89" xfId="4" applyNumberFormat="1" applyFont="1" applyFill="1" applyBorder="1" applyAlignment="1">
      <alignment horizontal="right" vertical="center"/>
    </xf>
    <xf numFmtId="3" fontId="40" fillId="30" borderId="51" xfId="4" applyNumberFormat="1" applyFont="1" applyFill="1" applyBorder="1" applyAlignment="1">
      <alignment horizontal="right" vertical="center"/>
    </xf>
    <xf numFmtId="3" fontId="40" fillId="30" borderId="118" xfId="4" applyNumberFormat="1" applyFont="1" applyFill="1" applyBorder="1" applyAlignment="1">
      <alignment horizontal="right" vertical="center"/>
    </xf>
    <xf numFmtId="3" fontId="40" fillId="29" borderId="51" xfId="4" applyNumberFormat="1" applyFont="1" applyFill="1" applyBorder="1" applyAlignment="1">
      <alignment horizontal="right" vertical="center"/>
    </xf>
    <xf numFmtId="3" fontId="40" fillId="29" borderId="118" xfId="4" applyNumberFormat="1" applyFont="1" applyFill="1" applyBorder="1" applyAlignment="1">
      <alignment horizontal="right" vertical="center"/>
    </xf>
    <xf numFmtId="0" fontId="8" fillId="0" borderId="12" xfId="4" applyFont="1" applyFill="1" applyBorder="1" applyAlignment="1">
      <alignment horizontal="center" vertical="center"/>
    </xf>
    <xf numFmtId="0" fontId="50" fillId="0" borderId="135" xfId="10" applyFont="1" applyFill="1" applyBorder="1" applyAlignment="1">
      <alignment horizontal="center" vertical="center" wrapText="1"/>
    </xf>
    <xf numFmtId="3" fontId="45" fillId="0" borderId="135" xfId="10" applyNumberFormat="1" applyFont="1" applyFill="1" applyBorder="1" applyAlignment="1" applyProtection="1">
      <alignment horizontal="center"/>
      <protection locked="0"/>
    </xf>
    <xf numFmtId="0" fontId="8" fillId="0" borderId="121" xfId="4" applyFont="1" applyFill="1" applyBorder="1" applyAlignment="1">
      <alignment horizontal="center" vertical="center"/>
    </xf>
    <xf numFmtId="0" fontId="6" fillId="0" borderId="0" xfId="0" applyFont="1" applyFill="1" applyBorder="1" applyAlignment="1">
      <alignment horizontal="left" wrapText="1"/>
    </xf>
    <xf numFmtId="0" fontId="55" fillId="0" borderId="0" xfId="0" applyFont="1" applyFill="1" applyAlignment="1">
      <alignment vertical="top"/>
    </xf>
    <xf numFmtId="0" fontId="11" fillId="0" borderId="121" xfId="4" applyFont="1" applyFill="1" applyBorder="1" applyAlignment="1">
      <alignment vertical="center"/>
    </xf>
    <xf numFmtId="0" fontId="6" fillId="0" borderId="0" xfId="0" applyFont="1" applyFill="1" applyBorder="1" applyAlignment="1">
      <alignment horizontal="left" wrapText="1"/>
    </xf>
    <xf numFmtId="0" fontId="8" fillId="0" borderId="12" xfId="4" applyFont="1" applyFill="1" applyBorder="1" applyAlignment="1">
      <alignment horizontal="center" vertical="center" wrapText="1"/>
    </xf>
    <xf numFmtId="0" fontId="8" fillId="0" borderId="87" xfId="4" applyFont="1" applyFill="1" applyBorder="1" applyAlignment="1">
      <alignment horizontal="center" vertical="center" wrapText="1"/>
    </xf>
    <xf numFmtId="0" fontId="8" fillId="0" borderId="98" xfId="4" applyFont="1" applyFill="1" applyBorder="1" applyAlignment="1">
      <alignment horizontal="center" vertical="center" wrapText="1"/>
    </xf>
    <xf numFmtId="0" fontId="8" fillId="0" borderId="12" xfId="4" applyFont="1" applyFill="1" applyBorder="1" applyAlignment="1">
      <alignment horizontal="center" vertical="center"/>
    </xf>
    <xf numFmtId="0" fontId="7" fillId="0" borderId="0" xfId="3" applyFont="1" applyFill="1" applyAlignment="1">
      <alignment vertical="center" wrapText="1"/>
    </xf>
    <xf numFmtId="0" fontId="58" fillId="0" borderId="0" xfId="3" applyFont="1" applyFill="1" applyAlignment="1">
      <alignment vertical="center" wrapText="1"/>
    </xf>
    <xf numFmtId="0" fontId="0" fillId="0" borderId="0" xfId="0"/>
    <xf numFmtId="0" fontId="8" fillId="0" borderId="0" xfId="4" applyFont="1" applyFill="1" applyBorder="1" applyAlignment="1">
      <alignment horizontal="center" vertical="center" wrapText="1"/>
    </xf>
    <xf numFmtId="0" fontId="0" fillId="0" borderId="0" xfId="0" applyBorder="1"/>
    <xf numFmtId="0" fontId="40" fillId="0" borderId="0" xfId="4" applyFont="1" applyFill="1" applyBorder="1" applyAlignment="1">
      <alignment horizontal="right" vertical="center"/>
    </xf>
    <xf numFmtId="1" fontId="40" fillId="0" borderId="0" xfId="0" applyNumberFormat="1" applyFont="1" applyFill="1" applyBorder="1" applyAlignment="1">
      <alignment horizontal="right" vertical="center"/>
    </xf>
    <xf numFmtId="0" fontId="79" fillId="0" borderId="0" xfId="4" applyFont="1" applyFill="1" applyBorder="1" applyAlignment="1">
      <alignment horizontal="left" vertical="center" wrapText="1"/>
    </xf>
    <xf numFmtId="0" fontId="41" fillId="0" borderId="0" xfId="4" applyFont="1" applyFill="1" applyBorder="1" applyAlignment="1">
      <alignment horizontal="left" vertical="center"/>
    </xf>
    <xf numFmtId="0" fontId="8" fillId="0" borderId="8"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50" fillId="0" borderId="59" xfId="10" applyFont="1" applyFill="1" applyBorder="1" applyAlignment="1">
      <alignment horizontal="center" vertical="center" wrapText="1"/>
    </xf>
    <xf numFmtId="0" fontId="0" fillId="0" borderId="0" xfId="0"/>
    <xf numFmtId="0" fontId="80" fillId="2" borderId="121" xfId="0" applyFont="1" applyFill="1" applyBorder="1" applyAlignment="1">
      <alignment horizontal="center" vertical="center"/>
    </xf>
    <xf numFmtId="0" fontId="0" fillId="0" borderId="0" xfId="0" applyAlignment="1">
      <alignment horizontal="center"/>
    </xf>
    <xf numFmtId="0" fontId="61" fillId="0" borderId="118" xfId="0" applyFont="1" applyBorder="1" applyAlignment="1">
      <alignment horizontal="center" vertical="center" wrapText="1"/>
    </xf>
    <xf numFmtId="0" fontId="61" fillId="36" borderId="118" xfId="0" applyFont="1" applyFill="1" applyBorder="1" applyAlignment="1">
      <alignment horizontal="center" vertical="center" wrapText="1"/>
    </xf>
    <xf numFmtId="0" fontId="61" fillId="37" borderId="118" xfId="0" applyFont="1" applyFill="1" applyBorder="1" applyAlignment="1">
      <alignment horizontal="center" vertical="center" wrapText="1"/>
    </xf>
    <xf numFmtId="49" fontId="77" fillId="0" borderId="118" xfId="0" applyNumberFormat="1" applyFont="1" applyBorder="1" applyAlignment="1">
      <alignment horizontal="center" vertical="center" wrapText="1"/>
    </xf>
    <xf numFmtId="0" fontId="77" fillId="0" borderId="118" xfId="0" applyFont="1" applyBorder="1" applyAlignment="1">
      <alignment horizontal="center" vertical="center" wrapText="1"/>
    </xf>
    <xf numFmtId="0" fontId="77" fillId="0" borderId="118" xfId="0" applyFont="1" applyFill="1" applyBorder="1"/>
    <xf numFmtId="0" fontId="80" fillId="2" borderId="121" xfId="0" applyFont="1" applyFill="1" applyBorder="1" applyAlignment="1">
      <alignment horizontal="center"/>
    </xf>
    <xf numFmtId="0" fontId="81" fillId="0" borderId="118" xfId="0" applyFont="1" applyBorder="1" applyAlignment="1">
      <alignment horizontal="left" vertical="center"/>
    </xf>
    <xf numFmtId="0" fontId="80" fillId="2" borderId="118" xfId="0" applyFont="1" applyFill="1" applyBorder="1" applyAlignment="1">
      <alignment horizontal="left" vertical="center"/>
    </xf>
    <xf numFmtId="3" fontId="40" fillId="27" borderId="51" xfId="4" applyNumberFormat="1" applyFont="1" applyFill="1" applyBorder="1" applyAlignment="1">
      <alignment horizontal="right" vertical="center"/>
    </xf>
    <xf numFmtId="3" fontId="40" fillId="27" borderId="89" xfId="4" applyNumberFormat="1" applyFont="1" applyFill="1" applyBorder="1" applyAlignment="1">
      <alignment horizontal="right" vertical="center"/>
    </xf>
    <xf numFmtId="3" fontId="40" fillId="0" borderId="131" xfId="4" applyNumberFormat="1" applyFont="1" applyFill="1" applyBorder="1" applyAlignment="1">
      <alignment horizontal="right" vertical="center"/>
    </xf>
    <xf numFmtId="3" fontId="40" fillId="0" borderId="129" xfId="4" applyNumberFormat="1" applyFont="1" applyFill="1" applyBorder="1" applyAlignment="1">
      <alignment horizontal="right" vertical="center"/>
    </xf>
    <xf numFmtId="3" fontId="40" fillId="28" borderId="22" xfId="4" applyNumberFormat="1" applyFont="1" applyFill="1" applyBorder="1" applyAlignment="1">
      <alignment horizontal="right" vertical="center"/>
    </xf>
    <xf numFmtId="3" fontId="40" fillId="28" borderId="24" xfId="4" applyNumberFormat="1" applyFont="1" applyFill="1" applyBorder="1" applyAlignment="1">
      <alignment horizontal="right" vertical="center"/>
    </xf>
    <xf numFmtId="0" fontId="72" fillId="0" borderId="0" xfId="0" applyFont="1" applyFill="1" applyAlignment="1">
      <alignment vertical="center"/>
    </xf>
    <xf numFmtId="3" fontId="40" fillId="27" borderId="118" xfId="4" applyNumberFormat="1" applyFont="1" applyFill="1" applyBorder="1" applyAlignment="1">
      <alignment horizontal="right" vertical="center"/>
    </xf>
    <xf numFmtId="0" fontId="65" fillId="0" borderId="0" xfId="0" applyFont="1" applyAlignment="1">
      <alignment horizontal="left" vertical="center" readingOrder="1"/>
    </xf>
    <xf numFmtId="0" fontId="62" fillId="0" borderId="0" xfId="0" applyFont="1" applyAlignment="1">
      <alignment vertical="center"/>
    </xf>
    <xf numFmtId="3" fontId="40" fillId="27" borderId="51" xfId="4" applyNumberFormat="1" applyFont="1" applyFill="1" applyBorder="1" applyAlignment="1">
      <alignment horizontal="right" vertical="center" wrapText="1"/>
    </xf>
    <xf numFmtId="3" fontId="40" fillId="27" borderId="89" xfId="4" applyNumberFormat="1" applyFont="1" applyFill="1" applyBorder="1" applyAlignment="1">
      <alignment horizontal="right" vertical="center" wrapText="1"/>
    </xf>
    <xf numFmtId="3" fontId="40" fillId="28" borderId="13" xfId="0" applyNumberFormat="1" applyFont="1" applyFill="1" applyBorder="1" applyAlignment="1">
      <alignment horizontal="right" vertical="center"/>
    </xf>
    <xf numFmtId="0" fontId="80" fillId="0" borderId="121" xfId="0" applyFont="1" applyBorder="1" applyAlignment="1">
      <alignment horizontal="center" vertical="center" wrapText="1"/>
    </xf>
    <xf numFmtId="0" fontId="80" fillId="0" borderId="115" xfId="0" applyFont="1" applyBorder="1" applyAlignment="1">
      <alignment horizontal="center" vertical="center" wrapText="1"/>
    </xf>
    <xf numFmtId="0" fontId="80" fillId="0" borderId="93" xfId="0" applyFont="1" applyBorder="1" applyAlignment="1">
      <alignment horizontal="center" vertical="center" wrapText="1"/>
    </xf>
    <xf numFmtId="0" fontId="80" fillId="0" borderId="133" xfId="0" applyFont="1" applyBorder="1" applyAlignment="1">
      <alignment horizontal="center" vertical="center" wrapText="1"/>
    </xf>
    <xf numFmtId="0" fontId="80" fillId="0" borderId="115" xfId="0" applyFont="1" applyFill="1" applyBorder="1" applyAlignment="1">
      <alignment horizontal="center" vertical="center" wrapText="1"/>
    </xf>
    <xf numFmtId="3" fontId="0" fillId="0" borderId="119" xfId="0" applyNumberFormat="1" applyFont="1" applyBorder="1" applyAlignment="1">
      <alignment horizontal="center"/>
    </xf>
    <xf numFmtId="3" fontId="0" fillId="0" borderId="53" xfId="0" applyNumberFormat="1" applyFont="1" applyBorder="1" applyAlignment="1">
      <alignment horizontal="center"/>
    </xf>
    <xf numFmtId="3" fontId="0" fillId="0" borderId="103" xfId="0" applyNumberFormat="1" applyFont="1" applyBorder="1" applyAlignment="1">
      <alignment horizontal="center"/>
    </xf>
    <xf numFmtId="3" fontId="0" fillId="0" borderId="103" xfId="0" applyNumberFormat="1" applyFont="1" applyFill="1" applyBorder="1" applyAlignment="1">
      <alignment horizontal="center"/>
    </xf>
    <xf numFmtId="0" fontId="11" fillId="30" borderId="110" xfId="4" applyFont="1" applyFill="1" applyBorder="1" applyAlignment="1">
      <alignment vertical="center"/>
    </xf>
    <xf numFmtId="3" fontId="40" fillId="30" borderId="110" xfId="4" applyNumberFormat="1" applyFont="1" applyFill="1" applyBorder="1" applyAlignment="1">
      <alignment horizontal="right" vertical="center"/>
    </xf>
    <xf numFmtId="3" fontId="40" fillId="27" borderId="118" xfId="4" applyNumberFormat="1" applyFont="1" applyFill="1" applyBorder="1" applyAlignment="1">
      <alignment horizontal="right" vertical="center" wrapText="1"/>
    </xf>
    <xf numFmtId="0" fontId="41" fillId="29" borderId="121" xfId="4" applyFont="1" applyFill="1" applyBorder="1" applyAlignment="1">
      <alignment horizontal="right" vertical="center"/>
    </xf>
    <xf numFmtId="0" fontId="11" fillId="0" borderId="110" xfId="4" applyFont="1" applyFill="1" applyBorder="1" applyAlignment="1">
      <alignment vertical="center"/>
    </xf>
    <xf numFmtId="0" fontId="80" fillId="38" borderId="121" xfId="0" applyFont="1" applyFill="1" applyBorder="1" applyAlignment="1">
      <alignment horizontal="center" vertical="center"/>
    </xf>
    <xf numFmtId="3" fontId="0" fillId="38" borderId="118" xfId="0" applyNumberFormat="1" applyFont="1" applyFill="1" applyBorder="1" applyAlignment="1">
      <alignment horizontal="left" vertical="center"/>
    </xf>
    <xf numFmtId="0" fontId="80" fillId="30" borderId="121" xfId="0" applyFont="1" applyFill="1" applyBorder="1" applyAlignment="1">
      <alignment horizontal="center" vertical="center"/>
    </xf>
    <xf numFmtId="3" fontId="0" fillId="30" borderId="118" xfId="0" applyNumberFormat="1" applyFont="1" applyFill="1" applyBorder="1" applyAlignment="1">
      <alignment horizontal="left" vertical="center"/>
    </xf>
    <xf numFmtId="0" fontId="80" fillId="31" borderId="121" xfId="0" applyFont="1" applyFill="1" applyBorder="1" applyAlignment="1">
      <alignment horizontal="center" vertical="center"/>
    </xf>
    <xf numFmtId="3" fontId="0" fillId="31" borderId="118" xfId="0" applyNumberFormat="1" applyFont="1" applyFill="1" applyBorder="1" applyAlignment="1">
      <alignment horizontal="left" vertical="center"/>
    </xf>
    <xf numFmtId="3" fontId="0" fillId="0" borderId="125" xfId="0" applyNumberFormat="1" applyFont="1" applyBorder="1" applyAlignment="1">
      <alignment horizontal="center" wrapText="1"/>
    </xf>
    <xf numFmtId="3" fontId="0" fillId="0" borderId="118" xfId="0" applyNumberFormat="1" applyFont="1" applyBorder="1" applyAlignment="1">
      <alignment horizontal="center" wrapText="1"/>
    </xf>
    <xf numFmtId="3" fontId="0" fillId="0" borderId="119" xfId="0" applyNumberFormat="1" applyFont="1" applyBorder="1" applyAlignment="1">
      <alignment horizontal="center" wrapText="1"/>
    </xf>
    <xf numFmtId="3" fontId="0" fillId="0" borderId="95" xfId="0" applyNumberFormat="1" applyFont="1" applyBorder="1" applyAlignment="1">
      <alignment horizontal="center" wrapText="1"/>
    </xf>
    <xf numFmtId="3" fontId="0" fillId="0" borderId="51" xfId="0" applyNumberFormat="1" applyFont="1" applyBorder="1" applyAlignment="1">
      <alignment horizontal="center" wrapText="1"/>
    </xf>
    <xf numFmtId="3" fontId="0" fillId="0" borderId="53" xfId="0" applyNumberFormat="1" applyFont="1" applyBorder="1" applyAlignment="1">
      <alignment horizontal="center" wrapText="1"/>
    </xf>
    <xf numFmtId="3" fontId="0" fillId="0" borderId="104" xfId="0" applyNumberFormat="1" applyFont="1" applyBorder="1" applyAlignment="1">
      <alignment horizontal="center" wrapText="1"/>
    </xf>
    <xf numFmtId="3" fontId="0" fillId="0" borderId="120" xfId="0" applyNumberFormat="1" applyFont="1" applyBorder="1" applyAlignment="1">
      <alignment horizontal="center" wrapText="1"/>
    </xf>
    <xf numFmtId="3" fontId="0" fillId="0" borderId="103" xfId="0" applyNumberFormat="1" applyFont="1" applyBorder="1" applyAlignment="1">
      <alignment horizontal="center" wrapText="1"/>
    </xf>
    <xf numFmtId="3" fontId="0" fillId="0" borderId="125" xfId="0" applyNumberFormat="1" applyFont="1" applyFill="1" applyBorder="1" applyAlignment="1">
      <alignment horizontal="center" wrapText="1"/>
    </xf>
    <xf numFmtId="3" fontId="0" fillId="0" borderId="118" xfId="0" applyNumberFormat="1" applyFont="1" applyFill="1" applyBorder="1" applyAlignment="1">
      <alignment horizontal="center" wrapText="1"/>
    </xf>
    <xf numFmtId="3" fontId="0" fillId="0" borderId="104" xfId="0" applyNumberFormat="1" applyFont="1" applyFill="1" applyBorder="1" applyAlignment="1">
      <alignment horizontal="center" wrapText="1"/>
    </xf>
    <xf numFmtId="3" fontId="0" fillId="0" borderId="120" xfId="0" applyNumberFormat="1" applyFont="1" applyFill="1" applyBorder="1" applyAlignment="1">
      <alignment horizontal="center" wrapText="1"/>
    </xf>
    <xf numFmtId="3" fontId="0" fillId="0" borderId="103" xfId="0" applyNumberFormat="1" applyFont="1" applyFill="1" applyBorder="1" applyAlignment="1">
      <alignment horizontal="center" wrapText="1"/>
    </xf>
    <xf numFmtId="0" fontId="80" fillId="0" borderId="141" xfId="0" applyFont="1" applyBorder="1" applyAlignment="1">
      <alignment horizontal="center" vertical="center" wrapText="1"/>
    </xf>
    <xf numFmtId="0" fontId="80" fillId="0" borderId="142" xfId="0" applyFont="1" applyBorder="1" applyAlignment="1">
      <alignment horizontal="center" vertical="center" wrapText="1"/>
    </xf>
    <xf numFmtId="0" fontId="80" fillId="0" borderId="133" xfId="0" applyFont="1" applyFill="1" applyBorder="1" applyAlignment="1">
      <alignment horizontal="center" vertical="center" wrapText="1"/>
    </xf>
    <xf numFmtId="3" fontId="40" fillId="29" borderId="121" xfId="4" applyNumberFormat="1" applyFont="1" applyFill="1" applyBorder="1" applyAlignment="1">
      <alignment horizontal="right" vertical="center"/>
    </xf>
    <xf numFmtId="3" fontId="0" fillId="0" borderId="118" xfId="0" applyNumberFormat="1" applyBorder="1" applyAlignment="1">
      <alignment horizontal="center" vertical="center" wrapText="1"/>
    </xf>
    <xf numFmtId="3" fontId="0" fillId="36" borderId="118" xfId="0" applyNumberFormat="1" applyFill="1" applyBorder="1" applyAlignment="1">
      <alignment horizontal="center" vertical="center" wrapText="1"/>
    </xf>
    <xf numFmtId="3" fontId="0" fillId="37" borderId="118" xfId="0" applyNumberFormat="1" applyFill="1" applyBorder="1" applyAlignment="1">
      <alignment horizontal="center" vertical="center" wrapText="1"/>
    </xf>
    <xf numFmtId="3" fontId="0" fillId="0" borderId="118" xfId="0" applyNumberFormat="1" applyFill="1" applyBorder="1" applyAlignment="1">
      <alignment horizontal="center" vertical="center" wrapText="1"/>
    </xf>
    <xf numFmtId="3" fontId="0" fillId="0" borderId="118" xfId="0" applyNumberFormat="1" applyFill="1" applyBorder="1" applyAlignment="1"/>
    <xf numFmtId="3" fontId="0" fillId="36" borderId="118" xfId="0" applyNumberFormat="1" applyFill="1" applyBorder="1" applyAlignment="1">
      <alignment horizontal="center"/>
    </xf>
    <xf numFmtId="3" fontId="0" fillId="0" borderId="118" xfId="0" applyNumberFormat="1" applyFill="1" applyBorder="1"/>
    <xf numFmtId="0" fontId="8" fillId="32" borderId="0" xfId="4" applyFont="1" applyFill="1" applyBorder="1" applyAlignment="1">
      <alignment horizontal="center" vertical="center" wrapText="1"/>
    </xf>
    <xf numFmtId="0" fontId="8" fillId="32" borderId="0" xfId="4" quotePrefix="1" applyFont="1" applyFill="1" applyBorder="1" applyAlignment="1">
      <alignment horizontal="center" vertical="center" wrapText="1"/>
    </xf>
    <xf numFmtId="16" fontId="8" fillId="39" borderId="0" xfId="4" quotePrefix="1" applyNumberFormat="1" applyFont="1" applyFill="1" applyBorder="1" applyAlignment="1">
      <alignment horizontal="center" vertical="center" wrapText="1"/>
    </xf>
    <xf numFmtId="49" fontId="8" fillId="39" borderId="0" xfId="4" quotePrefix="1" applyNumberFormat="1" applyFont="1" applyFill="1" applyBorder="1" applyAlignment="1">
      <alignment horizontal="center" vertical="center" wrapText="1"/>
    </xf>
    <xf numFmtId="0" fontId="8" fillId="39" borderId="12" xfId="4" applyFont="1" applyFill="1" applyBorder="1" applyAlignment="1">
      <alignment horizontal="center" vertical="center" wrapText="1"/>
    </xf>
    <xf numFmtId="3" fontId="40" fillId="30" borderId="114" xfId="4" applyNumberFormat="1" applyFont="1" applyFill="1" applyBorder="1" applyAlignment="1">
      <alignment horizontal="right" vertical="center"/>
    </xf>
    <xf numFmtId="3" fontId="40" fillId="35" borderId="23" xfId="4" applyNumberFormat="1" applyFont="1" applyFill="1" applyBorder="1" applyAlignment="1">
      <alignment horizontal="right" vertical="center"/>
    </xf>
    <xf numFmtId="3" fontId="40" fillId="35" borderId="7" xfId="0" applyNumberFormat="1" applyFont="1" applyFill="1" applyBorder="1" applyAlignment="1">
      <alignment horizontal="right" vertical="center"/>
    </xf>
    <xf numFmtId="3" fontId="40" fillId="29" borderId="93" xfId="4" applyNumberFormat="1" applyFont="1" applyFill="1" applyBorder="1" applyAlignment="1">
      <alignment horizontal="right" vertical="center"/>
    </xf>
    <xf numFmtId="3" fontId="40" fillId="29" borderId="115" xfId="4" applyNumberFormat="1" applyFont="1" applyFill="1" applyBorder="1" applyAlignment="1">
      <alignment horizontal="right" vertical="center"/>
    </xf>
    <xf numFmtId="3" fontId="40" fillId="29" borderId="122" xfId="4" applyNumberFormat="1" applyFont="1" applyFill="1" applyBorder="1" applyAlignment="1">
      <alignment horizontal="right" vertical="center"/>
    </xf>
    <xf numFmtId="0" fontId="11" fillId="29" borderId="121" xfId="4" applyFont="1" applyFill="1" applyBorder="1" applyAlignment="1">
      <alignment vertical="center"/>
    </xf>
    <xf numFmtId="0" fontId="80" fillId="0" borderId="121" xfId="0" applyFont="1" applyFill="1" applyBorder="1" applyAlignment="1">
      <alignment horizontal="center" vertical="center" wrapText="1"/>
    </xf>
    <xf numFmtId="3" fontId="0" fillId="0" borderId="51" xfId="0" applyNumberFormat="1" applyFont="1" applyFill="1" applyBorder="1" applyAlignment="1">
      <alignment horizontal="center" wrapText="1"/>
    </xf>
    <xf numFmtId="0" fontId="80" fillId="0" borderId="142" xfId="0" applyFont="1" applyFill="1" applyBorder="1" applyAlignment="1">
      <alignment horizontal="center" vertical="center" wrapText="1"/>
    </xf>
    <xf numFmtId="0" fontId="80" fillId="0" borderId="141" xfId="0" applyFont="1" applyFill="1" applyBorder="1" applyAlignment="1">
      <alignment horizontal="center" vertical="center" wrapText="1"/>
    </xf>
    <xf numFmtId="3" fontId="0" fillId="0" borderId="53" xfId="0" applyNumberFormat="1" applyFont="1" applyFill="1" applyBorder="1" applyAlignment="1">
      <alignment horizontal="center" wrapText="1"/>
    </xf>
    <xf numFmtId="3" fontId="0" fillId="0" borderId="95" xfId="0" applyNumberFormat="1" applyFont="1" applyFill="1" applyBorder="1" applyAlignment="1">
      <alignment horizontal="center" wrapText="1"/>
    </xf>
    <xf numFmtId="3" fontId="0" fillId="0" borderId="119" xfId="0" applyNumberFormat="1" applyFont="1" applyFill="1" applyBorder="1" applyAlignment="1">
      <alignment horizontal="center" wrapText="1"/>
    </xf>
    <xf numFmtId="0" fontId="65" fillId="0" borderId="115" xfId="0" applyFont="1" applyBorder="1"/>
    <xf numFmtId="0" fontId="61" fillId="0" borderId="115" xfId="0" applyFont="1" applyBorder="1" applyAlignment="1">
      <alignment horizontal="center" vertical="center" wrapText="1"/>
    </xf>
    <xf numFmtId="3" fontId="77" fillId="0" borderId="115" xfId="0" applyNumberFormat="1" applyFont="1" applyBorder="1" applyAlignment="1">
      <alignment horizontal="center" vertical="center" wrapText="1"/>
    </xf>
    <xf numFmtId="3" fontId="77" fillId="0" borderId="115" xfId="0" applyNumberFormat="1" applyFont="1" applyFill="1" applyBorder="1" applyAlignment="1">
      <alignment horizontal="center" vertical="center" wrapText="1"/>
    </xf>
    <xf numFmtId="0" fontId="61" fillId="0" borderId="125" xfId="0" applyFont="1" applyBorder="1" applyAlignment="1">
      <alignment horizontal="center" vertical="center" wrapText="1"/>
    </xf>
    <xf numFmtId="0" fontId="61" fillId="0" borderId="119" xfId="0" applyFont="1" applyBorder="1" applyAlignment="1">
      <alignment horizontal="center" vertical="center" wrapText="1"/>
    </xf>
    <xf numFmtId="3" fontId="0" fillId="0" borderId="125" xfId="0" applyNumberFormat="1" applyBorder="1" applyAlignment="1">
      <alignment horizontal="center" vertical="center" wrapText="1"/>
    </xf>
    <xf numFmtId="3" fontId="0" fillId="0" borderId="119" xfId="0" applyNumberFormat="1" applyBorder="1" applyAlignment="1">
      <alignment horizontal="center" vertical="center" wrapText="1"/>
    </xf>
    <xf numFmtId="3" fontId="0" fillId="0" borderId="125" xfId="0" applyNumberFormat="1" applyFill="1" applyBorder="1" applyAlignment="1">
      <alignment horizontal="center" vertical="center" wrapText="1"/>
    </xf>
    <xf numFmtId="3" fontId="0" fillId="0" borderId="125" xfId="0" applyNumberFormat="1" applyFill="1" applyBorder="1" applyAlignment="1"/>
    <xf numFmtId="3" fontId="0" fillId="0" borderId="119" xfId="0" applyNumberFormat="1" applyFill="1" applyBorder="1" applyAlignment="1"/>
    <xf numFmtId="3" fontId="0" fillId="0" borderId="125" xfId="0" applyNumberFormat="1" applyFill="1" applyBorder="1"/>
    <xf numFmtId="3" fontId="0" fillId="0" borderId="119" xfId="0" applyNumberFormat="1" applyFill="1" applyBorder="1"/>
    <xf numFmtId="3" fontId="0" fillId="0" borderId="104" xfId="0" applyNumberFormat="1" applyFill="1" applyBorder="1"/>
    <xf numFmtId="3" fontId="0" fillId="0" borderId="120" xfId="0" applyNumberFormat="1" applyFill="1" applyBorder="1"/>
    <xf numFmtId="3" fontId="0" fillId="36" borderId="120" xfId="0" applyNumberFormat="1" applyFill="1" applyBorder="1" applyAlignment="1">
      <alignment horizontal="center"/>
    </xf>
    <xf numFmtId="3" fontId="0" fillId="0" borderId="103" xfId="0" applyNumberFormat="1" applyFill="1" applyBorder="1"/>
    <xf numFmtId="0" fontId="8" fillId="0" borderId="8"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4" xfId="4" applyFont="1" applyFill="1" applyBorder="1" applyAlignment="1">
      <alignment horizontal="center" vertical="center"/>
    </xf>
    <xf numFmtId="0" fontId="8" fillId="0" borderId="12" xfId="4" applyFont="1" applyFill="1" applyBorder="1" applyAlignment="1">
      <alignment horizontal="center" vertical="center"/>
    </xf>
    <xf numFmtId="0" fontId="8" fillId="0" borderId="8" xfId="4" applyFont="1" applyFill="1" applyBorder="1" applyAlignment="1">
      <alignment horizontal="center" vertical="center"/>
    </xf>
    <xf numFmtId="0" fontId="80" fillId="0" borderId="114" xfId="0" applyFont="1" applyBorder="1" applyAlignment="1">
      <alignment horizontal="center" vertical="center" wrapText="1"/>
    </xf>
    <xf numFmtId="0" fontId="80" fillId="36" borderId="114" xfId="0" applyFont="1" applyFill="1" applyBorder="1" applyAlignment="1">
      <alignment horizontal="center" vertical="center" wrapText="1"/>
    </xf>
    <xf numFmtId="0" fontId="80" fillId="40" borderId="114" xfId="0" applyFont="1" applyFill="1" applyBorder="1" applyAlignment="1">
      <alignment horizontal="center" vertical="center" wrapText="1"/>
    </xf>
    <xf numFmtId="0" fontId="86" fillId="0" borderId="114" xfId="0" applyFont="1" applyBorder="1" applyAlignment="1">
      <alignment horizontal="center" vertical="center" wrapText="1"/>
    </xf>
    <xf numFmtId="0" fontId="86" fillId="36" borderId="114" xfId="0" applyFont="1" applyFill="1" applyBorder="1" applyAlignment="1">
      <alignment horizontal="center" vertical="center" wrapText="1"/>
    </xf>
    <xf numFmtId="3" fontId="87" fillId="0" borderId="114" xfId="0" applyNumberFormat="1" applyFont="1" applyBorder="1" applyAlignment="1">
      <alignment horizontal="center" vertical="center" wrapText="1"/>
    </xf>
    <xf numFmtId="3" fontId="87" fillId="36" borderId="114" xfId="0" applyNumberFormat="1" applyFont="1" applyFill="1" applyBorder="1" applyAlignment="1">
      <alignment horizontal="center" vertical="center" wrapText="1"/>
    </xf>
    <xf numFmtId="3" fontId="87" fillId="40" borderId="114" xfId="0" applyNumberFormat="1" applyFont="1" applyFill="1" applyBorder="1" applyAlignment="1">
      <alignment horizontal="center" vertical="center" wrapText="1"/>
    </xf>
    <xf numFmtId="3" fontId="40" fillId="31" borderId="93" xfId="4" applyNumberFormat="1" applyFont="1" applyFill="1" applyBorder="1" applyAlignment="1">
      <alignment horizontal="right" vertical="center" wrapText="1"/>
    </xf>
    <xf numFmtId="3" fontId="40" fillId="31" borderId="115" xfId="4" applyNumberFormat="1" applyFont="1" applyFill="1" applyBorder="1" applyAlignment="1">
      <alignment horizontal="right" vertical="center" wrapText="1"/>
    </xf>
    <xf numFmtId="3" fontId="40" fillId="26" borderId="7" xfId="4" applyNumberFormat="1" applyFont="1" applyFill="1" applyBorder="1" applyAlignment="1">
      <alignment horizontal="right" vertical="center"/>
    </xf>
    <xf numFmtId="3" fontId="40" fillId="30" borderId="93" xfId="4" applyNumberFormat="1" applyFont="1" applyFill="1" applyBorder="1" applyAlignment="1">
      <alignment horizontal="right" vertical="center"/>
    </xf>
    <xf numFmtId="3" fontId="40" fillId="30" borderId="115" xfId="4" applyNumberFormat="1" applyFont="1" applyFill="1" applyBorder="1" applyAlignment="1">
      <alignment horizontal="right" vertical="center"/>
    </xf>
    <xf numFmtId="3" fontId="40" fillId="0" borderId="6" xfId="4" applyNumberFormat="1" applyFont="1" applyFill="1" applyBorder="1" applyAlignment="1">
      <alignment horizontal="right" vertical="center"/>
    </xf>
    <xf numFmtId="3" fontId="40" fillId="0" borderId="51" xfId="4" applyNumberFormat="1" applyFont="1" applyFill="1" applyBorder="1" applyAlignment="1">
      <alignment horizontal="right" vertical="center"/>
    </xf>
    <xf numFmtId="3" fontId="40" fillId="0" borderId="89" xfId="4" applyNumberFormat="1" applyFont="1" applyFill="1" applyBorder="1" applyAlignment="1">
      <alignment horizontal="right" vertical="center"/>
    </xf>
    <xf numFmtId="3" fontId="40" fillId="0" borderId="92" xfId="4" applyNumberFormat="1" applyFont="1" applyFill="1" applyBorder="1" applyAlignment="1">
      <alignment horizontal="right" vertical="center"/>
    </xf>
    <xf numFmtId="3" fontId="40" fillId="31" borderId="51" xfId="4" applyNumberFormat="1" applyFont="1" applyFill="1" applyBorder="1" applyAlignment="1">
      <alignment horizontal="right" vertical="center" wrapText="1"/>
    </xf>
    <xf numFmtId="0" fontId="86" fillId="41" borderId="114" xfId="0" applyFont="1" applyFill="1" applyBorder="1" applyAlignment="1">
      <alignment horizontal="center" vertical="center" wrapText="1"/>
    </xf>
    <xf numFmtId="3" fontId="40" fillId="30" borderId="118" xfId="0" applyNumberFormat="1" applyFont="1" applyFill="1" applyBorder="1" applyAlignment="1">
      <alignment horizontal="right" vertical="center" wrapText="1"/>
    </xf>
    <xf numFmtId="0" fontId="8" fillId="33" borderId="4" xfId="4" applyFont="1" applyFill="1" applyBorder="1" applyAlignment="1">
      <alignment horizontal="center" vertical="center" wrapText="1"/>
    </xf>
    <xf numFmtId="0" fontId="8" fillId="39" borderId="4" xfId="0" applyFont="1" applyFill="1" applyBorder="1" applyAlignment="1">
      <alignment horizontal="center" vertical="center" wrapText="1"/>
    </xf>
    <xf numFmtId="0" fontId="8" fillId="39" borderId="0" xfId="4" applyFont="1" applyFill="1" applyBorder="1" applyAlignment="1">
      <alignment horizontal="center" vertical="center" wrapText="1"/>
    </xf>
    <xf numFmtId="0" fontId="8" fillId="39" borderId="4" xfId="4" applyFont="1" applyFill="1" applyBorder="1" applyAlignment="1">
      <alignment horizontal="center" vertical="center" wrapText="1"/>
    </xf>
    <xf numFmtId="0" fontId="8" fillId="39" borderId="0" xfId="0" applyFont="1" applyFill="1" applyBorder="1" applyAlignment="1">
      <alignment horizontal="center" vertical="center" wrapText="1"/>
    </xf>
    <xf numFmtId="3" fontId="40" fillId="31" borderId="51" xfId="0" applyNumberFormat="1" applyFont="1" applyFill="1" applyBorder="1" applyAlignment="1">
      <alignment horizontal="right" vertical="center" wrapText="1"/>
    </xf>
    <xf numFmtId="3" fontId="40" fillId="31" borderId="89" xfId="4" applyNumberFormat="1" applyFont="1" applyFill="1" applyBorder="1" applyAlignment="1">
      <alignment horizontal="right" vertical="center" wrapText="1"/>
    </xf>
    <xf numFmtId="3" fontId="40" fillId="31" borderId="89" xfId="0" applyNumberFormat="1" applyFont="1" applyFill="1" applyBorder="1" applyAlignment="1">
      <alignment horizontal="right" vertical="center" wrapText="1"/>
    </xf>
    <xf numFmtId="3" fontId="40" fillId="0" borderId="88" xfId="0" applyNumberFormat="1" applyFont="1" applyFill="1" applyBorder="1" applyAlignment="1">
      <alignment horizontal="right"/>
    </xf>
    <xf numFmtId="3" fontId="40" fillId="0" borderId="129" xfId="0" applyNumberFormat="1" applyFont="1" applyFill="1" applyBorder="1" applyAlignment="1">
      <alignment horizontal="right" vertical="center"/>
    </xf>
    <xf numFmtId="3" fontId="40" fillId="0" borderId="7" xfId="0" applyNumberFormat="1" applyFont="1" applyFill="1" applyBorder="1" applyAlignment="1">
      <alignment horizontal="right"/>
    </xf>
    <xf numFmtId="3" fontId="40" fillId="26" borderId="16" xfId="4" applyNumberFormat="1" applyFont="1" applyFill="1" applyBorder="1" applyAlignment="1">
      <alignment horizontal="right" vertical="center"/>
    </xf>
    <xf numFmtId="3" fontId="40" fillId="26" borderId="7" xfId="0" applyNumberFormat="1" applyFont="1" applyFill="1" applyBorder="1" applyAlignment="1">
      <alignment horizontal="right"/>
    </xf>
    <xf numFmtId="3" fontId="40" fillId="26" borderId="129" xfId="0" applyNumberFormat="1" applyFont="1" applyFill="1" applyBorder="1" applyAlignment="1">
      <alignment horizontal="right" vertical="center"/>
    </xf>
    <xf numFmtId="3" fontId="40" fillId="28" borderId="7" xfId="0" applyNumberFormat="1" applyFont="1" applyFill="1" applyBorder="1" applyAlignment="1">
      <alignment horizontal="right"/>
    </xf>
    <xf numFmtId="3" fontId="40" fillId="28" borderId="129" xfId="0" applyNumberFormat="1" applyFont="1" applyFill="1" applyBorder="1" applyAlignment="1">
      <alignment horizontal="right" vertical="center"/>
    </xf>
    <xf numFmtId="3" fontId="40" fillId="28" borderId="128" xfId="0" applyNumberFormat="1" applyFont="1" applyFill="1" applyBorder="1" applyAlignment="1">
      <alignment horizontal="right"/>
    </xf>
    <xf numFmtId="3" fontId="40" fillId="28" borderId="130" xfId="0" applyNumberFormat="1" applyFont="1" applyFill="1" applyBorder="1" applyAlignment="1">
      <alignment horizontal="right" vertical="center"/>
    </xf>
    <xf numFmtId="3" fontId="40" fillId="30" borderId="51" xfId="0" applyNumberFormat="1" applyFont="1" applyFill="1" applyBorder="1" applyAlignment="1">
      <alignment horizontal="right" vertical="center" wrapText="1"/>
    </xf>
    <xf numFmtId="3" fontId="40" fillId="30" borderId="94" xfId="0" applyNumberFormat="1" applyFont="1" applyFill="1" applyBorder="1" applyAlignment="1">
      <alignment horizontal="right" vertical="center" wrapText="1"/>
    </xf>
    <xf numFmtId="0" fontId="15" fillId="0" borderId="114" xfId="9" applyBorder="1" applyAlignment="1">
      <alignment horizontal="center" vertical="center" wrapText="1"/>
    </xf>
    <xf numFmtId="0" fontId="104" fillId="0" borderId="114" xfId="9" applyFont="1" applyBorder="1" applyAlignment="1">
      <alignment horizontal="center" vertical="center" wrapText="1"/>
    </xf>
    <xf numFmtId="0" fontId="15" fillId="40" borderId="0" xfId="9" applyFill="1" applyAlignment="1">
      <alignment horizontal="center" vertical="center" wrapText="1"/>
    </xf>
    <xf numFmtId="0" fontId="15" fillId="40" borderId="114" xfId="9" applyFill="1" applyBorder="1" applyAlignment="1">
      <alignment horizontal="center" vertical="center" wrapText="1"/>
    </xf>
    <xf numFmtId="0" fontId="104" fillId="36" borderId="114" xfId="9" applyFont="1" applyFill="1" applyBorder="1" applyAlignment="1">
      <alignment horizontal="center" vertical="center" wrapText="1"/>
    </xf>
    <xf numFmtId="0" fontId="15" fillId="36" borderId="114" xfId="9" applyFill="1" applyBorder="1" applyAlignment="1">
      <alignment horizontal="center" vertical="center" wrapText="1"/>
    </xf>
    <xf numFmtId="0" fontId="15" fillId="36" borderId="0" xfId="9" applyFill="1" applyAlignment="1">
      <alignment horizontal="center" vertical="center" wrapText="1"/>
    </xf>
    <xf numFmtId="0" fontId="48" fillId="40" borderId="0" xfId="9" applyFont="1" applyFill="1" applyAlignment="1">
      <alignment horizontal="center" vertical="center" wrapText="1"/>
    </xf>
    <xf numFmtId="3" fontId="40" fillId="30" borderId="117" xfId="0" applyNumberFormat="1" applyFont="1" applyFill="1" applyBorder="1" applyAlignment="1">
      <alignment horizontal="right" vertical="center" wrapText="1"/>
    </xf>
    <xf numFmtId="3" fontId="40" fillId="30" borderId="118" xfId="0" applyNumberFormat="1" applyFont="1" applyFill="1" applyBorder="1" applyAlignment="1">
      <alignment horizontal="right" vertical="center"/>
    </xf>
    <xf numFmtId="3" fontId="40" fillId="30" borderId="117" xfId="0" applyNumberFormat="1" applyFont="1" applyFill="1" applyBorder="1" applyAlignment="1">
      <alignment horizontal="right" vertical="center"/>
    </xf>
    <xf numFmtId="3" fontId="40" fillId="0" borderId="6" xfId="0" applyNumberFormat="1" applyFont="1" applyFill="1" applyBorder="1" applyAlignment="1">
      <alignment horizontal="right" vertical="center"/>
    </xf>
    <xf numFmtId="3" fontId="40" fillId="0" borderId="25" xfId="0" applyNumberFormat="1" applyFont="1" applyFill="1" applyBorder="1" applyAlignment="1">
      <alignment horizontal="right" vertical="center"/>
    </xf>
    <xf numFmtId="3" fontId="40" fillId="29" borderId="51" xfId="0" applyNumberFormat="1" applyFont="1" applyFill="1" applyBorder="1" applyAlignment="1">
      <alignment horizontal="right" vertical="center"/>
    </xf>
    <xf numFmtId="3" fontId="40" fillId="29" borderId="118" xfId="0" applyNumberFormat="1" applyFont="1" applyFill="1" applyBorder="1" applyAlignment="1">
      <alignment horizontal="right" vertical="center"/>
    </xf>
    <xf numFmtId="3" fontId="40" fillId="28" borderId="16" xfId="4" applyNumberFormat="1" applyFont="1" applyFill="1" applyBorder="1" applyAlignment="1">
      <alignment horizontal="right" vertical="center"/>
    </xf>
    <xf numFmtId="3" fontId="40" fillId="28" borderId="31" xfId="4" applyNumberFormat="1" applyFont="1" applyFill="1" applyBorder="1" applyAlignment="1">
      <alignment horizontal="right" vertical="center"/>
    </xf>
    <xf numFmtId="3" fontId="40" fillId="0" borderId="51" xfId="0" applyNumberFormat="1" applyFont="1" applyFill="1" applyBorder="1" applyAlignment="1">
      <alignment horizontal="right" vertical="center"/>
    </xf>
    <xf numFmtId="3" fontId="40" fillId="0" borderId="89" xfId="0" applyNumberFormat="1" applyFont="1" applyFill="1" applyBorder="1" applyAlignment="1">
      <alignment horizontal="right" vertical="center"/>
    </xf>
    <xf numFmtId="3" fontId="40" fillId="0" borderId="92" xfId="0" applyNumberFormat="1" applyFont="1" applyFill="1" applyBorder="1" applyAlignment="1">
      <alignment horizontal="right" vertical="center"/>
    </xf>
    <xf numFmtId="0" fontId="53" fillId="0" borderId="0" xfId="0" applyFont="1" applyFill="1"/>
    <xf numFmtId="0" fontId="6" fillId="0" borderId="0" xfId="0" applyFont="1" applyFill="1" applyBorder="1" applyAlignment="1">
      <alignment horizontal="left" wrapText="1"/>
    </xf>
    <xf numFmtId="0" fontId="7" fillId="0" borderId="0" xfId="3" applyFont="1" applyFill="1" applyAlignment="1">
      <alignment vertical="center" wrapText="1"/>
    </xf>
    <xf numFmtId="0" fontId="8" fillId="0" borderId="0" xfId="0" applyFont="1" applyFill="1" applyBorder="1" applyAlignment="1">
      <alignment horizontal="center" vertical="center" wrapText="1"/>
    </xf>
    <xf numFmtId="0" fontId="57" fillId="0" borderId="0" xfId="4" applyFont="1" applyFill="1" applyBorder="1" applyAlignment="1">
      <alignment horizontal="center" vertical="center" textRotation="180" wrapText="1"/>
    </xf>
    <xf numFmtId="0" fontId="56" fillId="0" borderId="0" xfId="4" applyFont="1" applyFill="1" applyBorder="1" applyAlignment="1">
      <alignment horizontal="center" vertical="center" textRotation="180" wrapText="1"/>
    </xf>
    <xf numFmtId="0" fontId="111" fillId="0" borderId="0" xfId="0" applyFont="1" applyAlignment="1">
      <alignment horizontal="left" vertical="center" wrapText="1"/>
    </xf>
    <xf numFmtId="0" fontId="62" fillId="0" borderId="0" xfId="0" applyFont="1" applyAlignment="1">
      <alignment horizontal="left" vertical="center" wrapText="1"/>
    </xf>
    <xf numFmtId="0" fontId="7" fillId="0" borderId="0" xfId="3" applyFont="1" applyFill="1" applyAlignment="1">
      <alignment horizontal="center" vertical="center" wrapText="1"/>
    </xf>
    <xf numFmtId="0" fontId="8" fillId="0" borderId="12"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8" xfId="4" applyFont="1" applyFill="1" applyBorder="1" applyAlignment="1">
      <alignment horizontal="center" vertical="center" wrapText="1"/>
    </xf>
    <xf numFmtId="0" fontId="6" fillId="0" borderId="0" xfId="0" applyFont="1" applyFill="1" applyBorder="1" applyAlignment="1">
      <alignment horizontal="left" wrapText="1"/>
    </xf>
    <xf numFmtId="0" fontId="14" fillId="0" borderId="0" xfId="4" applyFont="1" applyFill="1" applyBorder="1" applyAlignment="1">
      <alignment horizontal="left" vertical="center" wrapText="1"/>
    </xf>
    <xf numFmtId="0" fontId="4" fillId="0" borderId="0" xfId="4" applyFont="1" applyFill="1" applyBorder="1" applyAlignment="1">
      <alignment horizontal="center" vertical="center" wrapText="1"/>
    </xf>
    <xf numFmtId="0" fontId="8" fillId="0" borderId="4" xfId="4" applyFont="1" applyFill="1" applyBorder="1" applyAlignment="1">
      <alignment horizontal="center" vertical="center"/>
    </xf>
    <xf numFmtId="0" fontId="8" fillId="0" borderId="12" xfId="4" applyFont="1" applyFill="1" applyBorder="1" applyAlignment="1">
      <alignment horizontal="center" vertical="center"/>
    </xf>
    <xf numFmtId="0" fontId="8" fillId="0" borderId="0" xfId="4" applyFont="1" applyFill="1" applyBorder="1" applyAlignment="1">
      <alignment horizontal="center" vertical="center" wrapText="1"/>
    </xf>
    <xf numFmtId="0" fontId="7" fillId="0" borderId="0" xfId="3" applyFont="1" applyFill="1" applyAlignment="1">
      <alignment vertical="center" wrapText="1"/>
    </xf>
    <xf numFmtId="0" fontId="8" fillId="0" borderId="21" xfId="4" applyFont="1" applyFill="1" applyBorder="1" applyAlignment="1">
      <alignment horizontal="center" vertical="center" wrapText="1"/>
    </xf>
    <xf numFmtId="0" fontId="72" fillId="0" borderId="0" xfId="10" applyFont="1"/>
    <xf numFmtId="0" fontId="72" fillId="0" borderId="0" xfId="10" applyFont="1" applyAlignment="1"/>
    <xf numFmtId="0" fontId="58" fillId="0" borderId="0" xfId="3" applyFont="1" applyFill="1" applyAlignment="1">
      <alignment vertical="center" wrapText="1"/>
    </xf>
    <xf numFmtId="0" fontId="58" fillId="0" borderId="0" xfId="3" applyFont="1" applyFill="1" applyAlignment="1">
      <alignment horizontal="right" vertical="center"/>
    </xf>
    <xf numFmtId="0" fontId="80" fillId="2" borderId="118" xfId="0" applyFont="1" applyFill="1" applyBorder="1" applyAlignment="1">
      <alignment horizontal="center" vertical="center"/>
    </xf>
    <xf numFmtId="0" fontId="80" fillId="0" borderId="118" xfId="0" applyFont="1" applyBorder="1" applyAlignment="1">
      <alignment horizontal="center" vertical="center"/>
    </xf>
    <xf numFmtId="0" fontId="65" fillId="0" borderId="0" xfId="0" applyFont="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left" wrapText="1"/>
    </xf>
    <xf numFmtId="0" fontId="14" fillId="26" borderId="87" xfId="4" applyFont="1" applyFill="1" applyBorder="1" applyAlignment="1">
      <alignment horizontal="center" vertical="center" wrapText="1"/>
    </xf>
    <xf numFmtId="0" fontId="14" fillId="26" borderId="4" xfId="4" applyFont="1" applyFill="1" applyBorder="1" applyAlignment="1">
      <alignment horizontal="center" vertical="center" wrapText="1"/>
    </xf>
    <xf numFmtId="0" fontId="14" fillId="26" borderId="82" xfId="4" applyFont="1" applyFill="1" applyBorder="1" applyAlignment="1">
      <alignment horizontal="center" vertical="center" wrapText="1"/>
    </xf>
    <xf numFmtId="0" fontId="4" fillId="0" borderId="87"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4" fillId="0" borderId="82" xfId="4" applyFont="1" applyFill="1" applyBorder="1" applyAlignment="1">
      <alignment horizontal="center" vertical="center" wrapText="1"/>
    </xf>
    <xf numFmtId="0" fontId="14" fillId="26" borderId="81" xfId="4" applyFont="1" applyFill="1" applyBorder="1" applyAlignment="1">
      <alignment horizontal="center" vertical="center" wrapText="1"/>
    </xf>
    <xf numFmtId="0" fontId="14" fillId="28" borderId="37" xfId="4" applyFont="1" applyFill="1" applyBorder="1" applyAlignment="1">
      <alignment horizontal="center" vertical="center" wrapText="1"/>
    </xf>
    <xf numFmtId="0" fontId="14" fillId="28" borderId="37" xfId="4" applyFont="1" applyFill="1" applyBorder="1" applyAlignment="1">
      <alignment horizontal="center" vertical="center"/>
    </xf>
    <xf numFmtId="0" fontId="14" fillId="28" borderId="87" xfId="4" applyFont="1" applyFill="1" applyBorder="1" applyAlignment="1">
      <alignment horizontal="center" vertical="center"/>
    </xf>
    <xf numFmtId="0" fontId="49" fillId="0" borderId="107" xfId="0" applyFont="1" applyFill="1" applyBorder="1" applyAlignment="1">
      <alignment horizontal="left" wrapText="1"/>
    </xf>
    <xf numFmtId="0" fontId="49" fillId="0" borderId="72" xfId="0" applyFont="1" applyFill="1" applyBorder="1" applyAlignment="1">
      <alignment horizontal="left" wrapText="1"/>
    </xf>
    <xf numFmtId="0" fontId="50" fillId="0" borderId="62" xfId="10" applyFont="1" applyFill="1" applyBorder="1" applyAlignment="1">
      <alignment horizontal="center" vertical="center" wrapText="1"/>
    </xf>
    <xf numFmtId="0" fontId="50" fillId="0" borderId="63" xfId="10" applyFont="1" applyFill="1" applyBorder="1" applyAlignment="1">
      <alignment horizontal="center" vertical="center" wrapText="1"/>
    </xf>
    <xf numFmtId="0" fontId="50" fillId="0" borderId="59" xfId="10" applyFont="1" applyFill="1" applyBorder="1" applyAlignment="1">
      <alignment horizontal="center" vertical="center" wrapText="1"/>
    </xf>
    <xf numFmtId="0" fontId="50" fillId="0" borderId="58" xfId="10" applyFont="1" applyFill="1" applyBorder="1" applyAlignment="1">
      <alignment horizontal="center" vertical="center" wrapText="1"/>
    </xf>
    <xf numFmtId="0" fontId="50" fillId="0" borderId="60" xfId="10" applyFont="1" applyFill="1" applyBorder="1" applyAlignment="1">
      <alignment horizontal="center" vertical="center" wrapText="1"/>
    </xf>
    <xf numFmtId="0" fontId="50" fillId="0" borderId="71" xfId="10" applyFont="1" applyFill="1" applyBorder="1" applyAlignment="1">
      <alignment horizontal="center" vertical="center" wrapText="1"/>
    </xf>
    <xf numFmtId="0" fontId="69" fillId="0" borderId="67" xfId="10" applyFont="1" applyFill="1" applyBorder="1" applyAlignment="1" applyProtection="1">
      <alignment horizontal="left" vertical="top" wrapText="1"/>
      <protection locked="0"/>
    </xf>
    <xf numFmtId="0" fontId="69" fillId="0" borderId="68" xfId="10" applyFont="1" applyFill="1" applyBorder="1" applyAlignment="1" applyProtection="1">
      <alignment horizontal="left" vertical="top" wrapText="1"/>
      <protection locked="0"/>
    </xf>
    <xf numFmtId="0" fontId="69" fillId="0" borderId="69" xfId="10" applyFont="1" applyFill="1" applyBorder="1" applyAlignment="1" applyProtection="1">
      <alignment horizontal="left" vertical="top" wrapText="1"/>
      <protection locked="0"/>
    </xf>
    <xf numFmtId="0" fontId="4" fillId="0" borderId="10" xfId="4" applyFont="1" applyFill="1" applyBorder="1" applyAlignment="1">
      <alignment horizontal="center" vertical="center" wrapText="1"/>
    </xf>
    <xf numFmtId="0" fontId="4" fillId="0" borderId="5"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79" xfId="4" applyFont="1" applyFill="1" applyBorder="1" applyAlignment="1">
      <alignment horizontal="center" vertical="center" wrapText="1"/>
    </xf>
    <xf numFmtId="0" fontId="4" fillId="0" borderId="80" xfId="4" applyFont="1" applyFill="1" applyBorder="1" applyAlignment="1">
      <alignment horizontal="center" vertical="center" wrapText="1"/>
    </xf>
    <xf numFmtId="0" fontId="4" fillId="0" borderId="85" xfId="4" applyFont="1" applyFill="1" applyBorder="1" applyAlignment="1">
      <alignment horizontal="center" vertical="center" wrapText="1"/>
    </xf>
    <xf numFmtId="0" fontId="4" fillId="0" borderId="86" xfId="4" applyFont="1" applyFill="1" applyBorder="1" applyAlignment="1">
      <alignment horizontal="center" vertical="center" wrapText="1"/>
    </xf>
    <xf numFmtId="0" fontId="4" fillId="0" borderId="83" xfId="4" applyFont="1" applyFill="1" applyBorder="1" applyAlignment="1">
      <alignment horizontal="center" vertical="center" wrapText="1"/>
    </xf>
    <xf numFmtId="0" fontId="4" fillId="0" borderId="84" xfId="4" applyFont="1" applyFill="1" applyBorder="1" applyAlignment="1">
      <alignment horizontal="center" vertical="center" wrapText="1"/>
    </xf>
    <xf numFmtId="0" fontId="49" fillId="0" borderId="74" xfId="0" applyFont="1" applyFill="1" applyBorder="1" applyAlignment="1">
      <alignment horizontal="center" wrapText="1"/>
    </xf>
    <xf numFmtId="0" fontId="49" fillId="0" borderId="75" xfId="0" applyFont="1" applyFill="1" applyBorder="1" applyAlignment="1">
      <alignment horizontal="center" wrapText="1"/>
    </xf>
    <xf numFmtId="0" fontId="49" fillId="0" borderId="76" xfId="0" applyFont="1" applyFill="1" applyBorder="1" applyAlignment="1">
      <alignment horizontal="center" wrapText="1"/>
    </xf>
    <xf numFmtId="0" fontId="18" fillId="0" borderId="0" xfId="0" applyFont="1" applyFill="1" applyBorder="1" applyAlignment="1">
      <alignment horizontal="left" wrapText="1"/>
    </xf>
    <xf numFmtId="0" fontId="14" fillId="28" borderId="1" xfId="4" applyFont="1" applyFill="1" applyBorder="1" applyAlignment="1">
      <alignment horizontal="center" vertical="center" wrapText="1"/>
    </xf>
    <xf numFmtId="0" fontId="14" fillId="28" borderId="3" xfId="4" applyFont="1" applyFill="1" applyBorder="1" applyAlignment="1">
      <alignment horizontal="center" vertical="center" wrapText="1"/>
    </xf>
    <xf numFmtId="0" fontId="14" fillId="28" borderId="12" xfId="4" applyFont="1" applyFill="1" applyBorder="1" applyAlignment="1">
      <alignment horizontal="center" vertical="center" wrapText="1"/>
    </xf>
    <xf numFmtId="0" fontId="14" fillId="28" borderId="8" xfId="4" applyFont="1" applyFill="1" applyBorder="1" applyAlignment="1">
      <alignment horizontal="center" vertical="center" wrapText="1"/>
    </xf>
    <xf numFmtId="0" fontId="6" fillId="34" borderId="106" xfId="0" applyFont="1" applyFill="1" applyBorder="1" applyAlignment="1">
      <alignment horizontal="center" wrapText="1"/>
    </xf>
    <xf numFmtId="0" fontId="6" fillId="34" borderId="97" xfId="0" applyFont="1" applyFill="1" applyBorder="1" applyAlignment="1">
      <alignment horizontal="center" wrapText="1"/>
    </xf>
    <xf numFmtId="0" fontId="6" fillId="34" borderId="91" xfId="0" applyFont="1" applyFill="1" applyBorder="1" applyAlignment="1">
      <alignment horizontal="center" wrapText="1"/>
    </xf>
    <xf numFmtId="0" fontId="8" fillId="0" borderId="54" xfId="4" applyFont="1" applyFill="1" applyBorder="1" applyAlignment="1">
      <alignment horizontal="center" vertical="center" wrapText="1"/>
    </xf>
    <xf numFmtId="0" fontId="8" fillId="0" borderId="26" xfId="4" applyFont="1" applyFill="1" applyBorder="1" applyAlignment="1">
      <alignment horizontal="center" vertical="center" wrapText="1"/>
    </xf>
    <xf numFmtId="0" fontId="8" fillId="0" borderId="52" xfId="4" applyFont="1" applyFill="1" applyBorder="1" applyAlignment="1">
      <alignment horizontal="center" vertical="center" wrapText="1"/>
    </xf>
    <xf numFmtId="0" fontId="8" fillId="0" borderId="8" xfId="4" applyFont="1" applyFill="1" applyBorder="1" applyAlignment="1">
      <alignment horizontal="center" vertical="center" wrapText="1"/>
    </xf>
    <xf numFmtId="0" fontId="8" fillId="0" borderId="56" xfId="4" applyFont="1" applyFill="1" applyBorder="1" applyAlignment="1">
      <alignment horizontal="center" vertical="center" wrapText="1"/>
    </xf>
    <xf numFmtId="0" fontId="8" fillId="0" borderId="27" xfId="4" applyFont="1" applyFill="1" applyBorder="1" applyAlignment="1">
      <alignment horizontal="center" vertical="center" wrapText="1"/>
    </xf>
    <xf numFmtId="0" fontId="8" fillId="27" borderId="51" xfId="4" applyFont="1" applyFill="1" applyBorder="1" applyAlignment="1">
      <alignment horizontal="center" vertical="center" wrapText="1"/>
    </xf>
    <xf numFmtId="0" fontId="8" fillId="27" borderId="89" xfId="4" applyFont="1" applyFill="1" applyBorder="1" applyAlignment="1">
      <alignment horizontal="center" vertical="center" wrapText="1"/>
    </xf>
    <xf numFmtId="0" fontId="8" fillId="30" borderId="87" xfId="4" applyFont="1" applyFill="1" applyBorder="1" applyAlignment="1">
      <alignment horizontal="center" vertical="center" wrapText="1"/>
    </xf>
    <xf numFmtId="0" fontId="8" fillId="30" borderId="4" xfId="4" applyFont="1" applyFill="1" applyBorder="1" applyAlignment="1">
      <alignment horizontal="center" vertical="center" wrapText="1"/>
    </xf>
    <xf numFmtId="0" fontId="7" fillId="0" borderId="0" xfId="3" applyFont="1" applyAlignment="1">
      <alignment horizontal="center" vertical="center"/>
    </xf>
    <xf numFmtId="0" fontId="7" fillId="0" borderId="0" xfId="3" applyFont="1" applyFill="1" applyAlignment="1">
      <alignment horizontal="center" vertical="center" wrapText="1"/>
    </xf>
    <xf numFmtId="0" fontId="8" fillId="0" borderId="49" xfId="4" applyFont="1" applyFill="1" applyBorder="1" applyAlignment="1">
      <alignment horizontal="center" vertical="center" wrapText="1"/>
    </xf>
    <xf numFmtId="0" fontId="8" fillId="0" borderId="55"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61" xfId="4" applyFont="1" applyFill="1" applyBorder="1" applyAlignment="1">
      <alignment horizontal="center" vertical="center" wrapText="1"/>
    </xf>
    <xf numFmtId="0" fontId="8" fillId="0" borderId="31" xfId="4" applyFont="1" applyFill="1" applyBorder="1" applyAlignment="1">
      <alignment horizontal="center" vertical="center" wrapText="1"/>
    </xf>
    <xf numFmtId="0" fontId="8" fillId="0" borderId="57" xfId="4" applyFont="1" applyFill="1" applyBorder="1" applyAlignment="1">
      <alignment horizontal="center" vertical="center" wrapText="1"/>
    </xf>
    <xf numFmtId="0" fontId="8" fillId="0" borderId="87"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98" xfId="4" applyFont="1" applyFill="1" applyBorder="1" applyAlignment="1">
      <alignment horizontal="center" vertical="center" wrapText="1"/>
    </xf>
    <xf numFmtId="0" fontId="8" fillId="0" borderId="101" xfId="4" applyFont="1" applyFill="1" applyBorder="1" applyAlignment="1">
      <alignment horizontal="center" vertical="center" wrapText="1"/>
    </xf>
    <xf numFmtId="0" fontId="8" fillId="27" borderId="49" xfId="4" applyFont="1" applyFill="1" applyBorder="1" applyAlignment="1">
      <alignment horizontal="center" vertical="center" wrapText="1"/>
    </xf>
    <xf numFmtId="0" fontId="8" fillId="27" borderId="26" xfId="4" applyFont="1" applyFill="1" applyBorder="1" applyAlignment="1">
      <alignment horizontal="center" vertical="center" wrapText="1"/>
    </xf>
    <xf numFmtId="0" fontId="8" fillId="27" borderId="12" xfId="4" applyFont="1" applyFill="1" applyBorder="1" applyAlignment="1">
      <alignment horizontal="center" vertical="center" wrapText="1"/>
    </xf>
    <xf numFmtId="0" fontId="8" fillId="27" borderId="8" xfId="4" applyFont="1" applyFill="1" applyBorder="1" applyAlignment="1">
      <alignment horizontal="center" vertical="center" wrapText="1"/>
    </xf>
    <xf numFmtId="0" fontId="8" fillId="27" borderId="83" xfId="4" applyFont="1" applyFill="1" applyBorder="1" applyAlignment="1">
      <alignment horizontal="center" vertical="center" wrapText="1"/>
    </xf>
    <xf numFmtId="0" fontId="8" fillId="27" borderId="84" xfId="4"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4" xfId="0" applyFont="1" applyFill="1" applyBorder="1" applyAlignment="1">
      <alignment horizontal="center" vertical="center"/>
    </xf>
    <xf numFmtId="0" fontId="8" fillId="31" borderId="87" xfId="4" applyFont="1" applyFill="1" applyBorder="1" applyAlignment="1">
      <alignment horizontal="center" vertical="center" wrapText="1"/>
    </xf>
    <xf numFmtId="0" fontId="8" fillId="31" borderId="4" xfId="4" applyFont="1" applyFill="1" applyBorder="1" applyAlignment="1">
      <alignment horizontal="center" vertical="center" wrapText="1"/>
    </xf>
    <xf numFmtId="0" fontId="8" fillId="29" borderId="87" xfId="4" applyFont="1" applyFill="1" applyBorder="1" applyAlignment="1">
      <alignment horizontal="center" vertical="center" wrapText="1"/>
    </xf>
    <xf numFmtId="0" fontId="8" fillId="29" borderId="4" xfId="4" applyFont="1" applyFill="1" applyBorder="1" applyAlignment="1">
      <alignment horizontal="center" vertical="center" wrapText="1"/>
    </xf>
    <xf numFmtId="0" fontId="80" fillId="0" borderId="17" xfId="0" applyFont="1" applyBorder="1" applyAlignment="1">
      <alignment horizontal="center" vertical="center" wrapText="1"/>
    </xf>
    <xf numFmtId="0" fontId="80" fillId="0" borderId="139"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95" xfId="0" applyFont="1" applyBorder="1" applyAlignment="1">
      <alignment horizontal="center" vertical="center" wrapText="1"/>
    </xf>
    <xf numFmtId="0" fontId="80" fillId="0" borderId="125" xfId="0" applyFont="1" applyBorder="1" applyAlignment="1">
      <alignment horizontal="center" vertical="center" wrapText="1"/>
    </xf>
    <xf numFmtId="0" fontId="80" fillId="0" borderId="104" xfId="0" applyFont="1" applyBorder="1" applyAlignment="1">
      <alignment horizontal="center" vertical="center" wrapText="1"/>
    </xf>
    <xf numFmtId="0" fontId="82" fillId="0" borderId="137" xfId="0" applyFont="1" applyBorder="1" applyAlignment="1">
      <alignment horizontal="center" vertical="center"/>
    </xf>
    <xf numFmtId="0" fontId="82" fillId="0" borderId="0" xfId="0" applyFont="1" applyBorder="1" applyAlignment="1">
      <alignment horizontal="center" vertical="center"/>
    </xf>
    <xf numFmtId="0" fontId="80" fillId="0" borderId="122" xfId="0" applyFont="1" applyBorder="1" applyAlignment="1">
      <alignment horizontal="center" vertical="center" wrapText="1"/>
    </xf>
    <xf numFmtId="0" fontId="80" fillId="0" borderId="123"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0" xfId="0" applyFont="1" applyBorder="1" applyAlignment="1">
      <alignment horizontal="center" vertical="center" wrapText="1"/>
    </xf>
    <xf numFmtId="0" fontId="80" fillId="31" borderId="126" xfId="0" applyFont="1" applyFill="1" applyBorder="1" applyAlignment="1">
      <alignment horizontal="center" vertical="center" wrapText="1"/>
    </xf>
    <xf numFmtId="0" fontId="80" fillId="31" borderId="140" xfId="0" applyFont="1" applyFill="1" applyBorder="1" applyAlignment="1">
      <alignment horizontal="center" vertical="center" wrapText="1"/>
    </xf>
    <xf numFmtId="0" fontId="80" fillId="31" borderId="127" xfId="0" applyFont="1" applyFill="1" applyBorder="1" applyAlignment="1">
      <alignment horizontal="center" vertical="center" wrapText="1"/>
    </xf>
    <xf numFmtId="0" fontId="80" fillId="30" borderId="126" xfId="0" applyFont="1" applyFill="1" applyBorder="1" applyAlignment="1">
      <alignment horizontal="center" vertical="center" wrapText="1"/>
    </xf>
    <xf numFmtId="0" fontId="80" fillId="30" borderId="140" xfId="0" applyFont="1" applyFill="1" applyBorder="1" applyAlignment="1">
      <alignment horizontal="center" vertical="center" wrapText="1"/>
    </xf>
    <xf numFmtId="0" fontId="80" fillId="30" borderId="127" xfId="0" applyFont="1" applyFill="1" applyBorder="1" applyAlignment="1">
      <alignment horizontal="center" vertical="center" wrapText="1"/>
    </xf>
    <xf numFmtId="0" fontId="80" fillId="29" borderId="95" xfId="0" applyFont="1" applyFill="1" applyBorder="1" applyAlignment="1">
      <alignment horizontal="center" vertical="center" wrapText="1"/>
    </xf>
    <xf numFmtId="0" fontId="80" fillId="29" borderId="51" xfId="0" applyFont="1" applyFill="1" applyBorder="1" applyAlignment="1">
      <alignment horizontal="center" vertical="center" wrapText="1"/>
    </xf>
    <xf numFmtId="0" fontId="80" fillId="29" borderId="53" xfId="0" applyFont="1" applyFill="1" applyBorder="1" applyAlignment="1">
      <alignment horizontal="center" vertical="center" wrapText="1"/>
    </xf>
    <xf numFmtId="0" fontId="78" fillId="0" borderId="67" xfId="10" applyFont="1" applyFill="1" applyBorder="1" applyAlignment="1" applyProtection="1">
      <alignment horizontal="left" vertical="top" wrapText="1"/>
      <protection locked="0"/>
    </xf>
    <xf numFmtId="0" fontId="78" fillId="0" borderId="68" xfId="10" applyFont="1" applyFill="1" applyBorder="1" applyAlignment="1" applyProtection="1">
      <alignment horizontal="left" vertical="top" wrapText="1"/>
      <protection locked="0"/>
    </xf>
    <xf numFmtId="0" fontId="78" fillId="0" borderId="69" xfId="10" applyFont="1" applyFill="1" applyBorder="1" applyAlignment="1" applyProtection="1">
      <alignment horizontal="left" vertical="top" wrapText="1"/>
      <protection locked="0"/>
    </xf>
    <xf numFmtId="49" fontId="8" fillId="0" borderId="87" xfId="4" applyNumberFormat="1" applyFont="1" applyFill="1" applyBorder="1" applyAlignment="1">
      <alignment horizontal="center" vertical="center" wrapText="1"/>
    </xf>
    <xf numFmtId="49" fontId="8" fillId="0" borderId="4" xfId="4" applyNumberFormat="1" applyFont="1" applyFill="1" applyBorder="1" applyAlignment="1">
      <alignment horizontal="center" vertical="center" wrapText="1"/>
    </xf>
    <xf numFmtId="49" fontId="8" fillId="0" borderId="2" xfId="4" applyNumberFormat="1" applyFont="1" applyFill="1" applyBorder="1" applyAlignment="1">
      <alignment horizontal="center" vertical="center" wrapText="1"/>
    </xf>
    <xf numFmtId="49" fontId="8" fillId="0" borderId="0" xfId="4" applyNumberFormat="1" applyFont="1" applyFill="1" applyBorder="1" applyAlignment="1">
      <alignment horizontal="center" vertical="center" wrapText="1"/>
    </xf>
    <xf numFmtId="0" fontId="8" fillId="0" borderId="78" xfId="4" applyFont="1" applyFill="1" applyBorder="1" applyAlignment="1">
      <alignment horizontal="center" vertical="center" wrapText="1"/>
    </xf>
    <xf numFmtId="0" fontId="4" fillId="0" borderId="111" xfId="4" applyFont="1" applyFill="1" applyBorder="1" applyAlignment="1">
      <alignment horizontal="center" vertical="center" wrapText="1"/>
    </xf>
    <xf numFmtId="0" fontId="4" fillId="0" borderId="138" xfId="4" applyFont="1" applyFill="1" applyBorder="1" applyAlignment="1">
      <alignment horizontal="center" vertical="center" wrapText="1"/>
    </xf>
    <xf numFmtId="0" fontId="4" fillId="26" borderId="122" xfId="4" applyFont="1" applyFill="1" applyBorder="1" applyAlignment="1">
      <alignment horizontal="center" vertical="center" wrapText="1"/>
    </xf>
    <xf numFmtId="0" fontId="4" fillId="26" borderId="12" xfId="4" applyFont="1" applyFill="1" applyBorder="1" applyAlignment="1">
      <alignment horizontal="center" vertical="center" wrapText="1"/>
    </xf>
    <xf numFmtId="0" fontId="4" fillId="26" borderId="111" xfId="4" applyFont="1" applyFill="1" applyBorder="1" applyAlignment="1">
      <alignment horizontal="center" vertical="center" wrapText="1"/>
    </xf>
    <xf numFmtId="0" fontId="8" fillId="30" borderId="12" xfId="4" applyFont="1" applyFill="1" applyBorder="1" applyAlignment="1">
      <alignment horizontal="center" vertical="center" wrapText="1"/>
    </xf>
    <xf numFmtId="0" fontId="8" fillId="30" borderId="0" xfId="4" applyFont="1" applyFill="1" applyBorder="1" applyAlignment="1">
      <alignment horizontal="center" vertical="center" wrapText="1"/>
    </xf>
    <xf numFmtId="0" fontId="8" fillId="30" borderId="83" xfId="4" applyFont="1" applyFill="1" applyBorder="1" applyAlignment="1">
      <alignment horizontal="center" vertical="center" wrapText="1"/>
    </xf>
    <xf numFmtId="0" fontId="8" fillId="30" borderId="113" xfId="4"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4" fillId="0" borderId="121" xfId="4" applyFont="1" applyFill="1" applyBorder="1" applyAlignment="1">
      <alignment horizontal="center" vertical="center" wrapText="1"/>
    </xf>
    <xf numFmtId="0" fontId="4" fillId="0" borderId="110" xfId="4" applyFont="1" applyFill="1" applyBorder="1" applyAlignment="1">
      <alignment horizontal="center" vertical="center" wrapText="1"/>
    </xf>
    <xf numFmtId="0" fontId="14" fillId="26" borderId="121" xfId="4" applyFont="1" applyFill="1" applyBorder="1" applyAlignment="1">
      <alignment horizontal="center" vertical="center" wrapText="1"/>
    </xf>
    <xf numFmtId="0" fontId="14" fillId="26" borderId="110" xfId="4" applyFont="1" applyFill="1" applyBorder="1" applyAlignment="1">
      <alignment horizontal="center" vertical="center" wrapText="1"/>
    </xf>
    <xf numFmtId="0" fontId="8" fillId="29" borderId="118" xfId="4" applyFont="1" applyFill="1" applyBorder="1" applyAlignment="1">
      <alignment horizontal="center" vertical="center" wrapText="1"/>
    </xf>
    <xf numFmtId="0" fontId="8" fillId="29" borderId="121" xfId="4" applyFont="1" applyFill="1" applyBorder="1" applyAlignment="1">
      <alignment horizontal="center" vertical="center" wrapText="1"/>
    </xf>
    <xf numFmtId="0" fontId="56" fillId="29" borderId="121" xfId="4" applyFont="1" applyFill="1" applyBorder="1" applyAlignment="1">
      <alignment horizontal="center" vertical="center" textRotation="180" wrapText="1"/>
    </xf>
    <xf numFmtId="0" fontId="56" fillId="29" borderId="4" xfId="4" applyFont="1" applyFill="1" applyBorder="1" applyAlignment="1">
      <alignment horizontal="center" vertical="center" textRotation="180" wrapText="1"/>
    </xf>
    <xf numFmtId="0" fontId="56" fillId="29" borderId="110" xfId="4" applyFont="1" applyFill="1" applyBorder="1" applyAlignment="1">
      <alignment horizontal="center" vertical="center" textRotation="180" wrapText="1"/>
    </xf>
    <xf numFmtId="0" fontId="4" fillId="0" borderId="9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14" fillId="35" borderId="81" xfId="4" applyFont="1" applyFill="1" applyBorder="1" applyAlignment="1">
      <alignment horizontal="center" vertical="center" wrapText="1"/>
    </xf>
    <xf numFmtId="0" fontId="14" fillId="35" borderId="4" xfId="4" applyFont="1" applyFill="1" applyBorder="1" applyAlignment="1">
      <alignment horizontal="center" vertical="center" wrapText="1"/>
    </xf>
    <xf numFmtId="0" fontId="14" fillId="35" borderId="82" xfId="4" applyFont="1" applyFill="1" applyBorder="1" applyAlignment="1">
      <alignment horizontal="center" vertical="center" wrapText="1"/>
    </xf>
    <xf numFmtId="0" fontId="40" fillId="29" borderId="122" xfId="0" applyFont="1" applyFill="1" applyBorder="1" applyAlignment="1">
      <alignment horizontal="center" vertical="center"/>
    </xf>
    <xf numFmtId="0" fontId="40" fillId="29" borderId="124" xfId="0" applyFont="1" applyFill="1" applyBorder="1" applyAlignment="1">
      <alignment horizontal="center" vertical="center"/>
    </xf>
    <xf numFmtId="0" fontId="40" fillId="29" borderId="12" xfId="0" applyFont="1" applyFill="1" applyBorder="1" applyAlignment="1">
      <alignment horizontal="center" vertical="center"/>
    </xf>
    <xf numFmtId="0" fontId="40" fillId="29" borderId="8" xfId="0" applyFont="1" applyFill="1" applyBorder="1" applyAlignment="1">
      <alignment horizontal="center" vertical="center"/>
    </xf>
    <xf numFmtId="0" fontId="40" fillId="29" borderId="111" xfId="0" applyFont="1" applyFill="1" applyBorder="1" applyAlignment="1">
      <alignment horizontal="center" vertical="center"/>
    </xf>
    <xf numFmtId="0" fontId="40" fillId="29" borderId="138" xfId="0" applyFont="1" applyFill="1" applyBorder="1" applyAlignment="1">
      <alignment horizontal="center" vertical="center"/>
    </xf>
    <xf numFmtId="0" fontId="4" fillId="26" borderId="109" xfId="4" applyFont="1" applyFill="1" applyBorder="1" applyAlignment="1">
      <alignment horizontal="center" vertical="center" wrapText="1"/>
    </xf>
    <xf numFmtId="0" fontId="4" fillId="26" borderId="83" xfId="4" applyFont="1" applyFill="1" applyBorder="1" applyAlignment="1">
      <alignment horizontal="center" vertical="center" wrapText="1"/>
    </xf>
    <xf numFmtId="0" fontId="56" fillId="30" borderId="4" xfId="4" applyFont="1" applyFill="1" applyBorder="1" applyAlignment="1">
      <alignment horizontal="center" vertical="center" textRotation="180" wrapText="1"/>
    </xf>
    <xf numFmtId="0" fontId="4" fillId="0" borderId="122" xfId="4" applyFont="1" applyFill="1" applyBorder="1" applyAlignment="1">
      <alignment horizontal="center" vertical="center" wrapText="1"/>
    </xf>
    <xf numFmtId="0" fontId="4" fillId="0" borderId="123" xfId="4" applyFont="1" applyFill="1" applyBorder="1" applyAlignment="1">
      <alignment horizontal="center" vertical="center" wrapText="1"/>
    </xf>
    <xf numFmtId="0" fontId="4" fillId="0" borderId="137" xfId="4"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7" borderId="122" xfId="4" applyFont="1" applyFill="1" applyBorder="1" applyAlignment="1">
      <alignment horizontal="center" vertical="center" wrapText="1"/>
    </xf>
    <xf numFmtId="0" fontId="8" fillId="27" borderId="124" xfId="4" applyFont="1" applyFill="1" applyBorder="1" applyAlignment="1">
      <alignment horizontal="center" vertical="center" wrapText="1"/>
    </xf>
    <xf numFmtId="0" fontId="8" fillId="27" borderId="111" xfId="4" applyFont="1" applyFill="1" applyBorder="1" applyAlignment="1">
      <alignment horizontal="center" vertical="center" wrapText="1"/>
    </xf>
    <xf numFmtId="0" fontId="8" fillId="27" borderId="138" xfId="4"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6" borderId="110" xfId="4" applyFont="1" applyFill="1" applyBorder="1" applyAlignment="1">
      <alignment horizontal="center" vertical="center"/>
    </xf>
    <xf numFmtId="0" fontId="4" fillId="26" borderId="118" xfId="4" applyFont="1" applyFill="1" applyBorder="1" applyAlignment="1">
      <alignment horizontal="center" vertical="center"/>
    </xf>
    <xf numFmtId="0" fontId="57" fillId="27" borderId="121" xfId="4" applyFont="1" applyFill="1" applyBorder="1" applyAlignment="1">
      <alignment horizontal="center" vertical="center" textRotation="180" wrapText="1"/>
    </xf>
    <xf numFmtId="0" fontId="57" fillId="27" borderId="4" xfId="4" applyFont="1" applyFill="1" applyBorder="1" applyAlignment="1">
      <alignment horizontal="center" vertical="center" textRotation="180" wrapText="1"/>
    </xf>
    <xf numFmtId="0" fontId="57" fillId="27" borderId="110" xfId="4" applyFont="1" applyFill="1" applyBorder="1" applyAlignment="1">
      <alignment horizontal="center" vertical="center" textRotation="180" wrapText="1"/>
    </xf>
    <xf numFmtId="0" fontId="4" fillId="0" borderId="124" xfId="4" applyFont="1" applyFill="1" applyBorder="1" applyAlignment="1">
      <alignment horizontal="center" vertical="center" wrapText="1"/>
    </xf>
    <xf numFmtId="0" fontId="14" fillId="0" borderId="0" xfId="4" applyFont="1" applyFill="1" applyBorder="1" applyAlignment="1">
      <alignment horizontal="left" vertical="center" wrapText="1"/>
    </xf>
    <xf numFmtId="0" fontId="57" fillId="27" borderId="121" xfId="4" applyFont="1" applyFill="1" applyBorder="1" applyAlignment="1">
      <alignment horizontal="center" vertical="center" textRotation="90" wrapText="1"/>
    </xf>
    <xf numFmtId="0" fontId="57" fillId="27" borderId="4" xfId="4" applyFont="1" applyFill="1" applyBorder="1" applyAlignment="1">
      <alignment horizontal="center" vertical="center" textRotation="90" wrapText="1"/>
    </xf>
    <xf numFmtId="0" fontId="57" fillId="27" borderId="110" xfId="4" applyFont="1" applyFill="1" applyBorder="1" applyAlignment="1">
      <alignment horizontal="center" vertical="center" textRotation="90" wrapText="1"/>
    </xf>
    <xf numFmtId="0" fontId="56" fillId="30" borderId="4" xfId="4" applyFont="1" applyFill="1" applyBorder="1" applyAlignment="1">
      <alignment horizontal="center" vertical="center" textRotation="90" wrapText="1"/>
    </xf>
    <xf numFmtId="0" fontId="8" fillId="27" borderId="118" xfId="4" applyFont="1" applyFill="1" applyBorder="1" applyAlignment="1">
      <alignment horizontal="center" vertical="center" wrapText="1"/>
    </xf>
    <xf numFmtId="0" fontId="8" fillId="30" borderId="110" xfId="4" applyFont="1" applyFill="1" applyBorder="1" applyAlignment="1">
      <alignment horizontal="center" vertical="center" wrapText="1"/>
    </xf>
    <xf numFmtId="0" fontId="8" fillId="30" borderId="114" xfId="4" applyFont="1" applyFill="1" applyBorder="1" applyAlignment="1">
      <alignment horizontal="center" vertical="center" wrapText="1"/>
    </xf>
    <xf numFmtId="0" fontId="56" fillId="29" borderId="121" xfId="4" applyFont="1" applyFill="1" applyBorder="1" applyAlignment="1">
      <alignment horizontal="center" vertical="center" textRotation="90" wrapText="1"/>
    </xf>
    <xf numFmtId="0" fontId="56" fillId="29" borderId="4" xfId="4" applyFont="1" applyFill="1" applyBorder="1" applyAlignment="1">
      <alignment horizontal="center" vertical="center" textRotation="90" wrapText="1"/>
    </xf>
    <xf numFmtId="0" fontId="56" fillId="29" borderId="110" xfId="4" applyFont="1" applyFill="1" applyBorder="1" applyAlignment="1">
      <alignment horizontal="center" vertical="center" textRotation="90" wrapText="1"/>
    </xf>
    <xf numFmtId="0" fontId="7" fillId="0" borderId="111"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2" xfId="0" applyFont="1" applyFill="1" applyBorder="1" applyAlignment="1">
      <alignment horizontal="center" vertical="center"/>
    </xf>
    <xf numFmtId="0" fontId="8" fillId="32" borderId="15" xfId="4" applyFont="1" applyFill="1" applyBorder="1" applyAlignment="1">
      <alignment horizontal="center" vertical="center" wrapText="1"/>
    </xf>
    <xf numFmtId="0" fontId="8" fillId="32" borderId="30" xfId="4" applyFont="1" applyFill="1" applyBorder="1" applyAlignment="1">
      <alignment horizontal="center" vertical="center" wrapText="1"/>
    </xf>
    <xf numFmtId="0" fontId="7" fillId="0" borderId="158" xfId="0" applyFont="1" applyFill="1" applyBorder="1" applyAlignment="1">
      <alignment horizontal="center" vertical="center"/>
    </xf>
    <xf numFmtId="0" fontId="7" fillId="0" borderId="157" xfId="0" applyFont="1" applyFill="1" applyBorder="1" applyAlignment="1">
      <alignment horizontal="center" vertical="center"/>
    </xf>
    <xf numFmtId="0" fontId="7" fillId="0" borderId="159" xfId="0" applyFont="1" applyFill="1" applyBorder="1" applyAlignment="1">
      <alignment horizontal="center" vertical="center"/>
    </xf>
    <xf numFmtId="0" fontId="83" fillId="0" borderId="0" xfId="0" applyFont="1" applyAlignment="1">
      <alignment horizontal="center"/>
    </xf>
    <xf numFmtId="0" fontId="77" fillId="0" borderId="118" xfId="0" applyFont="1" applyBorder="1" applyAlignment="1">
      <alignment horizontal="center" vertical="center" wrapText="1"/>
    </xf>
    <xf numFmtId="0" fontId="84" fillId="0" borderId="95" xfId="0" applyFont="1" applyBorder="1" applyAlignment="1">
      <alignment horizontal="center" vertical="center" wrapText="1"/>
    </xf>
    <xf numFmtId="0" fontId="84" fillId="0" borderId="51" xfId="0" applyFont="1" applyBorder="1" applyAlignment="1">
      <alignment horizontal="center" vertical="center" wrapText="1"/>
    </xf>
    <xf numFmtId="0" fontId="84" fillId="0" borderId="53" xfId="0" applyFont="1" applyBorder="1" applyAlignment="1">
      <alignment horizontal="center" vertical="center" wrapText="1"/>
    </xf>
    <xf numFmtId="0" fontId="45" fillId="0" borderId="67" xfId="10" applyFont="1" applyFill="1" applyBorder="1" applyAlignment="1" applyProtection="1">
      <alignment horizontal="left" vertical="top" wrapText="1"/>
      <protection locked="0"/>
    </xf>
    <xf numFmtId="0" fontId="45" fillId="0" borderId="68" xfId="10" applyFont="1" applyFill="1" applyBorder="1" applyAlignment="1" applyProtection="1">
      <alignment horizontal="left" vertical="top" wrapText="1"/>
      <protection locked="0"/>
    </xf>
    <xf numFmtId="0" fontId="45" fillId="0" borderId="69" xfId="10" applyFont="1" applyFill="1" applyBorder="1" applyAlignment="1" applyProtection="1">
      <alignment horizontal="left" vertical="top" wrapText="1"/>
      <protection locked="0"/>
    </xf>
    <xf numFmtId="0" fontId="14" fillId="28" borderId="122" xfId="4" applyFont="1" applyFill="1" applyBorder="1" applyAlignment="1">
      <alignment horizontal="center" vertical="center" wrapText="1"/>
    </xf>
    <xf numFmtId="0" fontId="14" fillId="28" borderId="124" xfId="4" applyFont="1" applyFill="1" applyBorder="1" applyAlignment="1">
      <alignment horizontal="center" vertical="center" wrapText="1"/>
    </xf>
    <xf numFmtId="0" fontId="14" fillId="28" borderId="31" xfId="4" applyFont="1" applyFill="1" applyBorder="1" applyAlignment="1">
      <alignment horizontal="center" vertical="center" wrapText="1"/>
    </xf>
    <xf numFmtId="0" fontId="14" fillId="28" borderId="27" xfId="4" applyFont="1" applyFill="1" applyBorder="1" applyAlignment="1">
      <alignment horizontal="center" vertical="center" wrapText="1"/>
    </xf>
    <xf numFmtId="0" fontId="57" fillId="27" borderId="18" xfId="4" applyFont="1" applyFill="1" applyBorder="1" applyAlignment="1">
      <alignment horizontal="center" vertical="center" textRotation="90" wrapText="1"/>
    </xf>
    <xf numFmtId="0" fontId="57" fillId="27" borderId="21" xfId="4" applyFont="1" applyFill="1" applyBorder="1" applyAlignment="1">
      <alignment horizontal="center" vertical="center" textRotation="90" wrapText="1"/>
    </xf>
    <xf numFmtId="0" fontId="14" fillId="28" borderId="89" xfId="4" applyFont="1" applyFill="1" applyBorder="1" applyAlignment="1">
      <alignment horizontal="center" vertical="center" wrapText="1"/>
    </xf>
    <xf numFmtId="0" fontId="14" fillId="28" borderId="89" xfId="4" applyFont="1" applyFill="1" applyBorder="1" applyAlignment="1">
      <alignment horizontal="center" vertical="center"/>
    </xf>
    <xf numFmtId="0" fontId="14" fillId="28" borderId="92" xfId="4" applyFont="1" applyFill="1" applyBorder="1" applyAlignment="1">
      <alignment horizontal="center" vertical="center"/>
    </xf>
    <xf numFmtId="0" fontId="8" fillId="0" borderId="85" xfId="4" applyFont="1" applyFill="1" applyBorder="1" applyAlignment="1">
      <alignment horizontal="center" vertical="center" wrapText="1"/>
    </xf>
    <xf numFmtId="0" fontId="8" fillId="0" borderId="86" xfId="4" applyFont="1" applyFill="1" applyBorder="1" applyAlignment="1">
      <alignment horizontal="center" vertical="center" wrapText="1"/>
    </xf>
    <xf numFmtId="49" fontId="8" fillId="32" borderId="15" xfId="4" applyNumberFormat="1" applyFont="1" applyFill="1" applyBorder="1" applyAlignment="1">
      <alignment horizontal="center" vertical="center" wrapText="1"/>
    </xf>
    <xf numFmtId="49" fontId="8" fillId="32" borderId="30" xfId="4" applyNumberFormat="1" applyFont="1" applyFill="1" applyBorder="1" applyAlignment="1">
      <alignment horizontal="center" vertical="center" wrapText="1"/>
    </xf>
    <xf numFmtId="0" fontId="4" fillId="0" borderId="144" xfId="4" applyFont="1" applyFill="1" applyBorder="1" applyAlignment="1">
      <alignment horizontal="center" vertical="center" wrapText="1"/>
    </xf>
    <xf numFmtId="0" fontId="4" fillId="0" borderId="146" xfId="4" applyFont="1" applyFill="1" applyBorder="1" applyAlignment="1">
      <alignment horizontal="center" vertical="center" wrapText="1"/>
    </xf>
    <xf numFmtId="0" fontId="70" fillId="0" borderId="0" xfId="0" applyFont="1" applyFill="1" applyBorder="1" applyAlignment="1">
      <alignment horizontal="left" vertical="top" wrapText="1"/>
    </xf>
    <xf numFmtId="0" fontId="56" fillId="29" borderId="17" xfId="4" applyFont="1" applyFill="1" applyBorder="1" applyAlignment="1">
      <alignment horizontal="center" vertical="center" textRotation="90" wrapText="1"/>
    </xf>
    <xf numFmtId="0" fontId="56" fillId="29" borderId="139" xfId="4" applyFont="1" applyFill="1" applyBorder="1" applyAlignment="1">
      <alignment horizontal="center" vertical="center" textRotation="90" wrapText="1"/>
    </xf>
    <xf numFmtId="0" fontId="56" fillId="29" borderId="20" xfId="4" applyFont="1" applyFill="1" applyBorder="1" applyAlignment="1">
      <alignment horizontal="center" vertical="center" textRotation="90" wrapText="1"/>
    </xf>
    <xf numFmtId="0" fontId="56" fillId="30" borderId="108" xfId="4" applyFont="1" applyFill="1" applyBorder="1" applyAlignment="1">
      <alignment horizontal="center" vertical="center" textRotation="90" wrapText="1"/>
    </xf>
    <xf numFmtId="0" fontId="40" fillId="29" borderId="49" xfId="0" applyFont="1" applyFill="1" applyBorder="1" applyAlignment="1">
      <alignment horizontal="center" vertical="center"/>
    </xf>
    <xf numFmtId="0" fontId="40" fillId="29" borderId="26" xfId="0" applyFont="1" applyFill="1" applyBorder="1" applyAlignment="1">
      <alignment horizontal="center" vertical="center"/>
    </xf>
    <xf numFmtId="0" fontId="8" fillId="30" borderId="109" xfId="4" applyFont="1" applyFill="1" applyBorder="1" applyAlignment="1">
      <alignment horizontal="center" vertical="center" wrapText="1"/>
    </xf>
    <xf numFmtId="0" fontId="8" fillId="30" borderId="99" xfId="4" applyFont="1" applyFill="1" applyBorder="1" applyAlignment="1">
      <alignment horizontal="center" vertical="center" wrapText="1"/>
    </xf>
    <xf numFmtId="0" fontId="14" fillId="28" borderId="118" xfId="4" applyFont="1" applyFill="1" applyBorder="1" applyAlignment="1">
      <alignment horizontal="center" vertical="center" wrapText="1"/>
    </xf>
    <xf numFmtId="0" fontId="14" fillId="28" borderId="115" xfId="4" applyFont="1" applyFill="1" applyBorder="1" applyAlignment="1">
      <alignment horizontal="center" vertical="center"/>
    </xf>
    <xf numFmtId="0" fontId="14" fillId="28" borderId="118" xfId="4" applyFont="1" applyFill="1" applyBorder="1" applyAlignment="1">
      <alignment horizontal="center" vertical="center"/>
    </xf>
    <xf numFmtId="0" fontId="14" fillId="28" borderId="120" xfId="4" applyFont="1" applyFill="1" applyBorder="1" applyAlignment="1">
      <alignment horizontal="center" vertical="center"/>
    </xf>
    <xf numFmtId="0" fontId="14" fillId="28" borderId="133" xfId="4" applyFont="1" applyFill="1" applyBorder="1" applyAlignment="1">
      <alignment horizontal="center" vertical="center"/>
    </xf>
    <xf numFmtId="0" fontId="57" fillId="27" borderId="18" xfId="4" applyFont="1" applyFill="1" applyBorder="1" applyAlignment="1">
      <alignment horizontal="center" vertical="center" textRotation="180" wrapText="1"/>
    </xf>
    <xf numFmtId="0" fontId="57" fillId="27" borderId="35" xfId="4" applyFont="1" applyFill="1" applyBorder="1" applyAlignment="1">
      <alignment horizontal="center" vertical="center" textRotation="180" wrapText="1"/>
    </xf>
    <xf numFmtId="0" fontId="8" fillId="30" borderId="35" xfId="4" applyFont="1" applyFill="1" applyBorder="1" applyAlignment="1">
      <alignment horizontal="center" vertical="center" wrapText="1"/>
    </xf>
    <xf numFmtId="0" fontId="8" fillId="29" borderId="51" xfId="4" applyFont="1" applyFill="1" applyBorder="1" applyAlignment="1">
      <alignment horizontal="center" vertical="center" wrapText="1"/>
    </xf>
    <xf numFmtId="0" fontId="4" fillId="26" borderId="82" xfId="4" applyFont="1" applyFill="1" applyBorder="1" applyAlignment="1">
      <alignment horizontal="center" vertical="center"/>
    </xf>
    <xf numFmtId="0" fontId="4" fillId="26" borderId="89" xfId="4" applyFont="1" applyFill="1" applyBorder="1" applyAlignment="1">
      <alignment horizontal="center" vertical="center"/>
    </xf>
    <xf numFmtId="0" fontId="4" fillId="0" borderId="145" xfId="4" applyFont="1" applyFill="1" applyBorder="1" applyAlignment="1">
      <alignment horizontal="center" vertical="center" wrapText="1"/>
    </xf>
    <xf numFmtId="0" fontId="4" fillId="0" borderId="113" xfId="4" applyFont="1" applyFill="1" applyBorder="1" applyAlignment="1">
      <alignment horizontal="center" vertical="center" wrapText="1"/>
    </xf>
    <xf numFmtId="0" fontId="56" fillId="29" borderId="100" xfId="4" applyFont="1" applyFill="1" applyBorder="1" applyAlignment="1">
      <alignment horizontal="center" vertical="center" textRotation="180" wrapText="1"/>
    </xf>
    <xf numFmtId="0" fontId="56" fillId="29" borderId="19" xfId="4" applyFont="1" applyFill="1" applyBorder="1" applyAlignment="1">
      <alignment horizontal="center" vertical="center" textRotation="180" wrapText="1"/>
    </xf>
    <xf numFmtId="0" fontId="56" fillId="29" borderId="102" xfId="4" applyFont="1" applyFill="1" applyBorder="1" applyAlignment="1">
      <alignment horizontal="center" vertical="center" textRotation="180" wrapText="1"/>
    </xf>
    <xf numFmtId="0" fontId="56" fillId="30" borderId="108" xfId="4" applyFont="1" applyFill="1" applyBorder="1" applyAlignment="1">
      <alignment horizontal="center" vertical="center" textRotation="180" wrapText="1"/>
    </xf>
    <xf numFmtId="0" fontId="56" fillId="30" borderId="21" xfId="4" applyFont="1" applyFill="1" applyBorder="1" applyAlignment="1">
      <alignment horizontal="center" vertical="center" textRotation="180" wrapText="1"/>
    </xf>
    <xf numFmtId="0" fontId="14" fillId="28" borderId="108" xfId="4" applyFont="1" applyFill="1" applyBorder="1" applyAlignment="1">
      <alignment horizontal="center" vertical="center"/>
    </xf>
    <xf numFmtId="0" fontId="14" fillId="28" borderId="109" xfId="4" applyFont="1" applyFill="1" applyBorder="1" applyAlignment="1">
      <alignment horizontal="center" vertical="center"/>
    </xf>
    <xf numFmtId="0" fontId="45" fillId="0" borderId="136" xfId="10" applyFont="1" applyFill="1" applyBorder="1" applyAlignment="1" applyProtection="1">
      <alignment horizontal="left" vertical="top" wrapText="1"/>
      <protection locked="0"/>
    </xf>
    <xf numFmtId="0" fontId="6" fillId="34" borderId="116" xfId="0" applyFont="1" applyFill="1" applyBorder="1" applyAlignment="1">
      <alignment horizontal="center" wrapText="1"/>
    </xf>
    <xf numFmtId="0" fontId="50" fillId="0" borderId="134" xfId="10" applyFont="1" applyFill="1" applyBorder="1" applyAlignment="1">
      <alignment horizontal="center" vertical="center" wrapText="1"/>
    </xf>
    <xf numFmtId="0" fontId="56" fillId="30" borderId="18" xfId="4" applyFont="1" applyFill="1" applyBorder="1" applyAlignment="1">
      <alignment horizontal="center" vertical="center" textRotation="90" wrapText="1"/>
    </xf>
    <xf numFmtId="0" fontId="56" fillId="30" borderId="21" xfId="4" applyFont="1" applyFill="1" applyBorder="1" applyAlignment="1">
      <alignment horizontal="center" vertical="center" textRotation="90" wrapText="1"/>
    </xf>
    <xf numFmtId="0" fontId="14" fillId="30" borderId="51" xfId="4" applyFont="1" applyFill="1" applyBorder="1" applyAlignment="1">
      <alignment horizontal="center" vertical="center" wrapText="1"/>
    </xf>
    <xf numFmtId="0" fontId="14" fillId="30" borderId="118" xfId="4" applyFont="1" applyFill="1" applyBorder="1" applyAlignment="1">
      <alignment horizontal="center" vertical="center" wrapText="1"/>
    </xf>
    <xf numFmtId="0" fontId="8" fillId="0" borderId="50"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32" xfId="4" applyFont="1" applyFill="1" applyBorder="1" applyAlignment="1">
      <alignment horizontal="center" vertical="center" wrapText="1"/>
    </xf>
    <xf numFmtId="0" fontId="56" fillId="29" borderId="18" xfId="4" applyFont="1" applyFill="1" applyBorder="1" applyAlignment="1">
      <alignment horizontal="center" vertical="center" textRotation="90" wrapText="1"/>
    </xf>
    <xf numFmtId="0" fontId="56" fillId="29" borderId="21" xfId="4" applyFont="1" applyFill="1" applyBorder="1" applyAlignment="1">
      <alignment horizontal="center" vertical="center" textRotation="90" wrapText="1"/>
    </xf>
    <xf numFmtId="0" fontId="56" fillId="29" borderId="18" xfId="4" applyFont="1" applyFill="1" applyBorder="1" applyAlignment="1">
      <alignment horizontal="center" vertical="center" textRotation="180" wrapText="1"/>
    </xf>
    <xf numFmtId="0" fontId="56" fillId="29" borderId="21" xfId="4" applyFont="1" applyFill="1" applyBorder="1" applyAlignment="1">
      <alignment horizontal="center" vertical="center" textRotation="180"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88"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14" fillId="29" borderId="51" xfId="4" applyFont="1" applyFill="1" applyBorder="1" applyAlignment="1">
      <alignment horizontal="center" vertical="center" wrapText="1"/>
    </xf>
    <xf numFmtId="0" fontId="14" fillId="29" borderId="118" xfId="4" applyFont="1" applyFill="1" applyBorder="1" applyAlignment="1">
      <alignment horizontal="center" vertical="center" wrapText="1"/>
    </xf>
    <xf numFmtId="0" fontId="14" fillId="28" borderId="92" xfId="4" applyFont="1" applyFill="1" applyBorder="1" applyAlignment="1">
      <alignment horizontal="center" vertical="center" wrapText="1"/>
    </xf>
    <xf numFmtId="0" fontId="56" fillId="30" borderId="18" xfId="4" applyFont="1" applyFill="1" applyBorder="1" applyAlignment="1">
      <alignment horizontal="center" vertical="center" textRotation="180" wrapText="1"/>
    </xf>
    <xf numFmtId="0" fontId="14" fillId="30" borderId="51" xfId="0" applyFont="1" applyFill="1" applyBorder="1" applyAlignment="1">
      <alignment horizontal="center" wrapText="1"/>
    </xf>
    <xf numFmtId="0" fontId="14" fillId="30" borderId="118" xfId="0" applyFont="1" applyFill="1" applyBorder="1" applyAlignment="1">
      <alignment horizontal="center" wrapText="1"/>
    </xf>
    <xf numFmtId="0" fontId="57" fillId="31" borderId="18" xfId="4" applyFont="1" applyFill="1" applyBorder="1" applyAlignment="1">
      <alignment horizontal="center" vertical="center" textRotation="90" wrapText="1"/>
    </xf>
    <xf numFmtId="0" fontId="57" fillId="31" borderId="4" xfId="4" applyFont="1" applyFill="1" applyBorder="1" applyAlignment="1">
      <alignment horizontal="center" vertical="center" textRotation="90" wrapText="1"/>
    </xf>
    <xf numFmtId="0" fontId="57" fillId="31" borderId="21" xfId="4" applyFont="1" applyFill="1" applyBorder="1" applyAlignment="1">
      <alignment horizontal="center" vertical="center" textRotation="90" wrapText="1"/>
    </xf>
    <xf numFmtId="0" fontId="57" fillId="31" borderId="18" xfId="4" applyFont="1" applyFill="1" applyBorder="1" applyAlignment="1">
      <alignment horizontal="center" vertical="center" textRotation="180" wrapText="1"/>
    </xf>
    <xf numFmtId="0" fontId="57" fillId="31" borderId="4" xfId="4" applyFont="1" applyFill="1" applyBorder="1" applyAlignment="1">
      <alignment horizontal="center" vertical="center" textRotation="180" wrapText="1"/>
    </xf>
    <xf numFmtId="0" fontId="57" fillId="31" borderId="21" xfId="4" applyFont="1" applyFill="1" applyBorder="1" applyAlignment="1">
      <alignment horizontal="center" vertical="center" textRotation="180" wrapText="1"/>
    </xf>
    <xf numFmtId="0" fontId="8" fillId="0" borderId="87" xfId="4" applyFont="1" applyFill="1" applyBorder="1" applyAlignment="1">
      <alignment horizontal="center" vertical="center"/>
    </xf>
    <xf numFmtId="0" fontId="8" fillId="0" borderId="4" xfId="4" applyFont="1" applyFill="1" applyBorder="1" applyAlignment="1">
      <alignment horizontal="center" vertical="center"/>
    </xf>
    <xf numFmtId="0" fontId="8" fillId="31" borderId="49" xfId="4" applyFont="1" applyFill="1" applyBorder="1" applyAlignment="1">
      <alignment horizontal="center" vertical="center" wrapText="1"/>
    </xf>
    <xf numFmtId="0" fontId="8" fillId="31" borderId="26" xfId="4" applyFont="1" applyFill="1" applyBorder="1" applyAlignment="1">
      <alignment horizontal="center" vertical="center" wrapText="1"/>
    </xf>
    <xf numFmtId="0" fontId="8" fillId="31" borderId="12" xfId="4" applyFont="1" applyFill="1" applyBorder="1" applyAlignment="1">
      <alignment horizontal="center" vertical="center" wrapText="1"/>
    </xf>
    <xf numFmtId="0" fontId="8" fillId="31" borderId="8" xfId="4" applyFont="1" applyFill="1" applyBorder="1" applyAlignment="1">
      <alignment horizontal="center" vertical="center" wrapText="1"/>
    </xf>
    <xf numFmtId="0" fontId="8" fillId="31" borderId="83" xfId="4" applyFont="1" applyFill="1" applyBorder="1" applyAlignment="1">
      <alignment horizontal="center" vertical="center" wrapText="1"/>
    </xf>
    <xf numFmtId="0" fontId="8" fillId="31" borderId="84" xfId="4" applyFont="1" applyFill="1" applyBorder="1" applyAlignment="1">
      <alignment horizontal="center" vertical="center" wrapText="1"/>
    </xf>
    <xf numFmtId="0" fontId="8" fillId="0" borderId="85" xfId="4" applyFont="1" applyFill="1" applyBorder="1" applyAlignment="1">
      <alignment horizontal="center" vertical="center"/>
    </xf>
    <xf numFmtId="0" fontId="8" fillId="0" borderId="86" xfId="4" applyFont="1" applyFill="1" applyBorder="1" applyAlignment="1">
      <alignment horizontal="center" vertical="center"/>
    </xf>
    <xf numFmtId="0" fontId="8" fillId="0" borderId="12" xfId="4" applyFont="1" applyFill="1" applyBorder="1" applyAlignment="1">
      <alignment horizontal="center" vertical="center"/>
    </xf>
    <xf numFmtId="0" fontId="8" fillId="0" borderId="8" xfId="4" applyFont="1" applyFill="1" applyBorder="1" applyAlignment="1">
      <alignment horizontal="center" vertical="center"/>
    </xf>
    <xf numFmtId="0" fontId="7" fillId="0" borderId="122"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0" fillId="0" borderId="143"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35" xfId="0" applyFont="1" applyBorder="1" applyAlignment="1">
      <alignment horizontal="center" vertical="center" wrapText="1"/>
    </xf>
    <xf numFmtId="0" fontId="85" fillId="0" borderId="137" xfId="0" applyFont="1" applyBorder="1" applyAlignment="1">
      <alignment horizontal="center" vertical="center"/>
    </xf>
    <xf numFmtId="0" fontId="80" fillId="0" borderId="144" xfId="0" applyFont="1" applyBorder="1" applyAlignment="1">
      <alignment horizontal="center" vertical="center" wrapText="1"/>
    </xf>
    <xf numFmtId="0" fontId="80" fillId="0" borderId="145" xfId="0" applyFont="1" applyBorder="1" applyAlignment="1">
      <alignment horizontal="center" vertical="center" wrapText="1"/>
    </xf>
    <xf numFmtId="0" fontId="80" fillId="0" borderId="111" xfId="0" applyFont="1" applyBorder="1" applyAlignment="1">
      <alignment horizontal="center" vertical="center" wrapText="1"/>
    </xf>
    <xf numFmtId="0" fontId="80" fillId="0" borderId="138" xfId="0" applyFont="1" applyBorder="1" applyAlignment="1">
      <alignment horizontal="center" vertical="center" wrapText="1"/>
    </xf>
    <xf numFmtId="0" fontId="80" fillId="0" borderId="106" xfId="0" applyFont="1" applyBorder="1" applyAlignment="1">
      <alignment horizontal="center" vertical="center" wrapText="1"/>
    </xf>
    <xf numFmtId="0" fontId="80" fillId="0" borderId="147" xfId="0" applyFont="1" applyBorder="1" applyAlignment="1">
      <alignment horizontal="center" vertical="center" wrapText="1"/>
    </xf>
    <xf numFmtId="0" fontId="80" fillId="0" borderId="91" xfId="0" applyFont="1" applyBorder="1" applyAlignment="1">
      <alignment horizontal="center" vertical="center" wrapText="1"/>
    </xf>
    <xf numFmtId="0" fontId="85" fillId="0" borderId="0" xfId="0" applyFont="1" applyBorder="1" applyAlignment="1">
      <alignment horizontal="center" vertical="center"/>
    </xf>
    <xf numFmtId="0" fontId="0" fillId="0" borderId="143" xfId="9" applyFont="1" applyBorder="1" applyAlignment="1">
      <alignment horizontal="center" vertical="center" wrapText="1"/>
    </xf>
    <xf numFmtId="0" fontId="2" fillId="0" borderId="4" xfId="9" applyFont="1" applyBorder="1" applyAlignment="1">
      <alignment horizontal="center" vertical="center" wrapText="1"/>
    </xf>
    <xf numFmtId="0" fontId="2" fillId="0" borderId="35" xfId="9" applyFont="1" applyBorder="1" applyAlignment="1">
      <alignment horizontal="center" vertical="center" wrapText="1"/>
    </xf>
    <xf numFmtId="0" fontId="105" fillId="0" borderId="114" xfId="9" applyFont="1" applyBorder="1" applyAlignment="1">
      <alignment horizontal="center" vertical="center" wrapText="1"/>
    </xf>
    <xf numFmtId="0" fontId="105" fillId="0" borderId="0" xfId="9" applyFont="1" applyAlignment="1">
      <alignment horizontal="center" vertical="center" wrapText="1"/>
    </xf>
    <xf numFmtId="0" fontId="65" fillId="0" borderId="143" xfId="9" applyFont="1" applyBorder="1" applyAlignment="1">
      <alignment horizontal="center" vertical="center" wrapText="1"/>
    </xf>
    <xf numFmtId="0" fontId="65" fillId="0" borderId="35" xfId="9" applyFont="1" applyBorder="1" applyAlignment="1">
      <alignment horizontal="center" vertical="center" wrapText="1"/>
    </xf>
    <xf numFmtId="0" fontId="5" fillId="0" borderId="0" xfId="4" applyFont="1" applyFill="1" applyBorder="1" applyAlignment="1">
      <alignment horizontal="left" wrapText="1"/>
    </xf>
    <xf numFmtId="0" fontId="7" fillId="0" borderId="0" xfId="3" applyFont="1" applyFill="1" applyAlignment="1">
      <alignment vertical="center" wrapText="1"/>
    </xf>
    <xf numFmtId="0" fontId="8" fillId="0" borderId="1"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95" xfId="4" applyFont="1" applyFill="1" applyBorder="1" applyAlignment="1">
      <alignment horizontal="center" vertical="center" wrapText="1"/>
    </xf>
    <xf numFmtId="0" fontId="8" fillId="0" borderId="51" xfId="4" applyFont="1" applyFill="1" applyBorder="1" applyAlignment="1">
      <alignment horizontal="center" vertical="center" wrapText="1"/>
    </xf>
    <xf numFmtId="0" fontId="8" fillId="0" borderId="96" xfId="4" applyFont="1" applyFill="1" applyBorder="1" applyAlignment="1">
      <alignment horizontal="center" vertical="center" wrapText="1"/>
    </xf>
    <xf numFmtId="0" fontId="8" fillId="0" borderId="89" xfId="4" applyFont="1" applyFill="1" applyBorder="1" applyAlignment="1">
      <alignment horizontal="center" vertical="center" wrapText="1"/>
    </xf>
    <xf numFmtId="0" fontId="8" fillId="0" borderId="104" xfId="4" applyFont="1" applyFill="1" applyBorder="1" applyAlignment="1">
      <alignment horizontal="center" vertical="center" wrapText="1"/>
    </xf>
    <xf numFmtId="0" fontId="8" fillId="0" borderId="92" xfId="4"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21" xfId="4" applyFont="1" applyFill="1" applyBorder="1" applyAlignment="1">
      <alignment horizontal="center" vertical="center" wrapText="1"/>
    </xf>
    <xf numFmtId="0" fontId="8" fillId="0" borderId="10" xfId="4" applyFont="1" applyFill="1" applyBorder="1" applyAlignment="1">
      <alignment horizontal="center" vertical="center"/>
    </xf>
    <xf numFmtId="0" fontId="7" fillId="0" borderId="33" xfId="0" applyFont="1" applyFill="1" applyBorder="1" applyAlignment="1">
      <alignment horizontal="center" vertical="center" wrapText="1"/>
    </xf>
    <xf numFmtId="0" fontId="56" fillId="30" borderId="26" xfId="4" applyFont="1" applyFill="1" applyBorder="1" applyAlignment="1">
      <alignment horizontal="center" vertical="center" textRotation="90" wrapText="1"/>
    </xf>
    <xf numFmtId="0" fontId="56" fillId="30" borderId="8" xfId="0" applyFont="1" applyFill="1" applyBorder="1" applyAlignment="1">
      <alignment horizontal="center" textRotation="90"/>
    </xf>
    <xf numFmtId="0" fontId="56" fillId="30" borderId="27" xfId="0" applyFont="1" applyFill="1" applyBorder="1" applyAlignment="1">
      <alignment horizontal="center" textRotation="90"/>
    </xf>
    <xf numFmtId="0" fontId="57" fillId="31" borderId="26" xfId="4" applyFont="1" applyFill="1" applyBorder="1" applyAlignment="1">
      <alignment horizontal="center" vertical="center" textRotation="90" wrapText="1"/>
    </xf>
    <xf numFmtId="0" fontId="57" fillId="31" borderId="8" xfId="4" applyFont="1" applyFill="1" applyBorder="1" applyAlignment="1">
      <alignment horizontal="center" vertical="center" textRotation="90" wrapText="1"/>
    </xf>
    <xf numFmtId="0" fontId="57" fillId="31" borderId="27" xfId="4" applyFont="1" applyFill="1" applyBorder="1" applyAlignment="1">
      <alignment horizontal="center" vertical="center" textRotation="90" wrapText="1"/>
    </xf>
    <xf numFmtId="0" fontId="14" fillId="30" borderId="49" xfId="4" applyFont="1" applyFill="1" applyBorder="1" applyAlignment="1">
      <alignment horizontal="center" vertical="center" wrapText="1"/>
    </xf>
    <xf numFmtId="0" fontId="14" fillId="30" borderId="26" xfId="4" applyFont="1" applyFill="1" applyBorder="1" applyAlignment="1">
      <alignment horizontal="center" vertical="center" wrapText="1"/>
    </xf>
    <xf numFmtId="0" fontId="14" fillId="30" borderId="12" xfId="4" applyFont="1" applyFill="1" applyBorder="1" applyAlignment="1">
      <alignment horizontal="center" vertical="center" wrapText="1"/>
    </xf>
    <xf numFmtId="0" fontId="14" fillId="30" borderId="8" xfId="4" applyFont="1" applyFill="1" applyBorder="1" applyAlignment="1">
      <alignment horizontal="center" vertical="center" wrapText="1"/>
    </xf>
    <xf numFmtId="0" fontId="14" fillId="30" borderId="36" xfId="4" applyFont="1" applyFill="1" applyBorder="1" applyAlignment="1">
      <alignment horizontal="center" vertical="center" wrapText="1"/>
    </xf>
    <xf numFmtId="0" fontId="14" fillId="30" borderId="48" xfId="4" applyFont="1" applyFill="1" applyBorder="1" applyAlignment="1">
      <alignment horizontal="center" vertical="center" wrapText="1"/>
    </xf>
    <xf numFmtId="0" fontId="56" fillId="30" borderId="87" xfId="4" applyFont="1" applyFill="1" applyBorder="1" applyAlignment="1">
      <alignment horizontal="center" vertical="center" textRotation="180" wrapText="1"/>
    </xf>
    <xf numFmtId="0" fontId="57" fillId="31" borderId="82" xfId="4" applyFont="1" applyFill="1" applyBorder="1" applyAlignment="1">
      <alignment horizontal="center" vertical="center" textRotation="180" wrapText="1"/>
    </xf>
    <xf numFmtId="0" fontId="7" fillId="0" borderId="137" xfId="3" applyFont="1" applyFill="1" applyBorder="1" applyAlignment="1">
      <alignment vertical="center" wrapText="1"/>
    </xf>
    <xf numFmtId="0" fontId="8" fillId="0" borderId="121" xfId="4" applyFont="1" applyFill="1" applyBorder="1" applyAlignment="1">
      <alignment horizontal="center" vertical="center" wrapText="1"/>
    </xf>
    <xf numFmtId="0" fontId="8" fillId="0" borderId="158" xfId="4" applyFont="1" applyFill="1" applyBorder="1" applyAlignment="1">
      <alignment horizontal="center" vertical="center" wrapText="1"/>
    </xf>
    <xf numFmtId="0" fontId="8" fillId="0" borderId="159" xfId="4" applyFont="1" applyFill="1" applyBorder="1" applyAlignment="1">
      <alignment horizontal="center" vertical="center" wrapText="1"/>
    </xf>
    <xf numFmtId="0" fontId="7" fillId="0" borderId="158" xfId="0" applyFont="1" applyFill="1" applyBorder="1" applyAlignment="1">
      <alignment horizontal="center" vertical="center" wrapText="1"/>
    </xf>
    <xf numFmtId="0" fontId="7" fillId="0" borderId="157" xfId="0" applyFont="1" applyFill="1" applyBorder="1" applyAlignment="1">
      <alignment horizontal="center" vertical="center" wrapText="1"/>
    </xf>
    <xf numFmtId="0" fontId="7" fillId="0" borderId="159" xfId="0" applyFont="1" applyFill="1" applyBorder="1" applyAlignment="1">
      <alignment horizontal="center" vertical="center" wrapText="1"/>
    </xf>
    <xf numFmtId="0" fontId="7" fillId="0" borderId="172" xfId="0" applyFont="1" applyFill="1" applyBorder="1" applyAlignment="1">
      <alignment horizontal="center" vertical="center" wrapText="1"/>
    </xf>
    <xf numFmtId="0" fontId="7" fillId="0" borderId="137" xfId="0" applyFont="1" applyFill="1" applyBorder="1" applyAlignment="1">
      <alignment horizontal="center" vertical="center" wrapText="1"/>
    </xf>
    <xf numFmtId="0" fontId="7" fillId="0" borderId="138" xfId="0" applyFont="1" applyFill="1" applyBorder="1" applyAlignment="1">
      <alignment horizontal="center" vertical="center" wrapText="1"/>
    </xf>
    <xf numFmtId="0" fontId="7" fillId="0" borderId="173" xfId="0" applyFont="1" applyFill="1" applyBorder="1" applyAlignment="1">
      <alignment horizontal="center" vertical="center" wrapText="1"/>
    </xf>
    <xf numFmtId="0" fontId="8" fillId="0" borderId="173" xfId="4" applyFont="1" applyFill="1" applyBorder="1" applyAlignment="1">
      <alignment horizontal="center" vertical="center" wrapText="1"/>
    </xf>
    <xf numFmtId="0" fontId="41" fillId="75" borderId="4" xfId="4" applyFont="1" applyFill="1" applyBorder="1" applyAlignment="1">
      <alignment horizontal="center" vertical="center" wrapText="1"/>
    </xf>
    <xf numFmtId="164" fontId="41" fillId="75" borderId="4" xfId="0" applyNumberFormat="1" applyFont="1" applyFill="1" applyBorder="1" applyAlignment="1">
      <alignment horizontal="center" vertical="center" wrapText="1"/>
    </xf>
    <xf numFmtId="164" fontId="41" fillId="75" borderId="8" xfId="0" applyNumberFormat="1" applyFont="1" applyFill="1" applyBorder="1" applyAlignment="1">
      <alignment horizontal="center" vertical="center" wrapText="1"/>
    </xf>
    <xf numFmtId="3" fontId="40" fillId="31" borderId="94" xfId="0" applyNumberFormat="1" applyFont="1" applyFill="1" applyBorder="1" applyAlignment="1">
      <alignment horizontal="right" vertical="center" wrapText="1"/>
    </xf>
    <xf numFmtId="0" fontId="11" fillId="31" borderId="173" xfId="4" applyFont="1" applyFill="1" applyBorder="1" applyAlignment="1">
      <alignment vertical="center"/>
    </xf>
    <xf numFmtId="3" fontId="40" fillId="31" borderId="174" xfId="0" applyNumberFormat="1" applyFont="1" applyFill="1" applyBorder="1" applyAlignment="1">
      <alignment horizontal="right" vertical="center" wrapText="1"/>
    </xf>
    <xf numFmtId="0" fontId="8" fillId="31" borderId="172" xfId="4" applyFont="1" applyFill="1" applyBorder="1" applyAlignment="1">
      <alignment horizontal="center" vertical="center" wrapText="1"/>
    </xf>
    <xf numFmtId="0" fontId="8" fillId="31" borderId="138" xfId="4" applyFont="1" applyFill="1" applyBorder="1" applyAlignment="1">
      <alignment horizontal="center" vertical="center" wrapText="1"/>
    </xf>
    <xf numFmtId="0" fontId="11" fillId="0" borderId="173" xfId="4" applyFont="1" applyFill="1" applyBorder="1" applyAlignment="1">
      <alignment vertical="center"/>
    </xf>
    <xf numFmtId="0" fontId="4" fillId="0" borderId="175" xfId="4" applyFont="1" applyFill="1" applyBorder="1" applyAlignment="1">
      <alignment horizontal="center" vertical="center" wrapText="1"/>
    </xf>
    <xf numFmtId="0" fontId="11" fillId="26" borderId="173" xfId="4" applyFont="1" applyFill="1" applyBorder="1" applyAlignment="1">
      <alignment vertical="center"/>
    </xf>
    <xf numFmtId="0" fontId="14" fillId="26" borderId="175" xfId="4" applyFont="1" applyFill="1" applyBorder="1" applyAlignment="1">
      <alignment horizontal="center" vertical="center" wrapText="1"/>
    </xf>
    <xf numFmtId="0" fontId="4" fillId="0" borderId="158" xfId="4" applyFont="1" applyFill="1" applyBorder="1" applyAlignment="1">
      <alignment horizontal="center" vertical="center" wrapText="1"/>
    </xf>
    <xf numFmtId="0" fontId="4" fillId="0" borderId="159" xfId="4" applyFont="1" applyFill="1" applyBorder="1" applyAlignment="1">
      <alignment horizontal="center" vertical="center" wrapText="1"/>
    </xf>
    <xf numFmtId="0" fontId="4" fillId="0" borderId="172" xfId="4" applyFont="1" applyFill="1" applyBorder="1" applyAlignment="1">
      <alignment horizontal="center" vertical="center" wrapText="1"/>
    </xf>
    <xf numFmtId="0" fontId="14" fillId="28" borderId="158" xfId="4" applyFont="1" applyFill="1" applyBorder="1" applyAlignment="1">
      <alignment horizontal="center" vertical="center" wrapText="1"/>
    </xf>
    <xf numFmtId="0" fontId="14" fillId="28" borderId="159" xfId="4" applyFont="1" applyFill="1" applyBorder="1" applyAlignment="1">
      <alignment horizontal="center" vertical="center" wrapText="1"/>
    </xf>
    <xf numFmtId="0" fontId="11" fillId="28" borderId="173" xfId="4" applyFont="1" applyFill="1" applyBorder="1" applyAlignment="1">
      <alignment vertical="center"/>
    </xf>
    <xf numFmtId="0" fontId="11" fillId="30" borderId="175" xfId="4" applyFont="1" applyFill="1" applyBorder="1" applyAlignment="1">
      <alignment vertical="center"/>
    </xf>
    <xf numFmtId="3" fontId="40" fillId="30" borderId="94" xfId="0" applyNumberFormat="1" applyFont="1" applyFill="1" applyBorder="1" applyAlignment="1">
      <alignment horizontal="right" vertical="center"/>
    </xf>
    <xf numFmtId="0" fontId="56" fillId="30" borderId="8" xfId="4" applyFont="1" applyFill="1" applyBorder="1" applyAlignment="1">
      <alignment horizontal="center" vertical="center" textRotation="90" wrapText="1"/>
    </xf>
    <xf numFmtId="0" fontId="11" fillId="30" borderId="173" xfId="4" applyFont="1" applyFill="1" applyBorder="1" applyAlignment="1">
      <alignment vertical="center"/>
    </xf>
    <xf numFmtId="3" fontId="40" fillId="30" borderId="174" xfId="0" applyNumberFormat="1" applyFont="1" applyFill="1" applyBorder="1" applyAlignment="1">
      <alignment horizontal="right" vertical="center"/>
    </xf>
    <xf numFmtId="0" fontId="14" fillId="30" borderId="172" xfId="4" applyFont="1" applyFill="1" applyBorder="1" applyAlignment="1">
      <alignment horizontal="center" vertical="center" wrapText="1"/>
    </xf>
    <xf numFmtId="0" fontId="14" fillId="30" borderId="138" xfId="4" applyFont="1" applyFill="1" applyBorder="1" applyAlignment="1">
      <alignment horizontal="center" vertical="center" wrapText="1"/>
    </xf>
    <xf numFmtId="0" fontId="14" fillId="26" borderId="173" xfId="4" applyFont="1" applyFill="1" applyBorder="1" applyAlignment="1">
      <alignment horizontal="center" vertical="center" wrapText="1"/>
    </xf>
    <xf numFmtId="0" fontId="14" fillId="28" borderId="173" xfId="4" applyFont="1" applyFill="1" applyBorder="1" applyAlignment="1">
      <alignment horizontal="center" vertical="center" wrapText="1"/>
    </xf>
    <xf numFmtId="0" fontId="56" fillId="30" borderId="27" xfId="4" applyFont="1" applyFill="1" applyBorder="1" applyAlignment="1">
      <alignment horizontal="center" vertical="center" textRotation="90" wrapText="1"/>
    </xf>
    <xf numFmtId="0" fontId="14" fillId="28" borderId="120" xfId="4" applyFont="1" applyFill="1" applyBorder="1" applyAlignment="1">
      <alignment horizontal="center" vertical="center" wrapText="1"/>
    </xf>
    <xf numFmtId="0" fontId="56" fillId="29" borderId="26" xfId="4" applyFont="1" applyFill="1" applyBorder="1" applyAlignment="1">
      <alignment horizontal="center" vertical="center" textRotation="90" wrapText="1"/>
    </xf>
    <xf numFmtId="3" fontId="40" fillId="29" borderId="94" xfId="0" applyNumberFormat="1" applyFont="1" applyFill="1" applyBorder="1" applyAlignment="1">
      <alignment horizontal="right" vertical="center" wrapText="1"/>
    </xf>
    <xf numFmtId="0" fontId="56" fillId="29" borderId="8" xfId="4" applyFont="1" applyFill="1" applyBorder="1" applyAlignment="1">
      <alignment horizontal="center" vertical="center" textRotation="90" wrapText="1"/>
    </xf>
    <xf numFmtId="0" fontId="14" fillId="29" borderId="173" xfId="4" applyFont="1" applyFill="1" applyBorder="1" applyAlignment="1">
      <alignment horizontal="center" vertical="center" wrapText="1"/>
    </xf>
    <xf numFmtId="0" fontId="11" fillId="29" borderId="173" xfId="4" applyFont="1" applyFill="1" applyBorder="1" applyAlignment="1">
      <alignment vertical="center"/>
    </xf>
    <xf numFmtId="3" fontId="40" fillId="29" borderId="174" xfId="0" applyNumberFormat="1" applyFont="1" applyFill="1" applyBorder="1" applyAlignment="1">
      <alignment horizontal="right" vertical="center" wrapText="1"/>
    </xf>
    <xf numFmtId="3" fontId="40" fillId="29" borderId="174" xfId="0" applyNumberFormat="1" applyFont="1" applyFill="1" applyBorder="1" applyAlignment="1">
      <alignment horizontal="right" vertical="center"/>
    </xf>
    <xf numFmtId="0" fontId="11" fillId="0" borderId="175" xfId="4" applyFont="1" applyFill="1" applyBorder="1" applyAlignment="1">
      <alignment vertical="center"/>
    </xf>
    <xf numFmtId="3" fontId="40" fillId="0" borderId="129" xfId="0" applyNumberFormat="1" applyFont="1" applyFill="1" applyBorder="1" applyAlignment="1">
      <alignment horizontal="right" vertical="center" wrapText="1"/>
    </xf>
    <xf numFmtId="1" fontId="40" fillId="0" borderId="51" xfId="0" applyNumberFormat="1" applyFont="1" applyFill="1" applyBorder="1" applyAlignment="1">
      <alignment horizontal="right" vertical="center"/>
    </xf>
    <xf numFmtId="3" fontId="40" fillId="0" borderId="173" xfId="0" applyNumberFormat="1" applyFont="1" applyFill="1" applyBorder="1" applyAlignment="1">
      <alignment horizontal="right" vertical="center"/>
    </xf>
    <xf numFmtId="1" fontId="40" fillId="0" borderId="173" xfId="0" applyNumberFormat="1" applyFont="1" applyFill="1" applyBorder="1" applyAlignment="1">
      <alignment horizontal="right" vertical="center"/>
    </xf>
    <xf numFmtId="3" fontId="40" fillId="0" borderId="120" xfId="0" applyNumberFormat="1" applyFont="1" applyFill="1" applyBorder="1" applyAlignment="1">
      <alignment horizontal="right" vertical="center"/>
    </xf>
    <xf numFmtId="1" fontId="40" fillId="0" borderId="120" xfId="0" applyNumberFormat="1" applyFont="1" applyFill="1" applyBorder="1" applyAlignment="1">
      <alignment horizontal="right" vertical="center"/>
    </xf>
    <xf numFmtId="0" fontId="11" fillId="0" borderId="0" xfId="4" applyFont="1" applyFill="1" applyBorder="1" applyAlignment="1">
      <alignment horizontal="left" vertical="center" wrapText="1"/>
    </xf>
    <xf numFmtId="0" fontId="40" fillId="0" borderId="0" xfId="0" applyFont="1" applyFill="1" applyBorder="1"/>
    <xf numFmtId="0" fontId="14" fillId="0" borderId="0" xfId="0" applyFont="1" applyFill="1" applyBorder="1" applyAlignment="1">
      <alignment vertical="center"/>
    </xf>
    <xf numFmtId="0" fontId="14" fillId="0" borderId="0" xfId="4" applyFont="1" applyFill="1" applyBorder="1" applyAlignment="1">
      <alignment horizontal="right" vertical="center" wrapText="1"/>
    </xf>
    <xf numFmtId="0" fontId="113" fillId="0" borderId="0" xfId="4" applyFont="1" applyFill="1" applyBorder="1" applyAlignment="1">
      <alignment horizontal="left" vertical="center" wrapText="1"/>
    </xf>
    <xf numFmtId="0" fontId="6" fillId="34" borderId="176" xfId="0" applyFont="1" applyFill="1" applyBorder="1" applyAlignment="1">
      <alignment horizontal="center" wrapText="1"/>
    </xf>
    <xf numFmtId="0" fontId="6" fillId="34" borderId="174" xfId="0" applyFont="1" applyFill="1" applyBorder="1" applyAlignment="1">
      <alignment horizontal="center" wrapText="1"/>
    </xf>
    <xf numFmtId="0" fontId="50" fillId="0" borderId="177" xfId="10" applyFont="1" applyFill="1" applyBorder="1" applyAlignment="1">
      <alignment horizontal="center" vertical="center" wrapText="1"/>
    </xf>
    <xf numFmtId="0" fontId="50" fillId="0" borderId="178" xfId="10" applyFont="1" applyFill="1" applyBorder="1" applyAlignment="1">
      <alignment horizontal="center" vertical="center" wrapText="1"/>
    </xf>
    <xf numFmtId="0" fontId="50" fillId="0" borderId="179" xfId="10" applyFont="1" applyFill="1" applyBorder="1" applyAlignment="1">
      <alignment horizontal="center" vertical="center" wrapText="1"/>
    </xf>
    <xf numFmtId="0" fontId="50" fillId="0" borderId="180" xfId="10" applyFont="1" applyFill="1" applyBorder="1" applyAlignment="1">
      <alignment horizontal="center" vertical="center" wrapText="1"/>
    </xf>
    <xf numFmtId="0" fontId="50" fillId="0" borderId="181" xfId="10" applyFont="1" applyFill="1" applyBorder="1" applyAlignment="1">
      <alignment horizontal="center" vertical="center" wrapText="1"/>
    </xf>
    <xf numFmtId="0" fontId="50" fillId="0" borderId="182" xfId="10" applyFont="1" applyFill="1" applyBorder="1" applyAlignment="1">
      <alignment horizontal="center" vertical="center" wrapText="1"/>
    </xf>
    <xf numFmtId="0" fontId="50" fillId="0" borderId="183" xfId="10" applyFont="1" applyFill="1" applyBorder="1" applyAlignment="1">
      <alignment horizontal="center"/>
    </xf>
    <xf numFmtId="3" fontId="45" fillId="0" borderId="181" xfId="10" applyNumberFormat="1" applyFont="1" applyFill="1" applyBorder="1" applyAlignment="1" applyProtection="1">
      <alignment horizontal="center"/>
      <protection locked="0"/>
    </xf>
    <xf numFmtId="3" fontId="45" fillId="0" borderId="182" xfId="10" applyNumberFormat="1" applyFont="1" applyFill="1" applyBorder="1" applyAlignment="1" applyProtection="1">
      <alignment horizontal="center"/>
      <protection locked="0"/>
    </xf>
    <xf numFmtId="0" fontId="45" fillId="0" borderId="184" xfId="10" applyFont="1" applyFill="1" applyBorder="1" applyAlignment="1" applyProtection="1">
      <alignment horizontal="left" vertical="top" wrapText="1"/>
      <protection locked="0"/>
    </xf>
    <xf numFmtId="0" fontId="45" fillId="0" borderId="185" xfId="10" applyFont="1" applyFill="1" applyBorder="1" applyAlignment="1" applyProtection="1">
      <alignment horizontal="left" vertical="top" wrapText="1"/>
      <protection locked="0"/>
    </xf>
    <xf numFmtId="0" fontId="45" fillId="0" borderId="186" xfId="10" applyFont="1" applyFill="1" applyBorder="1" applyAlignment="1" applyProtection="1">
      <alignment horizontal="left" vertical="top" wrapText="1"/>
      <protection locked="0"/>
    </xf>
    <xf numFmtId="0" fontId="8" fillId="0" borderId="187" xfId="4" applyFont="1" applyFill="1" applyBorder="1" applyAlignment="1">
      <alignment horizontal="center" vertical="center" wrapText="1"/>
    </xf>
    <xf numFmtId="164" fontId="43" fillId="32" borderId="15" xfId="0" applyNumberFormat="1" applyFont="1" applyFill="1" applyBorder="1" applyAlignment="1">
      <alignment horizontal="center" vertical="center" wrapText="1"/>
    </xf>
    <xf numFmtId="164" fontId="8" fillId="0" borderId="188" xfId="0" applyNumberFormat="1" applyFont="1" applyFill="1" applyBorder="1" applyAlignment="1">
      <alignment horizontal="center" vertical="center" wrapText="1"/>
    </xf>
    <xf numFmtId="164" fontId="43" fillId="32" borderId="189" xfId="0" applyNumberFormat="1" applyFont="1" applyFill="1" applyBorder="1" applyAlignment="1">
      <alignment horizontal="center" vertical="center" wrapText="1"/>
    </xf>
    <xf numFmtId="164" fontId="43" fillId="32" borderId="30" xfId="0" applyNumberFormat="1" applyFont="1" applyFill="1" applyBorder="1" applyAlignment="1">
      <alignment horizontal="center" vertical="center" wrapText="1"/>
    </xf>
    <xf numFmtId="164" fontId="8" fillId="0" borderId="190" xfId="0" applyNumberFormat="1" applyFont="1" applyFill="1" applyBorder="1" applyAlignment="1">
      <alignment horizontal="center" vertical="center" wrapText="1"/>
    </xf>
    <xf numFmtId="0" fontId="56" fillId="31" borderId="18" xfId="4" applyFont="1" applyFill="1" applyBorder="1" applyAlignment="1">
      <alignment horizontal="center" vertical="center" textRotation="90" wrapText="1"/>
    </xf>
    <xf numFmtId="0" fontId="8" fillId="31" borderId="50" xfId="4" applyFont="1" applyFill="1" applyBorder="1" applyAlignment="1">
      <alignment horizontal="center" vertical="center" wrapText="1"/>
    </xf>
    <xf numFmtId="3" fontId="115" fillId="31" borderId="94" xfId="0" applyNumberFormat="1" applyFont="1" applyFill="1" applyBorder="1" applyAlignment="1">
      <alignment horizontal="right" vertical="center" wrapText="1"/>
    </xf>
    <xf numFmtId="164" fontId="40" fillId="31" borderId="94" xfId="0" applyNumberFormat="1" applyFont="1" applyFill="1" applyBorder="1" applyAlignment="1">
      <alignment horizontal="right" vertical="center" wrapText="1"/>
    </xf>
    <xf numFmtId="0" fontId="114" fillId="31" borderId="49" xfId="4" applyFont="1" applyFill="1" applyBorder="1" applyAlignment="1">
      <alignment horizontal="center" vertical="center" wrapText="1"/>
    </xf>
    <xf numFmtId="0" fontId="114" fillId="31" borderId="50" xfId="4" applyFont="1" applyFill="1" applyBorder="1" applyAlignment="1">
      <alignment horizontal="center" vertical="center" wrapText="1"/>
    </xf>
    <xf numFmtId="0" fontId="114" fillId="31" borderId="26" xfId="4" applyFont="1" applyFill="1" applyBorder="1" applyAlignment="1">
      <alignment horizontal="center" vertical="center" wrapText="1"/>
    </xf>
    <xf numFmtId="0" fontId="56" fillId="31" borderId="18" xfId="4" applyFont="1" applyFill="1" applyBorder="1" applyAlignment="1">
      <alignment horizontal="center" vertical="center" textRotation="180" wrapText="1"/>
    </xf>
    <xf numFmtId="0" fontId="56" fillId="31" borderId="4" xfId="4" applyFont="1" applyFill="1" applyBorder="1" applyAlignment="1">
      <alignment horizontal="center" vertical="center" textRotation="90" wrapText="1"/>
    </xf>
    <xf numFmtId="0" fontId="8" fillId="31" borderId="0" xfId="4" applyFont="1" applyFill="1" applyBorder="1" applyAlignment="1">
      <alignment horizontal="center" vertical="center" wrapText="1"/>
    </xf>
    <xf numFmtId="3" fontId="115" fillId="31" borderId="174" xfId="0" applyNumberFormat="1" applyFont="1" applyFill="1" applyBorder="1" applyAlignment="1">
      <alignment horizontal="right" vertical="center" wrapText="1"/>
    </xf>
    <xf numFmtId="164" fontId="40" fillId="31" borderId="174" xfId="0" applyNumberFormat="1" applyFont="1" applyFill="1" applyBorder="1" applyAlignment="1">
      <alignment horizontal="right" vertical="center" wrapText="1"/>
    </xf>
    <xf numFmtId="0" fontId="114" fillId="31" borderId="12" xfId="4" applyFont="1" applyFill="1" applyBorder="1" applyAlignment="1">
      <alignment horizontal="center" vertical="center" wrapText="1"/>
    </xf>
    <xf numFmtId="0" fontId="114" fillId="31" borderId="0" xfId="4" applyFont="1" applyFill="1" applyBorder="1" applyAlignment="1">
      <alignment horizontal="center" vertical="center" wrapText="1"/>
    </xf>
    <xf numFmtId="0" fontId="114" fillId="31" borderId="8" xfId="4" applyFont="1" applyFill="1" applyBorder="1" applyAlignment="1">
      <alignment horizontal="center" vertical="center" wrapText="1"/>
    </xf>
    <xf numFmtId="0" fontId="56" fillId="31" borderId="4" xfId="4" applyFont="1" applyFill="1" applyBorder="1" applyAlignment="1">
      <alignment horizontal="center" vertical="center" textRotation="180" wrapText="1"/>
    </xf>
    <xf numFmtId="0" fontId="8" fillId="31" borderId="113" xfId="4" applyFont="1" applyFill="1" applyBorder="1" applyAlignment="1">
      <alignment horizontal="center" vertical="center" wrapText="1"/>
    </xf>
    <xf numFmtId="0" fontId="8" fillId="31" borderId="112" xfId="4" applyFont="1" applyFill="1" applyBorder="1" applyAlignment="1">
      <alignment horizontal="center" vertical="center" wrapText="1"/>
    </xf>
    <xf numFmtId="0" fontId="114" fillId="31" borderId="172" xfId="4" applyFont="1" applyFill="1" applyBorder="1" applyAlignment="1">
      <alignment horizontal="center" vertical="center" wrapText="1"/>
    </xf>
    <xf numFmtId="0" fontId="114" fillId="31" borderId="113" xfId="4" applyFont="1" applyFill="1" applyBorder="1" applyAlignment="1">
      <alignment horizontal="center" vertical="center" wrapText="1"/>
    </xf>
    <xf numFmtId="0" fontId="114" fillId="31" borderId="112" xfId="4" applyFont="1" applyFill="1" applyBorder="1" applyAlignment="1">
      <alignment horizontal="center" vertical="center" wrapText="1"/>
    </xf>
    <xf numFmtId="0" fontId="40" fillId="76" borderId="121" xfId="4" applyFont="1" applyFill="1" applyBorder="1" applyAlignment="1">
      <alignment horizontal="center" vertical="center" wrapText="1"/>
    </xf>
    <xf numFmtId="0" fontId="14" fillId="76" borderId="12" xfId="4" applyFont="1" applyFill="1" applyBorder="1" applyAlignment="1">
      <alignment horizontal="center" vertical="center" wrapText="1"/>
    </xf>
    <xf numFmtId="0" fontId="14" fillId="76" borderId="8" xfId="4" applyFont="1" applyFill="1" applyBorder="1" applyAlignment="1">
      <alignment horizontal="center" vertical="center" wrapText="1"/>
    </xf>
    <xf numFmtId="0" fontId="11" fillId="76" borderId="175" xfId="4" applyFont="1" applyFill="1" applyBorder="1" applyAlignment="1">
      <alignment vertical="center"/>
    </xf>
    <xf numFmtId="3" fontId="115" fillId="76" borderId="25" xfId="0" applyNumberFormat="1" applyFont="1" applyFill="1" applyBorder="1" applyAlignment="1">
      <alignment horizontal="right" vertical="center" wrapText="1"/>
    </xf>
    <xf numFmtId="164" fontId="40" fillId="76" borderId="25" xfId="0" applyNumberFormat="1" applyFont="1" applyFill="1" applyBorder="1" applyAlignment="1">
      <alignment horizontal="right" vertical="center" wrapText="1"/>
    </xf>
    <xf numFmtId="0" fontId="41" fillId="76" borderId="121" xfId="4" applyFont="1" applyFill="1" applyBorder="1" applyAlignment="1">
      <alignment horizontal="center" vertical="center" wrapText="1"/>
    </xf>
    <xf numFmtId="0" fontId="40" fillId="76" borderId="4" xfId="4" applyFont="1" applyFill="1" applyBorder="1" applyAlignment="1">
      <alignment horizontal="center" vertical="center" wrapText="1"/>
    </xf>
    <xf numFmtId="0" fontId="11" fillId="76" borderId="173" xfId="4" applyFont="1" applyFill="1" applyBorder="1" applyAlignment="1">
      <alignment vertical="center"/>
    </xf>
    <xf numFmtId="3" fontId="115" fillId="76" borderId="129" xfId="0" applyNumberFormat="1" applyFont="1" applyFill="1" applyBorder="1" applyAlignment="1">
      <alignment horizontal="right" vertical="center" wrapText="1"/>
    </xf>
    <xf numFmtId="164" fontId="40" fillId="76" borderId="129" xfId="0" applyNumberFormat="1" applyFont="1" applyFill="1" applyBorder="1" applyAlignment="1">
      <alignment horizontal="right" vertical="center" wrapText="1"/>
    </xf>
    <xf numFmtId="0" fontId="41" fillId="76" borderId="4" xfId="4" applyFont="1" applyFill="1" applyBorder="1" applyAlignment="1">
      <alignment horizontal="center" vertical="center" wrapText="1"/>
    </xf>
    <xf numFmtId="3" fontId="115" fillId="76" borderId="129" xfId="0" applyNumberFormat="1" applyFont="1" applyFill="1" applyBorder="1" applyAlignment="1">
      <alignment horizontal="right" vertical="center"/>
    </xf>
    <xf numFmtId="1" fontId="40" fillId="76" borderId="129" xfId="0" applyNumberFormat="1" applyFont="1" applyFill="1" applyBorder="1" applyAlignment="1">
      <alignment horizontal="right" vertical="center"/>
    </xf>
    <xf numFmtId="0" fontId="14" fillId="76" borderId="172" xfId="4" applyFont="1" applyFill="1" applyBorder="1" applyAlignment="1">
      <alignment horizontal="center" vertical="center" wrapText="1"/>
    </xf>
    <xf numFmtId="0" fontId="14" fillId="76" borderId="112" xfId="4" applyFont="1" applyFill="1" applyBorder="1" applyAlignment="1">
      <alignment horizontal="center" vertical="center" wrapText="1"/>
    </xf>
    <xf numFmtId="3" fontId="115" fillId="0" borderId="129" xfId="0" applyNumberFormat="1" applyFont="1" applyFill="1" applyBorder="1" applyAlignment="1">
      <alignment horizontal="right" vertical="center"/>
    </xf>
    <xf numFmtId="1" fontId="40" fillId="0" borderId="129" xfId="0" applyNumberFormat="1" applyFont="1" applyFill="1" applyBorder="1" applyAlignment="1">
      <alignment horizontal="right" vertical="center"/>
    </xf>
    <xf numFmtId="3" fontId="115" fillId="26" borderId="129" xfId="0" applyNumberFormat="1" applyFont="1" applyFill="1" applyBorder="1" applyAlignment="1">
      <alignment horizontal="right" vertical="center"/>
    </xf>
    <xf numFmtId="1" fontId="40" fillId="26" borderId="129" xfId="0" applyNumberFormat="1" applyFont="1" applyFill="1" applyBorder="1" applyAlignment="1">
      <alignment horizontal="right" vertical="center"/>
    </xf>
    <xf numFmtId="0" fontId="4" fillId="0" borderId="173" xfId="4" applyFont="1" applyFill="1" applyBorder="1" applyAlignment="1">
      <alignment horizontal="center" vertical="center" wrapText="1"/>
    </xf>
    <xf numFmtId="0" fontId="4" fillId="0" borderId="112" xfId="4" applyFont="1" applyFill="1" applyBorder="1" applyAlignment="1">
      <alignment horizontal="center" vertical="center" wrapText="1"/>
    </xf>
    <xf numFmtId="3" fontId="115" fillId="28" borderId="129" xfId="0" applyNumberFormat="1" applyFont="1" applyFill="1" applyBorder="1" applyAlignment="1">
      <alignment horizontal="right" vertical="center"/>
    </xf>
    <xf numFmtId="1" fontId="40" fillId="28" borderId="129" xfId="0" applyNumberFormat="1" applyFont="1" applyFill="1" applyBorder="1" applyAlignment="1">
      <alignment horizontal="right" vertical="center"/>
    </xf>
    <xf numFmtId="0" fontId="40" fillId="76" borderId="175" xfId="4" applyFont="1" applyFill="1" applyBorder="1" applyAlignment="1">
      <alignment horizontal="center" vertical="center" wrapText="1"/>
    </xf>
    <xf numFmtId="0" fontId="41" fillId="76" borderId="175" xfId="4" applyFont="1" applyFill="1" applyBorder="1" applyAlignment="1">
      <alignment horizontal="center" vertical="center" wrapText="1"/>
    </xf>
    <xf numFmtId="0" fontId="41" fillId="77" borderId="121" xfId="4" applyFont="1" applyFill="1" applyBorder="1" applyAlignment="1">
      <alignment horizontal="center" vertical="center" wrapText="1"/>
    </xf>
    <xf numFmtId="0" fontId="14" fillId="77" borderId="158" xfId="4" applyFont="1" applyFill="1" applyBorder="1" applyAlignment="1">
      <alignment horizontal="center" vertical="center" wrapText="1"/>
    </xf>
    <xf numFmtId="0" fontId="14" fillId="77" borderId="159" xfId="4" applyFont="1" applyFill="1" applyBorder="1" applyAlignment="1">
      <alignment horizontal="center" vertical="center" wrapText="1"/>
    </xf>
    <xf numFmtId="0" fontId="11" fillId="77" borderId="173" xfId="4" applyFont="1" applyFill="1" applyBorder="1" applyAlignment="1">
      <alignment vertical="center"/>
    </xf>
    <xf numFmtId="3" fontId="115" fillId="77" borderId="131" xfId="0" applyNumberFormat="1" applyFont="1" applyFill="1" applyBorder="1" applyAlignment="1">
      <alignment horizontal="right" vertical="center" wrapText="1"/>
    </xf>
    <xf numFmtId="164" fontId="40" fillId="77" borderId="131" xfId="0" applyNumberFormat="1" applyFont="1" applyFill="1" applyBorder="1" applyAlignment="1">
      <alignment horizontal="right" vertical="center" wrapText="1"/>
    </xf>
    <xf numFmtId="0" fontId="41" fillId="77" borderId="4" xfId="4" applyFont="1" applyFill="1" applyBorder="1" applyAlignment="1">
      <alignment horizontal="center" vertical="center" wrapText="1"/>
    </xf>
    <xf numFmtId="0" fontId="14" fillId="77" borderId="12" xfId="4" applyFont="1" applyFill="1" applyBorder="1" applyAlignment="1">
      <alignment horizontal="center" vertical="center" wrapText="1"/>
    </xf>
    <xf numFmtId="0" fontId="14" fillId="77" borderId="8" xfId="4" applyFont="1" applyFill="1" applyBorder="1" applyAlignment="1">
      <alignment horizontal="center" vertical="center" wrapText="1"/>
    </xf>
    <xf numFmtId="3" fontId="115" fillId="77" borderId="129" xfId="0" applyNumberFormat="1" applyFont="1" applyFill="1" applyBorder="1" applyAlignment="1">
      <alignment horizontal="right" vertical="center" wrapText="1"/>
    </xf>
    <xf numFmtId="164" fontId="40" fillId="77" borderId="129" xfId="0" applyNumberFormat="1" applyFont="1" applyFill="1" applyBorder="1" applyAlignment="1">
      <alignment horizontal="right" vertical="center" wrapText="1"/>
    </xf>
    <xf numFmtId="3" fontId="115" fillId="77" borderId="129" xfId="0" applyNumberFormat="1" applyFont="1" applyFill="1" applyBorder="1" applyAlignment="1">
      <alignment horizontal="right" vertical="center"/>
    </xf>
    <xf numFmtId="1" fontId="40" fillId="77" borderId="129" xfId="0" applyNumberFormat="1" applyFont="1" applyFill="1" applyBorder="1" applyAlignment="1">
      <alignment horizontal="right" vertical="center"/>
    </xf>
    <xf numFmtId="0" fontId="14" fillId="77" borderId="172" xfId="4" applyFont="1" applyFill="1" applyBorder="1" applyAlignment="1">
      <alignment horizontal="center" vertical="center" wrapText="1"/>
    </xf>
    <xf numFmtId="0" fontId="14" fillId="77" borderId="112" xfId="4" applyFont="1" applyFill="1" applyBorder="1" applyAlignment="1">
      <alignment horizontal="center" vertical="center" wrapText="1"/>
    </xf>
    <xf numFmtId="0" fontId="11" fillId="28" borderId="121" xfId="4" applyFont="1" applyFill="1" applyBorder="1" applyAlignment="1">
      <alignment vertical="center"/>
    </xf>
    <xf numFmtId="3" fontId="115" fillId="28" borderId="24" xfId="0" applyNumberFormat="1" applyFont="1" applyFill="1" applyBorder="1" applyAlignment="1">
      <alignment horizontal="right" vertical="center"/>
    </xf>
    <xf numFmtId="1" fontId="40" fillId="28" borderId="24" xfId="0" applyNumberFormat="1" applyFont="1" applyFill="1" applyBorder="1" applyAlignment="1">
      <alignment horizontal="right" vertical="center"/>
    </xf>
    <xf numFmtId="0" fontId="14" fillId="28" borderId="121" xfId="4" applyFont="1" applyFill="1" applyBorder="1" applyAlignment="1">
      <alignment horizontal="center" vertical="center" wrapText="1"/>
    </xf>
    <xf numFmtId="0" fontId="56" fillId="30" borderId="51" xfId="4" applyFont="1" applyFill="1" applyBorder="1" applyAlignment="1">
      <alignment horizontal="center" vertical="center" textRotation="90" wrapText="1"/>
    </xf>
    <xf numFmtId="0" fontId="55" fillId="30" borderId="49" xfId="4" applyFont="1" applyFill="1" applyBorder="1" applyAlignment="1">
      <alignment horizontal="center" vertical="center" wrapText="1"/>
    </xf>
    <xf numFmtId="0" fontId="55" fillId="30" borderId="50" xfId="4" applyFont="1" applyFill="1" applyBorder="1" applyAlignment="1">
      <alignment horizontal="center" vertical="center" wrapText="1"/>
    </xf>
    <xf numFmtId="0" fontId="55" fillId="30" borderId="26" xfId="4" applyFont="1" applyFill="1" applyBorder="1" applyAlignment="1">
      <alignment horizontal="center" vertical="center" wrapText="1"/>
    </xf>
    <xf numFmtId="3" fontId="115" fillId="30" borderId="94" xfId="0" applyNumberFormat="1" applyFont="1" applyFill="1" applyBorder="1" applyAlignment="1">
      <alignment horizontal="right" vertical="center"/>
    </xf>
    <xf numFmtId="1" fontId="40" fillId="30" borderId="94" xfId="0" applyNumberFormat="1" applyFont="1" applyFill="1" applyBorder="1" applyAlignment="1">
      <alignment horizontal="right" vertical="center"/>
    </xf>
    <xf numFmtId="0" fontId="8" fillId="30" borderId="49" xfId="4" applyFont="1" applyFill="1" applyBorder="1" applyAlignment="1">
      <alignment horizontal="center" vertical="center" wrapText="1"/>
    </xf>
    <xf numFmtId="0" fontId="8" fillId="30" borderId="50" xfId="4" applyFont="1" applyFill="1" applyBorder="1" applyAlignment="1">
      <alignment horizontal="center" vertical="center" wrapText="1"/>
    </xf>
    <xf numFmtId="0" fontId="8" fillId="30" borderId="26" xfId="4" applyFont="1" applyFill="1" applyBorder="1" applyAlignment="1">
      <alignment horizontal="center" vertical="center" wrapText="1"/>
    </xf>
    <xf numFmtId="0" fontId="56" fillId="30" borderId="173" xfId="4" applyFont="1" applyFill="1" applyBorder="1" applyAlignment="1">
      <alignment horizontal="center" vertical="center" textRotation="90" wrapText="1"/>
    </xf>
    <xf numFmtId="0" fontId="55" fillId="30" borderId="12" xfId="4" applyFont="1" applyFill="1" applyBorder="1" applyAlignment="1">
      <alignment horizontal="center" vertical="center" wrapText="1"/>
    </xf>
    <xf numFmtId="0" fontId="55" fillId="30" borderId="0" xfId="4" applyFont="1" applyFill="1" applyBorder="1" applyAlignment="1">
      <alignment horizontal="center" vertical="center" wrapText="1"/>
    </xf>
    <xf numFmtId="0" fontId="55" fillId="30" borderId="8" xfId="4" applyFont="1" applyFill="1" applyBorder="1" applyAlignment="1">
      <alignment horizontal="center" vertical="center" wrapText="1"/>
    </xf>
    <xf numFmtId="3" fontId="115" fillId="30" borderId="174" xfId="0" applyNumberFormat="1" applyFont="1" applyFill="1" applyBorder="1" applyAlignment="1">
      <alignment horizontal="right" vertical="center"/>
    </xf>
    <xf numFmtId="1" fontId="40" fillId="30" borderId="174" xfId="0" applyNumberFormat="1" applyFont="1" applyFill="1" applyBorder="1" applyAlignment="1">
      <alignment horizontal="right" vertical="center"/>
    </xf>
    <xf numFmtId="0" fontId="8" fillId="30" borderId="8" xfId="4" applyFont="1" applyFill="1" applyBorder="1" applyAlignment="1">
      <alignment horizontal="center" vertical="center" wrapText="1"/>
    </xf>
    <xf numFmtId="0" fontId="55" fillId="30" borderId="172" xfId="4" applyFont="1" applyFill="1" applyBorder="1" applyAlignment="1">
      <alignment horizontal="center" vertical="center" wrapText="1"/>
    </xf>
    <xf numFmtId="0" fontId="55" fillId="30" borderId="113" xfId="4" applyFont="1" applyFill="1" applyBorder="1" applyAlignment="1">
      <alignment horizontal="center" vertical="center" wrapText="1"/>
    </xf>
    <xf numFmtId="0" fontId="55" fillId="30" borderId="112" xfId="4" applyFont="1" applyFill="1" applyBorder="1" applyAlignment="1">
      <alignment horizontal="center" vertical="center" wrapText="1"/>
    </xf>
    <xf numFmtId="0" fontId="8" fillId="30" borderId="172" xfId="4" applyFont="1" applyFill="1" applyBorder="1" applyAlignment="1">
      <alignment horizontal="center" vertical="center" wrapText="1"/>
    </xf>
    <xf numFmtId="0" fontId="8" fillId="30" borderId="112" xfId="4" applyFont="1" applyFill="1" applyBorder="1" applyAlignment="1">
      <alignment horizontal="center" vertical="center" wrapText="1"/>
    </xf>
    <xf numFmtId="0" fontId="76" fillId="76" borderId="12" xfId="4" applyFont="1" applyFill="1" applyBorder="1" applyAlignment="1">
      <alignment horizontal="center" vertical="center" wrapText="1"/>
    </xf>
    <xf numFmtId="0" fontId="76" fillId="77" borderId="158" xfId="4" applyFont="1" applyFill="1" applyBorder="1" applyAlignment="1">
      <alignment horizontal="center" vertical="center" wrapText="1"/>
    </xf>
    <xf numFmtId="0" fontId="56" fillId="30" borderId="121" xfId="4" applyFont="1" applyFill="1" applyBorder="1" applyAlignment="1">
      <alignment horizontal="center" vertical="center" textRotation="90" wrapText="1"/>
    </xf>
    <xf numFmtId="0" fontId="56" fillId="29" borderId="51" xfId="4" applyFont="1" applyFill="1" applyBorder="1" applyAlignment="1">
      <alignment horizontal="center" vertical="center" textRotation="90" wrapText="1"/>
    </xf>
    <xf numFmtId="0" fontId="8" fillId="29" borderId="49" xfId="4" applyFont="1" applyFill="1" applyBorder="1" applyAlignment="1">
      <alignment horizontal="center" vertical="center" wrapText="1"/>
    </xf>
    <xf numFmtId="0" fontId="8" fillId="29" borderId="50" xfId="4" applyFont="1" applyFill="1" applyBorder="1" applyAlignment="1">
      <alignment horizontal="center" vertical="center" wrapText="1"/>
    </xf>
    <xf numFmtId="0" fontId="8" fillId="29" borderId="26" xfId="4" applyFont="1" applyFill="1" applyBorder="1" applyAlignment="1">
      <alignment horizontal="center" vertical="center" wrapText="1"/>
    </xf>
    <xf numFmtId="3" fontId="115" fillId="29" borderId="94" xfId="0" applyNumberFormat="1" applyFont="1" applyFill="1" applyBorder="1" applyAlignment="1">
      <alignment horizontal="right" vertical="center"/>
    </xf>
    <xf numFmtId="1" fontId="40" fillId="29" borderId="94" xfId="0" applyNumberFormat="1" applyFont="1" applyFill="1" applyBorder="1" applyAlignment="1">
      <alignment horizontal="right" vertical="center"/>
    </xf>
    <xf numFmtId="0" fontId="56" fillId="29" borderId="51" xfId="4" applyFont="1" applyFill="1" applyBorder="1" applyAlignment="1">
      <alignment horizontal="center" vertical="center" textRotation="180" wrapText="1"/>
    </xf>
    <xf numFmtId="0" fontId="56" fillId="29" borderId="173" xfId="4" applyFont="1" applyFill="1" applyBorder="1" applyAlignment="1">
      <alignment horizontal="center" vertical="center" textRotation="90" wrapText="1"/>
    </xf>
    <xf numFmtId="0" fontId="8" fillId="29" borderId="12" xfId="4" applyFont="1" applyFill="1" applyBorder="1" applyAlignment="1">
      <alignment horizontal="center" vertical="center" wrapText="1"/>
    </xf>
    <xf numFmtId="0" fontId="8" fillId="29" borderId="0" xfId="4" applyFont="1" applyFill="1" applyBorder="1" applyAlignment="1">
      <alignment horizontal="center" vertical="center" wrapText="1"/>
    </xf>
    <xf numFmtId="0" fontId="8" fillId="29" borderId="8" xfId="4" applyFont="1" applyFill="1" applyBorder="1" applyAlignment="1">
      <alignment horizontal="center" vertical="center" wrapText="1"/>
    </xf>
    <xf numFmtId="3" fontId="115" fillId="29" borderId="174" xfId="0" applyNumberFormat="1" applyFont="1" applyFill="1" applyBorder="1" applyAlignment="1">
      <alignment horizontal="right" vertical="center"/>
    </xf>
    <xf numFmtId="1" fontId="40" fillId="29" borderId="174" xfId="0" applyNumberFormat="1" applyFont="1" applyFill="1" applyBorder="1" applyAlignment="1">
      <alignment horizontal="right" vertical="center"/>
    </xf>
    <xf numFmtId="0" fontId="56" fillId="29" borderId="173" xfId="4" applyFont="1" applyFill="1" applyBorder="1" applyAlignment="1">
      <alignment horizontal="center" vertical="center" textRotation="180" wrapText="1"/>
    </xf>
    <xf numFmtId="0" fontId="8" fillId="29" borderId="172" xfId="4" applyFont="1" applyFill="1" applyBorder="1" applyAlignment="1">
      <alignment horizontal="center" vertical="center" wrapText="1"/>
    </xf>
    <xf numFmtId="0" fontId="8" fillId="29" borderId="113" xfId="4" applyFont="1" applyFill="1" applyBorder="1" applyAlignment="1">
      <alignment horizontal="center" vertical="center" wrapText="1"/>
    </xf>
    <xf numFmtId="0" fontId="8" fillId="29" borderId="112" xfId="4" applyFont="1" applyFill="1" applyBorder="1" applyAlignment="1">
      <alignment horizontal="center" vertical="center" wrapText="1"/>
    </xf>
    <xf numFmtId="0" fontId="14" fillId="76" borderId="0" xfId="4" applyFont="1" applyFill="1" applyBorder="1" applyAlignment="1">
      <alignment horizontal="center" vertical="center" wrapText="1"/>
    </xf>
    <xf numFmtId="0" fontId="14" fillId="77" borderId="16" xfId="4" applyFont="1" applyFill="1" applyBorder="1" applyAlignment="1">
      <alignment horizontal="center" vertical="center" wrapText="1"/>
    </xf>
    <xf numFmtId="0" fontId="56" fillId="29" borderId="120" xfId="4" applyFont="1" applyFill="1" applyBorder="1" applyAlignment="1">
      <alignment horizontal="center" vertical="center" textRotation="90" wrapText="1"/>
    </xf>
    <xf numFmtId="0" fontId="41" fillId="77" borderId="21" xfId="4" applyFont="1" applyFill="1" applyBorder="1" applyAlignment="1">
      <alignment horizontal="center" vertical="center" wrapText="1"/>
    </xf>
    <xf numFmtId="3" fontId="115" fillId="28" borderId="130" xfId="0" applyNumberFormat="1" applyFont="1" applyFill="1" applyBorder="1" applyAlignment="1">
      <alignment horizontal="right" vertical="center"/>
    </xf>
    <xf numFmtId="1" fontId="40" fillId="28" borderId="130" xfId="0" applyNumberFormat="1" applyFont="1" applyFill="1" applyBorder="1" applyAlignment="1">
      <alignment horizontal="right" vertical="center"/>
    </xf>
    <xf numFmtId="0" fontId="56" fillId="29" borderId="120" xfId="4" applyFont="1" applyFill="1" applyBorder="1" applyAlignment="1">
      <alignment horizontal="center" vertical="center" textRotation="180" wrapText="1"/>
    </xf>
    <xf numFmtId="3" fontId="59" fillId="0" borderId="51" xfId="0" applyNumberFormat="1" applyFont="1" applyFill="1" applyBorder="1" applyAlignment="1">
      <alignment horizontal="right" vertical="center"/>
    </xf>
    <xf numFmtId="3" fontId="59" fillId="0" borderId="173" xfId="0" applyNumberFormat="1" applyFont="1" applyFill="1" applyBorder="1" applyAlignment="1">
      <alignment horizontal="right" vertical="center"/>
    </xf>
    <xf numFmtId="3" fontId="59" fillId="0" borderId="120" xfId="0" applyNumberFormat="1" applyFont="1" applyFill="1" applyBorder="1" applyAlignment="1">
      <alignment horizontal="right" vertical="center"/>
    </xf>
    <xf numFmtId="0" fontId="4" fillId="0" borderId="0" xfId="4" applyFont="1" applyFill="1" applyBorder="1" applyAlignment="1">
      <alignment vertical="center" wrapText="1"/>
    </xf>
    <xf numFmtId="0" fontId="6" fillId="0" borderId="0" xfId="0" applyFont="1" applyFill="1" applyBorder="1" applyAlignment="1">
      <alignment wrapText="1"/>
    </xf>
    <xf numFmtId="0" fontId="116" fillId="0" borderId="184" xfId="10" applyFont="1" applyFill="1" applyBorder="1" applyAlignment="1" applyProtection="1">
      <alignment horizontal="left" vertical="top" wrapText="1"/>
      <protection locked="0"/>
    </xf>
    <xf numFmtId="0" fontId="116" fillId="0" borderId="185" xfId="10" applyFont="1" applyFill="1" applyBorder="1" applyAlignment="1" applyProtection="1">
      <alignment horizontal="left" vertical="top" wrapText="1"/>
      <protection locked="0"/>
    </xf>
    <xf numFmtId="0" fontId="116" fillId="0" borderId="186" xfId="10" applyFont="1" applyFill="1" applyBorder="1" applyAlignment="1" applyProtection="1">
      <alignment horizontal="left" vertical="top" wrapText="1"/>
      <protection locked="0"/>
    </xf>
    <xf numFmtId="0" fontId="8" fillId="0" borderId="191" xfId="4" applyFont="1" applyFill="1" applyBorder="1" applyAlignment="1">
      <alignment horizontal="center" vertical="center" wrapText="1"/>
    </xf>
    <xf numFmtId="0" fontId="8" fillId="0" borderId="192" xfId="4" applyFont="1" applyFill="1" applyBorder="1" applyAlignment="1">
      <alignment horizontal="center" vertical="center" wrapText="1"/>
    </xf>
    <xf numFmtId="0" fontId="8" fillId="0" borderId="121" xfId="4" applyFont="1" applyFill="1" applyBorder="1" applyAlignment="1">
      <alignment horizontal="center" vertical="center"/>
    </xf>
    <xf numFmtId="0" fontId="7" fillId="0" borderId="191" xfId="0" applyFont="1" applyFill="1" applyBorder="1" applyAlignment="1">
      <alignment horizontal="center" vertical="center" wrapText="1"/>
    </xf>
    <xf numFmtId="0" fontId="7" fillId="0" borderId="193" xfId="0" applyFont="1" applyFill="1" applyBorder="1" applyAlignment="1">
      <alignment horizontal="center" vertical="center" wrapText="1"/>
    </xf>
    <xf numFmtId="0" fontId="7" fillId="0" borderId="192" xfId="0" applyFont="1" applyFill="1" applyBorder="1" applyAlignment="1">
      <alignment horizontal="center" vertical="center" wrapText="1"/>
    </xf>
    <xf numFmtId="0" fontId="8" fillId="0" borderId="191" xfId="4" applyFont="1" applyFill="1" applyBorder="1" applyAlignment="1">
      <alignment horizontal="center" vertical="center"/>
    </xf>
    <xf numFmtId="0" fontId="8" fillId="0" borderId="192" xfId="4" applyFont="1" applyFill="1" applyBorder="1" applyAlignment="1">
      <alignment horizontal="center" vertical="center"/>
    </xf>
    <xf numFmtId="0" fontId="7" fillId="0" borderId="111"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12" xfId="0" applyFont="1" applyFill="1" applyBorder="1" applyAlignment="1">
      <alignment horizontal="center" vertical="center" wrapText="1"/>
    </xf>
    <xf numFmtId="164" fontId="9" fillId="32" borderId="15" xfId="0" applyNumberFormat="1" applyFont="1" applyFill="1" applyBorder="1" applyAlignment="1">
      <alignment horizontal="center" vertical="center" wrapText="1"/>
    </xf>
    <xf numFmtId="0" fontId="40" fillId="32" borderId="30" xfId="0" applyFont="1" applyFill="1" applyBorder="1" applyAlignment="1">
      <alignment horizontal="center" vertical="center" wrapText="1"/>
    </xf>
    <xf numFmtId="164" fontId="9" fillId="32" borderId="30" xfId="0" applyNumberFormat="1" applyFont="1" applyFill="1" applyBorder="1" applyAlignment="1">
      <alignment horizontal="center" vertical="center" wrapText="1"/>
    </xf>
    <xf numFmtId="0" fontId="56" fillId="31" borderId="26" xfId="4" applyFont="1" applyFill="1" applyBorder="1" applyAlignment="1">
      <alignment horizontal="center" vertical="center" textRotation="90" wrapText="1"/>
    </xf>
    <xf numFmtId="3" fontId="41" fillId="31" borderId="51" xfId="0" applyNumberFormat="1" applyFont="1" applyFill="1" applyBorder="1" applyAlignment="1">
      <alignment horizontal="right" vertical="center" wrapText="1"/>
    </xf>
    <xf numFmtId="0" fontId="56" fillId="31" borderId="8" xfId="4" applyFont="1" applyFill="1" applyBorder="1" applyAlignment="1">
      <alignment horizontal="center" vertical="center" textRotation="90" wrapText="1"/>
    </xf>
    <xf numFmtId="3" fontId="40" fillId="31" borderId="173" xfId="0" applyNumberFormat="1" applyFont="1" applyFill="1" applyBorder="1" applyAlignment="1">
      <alignment horizontal="right" vertical="center" wrapText="1"/>
    </xf>
    <xf numFmtId="3" fontId="41" fillId="31" borderId="173" xfId="0" applyNumberFormat="1" applyFont="1" applyFill="1" applyBorder="1" applyAlignment="1">
      <alignment horizontal="right" vertical="center" wrapText="1"/>
    </xf>
    <xf numFmtId="0" fontId="8" fillId="31" borderId="111" xfId="4" applyFont="1" applyFill="1" applyBorder="1" applyAlignment="1">
      <alignment horizontal="center" vertical="center" wrapText="1"/>
    </xf>
    <xf numFmtId="3" fontId="40" fillId="31" borderId="173" xfId="0" applyNumberFormat="1" applyFont="1" applyFill="1" applyBorder="1" applyAlignment="1">
      <alignment horizontal="right" vertical="center"/>
    </xf>
    <xf numFmtId="3" fontId="41" fillId="31" borderId="173" xfId="0" applyNumberFormat="1" applyFont="1" applyFill="1" applyBorder="1" applyAlignment="1">
      <alignment horizontal="right" vertical="center"/>
    </xf>
    <xf numFmtId="0" fontId="76" fillId="76" borderId="22" xfId="4" applyFont="1" applyFill="1" applyBorder="1" applyAlignment="1">
      <alignment horizontal="center" vertical="center" wrapText="1"/>
    </xf>
    <xf numFmtId="0" fontId="76" fillId="76" borderId="24" xfId="4" applyFont="1" applyFill="1" applyBorder="1" applyAlignment="1">
      <alignment horizontal="center" vertical="center" wrapText="1"/>
    </xf>
    <xf numFmtId="3" fontId="40" fillId="76" borderId="7" xfId="0" applyNumberFormat="1" applyFont="1" applyFill="1" applyBorder="1" applyAlignment="1">
      <alignment horizontal="right" vertical="center" wrapText="1"/>
    </xf>
    <xf numFmtId="3" fontId="41" fillId="76" borderId="7" xfId="0" applyNumberFormat="1" applyFont="1" applyFill="1" applyBorder="1" applyAlignment="1">
      <alignment horizontal="right" vertical="center" wrapText="1"/>
    </xf>
    <xf numFmtId="0" fontId="76" fillId="76" borderId="8" xfId="4" applyFont="1" applyFill="1" applyBorder="1" applyAlignment="1">
      <alignment horizontal="center" vertical="center" wrapText="1"/>
    </xf>
    <xf numFmtId="3" fontId="40" fillId="76" borderId="7" xfId="0" applyNumberFormat="1" applyFont="1" applyFill="1" applyBorder="1" applyAlignment="1">
      <alignment horizontal="right" vertical="center"/>
    </xf>
    <xf numFmtId="3" fontId="41" fillId="76" borderId="7" xfId="0" applyNumberFormat="1" applyFont="1" applyFill="1" applyBorder="1" applyAlignment="1">
      <alignment horizontal="right" vertical="center"/>
    </xf>
    <xf numFmtId="3" fontId="41" fillId="0" borderId="6" xfId="0" applyNumberFormat="1" applyFont="1" applyFill="1" applyBorder="1" applyAlignment="1">
      <alignment horizontal="right" vertical="center"/>
    </xf>
    <xf numFmtId="3" fontId="41" fillId="0" borderId="7" xfId="0" applyNumberFormat="1" applyFont="1" applyFill="1" applyBorder="1" applyAlignment="1">
      <alignment horizontal="right" vertical="center"/>
    </xf>
    <xf numFmtId="0" fontId="41" fillId="0" borderId="0" xfId="0" applyFont="1" applyFill="1" applyAlignment="1">
      <alignment vertical="center"/>
    </xf>
    <xf numFmtId="3" fontId="41" fillId="26" borderId="7" xfId="0" applyNumberFormat="1" applyFont="1" applyFill="1" applyBorder="1" applyAlignment="1">
      <alignment horizontal="right" vertical="center"/>
    </xf>
    <xf numFmtId="3" fontId="41" fillId="28" borderId="7" xfId="0" applyNumberFormat="1" applyFont="1" applyFill="1" applyBorder="1" applyAlignment="1">
      <alignment horizontal="right" vertical="center"/>
    </xf>
    <xf numFmtId="0" fontId="41" fillId="76" borderId="110" xfId="4" applyFont="1" applyFill="1" applyBorder="1" applyAlignment="1">
      <alignment horizontal="center" vertical="center" wrapText="1"/>
    </xf>
    <xf numFmtId="0" fontId="41" fillId="34" borderId="121" xfId="4" applyFont="1" applyFill="1" applyBorder="1" applyAlignment="1">
      <alignment horizontal="center" vertical="center" wrapText="1"/>
    </xf>
    <xf numFmtId="0" fontId="14" fillId="34" borderId="22" xfId="4" applyFont="1" applyFill="1" applyBorder="1" applyAlignment="1">
      <alignment horizontal="center" vertical="center" wrapText="1"/>
    </xf>
    <xf numFmtId="0" fontId="14" fillId="34" borderId="24" xfId="4" applyFont="1" applyFill="1" applyBorder="1" applyAlignment="1">
      <alignment horizontal="center" vertical="center" wrapText="1"/>
    </xf>
    <xf numFmtId="0" fontId="11" fillId="34" borderId="173" xfId="4" applyFont="1" applyFill="1" applyBorder="1" applyAlignment="1">
      <alignment vertical="center"/>
    </xf>
    <xf numFmtId="3" fontId="40" fillId="34" borderId="7" xfId="0" applyNumberFormat="1" applyFont="1" applyFill="1" applyBorder="1" applyAlignment="1">
      <alignment horizontal="right" vertical="center" wrapText="1"/>
    </xf>
    <xf numFmtId="3" fontId="41" fillId="34" borderId="7" xfId="0" applyNumberFormat="1" applyFont="1" applyFill="1" applyBorder="1" applyAlignment="1">
      <alignment horizontal="right" vertical="center" wrapText="1"/>
    </xf>
    <xf numFmtId="0" fontId="14" fillId="34" borderId="12" xfId="4" applyFont="1" applyFill="1" applyBorder="1" applyAlignment="1">
      <alignment horizontal="center" vertical="center" wrapText="1"/>
    </xf>
    <xf numFmtId="0" fontId="14" fillId="34" borderId="8" xfId="4" applyFont="1" applyFill="1" applyBorder="1" applyAlignment="1">
      <alignment horizontal="center" vertical="center" wrapText="1"/>
    </xf>
    <xf numFmtId="0" fontId="41" fillId="34" borderId="4" xfId="4" applyFont="1" applyFill="1" applyBorder="1" applyAlignment="1">
      <alignment horizontal="center" vertical="center" wrapText="1"/>
    </xf>
    <xf numFmtId="3" fontId="40" fillId="34" borderId="7" xfId="0" applyNumberFormat="1" applyFont="1" applyFill="1" applyBorder="1" applyAlignment="1">
      <alignment horizontal="right" vertical="center"/>
    </xf>
    <xf numFmtId="3" fontId="41" fillId="34" borderId="7" xfId="0" applyNumberFormat="1" applyFont="1" applyFill="1" applyBorder="1" applyAlignment="1">
      <alignment horizontal="right" vertical="center"/>
    </xf>
    <xf numFmtId="0" fontId="41" fillId="34" borderId="110" xfId="4" applyFont="1" applyFill="1" applyBorder="1" applyAlignment="1">
      <alignment horizontal="center" vertical="center" wrapText="1"/>
    </xf>
    <xf numFmtId="0" fontId="41" fillId="27" borderId="4" xfId="4" applyFont="1" applyFill="1" applyBorder="1" applyAlignment="1">
      <alignment horizontal="center" vertical="center" wrapText="1"/>
    </xf>
    <xf numFmtId="0" fontId="14" fillId="27" borderId="22" xfId="4" applyFont="1" applyFill="1" applyBorder="1" applyAlignment="1">
      <alignment horizontal="center" vertical="center" wrapText="1"/>
    </xf>
    <xf numFmtId="0" fontId="14" fillId="27" borderId="24" xfId="4" applyFont="1" applyFill="1" applyBorder="1" applyAlignment="1">
      <alignment horizontal="center" vertical="center" wrapText="1"/>
    </xf>
    <xf numFmtId="0" fontId="11" fillId="27" borderId="173" xfId="4" applyFont="1" applyFill="1" applyBorder="1" applyAlignment="1">
      <alignment vertical="center"/>
    </xf>
    <xf numFmtId="3" fontId="40" fillId="27" borderId="23" xfId="4" applyNumberFormat="1" applyFont="1" applyFill="1" applyBorder="1" applyAlignment="1">
      <alignment horizontal="right" vertical="center"/>
    </xf>
    <xf numFmtId="3" fontId="40" fillId="27" borderId="7" xfId="0" applyNumberFormat="1" applyFont="1" applyFill="1" applyBorder="1" applyAlignment="1">
      <alignment horizontal="right" vertical="center" wrapText="1"/>
    </xf>
    <xf numFmtId="164" fontId="7" fillId="27" borderId="129" xfId="0" applyNumberFormat="1" applyFont="1" applyFill="1" applyBorder="1" applyAlignment="1">
      <alignment horizontal="right" vertical="center" wrapText="1"/>
    </xf>
    <xf numFmtId="0" fontId="14" fillId="27" borderId="12" xfId="4" applyFont="1" applyFill="1" applyBorder="1" applyAlignment="1">
      <alignment horizontal="center" vertical="center" wrapText="1"/>
    </xf>
    <xf numFmtId="0" fontId="14" fillId="27" borderId="8" xfId="4" applyFont="1" applyFill="1" applyBorder="1" applyAlignment="1">
      <alignment horizontal="center" vertical="center" wrapText="1"/>
    </xf>
    <xf numFmtId="3" fontId="40" fillId="27" borderId="22" xfId="4" applyNumberFormat="1" applyFont="1" applyFill="1" applyBorder="1" applyAlignment="1">
      <alignment horizontal="right" vertical="center"/>
    </xf>
    <xf numFmtId="3" fontId="40" fillId="27" borderId="13" xfId="0" applyNumberFormat="1" applyFont="1" applyFill="1" applyBorder="1" applyAlignment="1">
      <alignment horizontal="right" vertical="center"/>
    </xf>
    <xf numFmtId="1" fontId="40" fillId="27" borderId="24" xfId="0" applyNumberFormat="1" applyFont="1" applyFill="1" applyBorder="1" applyAlignment="1">
      <alignment horizontal="right" vertical="center"/>
    </xf>
    <xf numFmtId="0" fontId="76" fillId="30" borderId="49" xfId="4" applyFont="1" applyFill="1" applyBorder="1" applyAlignment="1">
      <alignment horizontal="center" vertical="center" wrapText="1"/>
    </xf>
    <xf numFmtId="0" fontId="76" fillId="30" borderId="50" xfId="4" applyFont="1" applyFill="1" applyBorder="1" applyAlignment="1">
      <alignment horizontal="center" vertical="center" wrapText="1"/>
    </xf>
    <xf numFmtId="0" fontId="76" fillId="30" borderId="26" xfId="4" applyFont="1" applyFill="1" applyBorder="1" applyAlignment="1">
      <alignment horizontal="center" vertical="center" wrapText="1"/>
    </xf>
    <xf numFmtId="3" fontId="40" fillId="30" borderId="51" xfId="0" applyNumberFormat="1" applyFont="1" applyFill="1" applyBorder="1" applyAlignment="1">
      <alignment horizontal="right" vertical="center"/>
    </xf>
    <xf numFmtId="3" fontId="41" fillId="30" borderId="51" xfId="0" applyNumberFormat="1" applyFont="1" applyFill="1" applyBorder="1" applyAlignment="1">
      <alignment horizontal="right" vertical="center"/>
    </xf>
    <xf numFmtId="0" fontId="14" fillId="30" borderId="50" xfId="4" applyFont="1" applyFill="1" applyBorder="1" applyAlignment="1">
      <alignment horizontal="center" vertical="center" wrapText="1"/>
    </xf>
    <xf numFmtId="0" fontId="56" fillId="30" borderId="51" xfId="4" applyFont="1" applyFill="1" applyBorder="1" applyAlignment="1">
      <alignment horizontal="center" vertical="center" textRotation="180" wrapText="1"/>
    </xf>
    <xf numFmtId="0" fontId="76" fillId="30" borderId="12" xfId="4" applyFont="1" applyFill="1" applyBorder="1" applyAlignment="1">
      <alignment horizontal="center" vertical="center" wrapText="1"/>
    </xf>
    <xf numFmtId="0" fontId="76" fillId="30" borderId="0" xfId="4" applyFont="1" applyFill="1" applyBorder="1" applyAlignment="1">
      <alignment horizontal="center" vertical="center" wrapText="1"/>
    </xf>
    <xf numFmtId="0" fontId="76" fillId="30" borderId="8" xfId="4" applyFont="1" applyFill="1" applyBorder="1" applyAlignment="1">
      <alignment horizontal="center" vertical="center" wrapText="1"/>
    </xf>
    <xf numFmtId="3" fontId="40" fillId="30" borderId="173" xfId="0" applyNumberFormat="1" applyFont="1" applyFill="1" applyBorder="1" applyAlignment="1">
      <alignment horizontal="right" vertical="center"/>
    </xf>
    <xf numFmtId="3" fontId="41" fillId="30" borderId="173" xfId="0" applyNumberFormat="1" applyFont="1" applyFill="1" applyBorder="1" applyAlignment="1">
      <alignment horizontal="right" vertical="center"/>
    </xf>
    <xf numFmtId="0" fontId="14" fillId="30" borderId="0" xfId="4" applyFont="1" applyFill="1" applyBorder="1" applyAlignment="1">
      <alignment horizontal="center" vertical="center" wrapText="1"/>
    </xf>
    <xf numFmtId="0" fontId="56" fillId="30" borderId="173" xfId="4" applyFont="1" applyFill="1" applyBorder="1" applyAlignment="1">
      <alignment horizontal="center" vertical="center" textRotation="180" wrapText="1"/>
    </xf>
    <xf numFmtId="0" fontId="76" fillId="30" borderId="111" xfId="4" applyFont="1" applyFill="1" applyBorder="1" applyAlignment="1">
      <alignment horizontal="center" vertical="center" wrapText="1"/>
    </xf>
    <xf numFmtId="0" fontId="76" fillId="30" borderId="113" xfId="4" applyFont="1" applyFill="1" applyBorder="1" applyAlignment="1">
      <alignment horizontal="center" vertical="center" wrapText="1"/>
    </xf>
    <xf numFmtId="0" fontId="76" fillId="30" borderId="112" xfId="4" applyFont="1" applyFill="1" applyBorder="1" applyAlignment="1">
      <alignment horizontal="center" vertical="center" wrapText="1"/>
    </xf>
    <xf numFmtId="0" fontId="14" fillId="30" borderId="111" xfId="4" applyFont="1" applyFill="1" applyBorder="1" applyAlignment="1">
      <alignment horizontal="center" vertical="center" wrapText="1"/>
    </xf>
    <xf numFmtId="0" fontId="14" fillId="30" borderId="113" xfId="4" applyFont="1" applyFill="1" applyBorder="1" applyAlignment="1">
      <alignment horizontal="center" vertical="center" wrapText="1"/>
    </xf>
    <xf numFmtId="0" fontId="14" fillId="30" borderId="112" xfId="4" applyFont="1" applyFill="1" applyBorder="1" applyAlignment="1">
      <alignment horizontal="center" vertical="center" wrapText="1"/>
    </xf>
    <xf numFmtId="0" fontId="14" fillId="76" borderId="158" xfId="4" applyFont="1" applyFill="1" applyBorder="1" applyAlignment="1">
      <alignment horizontal="center" vertical="center" wrapText="1"/>
    </xf>
    <xf numFmtId="0" fontId="14" fillId="76" borderId="159" xfId="4" applyFont="1" applyFill="1" applyBorder="1" applyAlignment="1">
      <alignment horizontal="center" vertical="center" wrapText="1"/>
    </xf>
    <xf numFmtId="3" fontId="40" fillId="76" borderId="88" xfId="0" applyNumberFormat="1" applyFont="1" applyFill="1" applyBorder="1" applyAlignment="1">
      <alignment horizontal="right" vertical="center" wrapText="1"/>
    </xf>
    <xf numFmtId="3" fontId="41" fillId="76" borderId="88" xfId="0" applyNumberFormat="1" applyFont="1" applyFill="1" applyBorder="1" applyAlignment="1">
      <alignment horizontal="right" vertical="center" wrapText="1"/>
    </xf>
    <xf numFmtId="0" fontId="41" fillId="76" borderId="158" xfId="4" applyFont="1" applyFill="1" applyBorder="1" applyAlignment="1">
      <alignment horizontal="center" vertical="center" wrapText="1"/>
    </xf>
    <xf numFmtId="0" fontId="41" fillId="76" borderId="12" xfId="4" applyFont="1" applyFill="1" applyBorder="1" applyAlignment="1">
      <alignment horizontal="center" vertical="center" wrapText="1"/>
    </xf>
    <xf numFmtId="0" fontId="14" fillId="34" borderId="158" xfId="4" applyFont="1" applyFill="1" applyBorder="1" applyAlignment="1">
      <alignment horizontal="center" vertical="center" wrapText="1"/>
    </xf>
    <xf numFmtId="0" fontId="14" fillId="34" borderId="159" xfId="4" applyFont="1" applyFill="1" applyBorder="1" applyAlignment="1">
      <alignment horizontal="center" vertical="center" wrapText="1"/>
    </xf>
    <xf numFmtId="3" fontId="40" fillId="34" borderId="105" xfId="4" applyNumberFormat="1" applyFont="1" applyFill="1" applyBorder="1" applyAlignment="1">
      <alignment horizontal="right" vertical="center"/>
    </xf>
    <xf numFmtId="3" fontId="40" fillId="34" borderId="88" xfId="0" applyNumberFormat="1" applyFont="1" applyFill="1" applyBorder="1" applyAlignment="1">
      <alignment horizontal="right" vertical="center" wrapText="1"/>
    </xf>
    <xf numFmtId="164" fontId="7" fillId="34" borderId="131" xfId="0" applyNumberFormat="1" applyFont="1" applyFill="1" applyBorder="1" applyAlignment="1">
      <alignment horizontal="right" vertical="center" wrapText="1"/>
    </xf>
    <xf numFmtId="0" fontId="41" fillId="34" borderId="158" xfId="4" applyFont="1" applyFill="1" applyBorder="1" applyAlignment="1">
      <alignment horizontal="center" vertical="center" wrapText="1"/>
    </xf>
    <xf numFmtId="3" fontId="40" fillId="34" borderId="23" xfId="4" applyNumberFormat="1" applyFont="1" applyFill="1" applyBorder="1" applyAlignment="1">
      <alignment horizontal="right" vertical="center"/>
    </xf>
    <xf numFmtId="164" fontId="7" fillId="34" borderId="129" xfId="0" applyNumberFormat="1" applyFont="1" applyFill="1" applyBorder="1" applyAlignment="1">
      <alignment horizontal="right" vertical="center" wrapText="1"/>
    </xf>
    <xf numFmtId="0" fontId="41" fillId="34" borderId="12" xfId="4" applyFont="1" applyFill="1" applyBorder="1" applyAlignment="1">
      <alignment horizontal="center" vertical="center" wrapText="1"/>
    </xf>
    <xf numFmtId="1" fontId="40" fillId="34" borderId="129" xfId="0" applyNumberFormat="1" applyFont="1" applyFill="1" applyBorder="1" applyAlignment="1">
      <alignment horizontal="right" vertical="center"/>
    </xf>
    <xf numFmtId="0" fontId="41" fillId="34" borderId="111" xfId="4" applyFont="1" applyFill="1" applyBorder="1" applyAlignment="1">
      <alignment horizontal="center" vertical="center" wrapText="1"/>
    </xf>
    <xf numFmtId="0" fontId="41" fillId="27" borderId="121" xfId="4" applyFont="1" applyFill="1" applyBorder="1" applyAlignment="1">
      <alignment horizontal="center" vertical="center" wrapText="1"/>
    </xf>
    <xf numFmtId="0" fontId="14" fillId="27" borderId="158" xfId="4" applyFont="1" applyFill="1" applyBorder="1" applyAlignment="1">
      <alignment horizontal="center" vertical="center" wrapText="1"/>
    </xf>
    <xf numFmtId="0" fontId="14" fillId="27" borderId="159" xfId="4" applyFont="1" applyFill="1" applyBorder="1" applyAlignment="1">
      <alignment horizontal="center" vertical="center" wrapText="1"/>
    </xf>
    <xf numFmtId="3" fontId="40" fillId="27" borderId="105" xfId="4" applyNumberFormat="1" applyFont="1" applyFill="1" applyBorder="1" applyAlignment="1">
      <alignment horizontal="right" vertical="center"/>
    </xf>
    <xf numFmtId="3" fontId="40" fillId="27" borderId="88" xfId="0" applyNumberFormat="1" applyFont="1" applyFill="1" applyBorder="1" applyAlignment="1">
      <alignment horizontal="right" vertical="center" wrapText="1"/>
    </xf>
    <xf numFmtId="164" fontId="7" fillId="27" borderId="131" xfId="0" applyNumberFormat="1" applyFont="1" applyFill="1" applyBorder="1" applyAlignment="1">
      <alignment horizontal="right" vertical="center" wrapText="1"/>
    </xf>
    <xf numFmtId="0" fontId="41" fillId="27" borderId="158" xfId="4" applyFont="1" applyFill="1" applyBorder="1" applyAlignment="1">
      <alignment horizontal="center" vertical="center" wrapText="1"/>
    </xf>
    <xf numFmtId="0" fontId="41" fillId="27" borderId="12" xfId="4" applyFont="1" applyFill="1" applyBorder="1" applyAlignment="1">
      <alignment horizontal="center" vertical="center" wrapText="1"/>
    </xf>
    <xf numFmtId="3" fontId="40" fillId="27" borderId="7" xfId="0" applyNumberFormat="1" applyFont="1" applyFill="1" applyBorder="1" applyAlignment="1">
      <alignment horizontal="right" vertical="center"/>
    </xf>
    <xf numFmtId="1" fontId="40" fillId="27" borderId="129" xfId="0" applyNumberFormat="1" applyFont="1" applyFill="1" applyBorder="1" applyAlignment="1">
      <alignment horizontal="right" vertical="center"/>
    </xf>
    <xf numFmtId="1" fontId="40" fillId="0" borderId="24" xfId="0" applyNumberFormat="1" applyFont="1" applyFill="1" applyBorder="1" applyAlignment="1">
      <alignment horizontal="right" vertical="center"/>
    </xf>
    <xf numFmtId="0" fontId="56" fillId="30" borderId="121" xfId="4" applyFont="1" applyFill="1" applyBorder="1" applyAlignment="1">
      <alignment horizontal="center" vertical="center" textRotation="180" wrapText="1"/>
    </xf>
    <xf numFmtId="0" fontId="14" fillId="29" borderId="49" xfId="4" applyFont="1" applyFill="1" applyBorder="1" applyAlignment="1">
      <alignment horizontal="center" vertical="center" wrapText="1"/>
    </xf>
    <xf numFmtId="0" fontId="14" fillId="29" borderId="50" xfId="4" applyFont="1" applyFill="1" applyBorder="1" applyAlignment="1">
      <alignment horizontal="center" vertical="center" wrapText="1"/>
    </xf>
    <xf numFmtId="0" fontId="14" fillId="29" borderId="26" xfId="4" applyFont="1" applyFill="1" applyBorder="1" applyAlignment="1">
      <alignment horizontal="center" vertical="center" wrapText="1"/>
    </xf>
    <xf numFmtId="3" fontId="41" fillId="29" borderId="51" xfId="0" applyNumberFormat="1" applyFont="1" applyFill="1" applyBorder="1" applyAlignment="1">
      <alignment horizontal="right" vertical="center"/>
    </xf>
    <xf numFmtId="0" fontId="14" fillId="29" borderId="12" xfId="4" applyFont="1" applyFill="1" applyBorder="1" applyAlignment="1">
      <alignment horizontal="center" vertical="center" wrapText="1"/>
    </xf>
    <xf numFmtId="0" fontId="14" fillId="29" borderId="0" xfId="4" applyFont="1" applyFill="1" applyBorder="1" applyAlignment="1">
      <alignment horizontal="center" vertical="center" wrapText="1"/>
    </xf>
    <xf numFmtId="0" fontId="14" fillId="29" borderId="8" xfId="4" applyFont="1" applyFill="1" applyBorder="1" applyAlignment="1">
      <alignment horizontal="center" vertical="center" wrapText="1"/>
    </xf>
    <xf numFmtId="3" fontId="40" fillId="29" borderId="173" xfId="0" applyNumberFormat="1" applyFont="1" applyFill="1" applyBorder="1" applyAlignment="1">
      <alignment horizontal="right" vertical="center"/>
    </xf>
    <xf numFmtId="3" fontId="41" fillId="29" borderId="173" xfId="0" applyNumberFormat="1" applyFont="1" applyFill="1" applyBorder="1" applyAlignment="1">
      <alignment horizontal="right" vertical="center"/>
    </xf>
    <xf numFmtId="0" fontId="14" fillId="29" borderId="111" xfId="4" applyFont="1" applyFill="1" applyBorder="1" applyAlignment="1">
      <alignment horizontal="center" vertical="center" wrapText="1"/>
    </xf>
    <xf numFmtId="0" fontId="14" fillId="29" borderId="113" xfId="4" applyFont="1" applyFill="1" applyBorder="1" applyAlignment="1">
      <alignment horizontal="center" vertical="center" wrapText="1"/>
    </xf>
    <xf numFmtId="0" fontId="14" fillId="29" borderId="112" xfId="4" applyFont="1" applyFill="1" applyBorder="1" applyAlignment="1">
      <alignment horizontal="center" vertical="center" wrapText="1"/>
    </xf>
    <xf numFmtId="0" fontId="11" fillId="76" borderId="110" xfId="4" applyFont="1" applyFill="1" applyBorder="1" applyAlignment="1">
      <alignment vertical="center"/>
    </xf>
    <xf numFmtId="3" fontId="40" fillId="76" borderId="16" xfId="4" applyNumberFormat="1" applyFont="1" applyFill="1" applyBorder="1" applyAlignment="1">
      <alignment horizontal="right" vertical="center"/>
    </xf>
    <xf numFmtId="3" fontId="40" fillId="76" borderId="6" xfId="0" applyNumberFormat="1" applyFont="1" applyFill="1" applyBorder="1" applyAlignment="1">
      <alignment horizontal="right" vertical="center" wrapText="1"/>
    </xf>
    <xf numFmtId="164" fontId="7" fillId="76" borderId="25" xfId="0" applyNumberFormat="1" applyFont="1" applyFill="1" applyBorder="1" applyAlignment="1">
      <alignment horizontal="right" vertical="center" wrapText="1"/>
    </xf>
    <xf numFmtId="3" fontId="40" fillId="76" borderId="23" xfId="4" applyNumberFormat="1" applyFont="1" applyFill="1" applyBorder="1" applyAlignment="1">
      <alignment horizontal="right" vertical="center"/>
    </xf>
    <xf numFmtId="164" fontId="7" fillId="76" borderId="129" xfId="0" applyNumberFormat="1" applyFont="1" applyFill="1" applyBorder="1" applyAlignment="1">
      <alignment horizontal="right" vertical="center" wrapText="1"/>
    </xf>
    <xf numFmtId="0" fontId="14" fillId="76" borderId="111" xfId="4" applyFont="1" applyFill="1" applyBorder="1" applyAlignment="1">
      <alignment horizontal="center" vertical="center" wrapText="1"/>
    </xf>
    <xf numFmtId="0" fontId="14" fillId="76" borderId="113" xfId="4" applyFont="1" applyFill="1" applyBorder="1" applyAlignment="1">
      <alignment horizontal="center" vertical="center" wrapText="1"/>
    </xf>
    <xf numFmtId="0" fontId="14" fillId="34" borderId="111" xfId="4" applyFont="1" applyFill="1" applyBorder="1" applyAlignment="1">
      <alignment horizontal="center" vertical="center" wrapText="1"/>
    </xf>
    <xf numFmtId="0" fontId="14" fillId="34" borderId="112" xfId="4" applyFont="1" applyFill="1" applyBorder="1" applyAlignment="1">
      <alignment horizontal="center" vertical="center" wrapText="1"/>
    </xf>
    <xf numFmtId="0" fontId="14" fillId="27" borderId="157" xfId="4" applyFont="1" applyFill="1" applyBorder="1" applyAlignment="1">
      <alignment horizontal="center" vertical="center" wrapText="1"/>
    </xf>
    <xf numFmtId="0" fontId="14" fillId="27" borderId="0" xfId="4" applyFont="1" applyFill="1" applyBorder="1" applyAlignment="1">
      <alignment horizontal="center" vertical="center" wrapText="1"/>
    </xf>
    <xf numFmtId="0" fontId="14" fillId="27" borderId="111" xfId="4" applyFont="1" applyFill="1" applyBorder="1" applyAlignment="1">
      <alignment horizontal="center" vertical="center" wrapText="1"/>
    </xf>
    <xf numFmtId="0" fontId="14" fillId="27" borderId="113" xfId="4" applyFont="1" applyFill="1" applyBorder="1" applyAlignment="1">
      <alignment horizontal="center" vertical="center" wrapText="1"/>
    </xf>
    <xf numFmtId="0" fontId="41" fillId="27" borderId="21" xfId="4" applyFont="1" applyFill="1" applyBorder="1" applyAlignment="1">
      <alignment horizontal="center" vertical="center" wrapText="1"/>
    </xf>
    <xf numFmtId="3" fontId="41" fillId="0" borderId="51" xfId="4" applyNumberFormat="1" applyFont="1" applyFill="1" applyBorder="1" applyAlignment="1">
      <alignment horizontal="right" vertical="center"/>
    </xf>
    <xf numFmtId="3" fontId="41" fillId="0" borderId="51" xfId="0" applyNumberFormat="1" applyFont="1" applyFill="1" applyBorder="1" applyAlignment="1">
      <alignment horizontal="right" vertical="center"/>
    </xf>
    <xf numFmtId="3" fontId="41" fillId="0" borderId="173" xfId="4" applyNumberFormat="1" applyFont="1" applyFill="1" applyBorder="1" applyAlignment="1">
      <alignment horizontal="right" vertical="center"/>
    </xf>
    <xf numFmtId="3" fontId="41" fillId="0" borderId="173" xfId="0" applyNumberFormat="1" applyFont="1" applyFill="1" applyBorder="1" applyAlignment="1">
      <alignment horizontal="right" vertical="center"/>
    </xf>
    <xf numFmtId="3" fontId="41" fillId="0" borderId="120" xfId="4" applyNumberFormat="1" applyFont="1" applyFill="1" applyBorder="1" applyAlignment="1">
      <alignment horizontal="right" vertical="center"/>
    </xf>
    <xf numFmtId="3" fontId="41" fillId="0" borderId="120" xfId="0" applyNumberFormat="1" applyFont="1" applyFill="1" applyBorder="1" applyAlignment="1">
      <alignment horizontal="right" vertical="center"/>
    </xf>
    <xf numFmtId="0" fontId="5" fillId="0" borderId="0" xfId="0" applyFont="1" applyFill="1" applyBorder="1" applyAlignment="1">
      <alignment horizontal="left" wrapText="1"/>
    </xf>
    <xf numFmtId="0" fontId="117" fillId="0" borderId="0" xfId="0" applyFont="1" applyFill="1" applyBorder="1" applyAlignment="1">
      <alignment vertical="center" wrapText="1"/>
    </xf>
    <xf numFmtId="0" fontId="118" fillId="0" borderId="0" xfId="0" applyFont="1" applyFill="1" applyBorder="1" applyAlignment="1">
      <alignment wrapText="1"/>
    </xf>
    <xf numFmtId="0" fontId="5" fillId="0" borderId="0" xfId="0" applyFont="1" applyFill="1" applyBorder="1" applyAlignment="1">
      <alignment wrapText="1"/>
    </xf>
    <xf numFmtId="0" fontId="8" fillId="0" borderId="194" xfId="0" applyFont="1" applyFill="1" applyBorder="1" applyAlignment="1">
      <alignment horizontal="center" vertical="center" wrapText="1"/>
    </xf>
    <xf numFmtId="0" fontId="8" fillId="0" borderId="195" xfId="0" applyFont="1" applyFill="1" applyBorder="1" applyAlignment="1">
      <alignment horizontal="center" vertical="center" wrapText="1"/>
    </xf>
    <xf numFmtId="0" fontId="8" fillId="0" borderId="157"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78" borderId="196" xfId="0" applyFont="1" applyFill="1" applyBorder="1" applyAlignment="1">
      <alignment horizontal="center" vertical="center" wrapText="1"/>
    </xf>
    <xf numFmtId="0" fontId="8" fillId="78" borderId="197" xfId="0" applyFont="1" applyFill="1" applyBorder="1" applyAlignment="1">
      <alignment horizontal="center" vertical="center" wrapText="1"/>
    </xf>
    <xf numFmtId="0" fontId="8" fillId="78" borderId="198" xfId="0" applyFont="1" applyFill="1" applyBorder="1" applyAlignment="1">
      <alignment horizontal="center" vertical="center" wrapText="1"/>
    </xf>
    <xf numFmtId="0" fontId="8" fillId="79" borderId="54" xfId="0" applyFont="1" applyFill="1" applyBorder="1" applyAlignment="1">
      <alignment horizontal="center" vertical="center" wrapText="1"/>
    </xf>
    <xf numFmtId="0" fontId="8" fillId="79" borderId="50" xfId="0" applyFont="1" applyFill="1" applyBorder="1" applyAlignment="1">
      <alignment horizontal="center" vertical="center" wrapText="1"/>
    </xf>
    <xf numFmtId="0" fontId="8" fillId="79" borderId="55" xfId="0" applyFont="1" applyFill="1" applyBorder="1" applyAlignment="1">
      <alignment horizontal="center" vertical="center" wrapText="1"/>
    </xf>
    <xf numFmtId="0" fontId="8" fillId="32" borderId="196" xfId="4" applyFont="1" applyFill="1" applyBorder="1" applyAlignment="1">
      <alignment horizontal="center" vertical="center" wrapText="1"/>
    </xf>
    <xf numFmtId="0" fontId="8" fillId="32" borderId="197" xfId="4" applyFont="1" applyFill="1" applyBorder="1" applyAlignment="1">
      <alignment horizontal="center" vertical="center" wrapText="1"/>
    </xf>
    <xf numFmtId="0" fontId="8" fillId="32" borderId="199" xfId="4" applyFont="1" applyFill="1" applyBorder="1" applyAlignment="1">
      <alignment horizontal="center" vertical="center" wrapText="1"/>
    </xf>
    <xf numFmtId="0" fontId="8" fillId="33" borderId="200" xfId="4" applyFont="1" applyFill="1" applyBorder="1" applyAlignment="1">
      <alignment horizontal="center" vertical="center" wrapText="1"/>
    </xf>
    <xf numFmtId="0" fontId="8" fillId="33" borderId="201" xfId="4" applyFont="1" applyFill="1" applyBorder="1" applyAlignment="1">
      <alignment horizontal="center" vertical="center" wrapText="1"/>
    </xf>
    <xf numFmtId="0" fontId="8" fillId="79" borderId="56" xfId="0" applyFont="1" applyFill="1" applyBorder="1" applyAlignment="1">
      <alignment horizontal="center" vertical="center" wrapText="1"/>
    </xf>
    <xf numFmtId="0" fontId="8" fillId="79" borderId="32" xfId="0" applyFont="1" applyFill="1" applyBorder="1" applyAlignment="1">
      <alignment horizontal="center" vertical="center" wrapText="1"/>
    </xf>
    <xf numFmtId="0" fontId="8" fillId="79" borderId="57" xfId="0" applyFont="1" applyFill="1" applyBorder="1" applyAlignment="1">
      <alignment horizontal="center" vertical="center" wrapText="1"/>
    </xf>
    <xf numFmtId="0" fontId="8" fillId="32" borderId="17" xfId="4"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50" xfId="4" applyFont="1" applyFill="1" applyBorder="1" applyAlignment="1">
      <alignment horizontal="center" vertical="center" wrapText="1"/>
    </xf>
    <xf numFmtId="0" fontId="8" fillId="32" borderId="18" xfId="4" applyFont="1" applyFill="1" applyBorder="1" applyAlignment="1">
      <alignment horizontal="center" vertical="center" wrapText="1"/>
    </xf>
    <xf numFmtId="0" fontId="8" fillId="32" borderId="49" xfId="4" applyFont="1" applyFill="1" applyBorder="1" applyAlignment="1">
      <alignment horizontal="center" vertical="center" wrapText="1"/>
    </xf>
    <xf numFmtId="0" fontId="8" fillId="33" borderId="54" xfId="4" applyFont="1" applyFill="1" applyBorder="1" applyAlignment="1">
      <alignment horizontal="center" vertical="center" wrapText="1"/>
    </xf>
    <xf numFmtId="0" fontId="8" fillId="33" borderId="49" xfId="4" applyFont="1" applyFill="1" applyBorder="1" applyAlignment="1">
      <alignment horizontal="center" vertical="center" wrapText="1"/>
    </xf>
    <xf numFmtId="0" fontId="8" fillId="79" borderId="95" xfId="4" applyFont="1" applyFill="1" applyBorder="1" applyAlignment="1">
      <alignment horizontal="center" vertical="center" wrapText="1"/>
    </xf>
    <xf numFmtId="0" fontId="8" fillId="79" borderId="51" xfId="4" applyFont="1" applyFill="1" applyBorder="1" applyAlignment="1">
      <alignment horizontal="center" vertical="center" wrapText="1"/>
    </xf>
    <xf numFmtId="0" fontId="8" fillId="80" borderId="51" xfId="4" applyFont="1" applyFill="1" applyBorder="1" applyAlignment="1">
      <alignment horizontal="center" vertical="center" wrapText="1"/>
    </xf>
    <xf numFmtId="0" fontId="8" fillId="80" borderId="51" xfId="0" applyFont="1" applyFill="1" applyBorder="1" applyAlignment="1">
      <alignment horizontal="center" vertical="center" wrapText="1"/>
    </xf>
    <xf numFmtId="0" fontId="8" fillId="80" borderId="53" xfId="0" applyFont="1" applyFill="1" applyBorder="1" applyAlignment="1">
      <alignment horizontal="center" vertical="center" wrapText="1"/>
    </xf>
    <xf numFmtId="0" fontId="8" fillId="32" borderId="20" xfId="4"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32" xfId="4" applyFont="1" applyFill="1" applyBorder="1" applyAlignment="1">
      <alignment horizontal="center" vertical="center" wrapText="1"/>
    </xf>
    <xf numFmtId="0" fontId="8" fillId="32" borderId="21" xfId="4" applyFont="1" applyFill="1" applyBorder="1" applyAlignment="1">
      <alignment horizontal="center" vertical="center" wrapText="1"/>
    </xf>
    <xf numFmtId="0" fontId="8" fillId="32" borderId="31" xfId="4" applyFont="1" applyFill="1" applyBorder="1" applyAlignment="1">
      <alignment horizontal="center" vertical="center" wrapText="1"/>
    </xf>
    <xf numFmtId="0" fontId="8" fillId="33" borderId="56" xfId="4" applyFont="1" applyFill="1" applyBorder="1" applyAlignment="1">
      <alignment horizontal="center" vertical="center" wrapText="1"/>
    </xf>
    <xf numFmtId="0" fontId="8" fillId="33" borderId="31" xfId="4" applyFont="1" applyFill="1" applyBorder="1" applyAlignment="1">
      <alignment horizontal="center" vertical="center" wrapText="1"/>
    </xf>
    <xf numFmtId="0" fontId="8" fillId="79" borderId="104" xfId="4" applyFont="1" applyFill="1" applyBorder="1" applyAlignment="1">
      <alignment horizontal="center" vertical="center" wrapText="1"/>
    </xf>
    <xf numFmtId="0" fontId="8" fillId="79" borderId="120" xfId="4" applyFont="1" applyFill="1" applyBorder="1" applyAlignment="1">
      <alignment horizontal="center" vertical="center" wrapText="1"/>
    </xf>
    <xf numFmtId="0" fontId="8" fillId="80" borderId="120" xfId="4" applyFont="1" applyFill="1" applyBorder="1" applyAlignment="1">
      <alignment horizontal="center" vertical="center" wrapText="1"/>
    </xf>
    <xf numFmtId="0" fontId="8" fillId="80" borderId="120" xfId="0" applyFont="1" applyFill="1" applyBorder="1" applyAlignment="1">
      <alignment horizontal="center" vertical="center" wrapText="1"/>
    </xf>
    <xf numFmtId="0" fontId="8" fillId="80" borderId="103" xfId="0" applyFont="1" applyFill="1" applyBorder="1" applyAlignment="1">
      <alignment horizontal="center" vertical="center" wrapText="1"/>
    </xf>
    <xf numFmtId="0" fontId="55" fillId="0" borderId="8" xfId="4" applyFont="1" applyFill="1" applyBorder="1" applyAlignment="1">
      <alignment horizontal="center" vertical="center" wrapText="1"/>
    </xf>
    <xf numFmtId="0" fontId="55" fillId="0" borderId="4" xfId="0" applyFont="1" applyFill="1" applyBorder="1" applyAlignment="1">
      <alignment horizontal="center" vertical="center" wrapText="1"/>
    </xf>
    <xf numFmtId="0" fontId="8" fillId="75" borderId="0" xfId="4" applyFont="1" applyFill="1" applyBorder="1" applyAlignment="1">
      <alignment horizontal="center" vertical="center" wrapText="1"/>
    </xf>
    <xf numFmtId="0" fontId="8" fillId="75" borderId="4" xfId="4" applyFont="1" applyFill="1" applyBorder="1" applyAlignment="1">
      <alignment horizontal="center" vertical="center" wrapText="1"/>
    </xf>
    <xf numFmtId="0" fontId="8" fillId="79" borderId="4" xfId="4" applyFont="1" applyFill="1" applyBorder="1" applyAlignment="1">
      <alignment horizontal="center" vertical="center" wrapText="1"/>
    </xf>
    <xf numFmtId="0" fontId="8" fillId="75" borderId="4" xfId="0" applyFont="1" applyFill="1" applyBorder="1" applyAlignment="1">
      <alignment horizontal="center" vertical="center" wrapText="1"/>
    </xf>
    <xf numFmtId="0" fontId="57" fillId="31" borderId="17" xfId="4" applyFont="1" applyFill="1" applyBorder="1" applyAlignment="1">
      <alignment horizontal="center" vertical="center" textRotation="90" wrapText="1"/>
    </xf>
    <xf numFmtId="3" fontId="40" fillId="31" borderId="51" xfId="4" applyNumberFormat="1" applyFont="1" applyFill="1" applyBorder="1" applyAlignment="1">
      <alignment vertical="center" wrapText="1"/>
    </xf>
    <xf numFmtId="3" fontId="40" fillId="31" borderId="94" xfId="0" applyNumberFormat="1" applyFont="1" applyFill="1" applyBorder="1" applyAlignment="1">
      <alignment vertical="center" wrapText="1"/>
    </xf>
    <xf numFmtId="0" fontId="11" fillId="31" borderId="94" xfId="4" applyFont="1" applyFill="1" applyBorder="1" applyAlignment="1">
      <alignment vertical="center"/>
    </xf>
    <xf numFmtId="0" fontId="8" fillId="31" borderId="55" xfId="4" applyFont="1" applyFill="1" applyBorder="1" applyAlignment="1">
      <alignment horizontal="center" vertical="center" wrapText="1"/>
    </xf>
    <xf numFmtId="0" fontId="57" fillId="31" borderId="26" xfId="4" applyFont="1" applyFill="1" applyBorder="1" applyAlignment="1">
      <alignment horizontal="center" vertical="center" textRotation="180" wrapText="1"/>
    </xf>
    <xf numFmtId="0" fontId="57" fillId="31" borderId="139" xfId="4" applyFont="1" applyFill="1" applyBorder="1" applyAlignment="1">
      <alignment horizontal="center" vertical="center" textRotation="90" wrapText="1"/>
    </xf>
    <xf numFmtId="3" fontId="40" fillId="31" borderId="173" xfId="4" applyNumberFormat="1" applyFont="1" applyFill="1" applyBorder="1" applyAlignment="1">
      <alignment vertical="center" wrapText="1"/>
    </xf>
    <xf numFmtId="3" fontId="40" fillId="31" borderId="174" xfId="0" applyNumberFormat="1" applyFont="1" applyFill="1" applyBorder="1" applyAlignment="1">
      <alignment vertical="center" wrapText="1"/>
    </xf>
    <xf numFmtId="0" fontId="11" fillId="31" borderId="174" xfId="4" applyFont="1" applyFill="1" applyBorder="1" applyAlignment="1">
      <alignment vertical="center"/>
    </xf>
    <xf numFmtId="0" fontId="8" fillId="31" borderId="61" xfId="4" applyFont="1" applyFill="1" applyBorder="1" applyAlignment="1">
      <alignment horizontal="center" vertical="center" wrapText="1"/>
    </xf>
    <xf numFmtId="0" fontId="57" fillId="31" borderId="8" xfId="4" applyFont="1" applyFill="1" applyBorder="1" applyAlignment="1">
      <alignment horizontal="center" vertical="center" textRotation="180" wrapText="1"/>
    </xf>
    <xf numFmtId="0" fontId="8" fillId="31" borderId="202" xfId="4" applyFont="1" applyFill="1" applyBorder="1" applyAlignment="1">
      <alignment horizontal="center" vertical="center" wrapText="1"/>
    </xf>
    <xf numFmtId="3" fontId="2" fillId="0" borderId="173" xfId="0" applyNumberFormat="1" applyFont="1" applyBorder="1" applyAlignment="1">
      <alignment vertical="center" wrapText="1"/>
    </xf>
    <xf numFmtId="3" fontId="2" fillId="0" borderId="173" xfId="0" applyNumberFormat="1" applyFont="1" applyFill="1" applyBorder="1" applyAlignment="1">
      <alignment vertical="center" wrapText="1"/>
    </xf>
    <xf numFmtId="3" fontId="40" fillId="0" borderId="173" xfId="0" applyNumberFormat="1" applyFont="1" applyFill="1" applyBorder="1" applyAlignment="1">
      <alignment vertical="center"/>
    </xf>
    <xf numFmtId="3" fontId="2" fillId="81" borderId="173" xfId="0" applyNumberFormat="1" applyFont="1" applyFill="1" applyBorder="1" applyAlignment="1">
      <alignment vertical="center" wrapText="1"/>
    </xf>
    <xf numFmtId="3" fontId="40" fillId="0" borderId="48" xfId="0" applyNumberFormat="1" applyFont="1" applyFill="1" applyBorder="1" applyAlignment="1">
      <alignment vertical="center"/>
    </xf>
    <xf numFmtId="0" fontId="11" fillId="0" borderId="48" xfId="4" applyFont="1" applyFill="1" applyBorder="1" applyAlignment="1">
      <alignment vertical="center"/>
    </xf>
    <xf numFmtId="0" fontId="14" fillId="26" borderId="203" xfId="4" applyFont="1" applyFill="1" applyBorder="1" applyAlignment="1">
      <alignment horizontal="center" vertical="center" wrapText="1"/>
    </xf>
    <xf numFmtId="3" fontId="40" fillId="0" borderId="174" xfId="0" applyNumberFormat="1" applyFont="1" applyFill="1" applyBorder="1" applyAlignment="1">
      <alignment vertical="center"/>
    </xf>
    <xf numFmtId="0" fontId="11" fillId="0" borderId="174" xfId="4" applyFont="1" applyFill="1" applyBorder="1" applyAlignment="1">
      <alignment vertical="center"/>
    </xf>
    <xf numFmtId="0" fontId="14" fillId="26" borderId="19" xfId="4" applyFont="1" applyFill="1" applyBorder="1" applyAlignment="1">
      <alignment horizontal="center" vertical="center" wrapText="1"/>
    </xf>
    <xf numFmtId="3" fontId="40" fillId="26" borderId="173" xfId="4" applyNumberFormat="1" applyFont="1" applyFill="1" applyBorder="1" applyAlignment="1">
      <alignment vertical="center"/>
    </xf>
    <xf numFmtId="3" fontId="40" fillId="26" borderId="173" xfId="0" applyNumberFormat="1" applyFont="1" applyFill="1" applyBorder="1" applyAlignment="1">
      <alignment vertical="center"/>
    </xf>
    <xf numFmtId="3" fontId="2" fillId="26" borderId="173" xfId="0" applyNumberFormat="1" applyFont="1" applyFill="1" applyBorder="1" applyAlignment="1">
      <alignment vertical="center" wrapText="1"/>
    </xf>
    <xf numFmtId="3" fontId="40" fillId="26" borderId="48" xfId="0" applyNumberFormat="1" applyFont="1" applyFill="1" applyBorder="1" applyAlignment="1">
      <alignment vertical="center"/>
    </xf>
    <xf numFmtId="0" fontId="11" fillId="26" borderId="48" xfId="4" applyFont="1" applyFill="1" applyBorder="1" applyAlignment="1">
      <alignment vertical="center"/>
    </xf>
    <xf numFmtId="3" fontId="40" fillId="26" borderId="174" xfId="0" applyNumberFormat="1" applyFont="1" applyFill="1" applyBorder="1" applyAlignment="1">
      <alignment vertical="center"/>
    </xf>
    <xf numFmtId="0" fontId="11" fillId="26" borderId="174" xfId="4" applyFont="1" applyFill="1" applyBorder="1" applyAlignment="1">
      <alignment vertical="center"/>
    </xf>
    <xf numFmtId="0" fontId="14" fillId="26" borderId="204" xfId="4" applyFont="1" applyFill="1" applyBorder="1" applyAlignment="1">
      <alignment horizontal="center" vertical="center" wrapText="1"/>
    </xf>
    <xf numFmtId="3" fontId="40" fillId="0" borderId="173" xfId="4" applyNumberFormat="1" applyFont="1" applyFill="1" applyBorder="1" applyAlignment="1">
      <alignment vertical="center"/>
    </xf>
    <xf numFmtId="0" fontId="4" fillId="0" borderId="205" xfId="4" applyFont="1" applyFill="1" applyBorder="1" applyAlignment="1">
      <alignment horizontal="center" vertical="center" wrapText="1"/>
    </xf>
    <xf numFmtId="0" fontId="4" fillId="0" borderId="61"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4" fillId="0" borderId="202" xfId="4" applyFont="1" applyFill="1" applyBorder="1" applyAlignment="1">
      <alignment horizontal="center" vertical="center" wrapText="1"/>
    </xf>
    <xf numFmtId="3" fontId="40" fillId="28" borderId="173" xfId="4" applyNumberFormat="1" applyFont="1" applyFill="1" applyBorder="1" applyAlignment="1">
      <alignment vertical="center"/>
    </xf>
    <xf numFmtId="3" fontId="40" fillId="28" borderId="173" xfId="0" applyNumberFormat="1" applyFont="1" applyFill="1" applyBorder="1" applyAlignment="1">
      <alignment vertical="center"/>
    </xf>
    <xf numFmtId="3" fontId="2" fillId="28" borderId="173" xfId="0" applyNumberFormat="1" applyFont="1" applyFill="1" applyBorder="1" applyAlignment="1">
      <alignment vertical="center" wrapText="1"/>
    </xf>
    <xf numFmtId="3" fontId="40" fillId="28" borderId="48" xfId="0" applyNumberFormat="1" applyFont="1" applyFill="1" applyBorder="1" applyAlignment="1">
      <alignment vertical="center"/>
    </xf>
    <xf numFmtId="0" fontId="11" fillId="28" borderId="48" xfId="4" applyFont="1" applyFill="1" applyBorder="1" applyAlignment="1">
      <alignment vertical="center"/>
    </xf>
    <xf numFmtId="0" fontId="14" fillId="28" borderId="206" xfId="4" applyFont="1" applyFill="1" applyBorder="1" applyAlignment="1">
      <alignment horizontal="center" vertical="center" wrapText="1"/>
    </xf>
    <xf numFmtId="3" fontId="40" fillId="28" borderId="174" xfId="0" applyNumberFormat="1" applyFont="1" applyFill="1" applyBorder="1" applyAlignment="1">
      <alignment vertical="center"/>
    </xf>
    <xf numFmtId="0" fontId="11" fillId="28" borderId="174" xfId="4" applyFont="1" applyFill="1" applyBorder="1" applyAlignment="1">
      <alignment vertical="center"/>
    </xf>
    <xf numFmtId="0" fontId="57" fillId="31" borderId="20" xfId="4" applyFont="1" applyFill="1" applyBorder="1" applyAlignment="1">
      <alignment horizontal="center" vertical="center" textRotation="90" wrapText="1"/>
    </xf>
    <xf numFmtId="3" fontId="40" fillId="28" borderId="120" xfId="4" applyNumberFormat="1" applyFont="1" applyFill="1" applyBorder="1" applyAlignment="1">
      <alignment vertical="center"/>
    </xf>
    <xf numFmtId="3" fontId="40" fillId="28" borderId="120" xfId="0" applyNumberFormat="1" applyFont="1" applyFill="1" applyBorder="1" applyAlignment="1">
      <alignment vertical="center"/>
    </xf>
    <xf numFmtId="3" fontId="2" fillId="28" borderId="120" xfId="0" applyNumberFormat="1" applyFont="1" applyFill="1" applyBorder="1" applyAlignment="1">
      <alignment vertical="center" wrapText="1"/>
    </xf>
    <xf numFmtId="3" fontId="40" fillId="28" borderId="207" xfId="0" applyNumberFormat="1" applyFont="1" applyFill="1" applyBorder="1" applyAlignment="1">
      <alignment vertical="center"/>
    </xf>
    <xf numFmtId="0" fontId="11" fillId="28" borderId="207" xfId="4" applyFont="1" applyFill="1" applyBorder="1" applyAlignment="1">
      <alignment vertical="center"/>
    </xf>
    <xf numFmtId="0" fontId="14" fillId="28" borderId="103" xfId="4" applyFont="1" applyFill="1" applyBorder="1" applyAlignment="1">
      <alignment horizontal="center" vertical="center" wrapText="1"/>
    </xf>
    <xf numFmtId="3" fontId="40" fillId="30" borderId="110" xfId="4" applyNumberFormat="1" applyFont="1" applyFill="1" applyBorder="1" applyAlignment="1">
      <alignment vertical="center"/>
    </xf>
    <xf numFmtId="3" fontId="40" fillId="30" borderId="110" xfId="0" applyNumberFormat="1" applyFont="1" applyFill="1" applyBorder="1" applyAlignment="1">
      <alignment vertical="center" wrapText="1"/>
    </xf>
    <xf numFmtId="3" fontId="2" fillId="30" borderId="110" xfId="0" applyNumberFormat="1" applyFont="1" applyFill="1" applyBorder="1" applyAlignment="1">
      <alignment vertical="center" wrapText="1"/>
    </xf>
    <xf numFmtId="3" fontId="40" fillId="30" borderId="48" xfId="0" applyNumberFormat="1" applyFont="1" applyFill="1" applyBorder="1" applyAlignment="1">
      <alignment vertical="center" wrapText="1"/>
    </xf>
    <xf numFmtId="0" fontId="11" fillId="30" borderId="48" xfId="4" applyFont="1" applyFill="1" applyBorder="1" applyAlignment="1">
      <alignment vertical="center"/>
    </xf>
    <xf numFmtId="0" fontId="119" fillId="30" borderId="18" xfId="4" applyFont="1" applyFill="1" applyBorder="1" applyAlignment="1">
      <alignment horizontal="center" vertical="center" textRotation="180" wrapText="1"/>
    </xf>
    <xf numFmtId="3" fontId="40" fillId="30" borderId="173" xfId="4" applyNumberFormat="1" applyFont="1" applyFill="1" applyBorder="1" applyAlignment="1">
      <alignment vertical="center"/>
    </xf>
    <xf numFmtId="3" fontId="40" fillId="30" borderId="173" xfId="0" applyNumberFormat="1" applyFont="1" applyFill="1" applyBorder="1" applyAlignment="1">
      <alignment vertical="center" wrapText="1"/>
    </xf>
    <xf numFmtId="3" fontId="2" fillId="30" borderId="173" xfId="0" applyNumberFormat="1" applyFont="1" applyFill="1" applyBorder="1" applyAlignment="1">
      <alignment vertical="center" wrapText="1"/>
    </xf>
    <xf numFmtId="3" fontId="40" fillId="30" borderId="174" xfId="0" applyNumberFormat="1" applyFont="1" applyFill="1" applyBorder="1" applyAlignment="1">
      <alignment vertical="center" wrapText="1"/>
    </xf>
    <xf numFmtId="0" fontId="11" fillId="30" borderId="174" xfId="4" applyFont="1" applyFill="1" applyBorder="1" applyAlignment="1">
      <alignment vertical="center"/>
    </xf>
    <xf numFmtId="0" fontId="119" fillId="30" borderId="4" xfId="4" applyFont="1" applyFill="1" applyBorder="1" applyAlignment="1">
      <alignment horizontal="center" vertical="center" textRotation="180" wrapText="1"/>
    </xf>
    <xf numFmtId="3" fontId="40" fillId="30" borderId="173" xfId="0" applyNumberFormat="1" applyFont="1" applyFill="1" applyBorder="1" applyAlignment="1">
      <alignment vertical="center"/>
    </xf>
    <xf numFmtId="3" fontId="40" fillId="30" borderId="174" xfId="0" applyNumberFormat="1" applyFont="1" applyFill="1" applyBorder="1" applyAlignment="1">
      <alignment vertical="center"/>
    </xf>
    <xf numFmtId="3" fontId="40" fillId="28" borderId="121" xfId="4" applyNumberFormat="1" applyFont="1" applyFill="1" applyBorder="1" applyAlignment="1">
      <alignment vertical="center"/>
    </xf>
    <xf numFmtId="3" fontId="40" fillId="28" borderId="121" xfId="0" applyNumberFormat="1" applyFont="1" applyFill="1" applyBorder="1" applyAlignment="1">
      <alignment vertical="center"/>
    </xf>
    <xf numFmtId="3" fontId="2" fillId="28" borderId="121" xfId="0" applyNumberFormat="1" applyFont="1" applyFill="1" applyBorder="1" applyAlignment="1">
      <alignment vertical="center" wrapText="1"/>
    </xf>
    <xf numFmtId="3" fontId="40" fillId="28" borderId="159" xfId="0" applyNumberFormat="1" applyFont="1" applyFill="1" applyBorder="1" applyAlignment="1">
      <alignment vertical="center"/>
    </xf>
    <xf numFmtId="0" fontId="11" fillId="28" borderId="159" xfId="4" applyFont="1" applyFill="1" applyBorder="1" applyAlignment="1">
      <alignment vertical="center"/>
    </xf>
    <xf numFmtId="3" fontId="40" fillId="29" borderId="51" xfId="0" applyNumberFormat="1" applyFont="1" applyFill="1" applyBorder="1" applyAlignment="1">
      <alignment vertical="center"/>
    </xf>
    <xf numFmtId="3" fontId="2" fillId="29" borderId="51" xfId="0" applyNumberFormat="1" applyFont="1" applyFill="1" applyBorder="1" applyAlignment="1">
      <alignment vertical="center" wrapText="1"/>
    </xf>
    <xf numFmtId="3" fontId="40" fillId="29" borderId="94" xfId="0" applyNumberFormat="1" applyFont="1" applyFill="1" applyBorder="1" applyAlignment="1">
      <alignment vertical="center"/>
    </xf>
    <xf numFmtId="0" fontId="11" fillId="29" borderId="94" xfId="4" applyFont="1" applyFill="1" applyBorder="1" applyAlignment="1">
      <alignment vertical="center"/>
    </xf>
    <xf numFmtId="3" fontId="40" fillId="29" borderId="173" xfId="0" applyNumberFormat="1" applyFont="1" applyFill="1" applyBorder="1" applyAlignment="1">
      <alignment vertical="center"/>
    </xf>
    <xf numFmtId="3" fontId="2" fillId="29" borderId="173" xfId="0" applyNumberFormat="1" applyFont="1" applyFill="1" applyBorder="1" applyAlignment="1">
      <alignment vertical="center" wrapText="1"/>
    </xf>
    <xf numFmtId="3" fontId="40" fillId="29" borderId="174" xfId="0" applyNumberFormat="1" applyFont="1" applyFill="1" applyBorder="1" applyAlignment="1">
      <alignment vertical="center"/>
    </xf>
    <xf numFmtId="0" fontId="11" fillId="29" borderId="174" xfId="4" applyFont="1" applyFill="1" applyBorder="1" applyAlignment="1">
      <alignment vertical="center"/>
    </xf>
    <xf numFmtId="0" fontId="8" fillId="0" borderId="0" xfId="4" applyFont="1" applyFill="1" applyBorder="1" applyAlignment="1">
      <alignment vertical="center" wrapText="1"/>
    </xf>
    <xf numFmtId="1" fontId="4" fillId="0" borderId="0" xfId="0" applyNumberFormat="1" applyFont="1" applyFill="1" applyBorder="1" applyAlignment="1">
      <alignment horizontal="center" vertical="center"/>
    </xf>
    <xf numFmtId="0" fontId="72" fillId="0" borderId="0" xfId="3" applyFont="1" applyFill="1" applyAlignment="1">
      <alignment vertical="center" wrapText="1"/>
    </xf>
    <xf numFmtId="0" fontId="7" fillId="0" borderId="173" xfId="0" applyFont="1" applyFill="1" applyBorder="1" applyAlignment="1">
      <alignment horizontal="center" vertical="center" wrapText="1" readingOrder="2"/>
    </xf>
    <xf numFmtId="0" fontId="8" fillId="33" borderId="121" xfId="0" applyFont="1" applyFill="1" applyBorder="1" applyAlignment="1">
      <alignment horizontal="center" vertical="center" wrapText="1"/>
    </xf>
    <xf numFmtId="0" fontId="8" fillId="33" borderId="121" xfId="4" applyFont="1" applyFill="1" applyBorder="1" applyAlignment="1">
      <alignment horizontal="center" vertical="center" wrapText="1"/>
    </xf>
    <xf numFmtId="0" fontId="8" fillId="33" borderId="47" xfId="4" applyFont="1" applyFill="1" applyBorder="1" applyAlignment="1">
      <alignment horizontal="center" vertical="center" wrapText="1"/>
    </xf>
    <xf numFmtId="3" fontId="40" fillId="31" borderId="173" xfId="4" applyNumberFormat="1" applyFont="1" applyFill="1" applyBorder="1" applyAlignment="1">
      <alignment horizontal="right" vertical="center"/>
    </xf>
    <xf numFmtId="3" fontId="40" fillId="31" borderId="173" xfId="4" applyNumberFormat="1" applyFont="1" applyFill="1" applyBorder="1" applyAlignment="1">
      <alignment horizontal="right" vertical="center" wrapText="1"/>
    </xf>
    <xf numFmtId="0" fontId="8" fillId="31" borderId="48" xfId="4" applyFont="1" applyFill="1" applyBorder="1" applyAlignment="1">
      <alignment horizontal="center" vertical="center" wrapText="1"/>
    </xf>
    <xf numFmtId="3" fontId="40" fillId="0" borderId="129" xfId="0" applyNumberFormat="1" applyFont="1" applyFill="1" applyBorder="1" applyAlignment="1">
      <alignment horizontal="right"/>
    </xf>
    <xf numFmtId="3" fontId="40" fillId="26" borderId="129" xfId="0" applyNumberFormat="1" applyFont="1" applyFill="1" applyBorder="1" applyAlignment="1">
      <alignment horizontal="right"/>
    </xf>
    <xf numFmtId="0" fontId="11" fillId="26" borderId="110" xfId="4" applyFont="1" applyFill="1" applyBorder="1" applyAlignment="1">
      <alignment vertical="center"/>
    </xf>
    <xf numFmtId="3" fontId="40" fillId="28" borderId="129" xfId="0" applyNumberFormat="1" applyFont="1" applyFill="1" applyBorder="1" applyAlignment="1">
      <alignment horizontal="right"/>
    </xf>
    <xf numFmtId="0" fontId="11" fillId="28" borderId="110" xfId="4" applyFont="1" applyFill="1" applyBorder="1" applyAlignment="1">
      <alignment vertical="center"/>
    </xf>
    <xf numFmtId="3" fontId="40" fillId="28" borderId="13" xfId="0" applyNumberFormat="1" applyFont="1" applyFill="1" applyBorder="1" applyAlignment="1">
      <alignment horizontal="right"/>
    </xf>
    <xf numFmtId="3" fontId="40" fillId="28" borderId="24" xfId="0" applyNumberFormat="1" applyFont="1" applyFill="1" applyBorder="1" applyAlignment="1">
      <alignment horizontal="right"/>
    </xf>
    <xf numFmtId="3" fontId="40" fillId="30" borderId="173" xfId="4" applyNumberFormat="1" applyFont="1" applyFill="1" applyBorder="1" applyAlignment="1">
      <alignment horizontal="right" vertical="center"/>
    </xf>
    <xf numFmtId="3" fontId="40" fillId="30" borderId="176" xfId="4" applyNumberFormat="1" applyFont="1" applyFill="1" applyBorder="1" applyAlignment="1">
      <alignment horizontal="right" vertical="center"/>
    </xf>
    <xf numFmtId="3" fontId="40" fillId="30" borderId="173" xfId="0" applyNumberFormat="1" applyFont="1" applyFill="1" applyBorder="1" applyAlignment="1">
      <alignment horizontal="right" vertical="center" wrapText="1"/>
    </xf>
    <xf numFmtId="3" fontId="40" fillId="30" borderId="174" xfId="0" applyNumberFormat="1" applyFont="1" applyFill="1" applyBorder="1" applyAlignment="1">
      <alignment horizontal="right" vertical="center" wrapText="1"/>
    </xf>
    <xf numFmtId="3" fontId="40" fillId="0" borderId="208" xfId="0" applyNumberFormat="1" applyFont="1" applyFill="1" applyBorder="1" applyAlignment="1">
      <alignment horizontal="right" vertical="center"/>
    </xf>
    <xf numFmtId="3" fontId="40" fillId="0" borderId="209" xfId="0" applyNumberFormat="1" applyFont="1" applyFill="1" applyBorder="1" applyAlignment="1">
      <alignment horizontal="right" vertical="center"/>
    </xf>
    <xf numFmtId="3" fontId="40" fillId="26" borderId="209" xfId="0" applyNumberFormat="1" applyFont="1" applyFill="1" applyBorder="1" applyAlignment="1">
      <alignment horizontal="right" vertical="center"/>
    </xf>
    <xf numFmtId="3" fontId="40" fillId="28" borderId="209" xfId="0" applyNumberFormat="1" applyFont="1" applyFill="1" applyBorder="1" applyAlignment="1">
      <alignment horizontal="right" vertical="center"/>
    </xf>
    <xf numFmtId="3" fontId="40" fillId="28" borderId="210" xfId="0" applyNumberFormat="1" applyFont="1" applyFill="1" applyBorder="1" applyAlignment="1">
      <alignment horizontal="right" vertical="center"/>
    </xf>
    <xf numFmtId="3" fontId="40" fillId="29" borderId="94" xfId="0" applyNumberFormat="1" applyFont="1" applyFill="1" applyBorder="1" applyAlignment="1">
      <alignment horizontal="right" vertical="center"/>
    </xf>
    <xf numFmtId="3" fontId="40" fillId="29" borderId="173" xfId="4" applyNumberFormat="1" applyFont="1" applyFill="1" applyBorder="1" applyAlignment="1">
      <alignment horizontal="right" vertical="center"/>
    </xf>
    <xf numFmtId="3" fontId="40" fillId="29" borderId="176" xfId="4" applyNumberFormat="1" applyFont="1" applyFill="1" applyBorder="1" applyAlignment="1">
      <alignment horizontal="right" vertical="center"/>
    </xf>
    <xf numFmtId="3" fontId="40" fillId="0" borderId="173" xfId="4" applyNumberFormat="1" applyFont="1" applyFill="1" applyBorder="1" applyAlignment="1">
      <alignment horizontal="right" vertical="center"/>
    </xf>
    <xf numFmtId="3" fontId="40" fillId="0" borderId="120" xfId="4" applyNumberFormat="1" applyFont="1" applyFill="1" applyBorder="1" applyAlignment="1">
      <alignment horizontal="right" vertical="center"/>
    </xf>
    <xf numFmtId="0" fontId="11" fillId="0" borderId="0" xfId="4" applyFont="1" applyFill="1" applyBorder="1" applyAlignment="1">
      <alignment vertical="center" wrapText="1"/>
    </xf>
    <xf numFmtId="0" fontId="120" fillId="0" borderId="0" xfId="0" applyFont="1" applyFill="1" applyAlignment="1">
      <alignment vertical="center" wrapText="1"/>
    </xf>
    <xf numFmtId="0" fontId="120" fillId="0" borderId="0" xfId="0" applyFont="1" applyFill="1" applyAlignment="1">
      <alignment horizontal="left" vertical="center" wrapText="1"/>
    </xf>
  </cellXfs>
  <cellStyles count="502">
    <cellStyle name="20% - Accent1 2" xfId="12"/>
    <cellStyle name="20% - Accent1 2 2" xfId="154"/>
    <cellStyle name="20% - Accent1 3" xfId="13"/>
    <cellStyle name="20% - Accent1 3 2" xfId="167"/>
    <cellStyle name="20% - Accent1 4" xfId="109"/>
    <cellStyle name="20% - Accent1 5" xfId="182"/>
    <cellStyle name="20% - Accent1 6" xfId="196"/>
    <cellStyle name="20% - Accent1 7" xfId="210"/>
    <cellStyle name="20% - Accent1 8" xfId="224"/>
    <cellStyle name="20% - Accent1 9" xfId="238"/>
    <cellStyle name="20% - Accent2 2" xfId="14"/>
    <cellStyle name="20% - Accent2 2 2" xfId="156"/>
    <cellStyle name="20% - Accent2 3" xfId="15"/>
    <cellStyle name="20% - Accent2 3 2" xfId="169"/>
    <cellStyle name="20% - Accent2 4" xfId="110"/>
    <cellStyle name="20% - Accent2 5" xfId="184"/>
    <cellStyle name="20% - Accent2 6" xfId="198"/>
    <cellStyle name="20% - Accent2 7" xfId="212"/>
    <cellStyle name="20% - Accent2 8" xfId="226"/>
    <cellStyle name="20% - Accent2 9" xfId="240"/>
    <cellStyle name="20% - Accent3 2" xfId="16"/>
    <cellStyle name="20% - Accent3 2 2" xfId="158"/>
    <cellStyle name="20% - Accent3 3" xfId="17"/>
    <cellStyle name="20% - Accent3 3 2" xfId="171"/>
    <cellStyle name="20% - Accent3 4" xfId="111"/>
    <cellStyle name="20% - Accent3 5" xfId="186"/>
    <cellStyle name="20% - Accent3 6" xfId="200"/>
    <cellStyle name="20% - Accent3 7" xfId="214"/>
    <cellStyle name="20% - Accent3 8" xfId="228"/>
    <cellStyle name="20% - Accent3 9" xfId="242"/>
    <cellStyle name="20% - Accent4 2" xfId="18"/>
    <cellStyle name="20% - Accent4 2 2" xfId="160"/>
    <cellStyle name="20% - Accent4 3" xfId="19"/>
    <cellStyle name="20% - Accent4 3 2" xfId="173"/>
    <cellStyle name="20% - Accent4 4" xfId="112"/>
    <cellStyle name="20% - Accent4 5" xfId="188"/>
    <cellStyle name="20% - Accent4 6" xfId="202"/>
    <cellStyle name="20% - Accent4 7" xfId="216"/>
    <cellStyle name="20% - Accent4 8" xfId="230"/>
    <cellStyle name="20% - Accent4 9" xfId="244"/>
    <cellStyle name="20% - Accent5 2" xfId="20"/>
    <cellStyle name="20% - Accent5 2 2" xfId="162"/>
    <cellStyle name="20% - Accent5 3" xfId="21"/>
    <cellStyle name="20% - Accent5 3 2" xfId="175"/>
    <cellStyle name="20% - Accent5 4" xfId="113"/>
    <cellStyle name="20% - Accent5 5" xfId="190"/>
    <cellStyle name="20% - Accent5 6" xfId="204"/>
    <cellStyle name="20% - Accent5 7" xfId="218"/>
    <cellStyle name="20% - Accent5 8" xfId="232"/>
    <cellStyle name="20% - Accent5 9" xfId="246"/>
    <cellStyle name="20% - Accent6 2" xfId="22"/>
    <cellStyle name="20% - Accent6 2 2" xfId="164"/>
    <cellStyle name="20% - Accent6 3" xfId="23"/>
    <cellStyle name="20% - Accent6 3 2" xfId="177"/>
    <cellStyle name="20% - Accent6 4" xfId="114"/>
    <cellStyle name="20% - Accent6 5" xfId="192"/>
    <cellStyle name="20% - Accent6 6" xfId="206"/>
    <cellStyle name="20% - Accent6 7" xfId="220"/>
    <cellStyle name="20% - Accent6 8" xfId="234"/>
    <cellStyle name="20% - Accent6 9" xfId="248"/>
    <cellStyle name="40% - Accent1 2" xfId="24"/>
    <cellStyle name="40% - Accent1 2 2" xfId="155"/>
    <cellStyle name="40% - Accent1 3" xfId="25"/>
    <cellStyle name="40% - Accent1 3 2" xfId="168"/>
    <cellStyle name="40% - Accent1 4" xfId="115"/>
    <cellStyle name="40% - Accent1 5" xfId="183"/>
    <cellStyle name="40% - Accent1 6" xfId="197"/>
    <cellStyle name="40% - Accent1 7" xfId="211"/>
    <cellStyle name="40% - Accent1 8" xfId="225"/>
    <cellStyle name="40% - Accent1 9" xfId="239"/>
    <cellStyle name="40% - Accent2 2" xfId="26"/>
    <cellStyle name="40% - Accent2 2 2" xfId="157"/>
    <cellStyle name="40% - Accent2 3" xfId="27"/>
    <cellStyle name="40% - Accent2 3 2" xfId="170"/>
    <cellStyle name="40% - Accent2 4" xfId="116"/>
    <cellStyle name="40% - Accent2 5" xfId="185"/>
    <cellStyle name="40% - Accent2 6" xfId="199"/>
    <cellStyle name="40% - Accent2 7" xfId="213"/>
    <cellStyle name="40% - Accent2 8" xfId="227"/>
    <cellStyle name="40% - Accent2 9" xfId="241"/>
    <cellStyle name="40% - Accent3 2" xfId="28"/>
    <cellStyle name="40% - Accent3 2 2" xfId="159"/>
    <cellStyle name="40% - Accent3 3" xfId="29"/>
    <cellStyle name="40% - Accent3 3 2" xfId="172"/>
    <cellStyle name="40% - Accent3 4" xfId="117"/>
    <cellStyle name="40% - Accent3 5" xfId="187"/>
    <cellStyle name="40% - Accent3 6" xfId="201"/>
    <cellStyle name="40% - Accent3 7" xfId="215"/>
    <cellStyle name="40% - Accent3 8" xfId="229"/>
    <cellStyle name="40% - Accent3 9" xfId="243"/>
    <cellStyle name="40% - Accent4 2" xfId="30"/>
    <cellStyle name="40% - Accent4 2 2" xfId="161"/>
    <cellStyle name="40% - Accent4 3" xfId="31"/>
    <cellStyle name="40% - Accent4 3 2" xfId="174"/>
    <cellStyle name="40% - Accent4 4" xfId="118"/>
    <cellStyle name="40% - Accent4 5" xfId="189"/>
    <cellStyle name="40% - Accent4 6" xfId="203"/>
    <cellStyle name="40% - Accent4 7" xfId="217"/>
    <cellStyle name="40% - Accent4 8" xfId="231"/>
    <cellStyle name="40% - Accent4 9" xfId="245"/>
    <cellStyle name="40% - Accent5 2" xfId="32"/>
    <cellStyle name="40% - Accent5 2 2" xfId="163"/>
    <cellStyle name="40% - Accent5 3" xfId="33"/>
    <cellStyle name="40% - Accent5 3 2" xfId="176"/>
    <cellStyle name="40% - Accent5 4" xfId="119"/>
    <cellStyle name="40% - Accent5 5" xfId="191"/>
    <cellStyle name="40% - Accent5 6" xfId="205"/>
    <cellStyle name="40% - Accent5 7" xfId="219"/>
    <cellStyle name="40% - Accent5 8" xfId="233"/>
    <cellStyle name="40% - Accent5 9" xfId="247"/>
    <cellStyle name="40% - Accent6 2" xfId="34"/>
    <cellStyle name="40% - Accent6 2 2" xfId="165"/>
    <cellStyle name="40% - Accent6 3" xfId="35"/>
    <cellStyle name="40% - Accent6 3 2" xfId="178"/>
    <cellStyle name="40% - Accent6 4" xfId="120"/>
    <cellStyle name="40% - Accent6 5" xfId="193"/>
    <cellStyle name="40% - Accent6 6" xfId="207"/>
    <cellStyle name="40% - Accent6 7" xfId="221"/>
    <cellStyle name="40% - Accent6 8" xfId="235"/>
    <cellStyle name="40% - Accent6 9" xfId="249"/>
    <cellStyle name="60% - Accent1 2" xfId="36"/>
    <cellStyle name="60% - Accent1 3" xfId="37"/>
    <cellStyle name="60% - Accent1 4" xfId="121"/>
    <cellStyle name="60% - Accent2 2" xfId="38"/>
    <cellStyle name="60% - Accent2 3" xfId="39"/>
    <cellStyle name="60% - Accent2 4" xfId="122"/>
    <cellStyle name="60% - Accent3 2" xfId="40"/>
    <cellStyle name="60% - Accent3 3" xfId="41"/>
    <cellStyle name="60% - Accent3 4" xfId="123"/>
    <cellStyle name="60% - Accent4 2" xfId="42"/>
    <cellStyle name="60% - Accent4 3" xfId="43"/>
    <cellStyle name="60% - Accent4 4" xfId="124"/>
    <cellStyle name="60% - Accent5 2" xfId="44"/>
    <cellStyle name="60% - Accent5 3" xfId="45"/>
    <cellStyle name="60% - Accent5 4" xfId="125"/>
    <cellStyle name="60% - Accent6 2" xfId="46"/>
    <cellStyle name="60% - Accent6 3" xfId="47"/>
    <cellStyle name="60% - Accent6 4" xfId="126"/>
    <cellStyle name="Accent1 2" xfId="48"/>
    <cellStyle name="Accent1 3" xfId="49"/>
    <cellStyle name="Accent1 4" xfId="127"/>
    <cellStyle name="Accent2 2" xfId="50"/>
    <cellStyle name="Accent2 3" xfId="51"/>
    <cellStyle name="Accent2 4" xfId="128"/>
    <cellStyle name="Accent3 2" xfId="52"/>
    <cellStyle name="Accent3 3" xfId="53"/>
    <cellStyle name="Accent3 4" xfId="129"/>
    <cellStyle name="Accent4 2" xfId="54"/>
    <cellStyle name="Accent4 3" xfId="55"/>
    <cellStyle name="Accent4 4" xfId="130"/>
    <cellStyle name="Accent5 2" xfId="56"/>
    <cellStyle name="Accent5 3" xfId="57"/>
    <cellStyle name="Accent5 4" xfId="131"/>
    <cellStyle name="Accent6 2" xfId="58"/>
    <cellStyle name="Accent6 3" xfId="59"/>
    <cellStyle name="Accent6 4" xfId="132"/>
    <cellStyle name="Bad 2" xfId="60"/>
    <cellStyle name="Bad 3" xfId="61"/>
    <cellStyle name="Bad 4" xfId="133"/>
    <cellStyle name="body (alt+b)" xfId="313"/>
    <cellStyle name="body -Ar" xfId="304"/>
    <cellStyle name="Calculation 2" xfId="62"/>
    <cellStyle name="Calculation 2 10" xfId="331"/>
    <cellStyle name="Calculation 2 11" xfId="490"/>
    <cellStyle name="Calculation 2 2" xfId="268"/>
    <cellStyle name="Calculation 2 2 2" xfId="413"/>
    <cellStyle name="Calculation 2 2 3" xfId="384"/>
    <cellStyle name="Calculation 2 2 4" xfId="347"/>
    <cellStyle name="Calculation 2 2 5" xfId="453"/>
    <cellStyle name="Calculation 2 3" xfId="254"/>
    <cellStyle name="Calculation 2 3 2" xfId="401"/>
    <cellStyle name="Calculation 2 3 3" xfId="287"/>
    <cellStyle name="Calculation 2 4" xfId="367"/>
    <cellStyle name="Calculation 2 5" xfId="299"/>
    <cellStyle name="Calculation 2 6" xfId="291"/>
    <cellStyle name="Calculation 2 7" xfId="317"/>
    <cellStyle name="Calculation 2 8" xfId="435"/>
    <cellStyle name="Calculation 2 9" xfId="438"/>
    <cellStyle name="Calculation 3" xfId="63"/>
    <cellStyle name="Calculation 3 10" xfId="434"/>
    <cellStyle name="Calculation 3 11" xfId="491"/>
    <cellStyle name="Calculation 3 2" xfId="269"/>
    <cellStyle name="Calculation 3 2 2" xfId="414"/>
    <cellStyle name="Calculation 3 2 3" xfId="385"/>
    <cellStyle name="Calculation 3 2 4" xfId="348"/>
    <cellStyle name="Calculation 3 2 5" xfId="454"/>
    <cellStyle name="Calculation 3 3" xfId="255"/>
    <cellStyle name="Calculation 3 3 2" xfId="402"/>
    <cellStyle name="Calculation 3 3 3" xfId="286"/>
    <cellStyle name="Calculation 3 4" xfId="368"/>
    <cellStyle name="Calculation 3 5" xfId="300"/>
    <cellStyle name="Calculation 3 6" xfId="292"/>
    <cellStyle name="Calculation 3 7" xfId="314"/>
    <cellStyle name="Calculation 3 8" xfId="466"/>
    <cellStyle name="Calculation 3 9" xfId="436"/>
    <cellStyle name="Calculation 4" xfId="134"/>
    <cellStyle name="Check Cell 2" xfId="64"/>
    <cellStyle name="Check Cell 3" xfId="65"/>
    <cellStyle name="Check Cell 4" xfId="135"/>
    <cellStyle name="Comma 2" xfId="440"/>
    <cellStyle name="Currency 2" xfId="66"/>
    <cellStyle name="Explanatory Text 2" xfId="67"/>
    <cellStyle name="Explanatory Text 3" xfId="68"/>
    <cellStyle name="Explanatory Text 4" xfId="136"/>
    <cellStyle name="Good 2" xfId="69"/>
    <cellStyle name="Good 3" xfId="70"/>
    <cellStyle name="Good 4" xfId="137"/>
    <cellStyle name="h1" xfId="441"/>
    <cellStyle name="h1Ar" xfId="442"/>
    <cellStyle name="h1-Ar" xfId="443"/>
    <cellStyle name="h1-En" xfId="444"/>
    <cellStyle name="h2-Ar" xfId="445"/>
    <cellStyle name="h2-En" xfId="446"/>
    <cellStyle name="Heading 1 2" xfId="71"/>
    <cellStyle name="Heading 1 3" xfId="72"/>
    <cellStyle name="Heading 1 4" xfId="138"/>
    <cellStyle name="Heading 2 2" xfId="73"/>
    <cellStyle name="Heading 2 3" xfId="74"/>
    <cellStyle name="Heading 2 4" xfId="139"/>
    <cellStyle name="Heading 3 2" xfId="75"/>
    <cellStyle name="Heading 3 2 2" xfId="339"/>
    <cellStyle name="Heading 3 2 3" xfId="282"/>
    <cellStyle name="Heading 3 3" xfId="76"/>
    <cellStyle name="Heading 3 3 2" xfId="318"/>
    <cellStyle name="Heading 3 3 3" xfId="283"/>
    <cellStyle name="Heading 3 4" xfId="140"/>
    <cellStyle name="Heading 4 2" xfId="77"/>
    <cellStyle name="Heading 4 3" xfId="78"/>
    <cellStyle name="Heading 4 4" xfId="141"/>
    <cellStyle name="Input 2" xfId="79"/>
    <cellStyle name="Input 2 10" xfId="303"/>
    <cellStyle name="Input 2 11" xfId="492"/>
    <cellStyle name="Input 2 2" xfId="270"/>
    <cellStyle name="Input 2 2 2" xfId="415"/>
    <cellStyle name="Input 2 2 3" xfId="386"/>
    <cellStyle name="Input 2 2 4" xfId="349"/>
    <cellStyle name="Input 2 2 5" xfId="455"/>
    <cellStyle name="Input 2 3" xfId="256"/>
    <cellStyle name="Input 2 3 2" xfId="403"/>
    <cellStyle name="Input 2 3 3" xfId="315"/>
    <cellStyle name="Input 2 4" xfId="369"/>
    <cellStyle name="Input 2 5" xfId="305"/>
    <cellStyle name="Input 2 6" xfId="301"/>
    <cellStyle name="Input 2 7" xfId="284"/>
    <cellStyle name="Input 2 8" xfId="332"/>
    <cellStyle name="Input 2 9" xfId="280"/>
    <cellStyle name="Input 3" xfId="80"/>
    <cellStyle name="Input 3 10" xfId="470"/>
    <cellStyle name="Input 3 11" xfId="493"/>
    <cellStyle name="Input 3 2" xfId="271"/>
    <cellStyle name="Input 3 2 2" xfId="416"/>
    <cellStyle name="Input 3 2 3" xfId="387"/>
    <cellStyle name="Input 3 2 4" xfId="350"/>
    <cellStyle name="Input 3 2 5" xfId="456"/>
    <cellStyle name="Input 3 3" xfId="257"/>
    <cellStyle name="Input 3 3 2" xfId="404"/>
    <cellStyle name="Input 3 3 3" xfId="316"/>
    <cellStyle name="Input 3 4" xfId="370"/>
    <cellStyle name="Input 3 5" xfId="306"/>
    <cellStyle name="Input 3 6" xfId="302"/>
    <cellStyle name="Input 3 7" xfId="467"/>
    <cellStyle name="Input 3 8" xfId="471"/>
    <cellStyle name="Input 3 9" xfId="281"/>
    <cellStyle name="Input 4" xfId="142"/>
    <cellStyle name="Linked Cell 2" xfId="81"/>
    <cellStyle name="Linked Cell 3" xfId="82"/>
    <cellStyle name="Linked Cell 4" xfId="143"/>
    <cellStyle name="MS_Arabic" xfId="7"/>
    <cellStyle name="Neutral 2" xfId="83"/>
    <cellStyle name="Neutral 3" xfId="84"/>
    <cellStyle name="Neutral 4" xfId="144"/>
    <cellStyle name="Normal" xfId="0" builtinId="0"/>
    <cellStyle name="Normal 10" xfId="85"/>
    <cellStyle name="Normal 10 2" xfId="236"/>
    <cellStyle name="Normal 10 2 2" xfId="251"/>
    <cellStyle name="Normal 11" xfId="342"/>
    <cellStyle name="Normal 11 2" xfId="359"/>
    <cellStyle name="Normal 11 2 2" xfId="396"/>
    <cellStyle name="Normal 11 3" xfId="379"/>
    <cellStyle name="Normal 12" xfId="343"/>
    <cellStyle name="Normal 12 2" xfId="360"/>
    <cellStyle name="Normal 12 2 2" xfId="397"/>
    <cellStyle name="Normal 12 3" xfId="380"/>
    <cellStyle name="Normal 13" xfId="344"/>
    <cellStyle name="Normal 13 2" xfId="361"/>
    <cellStyle name="Normal 13 2 2" xfId="398"/>
    <cellStyle name="Normal 13 3" xfId="381"/>
    <cellStyle name="Normal 14" xfId="345"/>
    <cellStyle name="Normal 14 2" xfId="382"/>
    <cellStyle name="Normal 15" xfId="346"/>
    <cellStyle name="Normal 15 2" xfId="437"/>
    <cellStyle name="Normal 16" xfId="362"/>
    <cellStyle name="Normal 16 2" xfId="399"/>
    <cellStyle name="Normal 17" xfId="363"/>
    <cellStyle name="Normal 17 2" xfId="400"/>
    <cellStyle name="Normal 18" xfId="365"/>
    <cellStyle name="Normal 18 2" xfId="439"/>
    <cellStyle name="Normal 19" xfId="364"/>
    <cellStyle name="Normal 2" xfId="1"/>
    <cellStyle name="Normal 2 2" xfId="2"/>
    <cellStyle name="Normal 2 2 2" xfId="86"/>
    <cellStyle name="Normal 2 3" xfId="87"/>
    <cellStyle name="Normal 2 4" xfId="150"/>
    <cellStyle name="Normal 2 4 2" xfId="250"/>
    <cellStyle name="Normal 20" xfId="423"/>
    <cellStyle name="Normal 21" xfId="424"/>
    <cellStyle name="Normal 22" xfId="425"/>
    <cellStyle name="Normal 23" xfId="426"/>
    <cellStyle name="Normal 24" xfId="427"/>
    <cellStyle name="Normal 25" xfId="428"/>
    <cellStyle name="Normal 26" xfId="429"/>
    <cellStyle name="Normal 27" xfId="430"/>
    <cellStyle name="Normal 28" xfId="431"/>
    <cellStyle name="Normal 29" xfId="432"/>
    <cellStyle name="Normal 3" xfId="6"/>
    <cellStyle name="Normal 3 2" xfId="11"/>
    <cellStyle name="Normal 3 2 2" xfId="89"/>
    <cellStyle name="Normal 3 3" xfId="88"/>
    <cellStyle name="Normal 3 4" xfId="152"/>
    <cellStyle name="Normal 3 4 2" xfId="447"/>
    <cellStyle name="Normal 30" xfId="433"/>
    <cellStyle name="Normal 4" xfId="4"/>
    <cellStyle name="Normal 4 2" xfId="166"/>
    <cellStyle name="Normal 4 2 2" xfId="449"/>
    <cellStyle name="Normal 4 3" xfId="448"/>
    <cellStyle name="Normal 4 3 2" xfId="465"/>
    <cellStyle name="Normal 5" xfId="8"/>
    <cellStyle name="Normal 5 2" xfId="3"/>
    <cellStyle name="Normal 5 3" xfId="179"/>
    <cellStyle name="Normal 5 3 2" xfId="252"/>
    <cellStyle name="Normal 5 3 3" xfId="450"/>
    <cellStyle name="Normal 6" xfId="9"/>
    <cellStyle name="Normal 6 2" xfId="90"/>
    <cellStyle name="Normal 6 3" xfId="253"/>
    <cellStyle name="Normal 6 3 2" xfId="383"/>
    <cellStyle name="Normal 6 3 3" xfId="451"/>
    <cellStyle name="Normal 6 4" xfId="366"/>
    <cellStyle name="Normal 7" xfId="10"/>
    <cellStyle name="Normal 7 2" xfId="92"/>
    <cellStyle name="Normal 7 3" xfId="91"/>
    <cellStyle name="Normal 7 4" xfId="194"/>
    <cellStyle name="Normal 7 4 2" xfId="452"/>
    <cellStyle name="Normal 8" xfId="93"/>
    <cellStyle name="Normal 8 2" xfId="208"/>
    <cellStyle name="Normal 9" xfId="94"/>
    <cellStyle name="Normal 9 2" xfId="95"/>
    <cellStyle name="Normal 9 3" xfId="222"/>
    <cellStyle name="Note 10" xfId="237"/>
    <cellStyle name="Note 2" xfId="96"/>
    <cellStyle name="Note 2 10" xfId="285"/>
    <cellStyle name="Note 2 11" xfId="311"/>
    <cellStyle name="Note 2 12" xfId="494"/>
    <cellStyle name="Note 2 2" xfId="97"/>
    <cellStyle name="Note 2 2 10" xfId="288"/>
    <cellStyle name="Note 2 2 11" xfId="495"/>
    <cellStyle name="Note 2 2 2" xfId="273"/>
    <cellStyle name="Note 2 2 2 2" xfId="417"/>
    <cellStyle name="Note 2 2 2 3" xfId="389"/>
    <cellStyle name="Note 2 2 2 4" xfId="352"/>
    <cellStyle name="Note 2 2 2 5" xfId="458"/>
    <cellStyle name="Note 2 2 3" xfId="259"/>
    <cellStyle name="Note 2 2 3 2" xfId="406"/>
    <cellStyle name="Note 2 2 3 3" xfId="323"/>
    <cellStyle name="Note 2 2 4" xfId="372"/>
    <cellStyle name="Note 2 2 5" xfId="334"/>
    <cellStyle name="Note 2 2 6" xfId="307"/>
    <cellStyle name="Note 2 2 7" xfId="290"/>
    <cellStyle name="Note 2 2 8" xfId="474"/>
    <cellStyle name="Note 2 2 9" xfId="330"/>
    <cellStyle name="Note 2 3" xfId="151"/>
    <cellStyle name="Note 2 3 2" xfId="272"/>
    <cellStyle name="Note 2 3 3" xfId="388"/>
    <cellStyle name="Note 2 3 4" xfId="351"/>
    <cellStyle name="Note 2 3 5" xfId="457"/>
    <cellStyle name="Note 2 4" xfId="258"/>
    <cellStyle name="Note 2 4 2" xfId="405"/>
    <cellStyle name="Note 2 4 3" xfId="322"/>
    <cellStyle name="Note 2 5" xfId="371"/>
    <cellStyle name="Note 2 6" xfId="333"/>
    <cellStyle name="Note 2 7" xfId="320"/>
    <cellStyle name="Note 2 8" xfId="289"/>
    <cellStyle name="Note 2 9" xfId="473"/>
    <cellStyle name="Note 3" xfId="98"/>
    <cellStyle name="Note 3 10" xfId="481"/>
    <cellStyle name="Note 3 11" xfId="469"/>
    <cellStyle name="Note 3 12" xfId="496"/>
    <cellStyle name="Note 3 2" xfId="99"/>
    <cellStyle name="Note 3 2 10" xfId="472"/>
    <cellStyle name="Note 3 2 11" xfId="497"/>
    <cellStyle name="Note 3 2 2" xfId="275"/>
    <cellStyle name="Note 3 2 2 2" xfId="418"/>
    <cellStyle name="Note 3 2 2 3" xfId="391"/>
    <cellStyle name="Note 3 2 2 4" xfId="354"/>
    <cellStyle name="Note 3 2 2 5" xfId="460"/>
    <cellStyle name="Note 3 2 3" xfId="261"/>
    <cellStyle name="Note 3 2 3 2" xfId="408"/>
    <cellStyle name="Note 3 2 3 3" xfId="325"/>
    <cellStyle name="Note 3 2 4" xfId="374"/>
    <cellStyle name="Note 3 2 5" xfId="336"/>
    <cellStyle name="Note 3 2 6" xfId="321"/>
    <cellStyle name="Note 3 2 7" xfId="294"/>
    <cellStyle name="Note 3 2 8" xfId="476"/>
    <cellStyle name="Note 3 2 9" xfId="482"/>
    <cellStyle name="Note 3 3" xfId="153"/>
    <cellStyle name="Note 3 3 2" xfId="274"/>
    <cellStyle name="Note 3 3 3" xfId="390"/>
    <cellStyle name="Note 3 3 4" xfId="353"/>
    <cellStyle name="Note 3 3 5" xfId="459"/>
    <cellStyle name="Note 3 4" xfId="260"/>
    <cellStyle name="Note 3 4 2" xfId="407"/>
    <cellStyle name="Note 3 4 3" xfId="324"/>
    <cellStyle name="Note 3 5" xfId="373"/>
    <cellStyle name="Note 3 6" xfId="335"/>
    <cellStyle name="Note 3 7" xfId="308"/>
    <cellStyle name="Note 3 8" xfId="293"/>
    <cellStyle name="Note 3 9" xfId="475"/>
    <cellStyle name="Note 4" xfId="145"/>
    <cellStyle name="Note 5" xfId="180"/>
    <cellStyle name="Note 6" xfId="181"/>
    <cellStyle name="Note 7" xfId="195"/>
    <cellStyle name="Note 8" xfId="209"/>
    <cellStyle name="Note 9" xfId="223"/>
    <cellStyle name="Output 2" xfId="100"/>
    <cellStyle name="Output 2 10" xfId="468"/>
    <cellStyle name="Output 2 11" xfId="498"/>
    <cellStyle name="Output 2 2" xfId="276"/>
    <cellStyle name="Output 2 2 2" xfId="419"/>
    <cellStyle name="Output 2 2 3" xfId="392"/>
    <cellStyle name="Output 2 2 4" xfId="355"/>
    <cellStyle name="Output 2 2 5" xfId="461"/>
    <cellStyle name="Output 2 3" xfId="262"/>
    <cellStyle name="Output 2 3 2" xfId="409"/>
    <cellStyle name="Output 2 3 3" xfId="326"/>
    <cellStyle name="Output 2 4" xfId="375"/>
    <cellStyle name="Output 2 5" xfId="337"/>
    <cellStyle name="Output 2 6" xfId="309"/>
    <cellStyle name="Output 2 7" xfId="295"/>
    <cellStyle name="Output 2 8" xfId="477"/>
    <cellStyle name="Output 2 9" xfId="483"/>
    <cellStyle name="Output 3" xfId="101"/>
    <cellStyle name="Output 3 10" xfId="487"/>
    <cellStyle name="Output 3 11" xfId="499"/>
    <cellStyle name="Output 3 2" xfId="277"/>
    <cellStyle name="Output 3 2 2" xfId="420"/>
    <cellStyle name="Output 3 2 3" xfId="393"/>
    <cellStyle name="Output 3 2 4" xfId="356"/>
    <cellStyle name="Output 3 2 5" xfId="462"/>
    <cellStyle name="Output 3 3" xfId="263"/>
    <cellStyle name="Output 3 3 2" xfId="410"/>
    <cellStyle name="Output 3 3 3" xfId="327"/>
    <cellStyle name="Output 3 4" xfId="376"/>
    <cellStyle name="Output 3 5" xfId="338"/>
    <cellStyle name="Output 3 6" xfId="310"/>
    <cellStyle name="Output 3 7" xfId="296"/>
    <cellStyle name="Output 3 8" xfId="478"/>
    <cellStyle name="Output 3 9" xfId="484"/>
    <cellStyle name="Output 4" xfId="146"/>
    <cellStyle name="Percent 2" xfId="102"/>
    <cellStyle name="style1499937462158" xfId="266"/>
    <cellStyle name="style1499937462266" xfId="267"/>
    <cellStyle name="Title 2" xfId="103"/>
    <cellStyle name="Title 3" xfId="104"/>
    <cellStyle name="Title 4" xfId="147"/>
    <cellStyle name="Total 2" xfId="105"/>
    <cellStyle name="Total 2 10" xfId="488"/>
    <cellStyle name="Total 2 11" xfId="500"/>
    <cellStyle name="Total 2 2" xfId="278"/>
    <cellStyle name="Total 2 2 2" xfId="421"/>
    <cellStyle name="Total 2 2 3" xfId="394"/>
    <cellStyle name="Total 2 2 4" xfId="357"/>
    <cellStyle name="Total 2 2 5" xfId="463"/>
    <cellStyle name="Total 2 3" xfId="264"/>
    <cellStyle name="Total 2 3 2" xfId="411"/>
    <cellStyle name="Total 2 3 3" xfId="328"/>
    <cellStyle name="Total 2 4" xfId="377"/>
    <cellStyle name="Total 2 5" xfId="340"/>
    <cellStyle name="Total 2 6" xfId="312"/>
    <cellStyle name="Total 2 7" xfId="297"/>
    <cellStyle name="Total 2 8" xfId="479"/>
    <cellStyle name="Total 2 9" xfId="485"/>
    <cellStyle name="Total 3" xfId="106"/>
    <cellStyle name="Total 3 10" xfId="489"/>
    <cellStyle name="Total 3 11" xfId="501"/>
    <cellStyle name="Total 3 2" xfId="279"/>
    <cellStyle name="Total 3 2 2" xfId="422"/>
    <cellStyle name="Total 3 2 3" xfId="395"/>
    <cellStyle name="Total 3 2 4" xfId="358"/>
    <cellStyle name="Total 3 2 5" xfId="464"/>
    <cellStyle name="Total 3 3" xfId="265"/>
    <cellStyle name="Total 3 3 2" xfId="412"/>
    <cellStyle name="Total 3 3 3" xfId="329"/>
    <cellStyle name="Total 3 4" xfId="378"/>
    <cellStyle name="Total 3 5" xfId="341"/>
    <cellStyle name="Total 3 6" xfId="319"/>
    <cellStyle name="Total 3 7" xfId="298"/>
    <cellStyle name="Total 3 8" xfId="480"/>
    <cellStyle name="Total 3 9" xfId="486"/>
    <cellStyle name="Total 4" xfId="148"/>
    <cellStyle name="TXT2" xfId="5"/>
    <cellStyle name="Warning Text 2" xfId="107"/>
    <cellStyle name="Warning Text 3" xfId="108"/>
    <cellStyle name="Warning Text 4" xfId="149"/>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9</xdr:row>
      <xdr:rowOff>28575</xdr:rowOff>
    </xdr:from>
    <xdr:to>
      <xdr:col>1</xdr:col>
      <xdr:colOff>3676650</xdr:colOff>
      <xdr:row>9</xdr:row>
      <xdr:rowOff>2533650</xdr:rowOff>
    </xdr:to>
    <xdr:pic>
      <xdr:nvPicPr>
        <xdr:cNvPr id="2" name="Picture 1">
          <a:extLst>
            <a:ext uri="{FF2B5EF4-FFF2-40B4-BE49-F238E27FC236}">
              <a16:creationId xmlns:a16="http://schemas.microsoft.com/office/drawing/2014/main" id="{E306EDBC-EDD1-4C54-8A3E-573CA2F2455B}"/>
            </a:ext>
          </a:extLst>
        </xdr:cNvPr>
        <xdr:cNvPicPr/>
      </xdr:nvPicPr>
      <xdr:blipFill>
        <a:blip xmlns:r="http://schemas.openxmlformats.org/officeDocument/2006/relationships" r:embed="rId1"/>
        <a:stretch>
          <a:fillRect/>
        </a:stretch>
      </xdr:blipFill>
      <xdr:spPr>
        <a:xfrm>
          <a:off x="533400" y="2447925"/>
          <a:ext cx="3629025" cy="2505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cols>
    <col min="1" max="1" width="172.42578125" customWidth="1"/>
  </cols>
  <sheetData>
    <row r="1" spans="1:1" ht="42" customHeight="1">
      <c r="A1" s="31" t="s">
        <v>206</v>
      </c>
    </row>
    <row r="3" spans="1:1" ht="285">
      <c r="A3" s="122" t="s">
        <v>209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Q78"/>
  <sheetViews>
    <sheetView workbookViewId="0">
      <selection activeCell="N16" sqref="N16"/>
    </sheetView>
  </sheetViews>
  <sheetFormatPr defaultColWidth="9.140625" defaultRowHeight="15"/>
  <cols>
    <col min="1" max="1" width="12" style="18" customWidth="1"/>
    <col min="2" max="2" width="9.140625" style="18" customWidth="1"/>
    <col min="3" max="3" width="13.85546875" style="18" customWidth="1"/>
    <col min="4" max="4" width="9.28515625" style="18" customWidth="1"/>
    <col min="5" max="5" width="14.5703125" style="18" customWidth="1"/>
    <col min="6" max="6" width="15.5703125" style="18" customWidth="1"/>
    <col min="7" max="7" width="15.140625" style="18" customWidth="1"/>
    <col min="8" max="8" width="9" style="18" customWidth="1"/>
    <col min="9" max="9" width="12.7109375" style="18" customWidth="1"/>
    <col min="10" max="10" width="10.140625" style="18" customWidth="1"/>
    <col min="11" max="11" width="12.42578125" style="18" customWidth="1"/>
    <col min="12" max="16" width="9.140625" style="18"/>
    <col min="17" max="20" width="9.140625" style="18" customWidth="1"/>
    <col min="21" max="25" width="9.140625" style="18"/>
    <col min="26" max="43" width="7.28515625" style="18" customWidth="1"/>
    <col min="44" max="16384" width="9.140625" style="18"/>
  </cols>
  <sheetData>
    <row r="1" spans="1:43" ht="26.25" customHeight="1">
      <c r="A1" s="23" t="s">
        <v>244</v>
      </c>
      <c r="C1" s="464" t="s">
        <v>234</v>
      </c>
      <c r="D1" s="464"/>
      <c r="E1" s="464"/>
      <c r="F1" s="464"/>
      <c r="G1" s="464"/>
      <c r="H1" s="464"/>
      <c r="I1" s="464"/>
      <c r="J1" s="93"/>
      <c r="K1" s="93"/>
    </row>
    <row r="2" spans="1:43" ht="21.75" customHeight="1">
      <c r="C2" s="464" t="s">
        <v>235</v>
      </c>
      <c r="D2" s="464"/>
      <c r="E2" s="464"/>
      <c r="F2" s="464"/>
      <c r="G2" s="464"/>
      <c r="H2" s="464"/>
      <c r="I2" s="464"/>
      <c r="J2" s="90"/>
    </row>
    <row r="3" spans="1:43" ht="22.5">
      <c r="X3" s="691" t="s">
        <v>251</v>
      </c>
      <c r="Y3" s="691"/>
      <c r="Z3" s="691"/>
      <c r="AA3" s="691"/>
      <c r="AB3" s="691"/>
      <c r="AC3" s="691"/>
      <c r="AD3" s="691"/>
      <c r="AE3" s="691"/>
      <c r="AF3" s="691"/>
      <c r="AG3" s="691"/>
      <c r="AH3" s="691"/>
      <c r="AI3" s="691"/>
      <c r="AJ3" s="691"/>
      <c r="AK3" s="691"/>
      <c r="AL3" s="691"/>
      <c r="AM3" s="691"/>
      <c r="AN3" s="691"/>
      <c r="AO3" s="691"/>
      <c r="AP3" s="691"/>
      <c r="AQ3" s="691"/>
    </row>
    <row r="4" spans="1:43" ht="36.6" customHeight="1">
      <c r="A4" s="471" t="s">
        <v>29</v>
      </c>
      <c r="B4" s="681" t="s">
        <v>33</v>
      </c>
      <c r="C4" s="682"/>
      <c r="D4" s="673" t="s">
        <v>30</v>
      </c>
      <c r="E4" s="685" t="s">
        <v>236</v>
      </c>
      <c r="F4" s="686"/>
      <c r="G4" s="686"/>
      <c r="H4" s="471" t="s">
        <v>32</v>
      </c>
      <c r="I4" s="607" t="s">
        <v>63</v>
      </c>
      <c r="J4" s="608"/>
      <c r="K4" s="471" t="s">
        <v>31</v>
      </c>
      <c r="X4" s="692" t="s">
        <v>318</v>
      </c>
      <c r="Y4" s="693"/>
      <c r="Z4" s="696" t="s">
        <v>125</v>
      </c>
      <c r="AA4" s="697"/>
      <c r="AB4" s="697"/>
      <c r="AC4" s="697"/>
      <c r="AD4" s="697"/>
      <c r="AE4" s="698"/>
      <c r="AF4" s="696" t="s">
        <v>26</v>
      </c>
      <c r="AG4" s="697"/>
      <c r="AH4" s="697"/>
      <c r="AI4" s="697"/>
      <c r="AJ4" s="697"/>
      <c r="AK4" s="698"/>
      <c r="AL4" s="696" t="s">
        <v>27</v>
      </c>
      <c r="AM4" s="697"/>
      <c r="AN4" s="697"/>
      <c r="AO4" s="697"/>
      <c r="AP4" s="697"/>
      <c r="AQ4" s="698"/>
    </row>
    <row r="5" spans="1:43" ht="26.45" customHeight="1">
      <c r="A5" s="472"/>
      <c r="B5" s="683"/>
      <c r="C5" s="684"/>
      <c r="D5" s="674"/>
      <c r="E5" s="563" t="s">
        <v>237</v>
      </c>
      <c r="F5" s="687"/>
      <c r="G5" s="687"/>
      <c r="H5" s="472"/>
      <c r="I5" s="467"/>
      <c r="J5" s="456"/>
      <c r="K5" s="472"/>
      <c r="X5" s="694"/>
      <c r="Y5" s="695"/>
      <c r="Z5" s="322" t="s">
        <v>276</v>
      </c>
      <c r="AA5" s="322" t="s">
        <v>70</v>
      </c>
      <c r="AB5" s="323" t="s">
        <v>319</v>
      </c>
      <c r="AC5" s="322" t="s">
        <v>62</v>
      </c>
      <c r="AD5" s="322" t="s">
        <v>223</v>
      </c>
      <c r="AE5" s="324" t="s">
        <v>125</v>
      </c>
      <c r="AF5" s="322" t="s">
        <v>276</v>
      </c>
      <c r="AG5" s="322" t="s">
        <v>70</v>
      </c>
      <c r="AH5" s="323" t="s">
        <v>319</v>
      </c>
      <c r="AI5" s="322" t="s">
        <v>62</v>
      </c>
      <c r="AJ5" s="322" t="s">
        <v>223</v>
      </c>
      <c r="AK5" s="324" t="s">
        <v>220</v>
      </c>
      <c r="AL5" s="322" t="s">
        <v>276</v>
      </c>
      <c r="AM5" s="322" t="s">
        <v>70</v>
      </c>
      <c r="AN5" s="323" t="s">
        <v>319</v>
      </c>
      <c r="AO5" s="322" t="s">
        <v>62</v>
      </c>
      <c r="AP5" s="322" t="s">
        <v>223</v>
      </c>
      <c r="AQ5" s="324" t="s">
        <v>221</v>
      </c>
    </row>
    <row r="6" spans="1:43" ht="19.5" customHeight="1">
      <c r="A6" s="472"/>
      <c r="B6" s="683"/>
      <c r="C6" s="684"/>
      <c r="D6" s="674"/>
      <c r="E6" s="188" t="s">
        <v>0</v>
      </c>
      <c r="F6" s="88" t="s">
        <v>16</v>
      </c>
      <c r="G6" s="85" t="s">
        <v>263</v>
      </c>
      <c r="H6" s="472"/>
      <c r="I6" s="467"/>
      <c r="J6" s="456"/>
      <c r="K6" s="472"/>
      <c r="X6" s="688" t="s">
        <v>320</v>
      </c>
      <c r="Y6" s="322" t="s">
        <v>266</v>
      </c>
      <c r="Z6" s="327">
        <v>1338</v>
      </c>
      <c r="AA6" s="327">
        <v>2869</v>
      </c>
      <c r="AB6" s="328">
        <v>4207</v>
      </c>
      <c r="AC6" s="327">
        <v>2593</v>
      </c>
      <c r="AD6" s="327">
        <v>45237</v>
      </c>
      <c r="AE6" s="329">
        <v>52038</v>
      </c>
      <c r="AF6" s="327">
        <v>490</v>
      </c>
      <c r="AG6" s="327">
        <v>943</v>
      </c>
      <c r="AH6" s="328">
        <v>1433</v>
      </c>
      <c r="AI6" s="327">
        <v>841</v>
      </c>
      <c r="AJ6" s="327">
        <v>13480</v>
      </c>
      <c r="AK6" s="329">
        <v>15754</v>
      </c>
      <c r="AL6" s="327">
        <v>848</v>
      </c>
      <c r="AM6" s="327">
        <v>1927</v>
      </c>
      <c r="AN6" s="328">
        <v>2774</v>
      </c>
      <c r="AO6" s="327">
        <v>1752</v>
      </c>
      <c r="AP6" s="327">
        <v>31757</v>
      </c>
      <c r="AQ6" s="329">
        <v>36283</v>
      </c>
    </row>
    <row r="7" spans="1:43" ht="26.25" customHeight="1" thickBot="1">
      <c r="A7" s="472"/>
      <c r="B7" s="683"/>
      <c r="C7" s="684"/>
      <c r="D7" s="674"/>
      <c r="E7" s="185" t="s">
        <v>15</v>
      </c>
      <c r="F7" s="86" t="s">
        <v>18</v>
      </c>
      <c r="G7" s="89" t="s">
        <v>17</v>
      </c>
      <c r="H7" s="472"/>
      <c r="I7" s="467"/>
      <c r="J7" s="456"/>
      <c r="K7" s="472"/>
      <c r="X7" s="689"/>
      <c r="Y7" s="322" t="s">
        <v>265</v>
      </c>
      <c r="Z7" s="327">
        <v>1002</v>
      </c>
      <c r="AA7" s="327">
        <v>3195</v>
      </c>
      <c r="AB7" s="328">
        <v>4197</v>
      </c>
      <c r="AC7" s="327">
        <v>3633</v>
      </c>
      <c r="AD7" s="327">
        <v>82882</v>
      </c>
      <c r="AE7" s="329">
        <v>90712</v>
      </c>
      <c r="AF7" s="327">
        <v>373</v>
      </c>
      <c r="AG7" s="327">
        <v>1109</v>
      </c>
      <c r="AH7" s="328">
        <v>1482</v>
      </c>
      <c r="AI7" s="327">
        <v>1249</v>
      </c>
      <c r="AJ7" s="327">
        <v>23146</v>
      </c>
      <c r="AK7" s="329">
        <v>25877</v>
      </c>
      <c r="AL7" s="327">
        <v>629</v>
      </c>
      <c r="AM7" s="327">
        <v>2086</v>
      </c>
      <c r="AN7" s="328">
        <v>2715</v>
      </c>
      <c r="AO7" s="327">
        <v>2384</v>
      </c>
      <c r="AP7" s="327">
        <v>59736</v>
      </c>
      <c r="AQ7" s="329">
        <v>64835</v>
      </c>
    </row>
    <row r="8" spans="1:43" ht="20.25">
      <c r="A8" s="667" t="s">
        <v>123</v>
      </c>
      <c r="B8" s="675" t="s">
        <v>229</v>
      </c>
      <c r="C8" s="676"/>
      <c r="D8" s="64" t="s">
        <v>20</v>
      </c>
      <c r="E8" s="330">
        <v>348711</v>
      </c>
      <c r="F8" s="330">
        <v>257999</v>
      </c>
      <c r="G8" s="339">
        <v>90712</v>
      </c>
      <c r="H8" s="64" t="s">
        <v>1</v>
      </c>
      <c r="I8" s="675" t="s">
        <v>125</v>
      </c>
      <c r="J8" s="676"/>
      <c r="K8" s="670" t="s">
        <v>125</v>
      </c>
      <c r="X8" s="690"/>
      <c r="Y8" s="322" t="s">
        <v>280</v>
      </c>
      <c r="Z8" s="327">
        <v>2340</v>
      </c>
      <c r="AA8" s="327">
        <v>6064</v>
      </c>
      <c r="AB8" s="328">
        <v>8404</v>
      </c>
      <c r="AC8" s="327">
        <v>6226</v>
      </c>
      <c r="AD8" s="327">
        <v>128119</v>
      </c>
      <c r="AE8" s="329">
        <v>142750</v>
      </c>
      <c r="AF8" s="327">
        <v>864</v>
      </c>
      <c r="AG8" s="327">
        <v>2051</v>
      </c>
      <c r="AH8" s="328">
        <v>2915</v>
      </c>
      <c r="AI8" s="327">
        <v>2090</v>
      </c>
      <c r="AJ8" s="327">
        <v>36626</v>
      </c>
      <c r="AK8" s="329">
        <v>41631</v>
      </c>
      <c r="AL8" s="327">
        <v>1476</v>
      </c>
      <c r="AM8" s="327">
        <v>4013</v>
      </c>
      <c r="AN8" s="328">
        <v>5489</v>
      </c>
      <c r="AO8" s="327">
        <v>4136</v>
      </c>
      <c r="AP8" s="327">
        <v>91493</v>
      </c>
      <c r="AQ8" s="329">
        <v>101119</v>
      </c>
    </row>
    <row r="9" spans="1:43" ht="21.75" customHeight="1">
      <c r="A9" s="668"/>
      <c r="B9" s="677"/>
      <c r="C9" s="678"/>
      <c r="D9" s="65" t="s">
        <v>21</v>
      </c>
      <c r="E9" s="331">
        <v>361610</v>
      </c>
      <c r="F9" s="331">
        <v>309572</v>
      </c>
      <c r="G9" s="331">
        <v>52038</v>
      </c>
      <c r="H9" s="65" t="s">
        <v>2</v>
      </c>
      <c r="I9" s="677"/>
      <c r="J9" s="678"/>
      <c r="K9" s="671"/>
      <c r="X9" s="688" t="s">
        <v>321</v>
      </c>
      <c r="Y9" s="322" t="s">
        <v>266</v>
      </c>
      <c r="Z9" s="327">
        <v>805</v>
      </c>
      <c r="AA9" s="327">
        <v>3577</v>
      </c>
      <c r="AB9" s="328">
        <v>4382</v>
      </c>
      <c r="AC9" s="327">
        <v>4902</v>
      </c>
      <c r="AD9" s="327">
        <v>300288</v>
      </c>
      <c r="AE9" s="329">
        <v>309572</v>
      </c>
      <c r="AF9" s="327">
        <v>407</v>
      </c>
      <c r="AG9" s="327">
        <v>1937</v>
      </c>
      <c r="AH9" s="328">
        <v>2344</v>
      </c>
      <c r="AI9" s="327">
        <v>2407</v>
      </c>
      <c r="AJ9" s="327">
        <v>136481</v>
      </c>
      <c r="AK9" s="329">
        <v>141232</v>
      </c>
      <c r="AL9" s="327">
        <v>398</v>
      </c>
      <c r="AM9" s="327">
        <v>1639</v>
      </c>
      <c r="AN9" s="328">
        <v>2038</v>
      </c>
      <c r="AO9" s="327">
        <v>2495</v>
      </c>
      <c r="AP9" s="327">
        <v>163807</v>
      </c>
      <c r="AQ9" s="329">
        <v>168340</v>
      </c>
    </row>
    <row r="10" spans="1:43" ht="20.25">
      <c r="A10" s="668"/>
      <c r="B10" s="679"/>
      <c r="C10" s="680"/>
      <c r="D10" s="65" t="s">
        <v>0</v>
      </c>
      <c r="E10" s="331">
        <v>710321</v>
      </c>
      <c r="F10" s="331">
        <v>567571</v>
      </c>
      <c r="G10" s="331">
        <v>142750</v>
      </c>
      <c r="H10" s="65" t="s">
        <v>15</v>
      </c>
      <c r="I10" s="679"/>
      <c r="J10" s="680"/>
      <c r="K10" s="671"/>
      <c r="X10" s="689"/>
      <c r="Y10" s="322" t="s">
        <v>265</v>
      </c>
      <c r="Z10" s="327">
        <v>320</v>
      </c>
      <c r="AA10" s="327">
        <v>1364</v>
      </c>
      <c r="AB10" s="328">
        <v>1684</v>
      </c>
      <c r="AC10" s="327">
        <v>2327</v>
      </c>
      <c r="AD10" s="327">
        <v>253989</v>
      </c>
      <c r="AE10" s="329">
        <v>257999</v>
      </c>
      <c r="AF10" s="327">
        <v>178</v>
      </c>
      <c r="AG10" s="327">
        <v>856</v>
      </c>
      <c r="AH10" s="328">
        <v>1034</v>
      </c>
      <c r="AI10" s="327">
        <v>1307</v>
      </c>
      <c r="AJ10" s="327">
        <v>123648</v>
      </c>
      <c r="AK10" s="329">
        <v>125989</v>
      </c>
      <c r="AL10" s="327">
        <v>142</v>
      </c>
      <c r="AM10" s="327">
        <v>508</v>
      </c>
      <c r="AN10" s="328">
        <v>650</v>
      </c>
      <c r="AO10" s="327">
        <v>1020</v>
      </c>
      <c r="AP10" s="327">
        <v>130341</v>
      </c>
      <c r="AQ10" s="329">
        <v>132011</v>
      </c>
    </row>
    <row r="11" spans="1:43" ht="15" customHeight="1">
      <c r="A11" s="668"/>
      <c r="B11" s="411" t="s">
        <v>19</v>
      </c>
      <c r="C11" s="432" t="s">
        <v>216</v>
      </c>
      <c r="D11" s="54" t="s">
        <v>20</v>
      </c>
      <c r="E11" s="171">
        <v>1322</v>
      </c>
      <c r="F11" s="171">
        <v>320</v>
      </c>
      <c r="G11" s="158">
        <v>1002</v>
      </c>
      <c r="H11" s="54" t="s">
        <v>1</v>
      </c>
      <c r="I11" s="656" t="s">
        <v>69</v>
      </c>
      <c r="J11" s="411" t="s">
        <v>61</v>
      </c>
      <c r="K11" s="671"/>
      <c r="X11" s="690"/>
      <c r="Y11" s="322" t="s">
        <v>280</v>
      </c>
      <c r="Z11" s="327">
        <v>1125</v>
      </c>
      <c r="AA11" s="327">
        <v>4941</v>
      </c>
      <c r="AB11" s="328">
        <v>6066</v>
      </c>
      <c r="AC11" s="327">
        <v>7229</v>
      </c>
      <c r="AD11" s="327">
        <v>554276</v>
      </c>
      <c r="AE11" s="329">
        <v>567571</v>
      </c>
      <c r="AF11" s="327">
        <v>585</v>
      </c>
      <c r="AG11" s="327">
        <v>2794</v>
      </c>
      <c r="AH11" s="328">
        <v>3378</v>
      </c>
      <c r="AI11" s="327">
        <v>3714</v>
      </c>
      <c r="AJ11" s="327">
        <v>260128</v>
      </c>
      <c r="AK11" s="329">
        <v>267221</v>
      </c>
      <c r="AL11" s="327">
        <v>540</v>
      </c>
      <c r="AM11" s="327">
        <v>2147</v>
      </c>
      <c r="AN11" s="328">
        <v>2688</v>
      </c>
      <c r="AO11" s="327">
        <v>3515</v>
      </c>
      <c r="AP11" s="327">
        <v>294148</v>
      </c>
      <c r="AQ11" s="329">
        <v>300351</v>
      </c>
    </row>
    <row r="12" spans="1:43" ht="20.25">
      <c r="A12" s="668"/>
      <c r="B12" s="412"/>
      <c r="C12" s="415"/>
      <c r="D12" s="54" t="s">
        <v>21</v>
      </c>
      <c r="E12" s="171">
        <v>2143</v>
      </c>
      <c r="F12" s="171">
        <v>805</v>
      </c>
      <c r="G12" s="158">
        <v>1338</v>
      </c>
      <c r="H12" s="54" t="s">
        <v>2</v>
      </c>
      <c r="I12" s="657"/>
      <c r="J12" s="412"/>
      <c r="K12" s="671"/>
      <c r="X12" s="688" t="s">
        <v>280</v>
      </c>
      <c r="Y12" s="322" t="s">
        <v>266</v>
      </c>
      <c r="Z12" s="327">
        <v>2143</v>
      </c>
      <c r="AA12" s="327">
        <v>6446</v>
      </c>
      <c r="AB12" s="328">
        <v>8589</v>
      </c>
      <c r="AC12" s="327">
        <v>7495</v>
      </c>
      <c r="AD12" s="327">
        <v>345525</v>
      </c>
      <c r="AE12" s="329">
        <v>361610</v>
      </c>
      <c r="AF12" s="327">
        <v>897</v>
      </c>
      <c r="AG12" s="327">
        <v>2880</v>
      </c>
      <c r="AH12" s="328">
        <v>3777</v>
      </c>
      <c r="AI12" s="327">
        <v>3249</v>
      </c>
      <c r="AJ12" s="327">
        <v>149961</v>
      </c>
      <c r="AK12" s="329">
        <v>156987</v>
      </c>
      <c r="AL12" s="327">
        <v>1246</v>
      </c>
      <c r="AM12" s="327">
        <v>3566</v>
      </c>
      <c r="AN12" s="328">
        <v>4812</v>
      </c>
      <c r="AO12" s="327">
        <v>4247</v>
      </c>
      <c r="AP12" s="327">
        <v>195564</v>
      </c>
      <c r="AQ12" s="329">
        <v>204623</v>
      </c>
    </row>
    <row r="13" spans="1:43" ht="20.25">
      <c r="A13" s="668"/>
      <c r="B13" s="412"/>
      <c r="C13" s="433"/>
      <c r="D13" s="54" t="s">
        <v>0</v>
      </c>
      <c r="E13" s="171">
        <v>3465</v>
      </c>
      <c r="F13" s="171">
        <v>1125</v>
      </c>
      <c r="G13" s="158">
        <v>2340</v>
      </c>
      <c r="H13" s="54" t="s">
        <v>15</v>
      </c>
      <c r="I13" s="658"/>
      <c r="J13" s="412"/>
      <c r="K13" s="671"/>
      <c r="X13" s="689"/>
      <c r="Y13" s="322" t="s">
        <v>265</v>
      </c>
      <c r="Z13" s="327">
        <v>1322</v>
      </c>
      <c r="AA13" s="327">
        <v>4559</v>
      </c>
      <c r="AB13" s="328">
        <v>5881</v>
      </c>
      <c r="AC13" s="327">
        <v>5960</v>
      </c>
      <c r="AD13" s="327">
        <v>336871</v>
      </c>
      <c r="AE13" s="329">
        <v>348711</v>
      </c>
      <c r="AF13" s="327">
        <v>551</v>
      </c>
      <c r="AG13" s="327">
        <v>1965</v>
      </c>
      <c r="AH13" s="328">
        <v>2516</v>
      </c>
      <c r="AI13" s="327">
        <v>2556</v>
      </c>
      <c r="AJ13" s="327">
        <v>146793</v>
      </c>
      <c r="AK13" s="329">
        <v>151865</v>
      </c>
      <c r="AL13" s="327">
        <v>771</v>
      </c>
      <c r="AM13" s="327">
        <v>2594</v>
      </c>
      <c r="AN13" s="328">
        <v>3365</v>
      </c>
      <c r="AO13" s="327">
        <v>3404</v>
      </c>
      <c r="AP13" s="327">
        <v>190077</v>
      </c>
      <c r="AQ13" s="329">
        <v>196846</v>
      </c>
    </row>
    <row r="14" spans="1:43" ht="15" customHeight="1">
      <c r="A14" s="668"/>
      <c r="B14" s="412"/>
      <c r="C14" s="432" t="s">
        <v>217</v>
      </c>
      <c r="D14" s="54" t="s">
        <v>20</v>
      </c>
      <c r="E14" s="171">
        <v>4559</v>
      </c>
      <c r="F14" s="171">
        <v>1364</v>
      </c>
      <c r="G14" s="158">
        <v>3195</v>
      </c>
      <c r="H14" s="54" t="s">
        <v>1</v>
      </c>
      <c r="I14" s="659" t="s">
        <v>70</v>
      </c>
      <c r="J14" s="412"/>
      <c r="K14" s="671"/>
      <c r="X14" s="690"/>
      <c r="Y14" s="322" t="s">
        <v>280</v>
      </c>
      <c r="Z14" s="327">
        <v>3465</v>
      </c>
      <c r="AA14" s="327">
        <v>11005</v>
      </c>
      <c r="AB14" s="328">
        <v>14470</v>
      </c>
      <c r="AC14" s="327">
        <v>13455</v>
      </c>
      <c r="AD14" s="327">
        <v>682396</v>
      </c>
      <c r="AE14" s="329">
        <v>710321</v>
      </c>
      <c r="AF14" s="327">
        <v>1448</v>
      </c>
      <c r="AG14" s="327">
        <v>4845</v>
      </c>
      <c r="AH14" s="328">
        <v>6293</v>
      </c>
      <c r="AI14" s="327">
        <v>5805</v>
      </c>
      <c r="AJ14" s="327">
        <v>296754</v>
      </c>
      <c r="AK14" s="329">
        <v>308852</v>
      </c>
      <c r="AL14" s="327">
        <v>2017</v>
      </c>
      <c r="AM14" s="327">
        <v>6160</v>
      </c>
      <c r="AN14" s="328">
        <v>8177</v>
      </c>
      <c r="AO14" s="327">
        <v>7651</v>
      </c>
      <c r="AP14" s="327">
        <v>385642</v>
      </c>
      <c r="AQ14" s="329">
        <v>401469</v>
      </c>
    </row>
    <row r="15" spans="1:43">
      <c r="A15" s="668"/>
      <c r="B15" s="412"/>
      <c r="C15" s="415"/>
      <c r="D15" s="54" t="s">
        <v>21</v>
      </c>
      <c r="E15" s="171">
        <v>6446</v>
      </c>
      <c r="F15" s="171">
        <v>3577</v>
      </c>
      <c r="G15" s="158">
        <v>2869</v>
      </c>
      <c r="H15" s="54" t="s">
        <v>2</v>
      </c>
      <c r="I15" s="657"/>
      <c r="J15" s="412"/>
      <c r="K15" s="671"/>
      <c r="X15" s="4"/>
      <c r="Y15" s="29"/>
      <c r="Z15" s="4"/>
    </row>
    <row r="16" spans="1:43">
      <c r="A16" s="668"/>
      <c r="B16" s="412"/>
      <c r="C16" s="433"/>
      <c r="D16" s="54" t="s">
        <v>0</v>
      </c>
      <c r="E16" s="171">
        <v>11005</v>
      </c>
      <c r="F16" s="171">
        <v>4941</v>
      </c>
      <c r="G16" s="158">
        <v>6064</v>
      </c>
      <c r="H16" s="54" t="s">
        <v>15</v>
      </c>
      <c r="I16" s="660"/>
      <c r="J16" s="412"/>
      <c r="K16" s="671"/>
      <c r="X16" s="4"/>
      <c r="Y16" s="29"/>
      <c r="Z16" s="4"/>
    </row>
    <row r="17" spans="1:26" ht="15" customHeight="1">
      <c r="A17" s="668"/>
      <c r="B17" s="412"/>
      <c r="C17" s="417" t="s">
        <v>219</v>
      </c>
      <c r="D17" s="55" t="s">
        <v>20</v>
      </c>
      <c r="E17" s="174">
        <v>5881</v>
      </c>
      <c r="F17" s="174">
        <v>1684</v>
      </c>
      <c r="G17" s="332">
        <v>4197</v>
      </c>
      <c r="H17" s="55" t="s">
        <v>1</v>
      </c>
      <c r="I17" s="411" t="s">
        <v>130</v>
      </c>
      <c r="J17" s="412"/>
      <c r="K17" s="671"/>
      <c r="X17" s="4"/>
      <c r="Y17" s="29"/>
      <c r="Z17" s="4"/>
    </row>
    <row r="18" spans="1:26">
      <c r="A18" s="668"/>
      <c r="B18" s="412"/>
      <c r="C18" s="412"/>
      <c r="D18" s="55" t="s">
        <v>21</v>
      </c>
      <c r="E18" s="174">
        <v>8589</v>
      </c>
      <c r="F18" s="174">
        <v>4382</v>
      </c>
      <c r="G18" s="332">
        <v>4207</v>
      </c>
      <c r="H18" s="55" t="s">
        <v>2</v>
      </c>
      <c r="I18" s="412"/>
      <c r="J18" s="412"/>
      <c r="K18" s="671"/>
      <c r="X18" s="4"/>
      <c r="Y18" s="29"/>
      <c r="Z18" s="4"/>
    </row>
    <row r="19" spans="1:26">
      <c r="A19" s="668"/>
      <c r="B19" s="413"/>
      <c r="C19" s="413"/>
      <c r="D19" s="55" t="s">
        <v>0</v>
      </c>
      <c r="E19" s="174">
        <v>14470</v>
      </c>
      <c r="F19" s="174">
        <v>6066</v>
      </c>
      <c r="G19" s="332">
        <v>8404</v>
      </c>
      <c r="H19" s="55" t="s">
        <v>15</v>
      </c>
      <c r="I19" s="413"/>
      <c r="J19" s="413"/>
      <c r="K19" s="671"/>
      <c r="X19" s="4"/>
      <c r="Y19" s="29"/>
      <c r="Z19" s="4"/>
    </row>
    <row r="20" spans="1:26" ht="15" customHeight="1">
      <c r="A20" s="668"/>
      <c r="B20" s="434" t="s">
        <v>218</v>
      </c>
      <c r="C20" s="435"/>
      <c r="D20" s="54" t="s">
        <v>20</v>
      </c>
      <c r="E20" s="171">
        <v>5960</v>
      </c>
      <c r="F20" s="171">
        <v>2327</v>
      </c>
      <c r="G20" s="158">
        <v>3633</v>
      </c>
      <c r="H20" s="54" t="s">
        <v>1</v>
      </c>
      <c r="I20" s="438" t="s">
        <v>62</v>
      </c>
      <c r="J20" s="439"/>
      <c r="K20" s="671"/>
      <c r="X20" s="4"/>
      <c r="Y20" s="29"/>
      <c r="Z20" s="4"/>
    </row>
    <row r="21" spans="1:26">
      <c r="A21" s="668"/>
      <c r="B21" s="434"/>
      <c r="C21" s="435"/>
      <c r="D21" s="54" t="s">
        <v>21</v>
      </c>
      <c r="E21" s="171">
        <v>7495</v>
      </c>
      <c r="F21" s="171">
        <v>4902</v>
      </c>
      <c r="G21" s="158">
        <v>2593</v>
      </c>
      <c r="H21" s="54" t="s">
        <v>2</v>
      </c>
      <c r="I21" s="434"/>
      <c r="J21" s="435"/>
      <c r="K21" s="671"/>
    </row>
    <row r="22" spans="1:26">
      <c r="A22" s="668"/>
      <c r="B22" s="436"/>
      <c r="C22" s="437"/>
      <c r="D22" s="54" t="s">
        <v>0</v>
      </c>
      <c r="E22" s="171">
        <v>13455</v>
      </c>
      <c r="F22" s="171">
        <v>7229</v>
      </c>
      <c r="G22" s="158">
        <v>6226</v>
      </c>
      <c r="H22" s="54" t="s">
        <v>15</v>
      </c>
      <c r="I22" s="440"/>
      <c r="J22" s="441"/>
      <c r="K22" s="671"/>
    </row>
    <row r="23" spans="1:26">
      <c r="A23" s="668"/>
      <c r="B23" s="446" t="s">
        <v>222</v>
      </c>
      <c r="C23" s="447"/>
      <c r="D23" s="58" t="s">
        <v>20</v>
      </c>
      <c r="E23" s="175">
        <v>336871</v>
      </c>
      <c r="F23" s="175">
        <v>253989</v>
      </c>
      <c r="G23" s="164">
        <v>82882</v>
      </c>
      <c r="H23" s="58" t="s">
        <v>1</v>
      </c>
      <c r="I23" s="604" t="s">
        <v>223</v>
      </c>
      <c r="J23" s="604"/>
      <c r="K23" s="671"/>
    </row>
    <row r="24" spans="1:26">
      <c r="A24" s="668"/>
      <c r="B24" s="448"/>
      <c r="C24" s="449"/>
      <c r="D24" s="58" t="s">
        <v>21</v>
      </c>
      <c r="E24" s="175">
        <v>345525</v>
      </c>
      <c r="F24" s="175">
        <v>300288</v>
      </c>
      <c r="G24" s="164">
        <v>45237</v>
      </c>
      <c r="H24" s="58" t="s">
        <v>2</v>
      </c>
      <c r="I24" s="604"/>
      <c r="J24" s="604"/>
      <c r="K24" s="671"/>
    </row>
    <row r="25" spans="1:26" ht="15.75" thickBot="1">
      <c r="A25" s="669"/>
      <c r="B25" s="448"/>
      <c r="C25" s="449"/>
      <c r="D25" s="63" t="s">
        <v>0</v>
      </c>
      <c r="E25" s="176">
        <v>682396</v>
      </c>
      <c r="F25" s="176">
        <v>554276</v>
      </c>
      <c r="G25" s="166">
        <v>128119</v>
      </c>
      <c r="H25" s="63" t="s">
        <v>15</v>
      </c>
      <c r="I25" s="663"/>
      <c r="J25" s="663"/>
      <c r="K25" s="672"/>
    </row>
    <row r="26" spans="1:26">
      <c r="A26" s="645" t="s">
        <v>23</v>
      </c>
      <c r="B26" s="647" t="s">
        <v>225</v>
      </c>
      <c r="C26" s="647"/>
      <c r="D26" s="150" t="s">
        <v>20</v>
      </c>
      <c r="E26" s="333">
        <v>151865</v>
      </c>
      <c r="F26" s="333">
        <v>125989</v>
      </c>
      <c r="G26" s="181">
        <v>25877</v>
      </c>
      <c r="H26" s="150" t="s">
        <v>1</v>
      </c>
      <c r="I26" s="647" t="s">
        <v>220</v>
      </c>
      <c r="J26" s="665"/>
      <c r="K26" s="664" t="s">
        <v>26</v>
      </c>
    </row>
    <row r="27" spans="1:26">
      <c r="A27" s="575"/>
      <c r="B27" s="648"/>
      <c r="C27" s="648"/>
      <c r="D27" s="149" t="s">
        <v>21</v>
      </c>
      <c r="E27" s="334">
        <v>156987</v>
      </c>
      <c r="F27" s="334">
        <v>141232</v>
      </c>
      <c r="G27" s="182">
        <v>15754</v>
      </c>
      <c r="H27" s="149" t="s">
        <v>2</v>
      </c>
      <c r="I27" s="666"/>
      <c r="J27" s="666"/>
      <c r="K27" s="551"/>
    </row>
    <row r="28" spans="1:26">
      <c r="A28" s="575"/>
      <c r="B28" s="648"/>
      <c r="C28" s="648"/>
      <c r="D28" s="149" t="s">
        <v>0</v>
      </c>
      <c r="E28" s="334">
        <v>308852</v>
      </c>
      <c r="F28" s="334">
        <v>267221</v>
      </c>
      <c r="G28" s="182">
        <v>41631</v>
      </c>
      <c r="H28" s="149" t="s">
        <v>15</v>
      </c>
      <c r="I28" s="666"/>
      <c r="J28" s="666"/>
      <c r="K28" s="551"/>
    </row>
    <row r="29" spans="1:26" ht="15" customHeight="1">
      <c r="A29" s="575"/>
      <c r="B29" s="411" t="s">
        <v>19</v>
      </c>
      <c r="C29" s="432" t="s">
        <v>216</v>
      </c>
      <c r="D29" s="139" t="s">
        <v>20</v>
      </c>
      <c r="E29" s="170">
        <v>551</v>
      </c>
      <c r="F29" s="170">
        <v>178</v>
      </c>
      <c r="G29" s="335">
        <v>373</v>
      </c>
      <c r="H29" s="139" t="s">
        <v>1</v>
      </c>
      <c r="I29" s="656" t="s">
        <v>69</v>
      </c>
      <c r="J29" s="412" t="s">
        <v>61</v>
      </c>
      <c r="K29" s="551"/>
    </row>
    <row r="30" spans="1:26">
      <c r="A30" s="575"/>
      <c r="B30" s="412"/>
      <c r="C30" s="415"/>
      <c r="D30" s="54" t="s">
        <v>21</v>
      </c>
      <c r="E30" s="171">
        <v>897</v>
      </c>
      <c r="F30" s="171">
        <v>407</v>
      </c>
      <c r="G30" s="158">
        <v>490</v>
      </c>
      <c r="H30" s="54" t="s">
        <v>2</v>
      </c>
      <c r="I30" s="657"/>
      <c r="J30" s="412"/>
      <c r="K30" s="551"/>
    </row>
    <row r="31" spans="1:26">
      <c r="A31" s="575"/>
      <c r="B31" s="412"/>
      <c r="C31" s="433"/>
      <c r="D31" s="54" t="s">
        <v>0</v>
      </c>
      <c r="E31" s="171">
        <v>1448</v>
      </c>
      <c r="F31" s="171">
        <v>585</v>
      </c>
      <c r="G31" s="158">
        <v>864</v>
      </c>
      <c r="H31" s="54" t="s">
        <v>15</v>
      </c>
      <c r="I31" s="658"/>
      <c r="J31" s="412"/>
      <c r="K31" s="551"/>
    </row>
    <row r="32" spans="1:26" ht="15" customHeight="1">
      <c r="A32" s="575"/>
      <c r="B32" s="412"/>
      <c r="C32" s="432" t="s">
        <v>217</v>
      </c>
      <c r="D32" s="54" t="s">
        <v>20</v>
      </c>
      <c r="E32" s="171">
        <v>1965</v>
      </c>
      <c r="F32" s="171">
        <v>856</v>
      </c>
      <c r="G32" s="158">
        <v>1109</v>
      </c>
      <c r="H32" s="54" t="s">
        <v>1</v>
      </c>
      <c r="I32" s="659" t="s">
        <v>70</v>
      </c>
      <c r="J32" s="412"/>
      <c r="K32" s="551"/>
    </row>
    <row r="33" spans="1:11">
      <c r="A33" s="575"/>
      <c r="B33" s="412"/>
      <c r="C33" s="415"/>
      <c r="D33" s="54" t="s">
        <v>21</v>
      </c>
      <c r="E33" s="171">
        <v>2880</v>
      </c>
      <c r="F33" s="171">
        <v>1937</v>
      </c>
      <c r="G33" s="158">
        <v>943</v>
      </c>
      <c r="H33" s="54" t="s">
        <v>2</v>
      </c>
      <c r="I33" s="657"/>
      <c r="J33" s="412"/>
      <c r="K33" s="551"/>
    </row>
    <row r="34" spans="1:11">
      <c r="A34" s="575"/>
      <c r="B34" s="412"/>
      <c r="C34" s="433"/>
      <c r="D34" s="54" t="s">
        <v>0</v>
      </c>
      <c r="E34" s="171">
        <v>4845</v>
      </c>
      <c r="F34" s="171">
        <v>2794</v>
      </c>
      <c r="G34" s="158">
        <v>2051</v>
      </c>
      <c r="H34" s="54" t="s">
        <v>15</v>
      </c>
      <c r="I34" s="660"/>
      <c r="J34" s="412"/>
      <c r="K34" s="551"/>
    </row>
    <row r="35" spans="1:11" ht="15" customHeight="1">
      <c r="A35" s="575"/>
      <c r="B35" s="412"/>
      <c r="C35" s="417" t="s">
        <v>219</v>
      </c>
      <c r="D35" s="55" t="s">
        <v>20</v>
      </c>
      <c r="E35" s="174">
        <v>2516</v>
      </c>
      <c r="F35" s="174">
        <v>1034</v>
      </c>
      <c r="G35" s="332">
        <v>1482</v>
      </c>
      <c r="H35" s="55" t="s">
        <v>1</v>
      </c>
      <c r="I35" s="411" t="s">
        <v>130</v>
      </c>
      <c r="J35" s="412"/>
      <c r="K35" s="551"/>
    </row>
    <row r="36" spans="1:11">
      <c r="A36" s="575"/>
      <c r="B36" s="412"/>
      <c r="C36" s="412"/>
      <c r="D36" s="55" t="s">
        <v>21</v>
      </c>
      <c r="E36" s="174">
        <v>3777</v>
      </c>
      <c r="F36" s="174">
        <v>2344</v>
      </c>
      <c r="G36" s="332">
        <v>1433</v>
      </c>
      <c r="H36" s="55" t="s">
        <v>2</v>
      </c>
      <c r="I36" s="412"/>
      <c r="J36" s="412"/>
      <c r="K36" s="551"/>
    </row>
    <row r="37" spans="1:11">
      <c r="A37" s="575"/>
      <c r="B37" s="413"/>
      <c r="C37" s="413"/>
      <c r="D37" s="55" t="s">
        <v>0</v>
      </c>
      <c r="E37" s="174">
        <v>6293</v>
      </c>
      <c r="F37" s="174">
        <v>3378</v>
      </c>
      <c r="G37" s="332">
        <v>2915</v>
      </c>
      <c r="H37" s="55" t="s">
        <v>15</v>
      </c>
      <c r="I37" s="413"/>
      <c r="J37" s="413"/>
      <c r="K37" s="551"/>
    </row>
    <row r="38" spans="1:11" ht="15" customHeight="1">
      <c r="A38" s="575"/>
      <c r="B38" s="434" t="s">
        <v>218</v>
      </c>
      <c r="C38" s="435"/>
      <c r="D38" s="54" t="s">
        <v>20</v>
      </c>
      <c r="E38" s="171">
        <v>2556</v>
      </c>
      <c r="F38" s="171">
        <v>1307</v>
      </c>
      <c r="G38" s="158">
        <v>1249</v>
      </c>
      <c r="H38" s="54" t="s">
        <v>1</v>
      </c>
      <c r="I38" s="438" t="s">
        <v>62</v>
      </c>
      <c r="J38" s="439"/>
      <c r="K38" s="551"/>
    </row>
    <row r="39" spans="1:11">
      <c r="A39" s="575"/>
      <c r="B39" s="434"/>
      <c r="C39" s="435"/>
      <c r="D39" s="54" t="s">
        <v>21</v>
      </c>
      <c r="E39" s="171">
        <v>3249</v>
      </c>
      <c r="F39" s="171">
        <v>2407</v>
      </c>
      <c r="G39" s="158">
        <v>841</v>
      </c>
      <c r="H39" s="54" t="s">
        <v>2</v>
      </c>
      <c r="I39" s="434"/>
      <c r="J39" s="435"/>
      <c r="K39" s="551"/>
    </row>
    <row r="40" spans="1:11">
      <c r="A40" s="575"/>
      <c r="B40" s="436"/>
      <c r="C40" s="437"/>
      <c r="D40" s="54" t="s">
        <v>0</v>
      </c>
      <c r="E40" s="171">
        <v>5805</v>
      </c>
      <c r="F40" s="171">
        <v>3714</v>
      </c>
      <c r="G40" s="158">
        <v>2090</v>
      </c>
      <c r="H40" s="54" t="s">
        <v>15</v>
      </c>
      <c r="I40" s="440"/>
      <c r="J40" s="441"/>
      <c r="K40" s="551"/>
    </row>
    <row r="41" spans="1:11">
      <c r="A41" s="575"/>
      <c r="B41" s="446" t="s">
        <v>222</v>
      </c>
      <c r="C41" s="447"/>
      <c r="D41" s="58" t="s">
        <v>20</v>
      </c>
      <c r="E41" s="175">
        <v>146793</v>
      </c>
      <c r="F41" s="175">
        <v>123648</v>
      </c>
      <c r="G41" s="164">
        <v>23146</v>
      </c>
      <c r="H41" s="58" t="s">
        <v>1</v>
      </c>
      <c r="I41" s="604" t="s">
        <v>223</v>
      </c>
      <c r="J41" s="604"/>
      <c r="K41" s="551"/>
    </row>
    <row r="42" spans="1:11">
      <c r="A42" s="575"/>
      <c r="B42" s="448"/>
      <c r="C42" s="449"/>
      <c r="D42" s="58" t="s">
        <v>21</v>
      </c>
      <c r="E42" s="175">
        <v>149961</v>
      </c>
      <c r="F42" s="175">
        <v>136481</v>
      </c>
      <c r="G42" s="164">
        <v>13480</v>
      </c>
      <c r="H42" s="58" t="s">
        <v>2</v>
      </c>
      <c r="I42" s="604"/>
      <c r="J42" s="604"/>
      <c r="K42" s="551"/>
    </row>
    <row r="43" spans="1:11" ht="15.75" thickBot="1">
      <c r="A43" s="646"/>
      <c r="B43" s="448"/>
      <c r="C43" s="449"/>
      <c r="D43" s="63" t="s">
        <v>0</v>
      </c>
      <c r="E43" s="176">
        <v>296754</v>
      </c>
      <c r="F43" s="176">
        <v>260128</v>
      </c>
      <c r="G43" s="166">
        <v>36626</v>
      </c>
      <c r="H43" s="63" t="s">
        <v>15</v>
      </c>
      <c r="I43" s="663"/>
      <c r="J43" s="663"/>
      <c r="K43" s="639"/>
    </row>
    <row r="44" spans="1:11">
      <c r="A44" s="652" t="s">
        <v>24</v>
      </c>
      <c r="B44" s="661" t="s">
        <v>226</v>
      </c>
      <c r="C44" s="661"/>
      <c r="D44" s="144" t="s">
        <v>20</v>
      </c>
      <c r="E44" s="288">
        <v>196846</v>
      </c>
      <c r="F44" s="288">
        <v>132011</v>
      </c>
      <c r="G44" s="183">
        <v>64835</v>
      </c>
      <c r="H44" s="144" t="s">
        <v>1</v>
      </c>
      <c r="I44" s="661" t="s">
        <v>221</v>
      </c>
      <c r="J44" s="661"/>
      <c r="K44" s="654" t="s">
        <v>27</v>
      </c>
    </row>
    <row r="45" spans="1:11">
      <c r="A45" s="580"/>
      <c r="B45" s="662"/>
      <c r="C45" s="662"/>
      <c r="D45" s="145" t="s">
        <v>21</v>
      </c>
      <c r="E45" s="289">
        <v>204623</v>
      </c>
      <c r="F45" s="289">
        <v>168340</v>
      </c>
      <c r="G45" s="184">
        <v>36283</v>
      </c>
      <c r="H45" s="145" t="s">
        <v>2</v>
      </c>
      <c r="I45" s="662"/>
      <c r="J45" s="662"/>
      <c r="K45" s="536"/>
    </row>
    <row r="46" spans="1:11">
      <c r="A46" s="580"/>
      <c r="B46" s="662"/>
      <c r="C46" s="662"/>
      <c r="D46" s="145" t="s">
        <v>0</v>
      </c>
      <c r="E46" s="289">
        <v>401469</v>
      </c>
      <c r="F46" s="289">
        <v>300351</v>
      </c>
      <c r="G46" s="184">
        <v>101119</v>
      </c>
      <c r="H46" s="145" t="s">
        <v>15</v>
      </c>
      <c r="I46" s="662"/>
      <c r="J46" s="662"/>
      <c r="K46" s="536"/>
    </row>
    <row r="47" spans="1:11" ht="15" customHeight="1">
      <c r="A47" s="580"/>
      <c r="B47" s="411" t="s">
        <v>19</v>
      </c>
      <c r="C47" s="432" t="s">
        <v>216</v>
      </c>
      <c r="D47" s="139" t="s">
        <v>20</v>
      </c>
      <c r="E47" s="170">
        <v>771</v>
      </c>
      <c r="F47" s="170">
        <v>142</v>
      </c>
      <c r="G47" s="335">
        <v>629</v>
      </c>
      <c r="H47" s="139" t="s">
        <v>1</v>
      </c>
      <c r="I47" s="656" t="s">
        <v>69</v>
      </c>
      <c r="J47" s="412" t="s">
        <v>61</v>
      </c>
      <c r="K47" s="536"/>
    </row>
    <row r="48" spans="1:11">
      <c r="A48" s="580"/>
      <c r="B48" s="412"/>
      <c r="C48" s="415"/>
      <c r="D48" s="54" t="s">
        <v>21</v>
      </c>
      <c r="E48" s="171">
        <v>1246</v>
      </c>
      <c r="F48" s="171">
        <v>398</v>
      </c>
      <c r="G48" s="158">
        <v>848</v>
      </c>
      <c r="H48" s="54" t="s">
        <v>2</v>
      </c>
      <c r="I48" s="657"/>
      <c r="J48" s="412"/>
      <c r="K48" s="536"/>
    </row>
    <row r="49" spans="1:11">
      <c r="A49" s="580"/>
      <c r="B49" s="412"/>
      <c r="C49" s="433"/>
      <c r="D49" s="54" t="s">
        <v>0</v>
      </c>
      <c r="E49" s="171">
        <v>2017</v>
      </c>
      <c r="F49" s="171">
        <v>540</v>
      </c>
      <c r="G49" s="158">
        <v>1476</v>
      </c>
      <c r="H49" s="54" t="s">
        <v>15</v>
      </c>
      <c r="I49" s="658"/>
      <c r="J49" s="412"/>
      <c r="K49" s="536"/>
    </row>
    <row r="50" spans="1:11" ht="15" customHeight="1">
      <c r="A50" s="580"/>
      <c r="B50" s="412"/>
      <c r="C50" s="432" t="s">
        <v>217</v>
      </c>
      <c r="D50" s="54" t="s">
        <v>20</v>
      </c>
      <c r="E50" s="171">
        <v>2594</v>
      </c>
      <c r="F50" s="171">
        <v>508</v>
      </c>
      <c r="G50" s="158">
        <v>2086</v>
      </c>
      <c r="H50" s="54" t="s">
        <v>1</v>
      </c>
      <c r="I50" s="659" t="s">
        <v>70</v>
      </c>
      <c r="J50" s="412"/>
      <c r="K50" s="536"/>
    </row>
    <row r="51" spans="1:11">
      <c r="A51" s="580"/>
      <c r="B51" s="412"/>
      <c r="C51" s="415"/>
      <c r="D51" s="54" t="s">
        <v>21</v>
      </c>
      <c r="E51" s="171">
        <v>3566</v>
      </c>
      <c r="F51" s="171">
        <v>1639</v>
      </c>
      <c r="G51" s="158">
        <v>1927</v>
      </c>
      <c r="H51" s="54" t="s">
        <v>2</v>
      </c>
      <c r="I51" s="657"/>
      <c r="J51" s="412"/>
      <c r="K51" s="536"/>
    </row>
    <row r="52" spans="1:11">
      <c r="A52" s="580"/>
      <c r="B52" s="412"/>
      <c r="C52" s="433"/>
      <c r="D52" s="54" t="s">
        <v>0</v>
      </c>
      <c r="E52" s="171">
        <v>6160</v>
      </c>
      <c r="F52" s="171">
        <v>2147</v>
      </c>
      <c r="G52" s="158">
        <v>4013</v>
      </c>
      <c r="H52" s="54" t="s">
        <v>15</v>
      </c>
      <c r="I52" s="660"/>
      <c r="J52" s="412"/>
      <c r="K52" s="536"/>
    </row>
    <row r="53" spans="1:11" ht="15" customHeight="1">
      <c r="A53" s="580"/>
      <c r="B53" s="412"/>
      <c r="C53" s="417" t="s">
        <v>219</v>
      </c>
      <c r="D53" s="55" t="s">
        <v>20</v>
      </c>
      <c r="E53" s="174">
        <v>3365</v>
      </c>
      <c r="F53" s="174">
        <v>650</v>
      </c>
      <c r="G53" s="332">
        <v>2715</v>
      </c>
      <c r="H53" s="55" t="s">
        <v>1</v>
      </c>
      <c r="I53" s="411" t="s">
        <v>130</v>
      </c>
      <c r="J53" s="412"/>
      <c r="K53" s="536"/>
    </row>
    <row r="54" spans="1:11">
      <c r="A54" s="580"/>
      <c r="B54" s="412"/>
      <c r="C54" s="412"/>
      <c r="D54" s="55" t="s">
        <v>21</v>
      </c>
      <c r="E54" s="174">
        <v>4812</v>
      </c>
      <c r="F54" s="174">
        <v>2038</v>
      </c>
      <c r="G54" s="332">
        <v>2774</v>
      </c>
      <c r="H54" s="55" t="s">
        <v>2</v>
      </c>
      <c r="I54" s="412"/>
      <c r="J54" s="412"/>
      <c r="K54" s="536"/>
    </row>
    <row r="55" spans="1:11">
      <c r="A55" s="580"/>
      <c r="B55" s="413"/>
      <c r="C55" s="413"/>
      <c r="D55" s="55" t="s">
        <v>0</v>
      </c>
      <c r="E55" s="174">
        <v>8177</v>
      </c>
      <c r="F55" s="174">
        <v>2688</v>
      </c>
      <c r="G55" s="332">
        <v>5489</v>
      </c>
      <c r="H55" s="55" t="s">
        <v>15</v>
      </c>
      <c r="I55" s="413"/>
      <c r="J55" s="413"/>
      <c r="K55" s="536"/>
    </row>
    <row r="56" spans="1:11" ht="15" customHeight="1">
      <c r="A56" s="580"/>
      <c r="B56" s="434" t="s">
        <v>218</v>
      </c>
      <c r="C56" s="435"/>
      <c r="D56" s="54" t="s">
        <v>20</v>
      </c>
      <c r="E56" s="171">
        <v>3404</v>
      </c>
      <c r="F56" s="171">
        <v>1020</v>
      </c>
      <c r="G56" s="158">
        <v>2384</v>
      </c>
      <c r="H56" s="54" t="s">
        <v>1</v>
      </c>
      <c r="I56" s="438" t="s">
        <v>62</v>
      </c>
      <c r="J56" s="439"/>
      <c r="K56" s="536"/>
    </row>
    <row r="57" spans="1:11">
      <c r="A57" s="580"/>
      <c r="B57" s="434"/>
      <c r="C57" s="435"/>
      <c r="D57" s="54" t="s">
        <v>21</v>
      </c>
      <c r="E57" s="171">
        <v>4247</v>
      </c>
      <c r="F57" s="171">
        <v>2495</v>
      </c>
      <c r="G57" s="158">
        <v>1752</v>
      </c>
      <c r="H57" s="54" t="s">
        <v>2</v>
      </c>
      <c r="I57" s="434"/>
      <c r="J57" s="435"/>
      <c r="K57" s="536"/>
    </row>
    <row r="58" spans="1:11">
      <c r="A58" s="580"/>
      <c r="B58" s="436"/>
      <c r="C58" s="437"/>
      <c r="D58" s="54" t="s">
        <v>0</v>
      </c>
      <c r="E58" s="171">
        <v>7651</v>
      </c>
      <c r="F58" s="171">
        <v>3515</v>
      </c>
      <c r="G58" s="158">
        <v>4136</v>
      </c>
      <c r="H58" s="54" t="s">
        <v>15</v>
      </c>
      <c r="I58" s="440"/>
      <c r="J58" s="441"/>
      <c r="K58" s="536"/>
    </row>
    <row r="59" spans="1:11">
      <c r="A59" s="580"/>
      <c r="B59" s="446" t="s">
        <v>222</v>
      </c>
      <c r="C59" s="447"/>
      <c r="D59" s="58" t="s">
        <v>20</v>
      </c>
      <c r="E59" s="175">
        <v>190077</v>
      </c>
      <c r="F59" s="175">
        <v>130341</v>
      </c>
      <c r="G59" s="164">
        <v>59736</v>
      </c>
      <c r="H59" s="58" t="s">
        <v>1</v>
      </c>
      <c r="I59" s="604" t="s">
        <v>223</v>
      </c>
      <c r="J59" s="604"/>
      <c r="K59" s="536"/>
    </row>
    <row r="60" spans="1:11">
      <c r="A60" s="580"/>
      <c r="B60" s="448"/>
      <c r="C60" s="449"/>
      <c r="D60" s="58" t="s">
        <v>21</v>
      </c>
      <c r="E60" s="175">
        <v>195564</v>
      </c>
      <c r="F60" s="175">
        <v>163807</v>
      </c>
      <c r="G60" s="164">
        <v>31757</v>
      </c>
      <c r="H60" s="58" t="s">
        <v>2</v>
      </c>
      <c r="I60" s="604"/>
      <c r="J60" s="604"/>
      <c r="K60" s="536"/>
    </row>
    <row r="61" spans="1:11" ht="15.75" thickBot="1">
      <c r="A61" s="653"/>
      <c r="B61" s="448"/>
      <c r="C61" s="449"/>
      <c r="D61" s="63" t="s">
        <v>0</v>
      </c>
      <c r="E61" s="176">
        <v>385642</v>
      </c>
      <c r="F61" s="176">
        <v>294148</v>
      </c>
      <c r="G61" s="166">
        <v>91493</v>
      </c>
      <c r="H61" s="63" t="s">
        <v>15</v>
      </c>
      <c r="I61" s="663"/>
      <c r="J61" s="663"/>
      <c r="K61" s="655"/>
    </row>
    <row r="62" spans="1:11">
      <c r="A62" s="453" t="s">
        <v>228</v>
      </c>
      <c r="B62" s="649"/>
      <c r="C62" s="454"/>
      <c r="D62" s="53" t="s">
        <v>20</v>
      </c>
      <c r="E62" s="336"/>
      <c r="F62" s="336"/>
      <c r="G62" s="336"/>
      <c r="H62" s="53" t="s">
        <v>1</v>
      </c>
      <c r="I62" s="465" t="s">
        <v>22</v>
      </c>
      <c r="J62" s="649"/>
      <c r="K62" s="466"/>
    </row>
    <row r="63" spans="1:11" ht="13.5" customHeight="1">
      <c r="A63" s="455"/>
      <c r="B63" s="650"/>
      <c r="C63" s="456"/>
      <c r="D63" s="54" t="s">
        <v>21</v>
      </c>
      <c r="E63" s="337"/>
      <c r="F63" s="337"/>
      <c r="G63" s="337"/>
      <c r="H63" s="54" t="s">
        <v>2</v>
      </c>
      <c r="I63" s="467"/>
      <c r="J63" s="650"/>
      <c r="K63" s="468"/>
    </row>
    <row r="64" spans="1:11" ht="15" customHeight="1" thickBot="1">
      <c r="A64" s="457"/>
      <c r="B64" s="651"/>
      <c r="C64" s="458"/>
      <c r="D64" s="61" t="s">
        <v>0</v>
      </c>
      <c r="E64" s="338"/>
      <c r="F64" s="338"/>
      <c r="G64" s="338"/>
      <c r="H64" s="61" t="s">
        <v>15</v>
      </c>
      <c r="I64" s="469"/>
      <c r="J64" s="651"/>
      <c r="K64" s="470"/>
    </row>
    <row r="66" spans="1:23">
      <c r="A66" s="410" t="s">
        <v>90</v>
      </c>
      <c r="B66" s="410" t="s">
        <v>34</v>
      </c>
      <c r="C66" s="410"/>
      <c r="D66" s="410"/>
      <c r="E66" s="410"/>
      <c r="F66" s="410"/>
      <c r="G66" s="410"/>
      <c r="H66" s="410"/>
      <c r="I66" s="410"/>
      <c r="J66" s="410"/>
      <c r="K66" s="410"/>
      <c r="L66" s="410"/>
      <c r="M66" s="394"/>
      <c r="N66" s="394"/>
      <c r="O66" s="394"/>
      <c r="P66" s="394"/>
      <c r="Q66" s="383"/>
      <c r="R66" s="383"/>
      <c r="S66" s="383"/>
      <c r="T66" s="383"/>
      <c r="U66" s="383"/>
      <c r="V66" s="383"/>
      <c r="W66" s="383"/>
    </row>
    <row r="67" spans="1:23">
      <c r="A67" s="189"/>
      <c r="B67" s="189"/>
      <c r="C67" s="189"/>
      <c r="D67" s="189"/>
      <c r="E67" s="189"/>
      <c r="F67" s="189"/>
      <c r="G67" s="189"/>
      <c r="H67" s="189"/>
      <c r="I67" s="189"/>
      <c r="J67" s="189"/>
      <c r="K67" s="189"/>
      <c r="L67" s="189"/>
      <c r="M67" s="394"/>
      <c r="N67" s="394"/>
      <c r="O67" s="394"/>
      <c r="P67" s="394"/>
      <c r="Q67" s="383"/>
      <c r="R67" s="383"/>
      <c r="S67" s="383"/>
      <c r="T67" s="383"/>
      <c r="U67" s="383"/>
      <c r="V67" s="383"/>
      <c r="W67" s="383"/>
    </row>
    <row r="68" spans="1:23" ht="33" customHeight="1">
      <c r="A68" s="190" t="s">
        <v>238</v>
      </c>
    </row>
    <row r="69" spans="1:23">
      <c r="A69" s="450" t="s">
        <v>203</v>
      </c>
      <c r="B69" s="451"/>
      <c r="C69" s="451"/>
      <c r="D69" s="451"/>
      <c r="E69" s="643"/>
      <c r="F69" s="451"/>
      <c r="G69" s="451"/>
      <c r="H69" s="451"/>
      <c r="I69" s="452"/>
    </row>
    <row r="70" spans="1:23" ht="15.75" thickBot="1">
      <c r="A70" s="421" t="s">
        <v>117</v>
      </c>
      <c r="B70" s="422"/>
      <c r="C70" s="422"/>
      <c r="D70" s="422"/>
      <c r="E70" s="422"/>
      <c r="F70" s="422"/>
      <c r="G70" s="422"/>
      <c r="H70" s="45"/>
      <c r="I70" s="46"/>
    </row>
    <row r="71" spans="1:23" ht="15.75" thickBot="1">
      <c r="A71" s="47" t="s">
        <v>116</v>
      </c>
      <c r="B71" s="442"/>
      <c r="C71" s="443"/>
      <c r="D71" s="443"/>
      <c r="E71" s="443"/>
      <c r="F71" s="443"/>
      <c r="G71" s="443"/>
      <c r="H71" s="443"/>
      <c r="I71" s="444"/>
    </row>
    <row r="72" spans="1:23" ht="15.75" thickBot="1">
      <c r="A72" s="48" t="s">
        <v>118</v>
      </c>
      <c r="B72" s="442"/>
      <c r="C72" s="443"/>
      <c r="D72" s="443"/>
      <c r="E72" s="443"/>
      <c r="F72" s="443"/>
      <c r="G72" s="443"/>
      <c r="H72" s="443"/>
      <c r="I72" s="444"/>
    </row>
    <row r="73" spans="1:23" ht="15" customHeight="1">
      <c r="A73" s="423" t="s">
        <v>67</v>
      </c>
      <c r="B73" s="425" t="s">
        <v>51</v>
      </c>
      <c r="C73" s="426"/>
      <c r="D73" s="426"/>
      <c r="E73" s="644"/>
      <c r="F73" s="427"/>
      <c r="G73" s="209" t="s">
        <v>52</v>
      </c>
      <c r="H73" s="425" t="s">
        <v>52</v>
      </c>
      <c r="I73" s="428"/>
    </row>
    <row r="74" spans="1:23" ht="56.25">
      <c r="A74" s="424"/>
      <c r="B74" s="36" t="s">
        <v>53</v>
      </c>
      <c r="C74" s="36" t="s">
        <v>54</v>
      </c>
      <c r="D74" s="36" t="s">
        <v>55</v>
      </c>
      <c r="E74" s="186"/>
      <c r="F74" s="36" t="s">
        <v>56</v>
      </c>
      <c r="G74" s="36" t="s">
        <v>57</v>
      </c>
      <c r="H74" s="36" t="s">
        <v>59</v>
      </c>
      <c r="I74" s="37" t="s">
        <v>60</v>
      </c>
    </row>
    <row r="75" spans="1:23">
      <c r="A75" s="38">
        <v>1</v>
      </c>
      <c r="B75" s="39"/>
      <c r="C75" s="39"/>
      <c r="D75" s="39"/>
      <c r="E75" s="187"/>
      <c r="F75" s="39"/>
      <c r="G75" s="39"/>
      <c r="H75" s="39"/>
      <c r="I75" s="40"/>
    </row>
    <row r="76" spans="1:23">
      <c r="A76" s="41"/>
      <c r="B76" s="34"/>
      <c r="C76" s="34"/>
      <c r="D76" s="34"/>
      <c r="E76" s="34"/>
      <c r="F76" s="34"/>
      <c r="G76" s="34"/>
      <c r="H76" s="34"/>
      <c r="I76" s="35"/>
    </row>
    <row r="77" spans="1:23">
      <c r="A77" s="42" t="s">
        <v>47</v>
      </c>
      <c r="B77" s="43"/>
      <c r="C77" s="43"/>
      <c r="D77" s="43"/>
      <c r="E77" s="43"/>
      <c r="F77" s="43"/>
      <c r="G77" s="43"/>
      <c r="H77" s="43"/>
      <c r="I77" s="44"/>
    </row>
    <row r="78" spans="1:23" ht="235.5" customHeight="1" thickBot="1">
      <c r="A78" s="595"/>
      <c r="B78" s="596"/>
      <c r="C78" s="596"/>
      <c r="D78" s="596"/>
      <c r="E78" s="642"/>
      <c r="F78" s="596"/>
      <c r="G78" s="596"/>
      <c r="H78" s="596"/>
      <c r="I78" s="597"/>
    </row>
  </sheetData>
  <mergeCells count="77">
    <mergeCell ref="X6:X8"/>
    <mergeCell ref="X9:X11"/>
    <mergeCell ref="X12:X14"/>
    <mergeCell ref="X3:AQ3"/>
    <mergeCell ref="X4:Y5"/>
    <mergeCell ref="Z4:AE4"/>
    <mergeCell ref="AF4:AK4"/>
    <mergeCell ref="AL4:AQ4"/>
    <mergeCell ref="C1:I1"/>
    <mergeCell ref="C2:I2"/>
    <mergeCell ref="I44:J46"/>
    <mergeCell ref="D4:D7"/>
    <mergeCell ref="B23:C25"/>
    <mergeCell ref="B8:C10"/>
    <mergeCell ref="B4:C7"/>
    <mergeCell ref="I8:J10"/>
    <mergeCell ref="E4:G4"/>
    <mergeCell ref="E5:G5"/>
    <mergeCell ref="J47:J55"/>
    <mergeCell ref="J11:J19"/>
    <mergeCell ref="I14:I16"/>
    <mergeCell ref="I17:I19"/>
    <mergeCell ref="B11:B19"/>
    <mergeCell ref="I41:J43"/>
    <mergeCell ref="C47:C49"/>
    <mergeCell ref="C14:C16"/>
    <mergeCell ref="C17:C19"/>
    <mergeCell ref="I38:J40"/>
    <mergeCell ref="C35:C37"/>
    <mergeCell ref="I35:I37"/>
    <mergeCell ref="K26:K43"/>
    <mergeCell ref="A4:A7"/>
    <mergeCell ref="I4:J7"/>
    <mergeCell ref="I23:J25"/>
    <mergeCell ref="C11:C13"/>
    <mergeCell ref="I26:J28"/>
    <mergeCell ref="I29:I31"/>
    <mergeCell ref="I11:I13"/>
    <mergeCell ref="C32:C34"/>
    <mergeCell ref="I32:I34"/>
    <mergeCell ref="A8:A25"/>
    <mergeCell ref="K8:K25"/>
    <mergeCell ref="B20:C22"/>
    <mergeCell ref="I20:J22"/>
    <mergeCell ref="H4:H7"/>
    <mergeCell ref="K4:K7"/>
    <mergeCell ref="A62:C64"/>
    <mergeCell ref="I62:K64"/>
    <mergeCell ref="B56:C58"/>
    <mergeCell ref="I56:J58"/>
    <mergeCell ref="A66:L66"/>
    <mergeCell ref="A44:A61"/>
    <mergeCell ref="B59:C61"/>
    <mergeCell ref="K44:K61"/>
    <mergeCell ref="I47:I49"/>
    <mergeCell ref="I50:I52"/>
    <mergeCell ref="I53:I55"/>
    <mergeCell ref="C50:C52"/>
    <mergeCell ref="C53:C55"/>
    <mergeCell ref="B47:B55"/>
    <mergeCell ref="B44:C46"/>
    <mergeCell ref="I59:J61"/>
    <mergeCell ref="A26:A43"/>
    <mergeCell ref="B26:C28"/>
    <mergeCell ref="J29:J37"/>
    <mergeCell ref="B38:C40"/>
    <mergeCell ref="B41:C43"/>
    <mergeCell ref="B29:B37"/>
    <mergeCell ref="C29:C31"/>
    <mergeCell ref="A78:I78"/>
    <mergeCell ref="A69:I69"/>
    <mergeCell ref="A70:G70"/>
    <mergeCell ref="B71:I71"/>
    <mergeCell ref="B72:I72"/>
    <mergeCell ref="A73:A74"/>
    <mergeCell ref="B73:F73"/>
    <mergeCell ref="H73:I7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Q80"/>
  <sheetViews>
    <sheetView workbookViewId="0">
      <selection activeCell="T1" sqref="T1:T1048576"/>
    </sheetView>
  </sheetViews>
  <sheetFormatPr defaultRowHeight="15"/>
  <cols>
    <col min="1" max="1" width="11.7109375" customWidth="1"/>
    <col min="2" max="2" width="10.42578125" customWidth="1"/>
    <col min="3" max="3" width="11.5703125" customWidth="1"/>
    <col min="5" max="5" width="15.140625" customWidth="1"/>
    <col min="6" max="6" width="15.28515625" customWidth="1"/>
    <col min="7" max="7" width="14.140625" customWidth="1"/>
    <col min="8" max="8" width="9.28515625" customWidth="1"/>
    <col min="11" max="11" width="11.5703125" customWidth="1"/>
    <col min="13" max="23" width="9.140625" style="210"/>
    <col min="26" max="43" width="8.42578125" customWidth="1"/>
  </cols>
  <sheetData>
    <row r="1" spans="1:43" s="18" customFormat="1" ht="26.25" customHeight="1">
      <c r="A1" s="23" t="s">
        <v>243</v>
      </c>
      <c r="C1" s="464" t="s">
        <v>239</v>
      </c>
      <c r="D1" s="464"/>
      <c r="E1" s="464"/>
      <c r="F1" s="464"/>
      <c r="G1" s="464"/>
      <c r="H1" s="464"/>
      <c r="I1" s="464"/>
      <c r="J1" s="197"/>
      <c r="K1" s="197"/>
    </row>
    <row r="2" spans="1:43" s="18" customFormat="1" ht="21.75" customHeight="1">
      <c r="C2" s="464" t="s">
        <v>240</v>
      </c>
      <c r="D2" s="464"/>
      <c r="E2" s="464"/>
      <c r="F2" s="464"/>
      <c r="G2" s="464"/>
      <c r="H2" s="464"/>
      <c r="I2" s="464"/>
      <c r="J2" s="197"/>
    </row>
    <row r="3" spans="1:43" s="18" customFormat="1"/>
    <row r="4" spans="1:43" s="18" customFormat="1" ht="36.6" customHeight="1">
      <c r="A4" s="471" t="s">
        <v>29</v>
      </c>
      <c r="B4" s="681" t="s">
        <v>33</v>
      </c>
      <c r="C4" s="682"/>
      <c r="D4" s="673" t="s">
        <v>30</v>
      </c>
      <c r="E4" s="685" t="s">
        <v>241</v>
      </c>
      <c r="F4" s="686"/>
      <c r="G4" s="686"/>
      <c r="H4" s="471" t="s">
        <v>32</v>
      </c>
      <c r="I4" s="607" t="s">
        <v>63</v>
      </c>
      <c r="J4" s="608"/>
      <c r="K4" s="471" t="s">
        <v>31</v>
      </c>
      <c r="X4" s="699" t="s">
        <v>175</v>
      </c>
      <c r="Y4" s="699"/>
      <c r="Z4" s="699"/>
      <c r="AA4" s="699"/>
      <c r="AB4" s="699"/>
      <c r="AC4" s="699"/>
      <c r="AD4" s="699"/>
      <c r="AE4" s="699"/>
      <c r="AF4" s="699"/>
      <c r="AG4" s="699"/>
      <c r="AH4" s="699"/>
      <c r="AI4" s="699"/>
      <c r="AJ4" s="699"/>
      <c r="AK4" s="699"/>
      <c r="AL4" s="699"/>
      <c r="AM4" s="699"/>
      <c r="AN4" s="699"/>
      <c r="AO4" s="699"/>
      <c r="AP4" s="699"/>
      <c r="AQ4" s="699"/>
    </row>
    <row r="5" spans="1:43" s="18" customFormat="1" ht="26.45" customHeight="1">
      <c r="A5" s="472"/>
      <c r="B5" s="683"/>
      <c r="C5" s="684"/>
      <c r="D5" s="674"/>
      <c r="E5" s="563" t="s">
        <v>242</v>
      </c>
      <c r="F5" s="687"/>
      <c r="G5" s="687"/>
      <c r="H5" s="472"/>
      <c r="I5" s="467"/>
      <c r="J5" s="456"/>
      <c r="K5" s="472"/>
      <c r="X5" s="210"/>
      <c r="Y5" s="210"/>
      <c r="Z5" s="210"/>
      <c r="AA5" s="210"/>
      <c r="AB5" s="210"/>
      <c r="AC5" s="210"/>
      <c r="AD5" s="210"/>
      <c r="AE5" s="210"/>
      <c r="AF5" s="210"/>
      <c r="AG5" s="210"/>
      <c r="AH5" s="210"/>
      <c r="AI5" s="210"/>
      <c r="AJ5" s="210"/>
      <c r="AK5" s="210"/>
      <c r="AL5" s="210"/>
      <c r="AM5" s="210"/>
      <c r="AN5" s="210"/>
      <c r="AO5" s="210"/>
      <c r="AP5" s="210"/>
      <c r="AQ5" s="210"/>
    </row>
    <row r="6" spans="1:43" s="18" customFormat="1" ht="19.5" customHeight="1">
      <c r="A6" s="472"/>
      <c r="B6" s="683"/>
      <c r="C6" s="684"/>
      <c r="D6" s="674"/>
      <c r="E6" s="188" t="s">
        <v>0</v>
      </c>
      <c r="F6" s="195" t="s">
        <v>16</v>
      </c>
      <c r="G6" s="194" t="s">
        <v>263</v>
      </c>
      <c r="H6" s="472"/>
      <c r="I6" s="467"/>
      <c r="J6" s="456"/>
      <c r="K6" s="472"/>
      <c r="X6" s="692" t="s">
        <v>318</v>
      </c>
      <c r="Y6" s="693"/>
      <c r="Z6" s="696" t="s">
        <v>125</v>
      </c>
      <c r="AA6" s="697"/>
      <c r="AB6" s="697"/>
      <c r="AC6" s="697"/>
      <c r="AD6" s="697"/>
      <c r="AE6" s="698"/>
      <c r="AF6" s="696" t="s">
        <v>26</v>
      </c>
      <c r="AG6" s="697"/>
      <c r="AH6" s="697"/>
      <c r="AI6" s="697"/>
      <c r="AJ6" s="697"/>
      <c r="AK6" s="698"/>
      <c r="AL6" s="696" t="s">
        <v>27</v>
      </c>
      <c r="AM6" s="697"/>
      <c r="AN6" s="697"/>
      <c r="AO6" s="697"/>
      <c r="AP6" s="697"/>
      <c r="AQ6" s="698"/>
    </row>
    <row r="7" spans="1:43" s="18" customFormat="1" ht="26.25" customHeight="1" thickBot="1">
      <c r="A7" s="472"/>
      <c r="B7" s="683"/>
      <c r="C7" s="684"/>
      <c r="D7" s="674"/>
      <c r="E7" s="196" t="s">
        <v>15</v>
      </c>
      <c r="F7" s="193" t="s">
        <v>18</v>
      </c>
      <c r="G7" s="89" t="s">
        <v>17</v>
      </c>
      <c r="H7" s="472"/>
      <c r="I7" s="467"/>
      <c r="J7" s="456"/>
      <c r="K7" s="472"/>
      <c r="X7" s="694"/>
      <c r="Y7" s="695"/>
      <c r="Z7" s="322" t="s">
        <v>276</v>
      </c>
      <c r="AA7" s="322" t="s">
        <v>70</v>
      </c>
      <c r="AB7" s="323" t="s">
        <v>319</v>
      </c>
      <c r="AC7" s="322" t="s">
        <v>62</v>
      </c>
      <c r="AD7" s="322" t="s">
        <v>223</v>
      </c>
      <c r="AE7" s="322" t="s">
        <v>125</v>
      </c>
      <c r="AF7" s="322" t="s">
        <v>276</v>
      </c>
      <c r="AG7" s="322" t="s">
        <v>70</v>
      </c>
      <c r="AH7" s="323" t="s">
        <v>319</v>
      </c>
      <c r="AI7" s="322" t="s">
        <v>62</v>
      </c>
      <c r="AJ7" s="322" t="s">
        <v>223</v>
      </c>
      <c r="AK7" s="322" t="s">
        <v>220</v>
      </c>
      <c r="AL7" s="322" t="s">
        <v>276</v>
      </c>
      <c r="AM7" s="322" t="s">
        <v>70</v>
      </c>
      <c r="AN7" s="323" t="s">
        <v>319</v>
      </c>
      <c r="AO7" s="322" t="s">
        <v>62</v>
      </c>
      <c r="AP7" s="322" t="s">
        <v>223</v>
      </c>
      <c r="AQ7" s="322" t="s">
        <v>221</v>
      </c>
    </row>
    <row r="8" spans="1:43" s="18" customFormat="1" ht="18.75">
      <c r="A8" s="667" t="s">
        <v>123</v>
      </c>
      <c r="B8" s="675" t="s">
        <v>229</v>
      </c>
      <c r="C8" s="676"/>
      <c r="D8" s="64" t="s">
        <v>20</v>
      </c>
      <c r="E8" s="330">
        <v>305330</v>
      </c>
      <c r="F8" s="330">
        <v>215911</v>
      </c>
      <c r="G8" s="339">
        <v>89419</v>
      </c>
      <c r="H8" s="64" t="s">
        <v>1</v>
      </c>
      <c r="I8" s="675" t="s">
        <v>125</v>
      </c>
      <c r="J8" s="676"/>
      <c r="K8" s="670" t="s">
        <v>125</v>
      </c>
      <c r="X8" s="688" t="s">
        <v>320</v>
      </c>
      <c r="Y8" s="322" t="s">
        <v>266</v>
      </c>
      <c r="Z8" s="325">
        <v>1240</v>
      </c>
      <c r="AA8" s="325">
        <v>2737</v>
      </c>
      <c r="AB8" s="326">
        <f>AA8+Z8</f>
        <v>3977</v>
      </c>
      <c r="AC8" s="325">
        <v>2560</v>
      </c>
      <c r="AD8" s="325">
        <v>44029</v>
      </c>
      <c r="AE8" s="325">
        <v>50566</v>
      </c>
      <c r="AF8" s="325">
        <v>442</v>
      </c>
      <c r="AG8" s="325">
        <v>900</v>
      </c>
      <c r="AH8" s="340">
        <v>1342</v>
      </c>
      <c r="AI8" s="325">
        <v>831</v>
      </c>
      <c r="AJ8" s="325">
        <v>13049</v>
      </c>
      <c r="AK8" s="325">
        <v>15221</v>
      </c>
      <c r="AL8" s="325">
        <v>798</v>
      </c>
      <c r="AM8" s="325">
        <v>1838</v>
      </c>
      <c r="AN8" s="340">
        <v>2636</v>
      </c>
      <c r="AO8" s="325">
        <v>1729</v>
      </c>
      <c r="AP8" s="325">
        <v>30981</v>
      </c>
      <c r="AQ8" s="325">
        <v>35345</v>
      </c>
    </row>
    <row r="9" spans="1:43" s="18" customFormat="1" ht="18.75">
      <c r="A9" s="668"/>
      <c r="B9" s="677"/>
      <c r="C9" s="678"/>
      <c r="D9" s="65" t="s">
        <v>21</v>
      </c>
      <c r="E9" s="331">
        <v>315152</v>
      </c>
      <c r="F9" s="331">
        <v>264586</v>
      </c>
      <c r="G9" s="331">
        <v>50566</v>
      </c>
      <c r="H9" s="65" t="s">
        <v>2</v>
      </c>
      <c r="I9" s="677"/>
      <c r="J9" s="678"/>
      <c r="K9" s="671"/>
      <c r="X9" s="689"/>
      <c r="Y9" s="322" t="s">
        <v>265</v>
      </c>
      <c r="Z9" s="325">
        <v>937</v>
      </c>
      <c r="AA9" s="325">
        <v>3094</v>
      </c>
      <c r="AB9" s="326">
        <f t="shared" ref="AB9:AB16" si="0">AA9+Z9</f>
        <v>4031</v>
      </c>
      <c r="AC9" s="325">
        <v>3609</v>
      </c>
      <c r="AD9" s="325">
        <v>81779</v>
      </c>
      <c r="AE9" s="325">
        <v>89419</v>
      </c>
      <c r="AF9" s="325">
        <v>352</v>
      </c>
      <c r="AG9" s="325">
        <v>1072</v>
      </c>
      <c r="AH9" s="340">
        <v>1425</v>
      </c>
      <c r="AI9" s="325">
        <v>1229</v>
      </c>
      <c r="AJ9" s="325">
        <v>22803</v>
      </c>
      <c r="AK9" s="325">
        <v>25457</v>
      </c>
      <c r="AL9" s="325">
        <v>585</v>
      </c>
      <c r="AM9" s="325">
        <v>2021</v>
      </c>
      <c r="AN9" s="340">
        <v>2606</v>
      </c>
      <c r="AO9" s="325">
        <v>2380</v>
      </c>
      <c r="AP9" s="325">
        <v>58977</v>
      </c>
      <c r="AQ9" s="325">
        <v>63963</v>
      </c>
    </row>
    <row r="10" spans="1:43" s="18" customFormat="1" ht="18.75">
      <c r="A10" s="668"/>
      <c r="B10" s="679"/>
      <c r="C10" s="680"/>
      <c r="D10" s="65" t="s">
        <v>0</v>
      </c>
      <c r="E10" s="331">
        <v>620482</v>
      </c>
      <c r="F10" s="331">
        <v>480497</v>
      </c>
      <c r="G10" s="331">
        <v>139986</v>
      </c>
      <c r="H10" s="65" t="s">
        <v>15</v>
      </c>
      <c r="I10" s="679"/>
      <c r="J10" s="680"/>
      <c r="K10" s="671"/>
      <c r="X10" s="690"/>
      <c r="Y10" s="322" t="s">
        <v>280</v>
      </c>
      <c r="Z10" s="325">
        <v>2177</v>
      </c>
      <c r="AA10" s="325">
        <v>5831</v>
      </c>
      <c r="AB10" s="326">
        <f t="shared" si="0"/>
        <v>8008</v>
      </c>
      <c r="AC10" s="325">
        <v>6169</v>
      </c>
      <c r="AD10" s="325">
        <v>125808</v>
      </c>
      <c r="AE10" s="325">
        <v>139986</v>
      </c>
      <c r="AF10" s="325">
        <v>794</v>
      </c>
      <c r="AG10" s="325">
        <v>1972</v>
      </c>
      <c r="AH10" s="340">
        <v>2766</v>
      </c>
      <c r="AI10" s="325">
        <v>2060</v>
      </c>
      <c r="AJ10" s="325">
        <v>35851</v>
      </c>
      <c r="AK10" s="325">
        <v>40678</v>
      </c>
      <c r="AL10" s="325">
        <v>1383</v>
      </c>
      <c r="AM10" s="325">
        <v>3859</v>
      </c>
      <c r="AN10" s="340">
        <v>5242</v>
      </c>
      <c r="AO10" s="325">
        <v>4109</v>
      </c>
      <c r="AP10" s="325">
        <v>89957</v>
      </c>
      <c r="AQ10" s="325">
        <v>99308</v>
      </c>
    </row>
    <row r="11" spans="1:43" s="18" customFormat="1" ht="15" customHeight="1">
      <c r="A11" s="668"/>
      <c r="B11" s="411" t="s">
        <v>19</v>
      </c>
      <c r="C11" s="432" t="s">
        <v>216</v>
      </c>
      <c r="D11" s="54" t="s">
        <v>20</v>
      </c>
      <c r="E11" s="171">
        <v>1233</v>
      </c>
      <c r="F11" s="171">
        <v>296</v>
      </c>
      <c r="G11" s="158">
        <v>937</v>
      </c>
      <c r="H11" s="54" t="s">
        <v>1</v>
      </c>
      <c r="I11" s="656" t="s">
        <v>69</v>
      </c>
      <c r="J11" s="411" t="s">
        <v>61</v>
      </c>
      <c r="K11" s="671"/>
      <c r="X11" s="688" t="s">
        <v>321</v>
      </c>
      <c r="Y11" s="322" t="s">
        <v>266</v>
      </c>
      <c r="Z11" s="325">
        <v>763</v>
      </c>
      <c r="AA11" s="325">
        <v>3432</v>
      </c>
      <c r="AB11" s="326">
        <f t="shared" si="0"/>
        <v>4195</v>
      </c>
      <c r="AC11" s="325">
        <v>4708</v>
      </c>
      <c r="AD11" s="325">
        <v>255682</v>
      </c>
      <c r="AE11" s="325">
        <v>264586</v>
      </c>
      <c r="AF11" s="325">
        <v>393</v>
      </c>
      <c r="AG11" s="325">
        <v>1878</v>
      </c>
      <c r="AH11" s="340">
        <v>2271</v>
      </c>
      <c r="AI11" s="325">
        <v>2328</v>
      </c>
      <c r="AJ11" s="325">
        <v>118331</v>
      </c>
      <c r="AK11" s="325">
        <v>122930</v>
      </c>
      <c r="AL11" s="325">
        <v>370</v>
      </c>
      <c r="AM11" s="325">
        <v>1554</v>
      </c>
      <c r="AN11" s="340">
        <v>1925</v>
      </c>
      <c r="AO11" s="325">
        <v>2380</v>
      </c>
      <c r="AP11" s="325">
        <v>137351</v>
      </c>
      <c r="AQ11" s="325">
        <v>141655</v>
      </c>
    </row>
    <row r="12" spans="1:43" s="18" customFormat="1" ht="18.75">
      <c r="A12" s="668"/>
      <c r="B12" s="412"/>
      <c r="C12" s="415"/>
      <c r="D12" s="54" t="s">
        <v>21</v>
      </c>
      <c r="E12" s="171">
        <v>2003</v>
      </c>
      <c r="F12" s="171">
        <v>763</v>
      </c>
      <c r="G12" s="158">
        <v>1240</v>
      </c>
      <c r="H12" s="54" t="s">
        <v>2</v>
      </c>
      <c r="I12" s="657"/>
      <c r="J12" s="412"/>
      <c r="K12" s="671"/>
      <c r="X12" s="689"/>
      <c r="Y12" s="322" t="s">
        <v>265</v>
      </c>
      <c r="Z12" s="325">
        <v>296</v>
      </c>
      <c r="AA12" s="325">
        <v>1293</v>
      </c>
      <c r="AB12" s="326">
        <f t="shared" si="0"/>
        <v>1589</v>
      </c>
      <c r="AC12" s="325">
        <v>2205</v>
      </c>
      <c r="AD12" s="325">
        <v>212117</v>
      </c>
      <c r="AE12" s="325">
        <v>215911</v>
      </c>
      <c r="AF12" s="325">
        <v>169</v>
      </c>
      <c r="AG12" s="325">
        <v>817</v>
      </c>
      <c r="AH12" s="340">
        <v>986</v>
      </c>
      <c r="AI12" s="325">
        <v>1260</v>
      </c>
      <c r="AJ12" s="325">
        <v>106447</v>
      </c>
      <c r="AK12" s="325">
        <v>108694</v>
      </c>
      <c r="AL12" s="325">
        <v>127</v>
      </c>
      <c r="AM12" s="325">
        <v>476</v>
      </c>
      <c r="AN12" s="340">
        <v>603</v>
      </c>
      <c r="AO12" s="325">
        <v>945</v>
      </c>
      <c r="AP12" s="325">
        <v>105670</v>
      </c>
      <c r="AQ12" s="325">
        <v>107217</v>
      </c>
    </row>
    <row r="13" spans="1:43" s="18" customFormat="1" ht="18.75">
      <c r="A13" s="668"/>
      <c r="B13" s="412"/>
      <c r="C13" s="433"/>
      <c r="D13" s="54" t="s">
        <v>0</v>
      </c>
      <c r="E13" s="171">
        <v>3236</v>
      </c>
      <c r="F13" s="171">
        <v>1059</v>
      </c>
      <c r="G13" s="158">
        <v>2177</v>
      </c>
      <c r="H13" s="54" t="s">
        <v>15</v>
      </c>
      <c r="I13" s="658"/>
      <c r="J13" s="412"/>
      <c r="K13" s="671"/>
      <c r="X13" s="690"/>
      <c r="Y13" s="322" t="s">
        <v>280</v>
      </c>
      <c r="Z13" s="325">
        <v>1059</v>
      </c>
      <c r="AA13" s="325">
        <v>4725</v>
      </c>
      <c r="AB13" s="326">
        <f t="shared" si="0"/>
        <v>5784</v>
      </c>
      <c r="AC13" s="325">
        <v>6913</v>
      </c>
      <c r="AD13" s="325">
        <v>467799</v>
      </c>
      <c r="AE13" s="325">
        <v>480497</v>
      </c>
      <c r="AF13" s="325">
        <v>562</v>
      </c>
      <c r="AG13" s="325">
        <v>2695</v>
      </c>
      <c r="AH13" s="340">
        <v>3257</v>
      </c>
      <c r="AI13" s="325">
        <v>3589</v>
      </c>
      <c r="AJ13" s="325">
        <v>224779</v>
      </c>
      <c r="AK13" s="325">
        <v>231624</v>
      </c>
      <c r="AL13" s="325">
        <v>497</v>
      </c>
      <c r="AM13" s="325">
        <v>2030</v>
      </c>
      <c r="AN13" s="340">
        <v>2527</v>
      </c>
      <c r="AO13" s="325">
        <v>3325</v>
      </c>
      <c r="AP13" s="325">
        <v>243021</v>
      </c>
      <c r="AQ13" s="325">
        <v>248873</v>
      </c>
    </row>
    <row r="14" spans="1:43" s="18" customFormat="1" ht="15" customHeight="1">
      <c r="A14" s="668"/>
      <c r="B14" s="412"/>
      <c r="C14" s="432" t="s">
        <v>217</v>
      </c>
      <c r="D14" s="54" t="s">
        <v>20</v>
      </c>
      <c r="E14" s="171">
        <v>4386</v>
      </c>
      <c r="F14" s="171">
        <v>1293</v>
      </c>
      <c r="G14" s="158">
        <v>3094</v>
      </c>
      <c r="H14" s="54" t="s">
        <v>1</v>
      </c>
      <c r="I14" s="659" t="s">
        <v>70</v>
      </c>
      <c r="J14" s="412"/>
      <c r="K14" s="671"/>
      <c r="X14" s="688" t="s">
        <v>280</v>
      </c>
      <c r="Y14" s="322" t="s">
        <v>266</v>
      </c>
      <c r="Z14" s="325">
        <v>2003</v>
      </c>
      <c r="AA14" s="325">
        <v>6170</v>
      </c>
      <c r="AB14" s="326">
        <f t="shared" si="0"/>
        <v>8173</v>
      </c>
      <c r="AC14" s="325">
        <v>7268</v>
      </c>
      <c r="AD14" s="325">
        <v>299711</v>
      </c>
      <c r="AE14" s="325">
        <v>315152</v>
      </c>
      <c r="AF14" s="325">
        <v>835</v>
      </c>
      <c r="AG14" s="325">
        <v>2778</v>
      </c>
      <c r="AH14" s="340">
        <v>3612</v>
      </c>
      <c r="AI14" s="325">
        <v>3159</v>
      </c>
      <c r="AJ14" s="325">
        <v>131380</v>
      </c>
      <c r="AK14" s="325">
        <v>138151</v>
      </c>
      <c r="AL14" s="325">
        <v>1168</v>
      </c>
      <c r="AM14" s="325">
        <v>3392</v>
      </c>
      <c r="AN14" s="340">
        <v>4560</v>
      </c>
      <c r="AO14" s="325">
        <v>4109</v>
      </c>
      <c r="AP14" s="325">
        <v>168332</v>
      </c>
      <c r="AQ14" s="325">
        <v>177001</v>
      </c>
    </row>
    <row r="15" spans="1:43" s="18" customFormat="1" ht="18.75">
      <c r="A15" s="668"/>
      <c r="B15" s="412"/>
      <c r="C15" s="415"/>
      <c r="D15" s="54" t="s">
        <v>21</v>
      </c>
      <c r="E15" s="171">
        <v>6170</v>
      </c>
      <c r="F15" s="171">
        <v>3432</v>
      </c>
      <c r="G15" s="158">
        <v>2737</v>
      </c>
      <c r="H15" s="54" t="s">
        <v>2</v>
      </c>
      <c r="I15" s="657"/>
      <c r="J15" s="412"/>
      <c r="K15" s="671"/>
      <c r="X15" s="689"/>
      <c r="Y15" s="322" t="s">
        <v>265</v>
      </c>
      <c r="Z15" s="325">
        <v>1233</v>
      </c>
      <c r="AA15" s="325">
        <v>4386</v>
      </c>
      <c r="AB15" s="326">
        <f t="shared" si="0"/>
        <v>5619</v>
      </c>
      <c r="AC15" s="325">
        <v>5814</v>
      </c>
      <c r="AD15" s="325">
        <v>293896</v>
      </c>
      <c r="AE15" s="325">
        <v>305330</v>
      </c>
      <c r="AF15" s="325">
        <v>521</v>
      </c>
      <c r="AG15" s="325">
        <v>1889</v>
      </c>
      <c r="AH15" s="340">
        <v>2411</v>
      </c>
      <c r="AI15" s="325">
        <v>2490</v>
      </c>
      <c r="AJ15" s="325">
        <v>129250</v>
      </c>
      <c r="AK15" s="325">
        <v>134150</v>
      </c>
      <c r="AL15" s="325">
        <v>712</v>
      </c>
      <c r="AM15" s="325">
        <v>2497</v>
      </c>
      <c r="AN15" s="340">
        <v>3209</v>
      </c>
      <c r="AO15" s="325">
        <v>3324</v>
      </c>
      <c r="AP15" s="325">
        <v>164646</v>
      </c>
      <c r="AQ15" s="325">
        <v>171180</v>
      </c>
    </row>
    <row r="16" spans="1:43" s="18" customFormat="1" ht="18.75">
      <c r="A16" s="668"/>
      <c r="B16" s="412"/>
      <c r="C16" s="433"/>
      <c r="D16" s="54" t="s">
        <v>0</v>
      </c>
      <c r="E16" s="171">
        <v>10556</v>
      </c>
      <c r="F16" s="171">
        <v>4725</v>
      </c>
      <c r="G16" s="158">
        <v>5831</v>
      </c>
      <c r="H16" s="54" t="s">
        <v>15</v>
      </c>
      <c r="I16" s="660"/>
      <c r="J16" s="412"/>
      <c r="K16" s="671"/>
      <c r="X16" s="690"/>
      <c r="Y16" s="322" t="s">
        <v>280</v>
      </c>
      <c r="Z16" s="325">
        <v>3236</v>
      </c>
      <c r="AA16" s="325">
        <v>10556</v>
      </c>
      <c r="AB16" s="326">
        <f t="shared" si="0"/>
        <v>13792</v>
      </c>
      <c r="AC16" s="325">
        <v>13082</v>
      </c>
      <c r="AD16" s="325">
        <v>593608</v>
      </c>
      <c r="AE16" s="325">
        <v>620482</v>
      </c>
      <c r="AF16" s="325">
        <v>1356</v>
      </c>
      <c r="AG16" s="325">
        <v>4667</v>
      </c>
      <c r="AH16" s="340">
        <v>6023</v>
      </c>
      <c r="AI16" s="325">
        <v>5649</v>
      </c>
      <c r="AJ16" s="325">
        <v>260630</v>
      </c>
      <c r="AK16" s="325">
        <v>272302</v>
      </c>
      <c r="AL16" s="325">
        <v>1880</v>
      </c>
      <c r="AM16" s="325">
        <v>5889</v>
      </c>
      <c r="AN16" s="340">
        <v>7769</v>
      </c>
      <c r="AO16" s="325">
        <v>7434</v>
      </c>
      <c r="AP16" s="325">
        <v>332978</v>
      </c>
      <c r="AQ16" s="325">
        <v>348181</v>
      </c>
    </row>
    <row r="17" spans="1:26" s="18" customFormat="1" ht="15" customHeight="1">
      <c r="A17" s="668"/>
      <c r="B17" s="412"/>
      <c r="C17" s="417" t="s">
        <v>219</v>
      </c>
      <c r="D17" s="55" t="s">
        <v>20</v>
      </c>
      <c r="E17" s="174">
        <v>5619</v>
      </c>
      <c r="F17" s="174">
        <v>1589</v>
      </c>
      <c r="G17" s="332">
        <v>4031</v>
      </c>
      <c r="H17" s="55" t="s">
        <v>1</v>
      </c>
      <c r="I17" s="411" t="s">
        <v>130</v>
      </c>
      <c r="J17" s="412"/>
      <c r="K17" s="671"/>
      <c r="X17" s="4"/>
      <c r="Y17" s="29"/>
      <c r="Z17" s="4"/>
    </row>
    <row r="18" spans="1:26" s="18" customFormat="1">
      <c r="A18" s="668"/>
      <c r="B18" s="412"/>
      <c r="C18" s="412"/>
      <c r="D18" s="55" t="s">
        <v>21</v>
      </c>
      <c r="E18" s="174">
        <v>8173</v>
      </c>
      <c r="F18" s="174">
        <v>4195</v>
      </c>
      <c r="G18" s="332">
        <v>3977</v>
      </c>
      <c r="H18" s="55" t="s">
        <v>2</v>
      </c>
      <c r="I18" s="412"/>
      <c r="J18" s="412"/>
      <c r="K18" s="671"/>
      <c r="X18" s="4"/>
      <c r="Y18" s="29"/>
      <c r="Z18" s="4"/>
    </row>
    <row r="19" spans="1:26" s="18" customFormat="1">
      <c r="A19" s="668"/>
      <c r="B19" s="413"/>
      <c r="C19" s="413"/>
      <c r="D19" s="55" t="s">
        <v>0</v>
      </c>
      <c r="E19" s="174">
        <v>13792</v>
      </c>
      <c r="F19" s="174">
        <v>5784</v>
      </c>
      <c r="G19" s="332">
        <v>8008</v>
      </c>
      <c r="H19" s="55" t="s">
        <v>15</v>
      </c>
      <c r="I19" s="413"/>
      <c r="J19" s="413"/>
      <c r="K19" s="671"/>
      <c r="X19" s="4"/>
      <c r="Y19" s="29"/>
      <c r="Z19" s="4"/>
    </row>
    <row r="20" spans="1:26" s="18" customFormat="1" ht="15" customHeight="1">
      <c r="A20" s="668"/>
      <c r="B20" s="434" t="s">
        <v>218</v>
      </c>
      <c r="C20" s="435"/>
      <c r="D20" s="54" t="s">
        <v>20</v>
      </c>
      <c r="E20" s="171">
        <v>5814</v>
      </c>
      <c r="F20" s="171">
        <v>2205</v>
      </c>
      <c r="G20" s="158">
        <v>3609</v>
      </c>
      <c r="H20" s="54" t="s">
        <v>1</v>
      </c>
      <c r="I20" s="438" t="s">
        <v>62</v>
      </c>
      <c r="J20" s="439"/>
      <c r="K20" s="671"/>
      <c r="X20" s="4"/>
      <c r="Y20" s="29"/>
      <c r="Z20" s="4"/>
    </row>
    <row r="21" spans="1:26" s="18" customFormat="1">
      <c r="A21" s="668"/>
      <c r="B21" s="434"/>
      <c r="C21" s="435"/>
      <c r="D21" s="54" t="s">
        <v>21</v>
      </c>
      <c r="E21" s="171">
        <v>7268</v>
      </c>
      <c r="F21" s="171">
        <v>4708</v>
      </c>
      <c r="G21" s="158">
        <v>2560</v>
      </c>
      <c r="H21" s="54" t="s">
        <v>2</v>
      </c>
      <c r="I21" s="434"/>
      <c r="J21" s="435"/>
      <c r="K21" s="671"/>
    </row>
    <row r="22" spans="1:26" s="18" customFormat="1">
      <c r="A22" s="668"/>
      <c r="B22" s="436"/>
      <c r="C22" s="437"/>
      <c r="D22" s="54" t="s">
        <v>0</v>
      </c>
      <c r="E22" s="171">
        <v>13082</v>
      </c>
      <c r="F22" s="171">
        <v>6913</v>
      </c>
      <c r="G22" s="158">
        <v>6169</v>
      </c>
      <c r="H22" s="54" t="s">
        <v>15</v>
      </c>
      <c r="I22" s="440"/>
      <c r="J22" s="441"/>
      <c r="K22" s="671"/>
    </row>
    <row r="23" spans="1:26" s="18" customFormat="1">
      <c r="A23" s="668"/>
      <c r="B23" s="446" t="s">
        <v>222</v>
      </c>
      <c r="C23" s="447"/>
      <c r="D23" s="58" t="s">
        <v>20</v>
      </c>
      <c r="E23" s="175">
        <v>293896</v>
      </c>
      <c r="F23" s="175">
        <v>212117</v>
      </c>
      <c r="G23" s="164">
        <v>81779</v>
      </c>
      <c r="H23" s="58" t="s">
        <v>1</v>
      </c>
      <c r="I23" s="604" t="s">
        <v>223</v>
      </c>
      <c r="J23" s="604"/>
      <c r="K23" s="671"/>
    </row>
    <row r="24" spans="1:26" s="18" customFormat="1">
      <c r="A24" s="668"/>
      <c r="B24" s="448"/>
      <c r="C24" s="449"/>
      <c r="D24" s="58" t="s">
        <v>21</v>
      </c>
      <c r="E24" s="175">
        <v>299711</v>
      </c>
      <c r="F24" s="175">
        <v>255682</v>
      </c>
      <c r="G24" s="164">
        <v>44029</v>
      </c>
      <c r="H24" s="58" t="s">
        <v>2</v>
      </c>
      <c r="I24" s="604"/>
      <c r="J24" s="604"/>
      <c r="K24" s="671"/>
    </row>
    <row r="25" spans="1:26" s="18" customFormat="1" ht="15.75" thickBot="1">
      <c r="A25" s="669"/>
      <c r="B25" s="448"/>
      <c r="C25" s="449"/>
      <c r="D25" s="63" t="s">
        <v>0</v>
      </c>
      <c r="E25" s="176">
        <v>593608</v>
      </c>
      <c r="F25" s="176">
        <v>467799</v>
      </c>
      <c r="G25" s="166">
        <v>125808</v>
      </c>
      <c r="H25" s="63" t="s">
        <v>15</v>
      </c>
      <c r="I25" s="663"/>
      <c r="J25" s="663"/>
      <c r="K25" s="672"/>
    </row>
    <row r="26" spans="1:26" s="18" customFormat="1">
      <c r="A26" s="645" t="s">
        <v>23</v>
      </c>
      <c r="B26" s="647" t="s">
        <v>225</v>
      </c>
      <c r="C26" s="647"/>
      <c r="D26" s="150" t="s">
        <v>20</v>
      </c>
      <c r="E26" s="333">
        <v>134150</v>
      </c>
      <c r="F26" s="333">
        <v>108694</v>
      </c>
      <c r="G26" s="181">
        <v>25457</v>
      </c>
      <c r="H26" s="150" t="s">
        <v>1</v>
      </c>
      <c r="I26" s="647" t="s">
        <v>220</v>
      </c>
      <c r="J26" s="665"/>
      <c r="K26" s="664" t="s">
        <v>26</v>
      </c>
    </row>
    <row r="27" spans="1:26" s="18" customFormat="1">
      <c r="A27" s="575"/>
      <c r="B27" s="648"/>
      <c r="C27" s="648"/>
      <c r="D27" s="149" t="s">
        <v>21</v>
      </c>
      <c r="E27" s="334">
        <v>138151</v>
      </c>
      <c r="F27" s="334">
        <v>122930</v>
      </c>
      <c r="G27" s="182">
        <v>15221</v>
      </c>
      <c r="H27" s="149" t="s">
        <v>2</v>
      </c>
      <c r="I27" s="666"/>
      <c r="J27" s="666"/>
      <c r="K27" s="551"/>
    </row>
    <row r="28" spans="1:26" s="18" customFormat="1">
      <c r="A28" s="575"/>
      <c r="B28" s="648"/>
      <c r="C28" s="648"/>
      <c r="D28" s="149" t="s">
        <v>0</v>
      </c>
      <c r="E28" s="334">
        <v>272302</v>
      </c>
      <c r="F28" s="334">
        <v>231624</v>
      </c>
      <c r="G28" s="182">
        <v>40678</v>
      </c>
      <c r="H28" s="149" t="s">
        <v>15</v>
      </c>
      <c r="I28" s="666"/>
      <c r="J28" s="666"/>
      <c r="K28" s="551"/>
    </row>
    <row r="29" spans="1:26" s="18" customFormat="1" ht="15" customHeight="1">
      <c r="A29" s="575"/>
      <c r="B29" s="411" t="s">
        <v>19</v>
      </c>
      <c r="C29" s="432" t="s">
        <v>216</v>
      </c>
      <c r="D29" s="139" t="s">
        <v>20</v>
      </c>
      <c r="E29" s="170">
        <v>521</v>
      </c>
      <c r="F29" s="170">
        <v>169</v>
      </c>
      <c r="G29" s="335">
        <v>352</v>
      </c>
      <c r="H29" s="139" t="s">
        <v>1</v>
      </c>
      <c r="I29" s="656" t="s">
        <v>69</v>
      </c>
      <c r="J29" s="412" t="s">
        <v>61</v>
      </c>
      <c r="K29" s="551"/>
    </row>
    <row r="30" spans="1:26" s="18" customFormat="1">
      <c r="A30" s="575"/>
      <c r="B30" s="412"/>
      <c r="C30" s="415"/>
      <c r="D30" s="54" t="s">
        <v>21</v>
      </c>
      <c r="E30" s="171">
        <v>835</v>
      </c>
      <c r="F30" s="171">
        <v>393</v>
      </c>
      <c r="G30" s="158">
        <v>442</v>
      </c>
      <c r="H30" s="54" t="s">
        <v>2</v>
      </c>
      <c r="I30" s="657"/>
      <c r="J30" s="412"/>
      <c r="K30" s="551"/>
    </row>
    <row r="31" spans="1:26" s="18" customFormat="1">
      <c r="A31" s="575"/>
      <c r="B31" s="412"/>
      <c r="C31" s="433"/>
      <c r="D31" s="54" t="s">
        <v>0</v>
      </c>
      <c r="E31" s="171">
        <v>1356</v>
      </c>
      <c r="F31" s="171">
        <v>562</v>
      </c>
      <c r="G31" s="158">
        <v>794</v>
      </c>
      <c r="H31" s="54" t="s">
        <v>15</v>
      </c>
      <c r="I31" s="658"/>
      <c r="J31" s="412"/>
      <c r="K31" s="551"/>
    </row>
    <row r="32" spans="1:26" s="18" customFormat="1" ht="15" customHeight="1">
      <c r="A32" s="575"/>
      <c r="B32" s="412"/>
      <c r="C32" s="432" t="s">
        <v>217</v>
      </c>
      <c r="D32" s="54" t="s">
        <v>20</v>
      </c>
      <c r="E32" s="171">
        <v>1889</v>
      </c>
      <c r="F32" s="171">
        <v>817</v>
      </c>
      <c r="G32" s="158">
        <v>1072</v>
      </c>
      <c r="H32" s="54" t="s">
        <v>1</v>
      </c>
      <c r="I32" s="659" t="s">
        <v>70</v>
      </c>
      <c r="J32" s="412"/>
      <c r="K32" s="551"/>
    </row>
    <row r="33" spans="1:11" s="18" customFormat="1">
      <c r="A33" s="575"/>
      <c r="B33" s="412"/>
      <c r="C33" s="415"/>
      <c r="D33" s="54" t="s">
        <v>21</v>
      </c>
      <c r="E33" s="171">
        <v>2778</v>
      </c>
      <c r="F33" s="171">
        <v>1878</v>
      </c>
      <c r="G33" s="158">
        <v>900</v>
      </c>
      <c r="H33" s="54" t="s">
        <v>2</v>
      </c>
      <c r="I33" s="657"/>
      <c r="J33" s="412"/>
      <c r="K33" s="551"/>
    </row>
    <row r="34" spans="1:11" s="18" customFormat="1">
      <c r="A34" s="575"/>
      <c r="B34" s="412"/>
      <c r="C34" s="433"/>
      <c r="D34" s="54" t="s">
        <v>0</v>
      </c>
      <c r="E34" s="171">
        <v>4667</v>
      </c>
      <c r="F34" s="171">
        <v>2695</v>
      </c>
      <c r="G34" s="158">
        <v>1972</v>
      </c>
      <c r="H34" s="54" t="s">
        <v>15</v>
      </c>
      <c r="I34" s="660"/>
      <c r="J34" s="412"/>
      <c r="K34" s="551"/>
    </row>
    <row r="35" spans="1:11" s="18" customFormat="1" ht="15" customHeight="1">
      <c r="A35" s="575"/>
      <c r="B35" s="412"/>
      <c r="C35" s="417" t="s">
        <v>219</v>
      </c>
      <c r="D35" s="55" t="s">
        <v>20</v>
      </c>
      <c r="E35" s="174">
        <v>2411</v>
      </c>
      <c r="F35" s="174">
        <v>986</v>
      </c>
      <c r="G35" s="332">
        <v>1425</v>
      </c>
      <c r="H35" s="55" t="s">
        <v>1</v>
      </c>
      <c r="I35" s="411" t="s">
        <v>130</v>
      </c>
      <c r="J35" s="412"/>
      <c r="K35" s="551"/>
    </row>
    <row r="36" spans="1:11" s="18" customFormat="1">
      <c r="A36" s="575"/>
      <c r="B36" s="412"/>
      <c r="C36" s="412"/>
      <c r="D36" s="55" t="s">
        <v>21</v>
      </c>
      <c r="E36" s="174">
        <v>3612</v>
      </c>
      <c r="F36" s="174">
        <v>2271</v>
      </c>
      <c r="G36" s="332">
        <v>1342</v>
      </c>
      <c r="H36" s="55" t="s">
        <v>2</v>
      </c>
      <c r="I36" s="412"/>
      <c r="J36" s="412"/>
      <c r="K36" s="551"/>
    </row>
    <row r="37" spans="1:11" s="18" customFormat="1">
      <c r="A37" s="575"/>
      <c r="B37" s="413"/>
      <c r="C37" s="413"/>
      <c r="D37" s="55" t="s">
        <v>0</v>
      </c>
      <c r="E37" s="174">
        <v>6023</v>
      </c>
      <c r="F37" s="174">
        <v>3257</v>
      </c>
      <c r="G37" s="332">
        <v>2766</v>
      </c>
      <c r="H37" s="55" t="s">
        <v>15</v>
      </c>
      <c r="I37" s="413"/>
      <c r="J37" s="413"/>
      <c r="K37" s="551"/>
    </row>
    <row r="38" spans="1:11" s="18" customFormat="1" ht="15" customHeight="1">
      <c r="A38" s="575"/>
      <c r="B38" s="434" t="s">
        <v>218</v>
      </c>
      <c r="C38" s="435"/>
      <c r="D38" s="54" t="s">
        <v>20</v>
      </c>
      <c r="E38" s="171">
        <v>2490</v>
      </c>
      <c r="F38" s="171">
        <v>1260</v>
      </c>
      <c r="G38" s="158">
        <v>1229</v>
      </c>
      <c r="H38" s="54" t="s">
        <v>1</v>
      </c>
      <c r="I38" s="438" t="s">
        <v>62</v>
      </c>
      <c r="J38" s="439"/>
      <c r="K38" s="551"/>
    </row>
    <row r="39" spans="1:11" s="18" customFormat="1">
      <c r="A39" s="575"/>
      <c r="B39" s="434"/>
      <c r="C39" s="435"/>
      <c r="D39" s="54" t="s">
        <v>21</v>
      </c>
      <c r="E39" s="171">
        <v>3159</v>
      </c>
      <c r="F39" s="171">
        <v>2328</v>
      </c>
      <c r="G39" s="158">
        <v>831</v>
      </c>
      <c r="H39" s="54" t="s">
        <v>2</v>
      </c>
      <c r="I39" s="434"/>
      <c r="J39" s="435"/>
      <c r="K39" s="551"/>
    </row>
    <row r="40" spans="1:11" s="18" customFormat="1">
      <c r="A40" s="575"/>
      <c r="B40" s="436"/>
      <c r="C40" s="437"/>
      <c r="D40" s="54" t="s">
        <v>0</v>
      </c>
      <c r="E40" s="171">
        <v>5649</v>
      </c>
      <c r="F40" s="171">
        <v>3589</v>
      </c>
      <c r="G40" s="158">
        <v>2060</v>
      </c>
      <c r="H40" s="54" t="s">
        <v>15</v>
      </c>
      <c r="I40" s="440"/>
      <c r="J40" s="441"/>
      <c r="K40" s="551"/>
    </row>
    <row r="41" spans="1:11" s="18" customFormat="1">
      <c r="A41" s="575"/>
      <c r="B41" s="446" t="s">
        <v>222</v>
      </c>
      <c r="C41" s="447"/>
      <c r="D41" s="58" t="s">
        <v>20</v>
      </c>
      <c r="E41" s="175">
        <v>129250</v>
      </c>
      <c r="F41" s="175">
        <v>106447</v>
      </c>
      <c r="G41" s="164">
        <v>22803</v>
      </c>
      <c r="H41" s="58" t="s">
        <v>1</v>
      </c>
      <c r="I41" s="604" t="s">
        <v>223</v>
      </c>
      <c r="J41" s="604"/>
      <c r="K41" s="551"/>
    </row>
    <row r="42" spans="1:11" s="18" customFormat="1">
      <c r="A42" s="575"/>
      <c r="B42" s="448"/>
      <c r="C42" s="449"/>
      <c r="D42" s="58" t="s">
        <v>21</v>
      </c>
      <c r="E42" s="175">
        <v>131380</v>
      </c>
      <c r="F42" s="175">
        <v>118331</v>
      </c>
      <c r="G42" s="164">
        <v>13049</v>
      </c>
      <c r="H42" s="58" t="s">
        <v>2</v>
      </c>
      <c r="I42" s="604"/>
      <c r="J42" s="604"/>
      <c r="K42" s="551"/>
    </row>
    <row r="43" spans="1:11" s="18" customFormat="1" ht="15.75" thickBot="1">
      <c r="A43" s="646"/>
      <c r="B43" s="448"/>
      <c r="C43" s="449"/>
      <c r="D43" s="63" t="s">
        <v>0</v>
      </c>
      <c r="E43" s="176">
        <v>260630</v>
      </c>
      <c r="F43" s="176">
        <v>224779</v>
      </c>
      <c r="G43" s="166">
        <v>35851</v>
      </c>
      <c r="H43" s="63" t="s">
        <v>15</v>
      </c>
      <c r="I43" s="663"/>
      <c r="J43" s="663"/>
      <c r="K43" s="639"/>
    </row>
    <row r="44" spans="1:11" s="18" customFormat="1">
      <c r="A44" s="652" t="s">
        <v>24</v>
      </c>
      <c r="B44" s="661" t="s">
        <v>226</v>
      </c>
      <c r="C44" s="661"/>
      <c r="D44" s="144" t="s">
        <v>20</v>
      </c>
      <c r="E44" s="288">
        <v>171180</v>
      </c>
      <c r="F44" s="288">
        <v>107217</v>
      </c>
      <c r="G44" s="183">
        <v>63963</v>
      </c>
      <c r="H44" s="144" t="s">
        <v>1</v>
      </c>
      <c r="I44" s="661" t="s">
        <v>221</v>
      </c>
      <c r="J44" s="661"/>
      <c r="K44" s="654" t="s">
        <v>27</v>
      </c>
    </row>
    <row r="45" spans="1:11" s="18" customFormat="1">
      <c r="A45" s="580"/>
      <c r="B45" s="662"/>
      <c r="C45" s="662"/>
      <c r="D45" s="145" t="s">
        <v>21</v>
      </c>
      <c r="E45" s="289">
        <v>177001</v>
      </c>
      <c r="F45" s="289">
        <v>141655</v>
      </c>
      <c r="G45" s="184">
        <v>35345</v>
      </c>
      <c r="H45" s="145" t="s">
        <v>2</v>
      </c>
      <c r="I45" s="662"/>
      <c r="J45" s="662"/>
      <c r="K45" s="536"/>
    </row>
    <row r="46" spans="1:11" s="18" customFormat="1">
      <c r="A46" s="580"/>
      <c r="B46" s="662"/>
      <c r="C46" s="662"/>
      <c r="D46" s="145" t="s">
        <v>0</v>
      </c>
      <c r="E46" s="289">
        <v>348181</v>
      </c>
      <c r="F46" s="289">
        <v>248873</v>
      </c>
      <c r="G46" s="184">
        <v>99308</v>
      </c>
      <c r="H46" s="145" t="s">
        <v>15</v>
      </c>
      <c r="I46" s="662"/>
      <c r="J46" s="662"/>
      <c r="K46" s="536"/>
    </row>
    <row r="47" spans="1:11" s="18" customFormat="1" ht="15" customHeight="1">
      <c r="A47" s="580"/>
      <c r="B47" s="411" t="s">
        <v>19</v>
      </c>
      <c r="C47" s="432" t="s">
        <v>216</v>
      </c>
      <c r="D47" s="139" t="s">
        <v>20</v>
      </c>
      <c r="E47" s="170">
        <v>712</v>
      </c>
      <c r="F47" s="170">
        <v>127</v>
      </c>
      <c r="G47" s="335">
        <v>585</v>
      </c>
      <c r="H47" s="139" t="s">
        <v>1</v>
      </c>
      <c r="I47" s="656" t="s">
        <v>69</v>
      </c>
      <c r="J47" s="412" t="s">
        <v>61</v>
      </c>
      <c r="K47" s="536"/>
    </row>
    <row r="48" spans="1:11" s="18" customFormat="1">
      <c r="A48" s="580"/>
      <c r="B48" s="412"/>
      <c r="C48" s="415"/>
      <c r="D48" s="54" t="s">
        <v>21</v>
      </c>
      <c r="E48" s="171">
        <v>1168</v>
      </c>
      <c r="F48" s="171">
        <v>370</v>
      </c>
      <c r="G48" s="158">
        <v>798</v>
      </c>
      <c r="H48" s="54" t="s">
        <v>2</v>
      </c>
      <c r="I48" s="657"/>
      <c r="J48" s="412"/>
      <c r="K48" s="536"/>
    </row>
    <row r="49" spans="1:11" s="18" customFormat="1">
      <c r="A49" s="580"/>
      <c r="B49" s="412"/>
      <c r="C49" s="433"/>
      <c r="D49" s="54" t="s">
        <v>0</v>
      </c>
      <c r="E49" s="171">
        <v>1880</v>
      </c>
      <c r="F49" s="171">
        <v>497</v>
      </c>
      <c r="G49" s="158">
        <v>1383</v>
      </c>
      <c r="H49" s="54" t="s">
        <v>15</v>
      </c>
      <c r="I49" s="658"/>
      <c r="J49" s="412"/>
      <c r="K49" s="536"/>
    </row>
    <row r="50" spans="1:11" s="18" customFormat="1" ht="15" customHeight="1">
      <c r="A50" s="580"/>
      <c r="B50" s="412"/>
      <c r="C50" s="432" t="s">
        <v>217</v>
      </c>
      <c r="D50" s="54" t="s">
        <v>20</v>
      </c>
      <c r="E50" s="171">
        <v>2497</v>
      </c>
      <c r="F50" s="171">
        <v>476</v>
      </c>
      <c r="G50" s="158">
        <v>2021</v>
      </c>
      <c r="H50" s="54" t="s">
        <v>1</v>
      </c>
      <c r="I50" s="659" t="s">
        <v>70</v>
      </c>
      <c r="J50" s="412"/>
      <c r="K50" s="536"/>
    </row>
    <row r="51" spans="1:11" s="18" customFormat="1">
      <c r="A51" s="580"/>
      <c r="B51" s="412"/>
      <c r="C51" s="415"/>
      <c r="D51" s="54" t="s">
        <v>21</v>
      </c>
      <c r="E51" s="171">
        <v>3392</v>
      </c>
      <c r="F51" s="171">
        <v>1554</v>
      </c>
      <c r="G51" s="158">
        <v>1838</v>
      </c>
      <c r="H51" s="54" t="s">
        <v>2</v>
      </c>
      <c r="I51" s="657"/>
      <c r="J51" s="412"/>
      <c r="K51" s="536"/>
    </row>
    <row r="52" spans="1:11" s="18" customFormat="1">
      <c r="A52" s="580"/>
      <c r="B52" s="412"/>
      <c r="C52" s="433"/>
      <c r="D52" s="54" t="s">
        <v>0</v>
      </c>
      <c r="E52" s="171">
        <v>5889</v>
      </c>
      <c r="F52" s="171">
        <v>2030</v>
      </c>
      <c r="G52" s="158">
        <v>3859</v>
      </c>
      <c r="H52" s="54" t="s">
        <v>15</v>
      </c>
      <c r="I52" s="660"/>
      <c r="J52" s="412"/>
      <c r="K52" s="536"/>
    </row>
    <row r="53" spans="1:11" s="18" customFormat="1" ht="15" customHeight="1">
      <c r="A53" s="580"/>
      <c r="B53" s="412"/>
      <c r="C53" s="417" t="s">
        <v>219</v>
      </c>
      <c r="D53" s="55" t="s">
        <v>20</v>
      </c>
      <c r="E53" s="174">
        <v>3209</v>
      </c>
      <c r="F53" s="174">
        <v>603</v>
      </c>
      <c r="G53" s="332">
        <v>2606</v>
      </c>
      <c r="H53" s="55" t="s">
        <v>1</v>
      </c>
      <c r="I53" s="411" t="s">
        <v>130</v>
      </c>
      <c r="J53" s="412"/>
      <c r="K53" s="536"/>
    </row>
    <row r="54" spans="1:11" s="18" customFormat="1">
      <c r="A54" s="580"/>
      <c r="B54" s="412"/>
      <c r="C54" s="412"/>
      <c r="D54" s="55" t="s">
        <v>21</v>
      </c>
      <c r="E54" s="174">
        <v>4560</v>
      </c>
      <c r="F54" s="174">
        <v>1925</v>
      </c>
      <c r="G54" s="332">
        <v>2636</v>
      </c>
      <c r="H54" s="55" t="s">
        <v>2</v>
      </c>
      <c r="I54" s="412"/>
      <c r="J54" s="412"/>
      <c r="K54" s="536"/>
    </row>
    <row r="55" spans="1:11" s="18" customFormat="1">
      <c r="A55" s="580"/>
      <c r="B55" s="413"/>
      <c r="C55" s="413"/>
      <c r="D55" s="55" t="s">
        <v>0</v>
      </c>
      <c r="E55" s="174">
        <v>7769</v>
      </c>
      <c r="F55" s="174">
        <v>2527</v>
      </c>
      <c r="G55" s="332">
        <v>5242</v>
      </c>
      <c r="H55" s="55" t="s">
        <v>15</v>
      </c>
      <c r="I55" s="413"/>
      <c r="J55" s="413"/>
      <c r="K55" s="536"/>
    </row>
    <row r="56" spans="1:11" s="18" customFormat="1" ht="15" customHeight="1">
      <c r="A56" s="580"/>
      <c r="B56" s="434" t="s">
        <v>218</v>
      </c>
      <c r="C56" s="435"/>
      <c r="D56" s="54" t="s">
        <v>20</v>
      </c>
      <c r="E56" s="171">
        <v>3324</v>
      </c>
      <c r="F56" s="171">
        <v>945</v>
      </c>
      <c r="G56" s="158">
        <v>2380</v>
      </c>
      <c r="H56" s="54" t="s">
        <v>1</v>
      </c>
      <c r="I56" s="438" t="s">
        <v>62</v>
      </c>
      <c r="J56" s="439"/>
      <c r="K56" s="536"/>
    </row>
    <row r="57" spans="1:11" s="18" customFormat="1">
      <c r="A57" s="580"/>
      <c r="B57" s="434"/>
      <c r="C57" s="435"/>
      <c r="D57" s="54" t="s">
        <v>21</v>
      </c>
      <c r="E57" s="171">
        <v>4109</v>
      </c>
      <c r="F57" s="171">
        <v>2380</v>
      </c>
      <c r="G57" s="158">
        <v>1729</v>
      </c>
      <c r="H57" s="54" t="s">
        <v>2</v>
      </c>
      <c r="I57" s="434"/>
      <c r="J57" s="435"/>
      <c r="K57" s="536"/>
    </row>
    <row r="58" spans="1:11" s="18" customFormat="1">
      <c r="A58" s="580"/>
      <c r="B58" s="436"/>
      <c r="C58" s="437"/>
      <c r="D58" s="54" t="s">
        <v>0</v>
      </c>
      <c r="E58" s="171">
        <v>7434</v>
      </c>
      <c r="F58" s="171">
        <v>3325</v>
      </c>
      <c r="G58" s="158">
        <v>4109</v>
      </c>
      <c r="H58" s="54" t="s">
        <v>15</v>
      </c>
      <c r="I58" s="440"/>
      <c r="J58" s="441"/>
      <c r="K58" s="536"/>
    </row>
    <row r="59" spans="1:11" s="18" customFormat="1">
      <c r="A59" s="580"/>
      <c r="B59" s="446" t="s">
        <v>222</v>
      </c>
      <c r="C59" s="447"/>
      <c r="D59" s="58" t="s">
        <v>20</v>
      </c>
      <c r="E59" s="175">
        <v>164646</v>
      </c>
      <c r="F59" s="175">
        <v>105670</v>
      </c>
      <c r="G59" s="164">
        <v>58977</v>
      </c>
      <c r="H59" s="58" t="s">
        <v>1</v>
      </c>
      <c r="I59" s="604" t="s">
        <v>223</v>
      </c>
      <c r="J59" s="604"/>
      <c r="K59" s="536"/>
    </row>
    <row r="60" spans="1:11" s="18" customFormat="1">
      <c r="A60" s="580"/>
      <c r="B60" s="448"/>
      <c r="C60" s="449"/>
      <c r="D60" s="58" t="s">
        <v>21</v>
      </c>
      <c r="E60" s="175">
        <v>168332</v>
      </c>
      <c r="F60" s="175">
        <v>137351</v>
      </c>
      <c r="G60" s="164">
        <v>30981</v>
      </c>
      <c r="H60" s="58" t="s">
        <v>2</v>
      </c>
      <c r="I60" s="604"/>
      <c r="J60" s="604"/>
      <c r="K60" s="536"/>
    </row>
    <row r="61" spans="1:11" s="18" customFormat="1" ht="15.75" thickBot="1">
      <c r="A61" s="653"/>
      <c r="B61" s="448"/>
      <c r="C61" s="449"/>
      <c r="D61" s="63" t="s">
        <v>0</v>
      </c>
      <c r="E61" s="176">
        <v>332978</v>
      </c>
      <c r="F61" s="176">
        <v>243021</v>
      </c>
      <c r="G61" s="166">
        <v>89957</v>
      </c>
      <c r="H61" s="63" t="s">
        <v>15</v>
      </c>
      <c r="I61" s="663"/>
      <c r="J61" s="663"/>
      <c r="K61" s="655"/>
    </row>
    <row r="62" spans="1:11" s="18" customFormat="1">
      <c r="A62" s="453" t="s">
        <v>228</v>
      </c>
      <c r="B62" s="649"/>
      <c r="C62" s="454"/>
      <c r="D62" s="53" t="s">
        <v>20</v>
      </c>
      <c r="E62" s="336"/>
      <c r="F62" s="336"/>
      <c r="G62" s="336"/>
      <c r="H62" s="53" t="s">
        <v>1</v>
      </c>
      <c r="I62" s="465" t="s">
        <v>22</v>
      </c>
      <c r="J62" s="649"/>
      <c r="K62" s="466"/>
    </row>
    <row r="63" spans="1:11" s="18" customFormat="1" ht="13.5" customHeight="1">
      <c r="A63" s="455"/>
      <c r="B63" s="650"/>
      <c r="C63" s="456"/>
      <c r="D63" s="54" t="s">
        <v>21</v>
      </c>
      <c r="E63" s="337"/>
      <c r="F63" s="337"/>
      <c r="G63" s="337"/>
      <c r="H63" s="54" t="s">
        <v>2</v>
      </c>
      <c r="I63" s="467"/>
      <c r="J63" s="650"/>
      <c r="K63" s="468"/>
    </row>
    <row r="64" spans="1:11" s="18" customFormat="1" ht="15" customHeight="1" thickBot="1">
      <c r="A64" s="457"/>
      <c r="B64" s="651"/>
      <c r="C64" s="458"/>
      <c r="D64" s="61" t="s">
        <v>0</v>
      </c>
      <c r="E64" s="338"/>
      <c r="F64" s="338"/>
      <c r="G64" s="338"/>
      <c r="H64" s="61" t="s">
        <v>15</v>
      </c>
      <c r="I64" s="469"/>
      <c r="J64" s="651"/>
      <c r="K64" s="470"/>
    </row>
    <row r="65" spans="1:23" s="18" customFormat="1"/>
    <row r="66" spans="1:23" s="18" customFormat="1">
      <c r="A66" s="410" t="s">
        <v>90</v>
      </c>
      <c r="B66" s="410" t="s">
        <v>34</v>
      </c>
      <c r="C66" s="410"/>
      <c r="D66" s="410"/>
      <c r="E66" s="410"/>
      <c r="F66" s="410"/>
      <c r="G66" s="410"/>
      <c r="H66" s="410"/>
      <c r="I66" s="410"/>
      <c r="J66" s="410"/>
      <c r="K66" s="410"/>
      <c r="L66" s="410"/>
      <c r="M66" s="383"/>
      <c r="N66" s="383"/>
      <c r="O66" s="383"/>
      <c r="P66" s="383"/>
      <c r="Q66" s="383"/>
      <c r="R66" s="383"/>
      <c r="S66" s="383"/>
      <c r="T66" s="383"/>
      <c r="U66" s="383"/>
      <c r="V66" s="383"/>
      <c r="W66" s="383"/>
    </row>
    <row r="67" spans="1:23" s="18" customFormat="1">
      <c r="A67" s="192"/>
      <c r="B67" s="192"/>
      <c r="C67" s="192"/>
      <c r="D67" s="192"/>
      <c r="E67" s="192"/>
      <c r="F67" s="192"/>
      <c r="G67" s="192"/>
      <c r="H67" s="192"/>
      <c r="I67" s="192"/>
      <c r="J67" s="192"/>
      <c r="K67" s="192"/>
      <c r="L67" s="192"/>
      <c r="M67" s="383"/>
      <c r="N67" s="383"/>
      <c r="O67" s="383"/>
      <c r="P67" s="383"/>
      <c r="Q67" s="383"/>
      <c r="R67" s="383"/>
      <c r="S67" s="383"/>
      <c r="T67" s="383"/>
      <c r="U67" s="383"/>
      <c r="V67" s="383"/>
      <c r="W67" s="383"/>
    </row>
    <row r="68" spans="1:23" s="18" customFormat="1" ht="33" customHeight="1">
      <c r="A68" s="190" t="s">
        <v>238</v>
      </c>
    </row>
    <row r="69" spans="1:23" s="18" customFormat="1">
      <c r="A69" s="450" t="s">
        <v>203</v>
      </c>
      <c r="B69" s="451"/>
      <c r="C69" s="451"/>
      <c r="D69" s="451"/>
      <c r="E69" s="643"/>
      <c r="F69" s="451"/>
      <c r="G69" s="451"/>
      <c r="H69" s="451"/>
      <c r="I69" s="452"/>
    </row>
    <row r="70" spans="1:23" s="18" customFormat="1" ht="15.75" thickBot="1">
      <c r="A70" s="421" t="s">
        <v>117</v>
      </c>
      <c r="B70" s="422"/>
      <c r="C70" s="422"/>
      <c r="D70" s="422"/>
      <c r="E70" s="422"/>
      <c r="F70" s="422"/>
      <c r="G70" s="422"/>
      <c r="H70" s="45"/>
      <c r="I70" s="46"/>
    </row>
    <row r="71" spans="1:23" s="18" customFormat="1" ht="15.75" thickBot="1">
      <c r="A71" s="47" t="s">
        <v>116</v>
      </c>
      <c r="B71" s="442"/>
      <c r="C71" s="443"/>
      <c r="D71" s="443"/>
      <c r="E71" s="443"/>
      <c r="F71" s="443"/>
      <c r="G71" s="443"/>
      <c r="H71" s="443"/>
      <c r="I71" s="444"/>
    </row>
    <row r="72" spans="1:23" s="18" customFormat="1" ht="15.75" thickBot="1">
      <c r="A72" s="48" t="s">
        <v>118</v>
      </c>
      <c r="B72" s="442"/>
      <c r="C72" s="443"/>
      <c r="D72" s="443"/>
      <c r="E72" s="443"/>
      <c r="F72" s="443"/>
      <c r="G72" s="443"/>
      <c r="H72" s="443"/>
      <c r="I72" s="444"/>
    </row>
    <row r="73" spans="1:23" s="18" customFormat="1" ht="15" customHeight="1">
      <c r="A73" s="423" t="s">
        <v>67</v>
      </c>
      <c r="B73" s="425" t="s">
        <v>51</v>
      </c>
      <c r="C73" s="426"/>
      <c r="D73" s="426"/>
      <c r="E73" s="644"/>
      <c r="F73" s="427"/>
      <c r="G73" s="209" t="s">
        <v>52</v>
      </c>
      <c r="H73" s="425" t="s">
        <v>52</v>
      </c>
      <c r="I73" s="428"/>
    </row>
    <row r="74" spans="1:23" s="18" customFormat="1" ht="33.75">
      <c r="A74" s="424"/>
      <c r="B74" s="36" t="s">
        <v>53</v>
      </c>
      <c r="C74" s="36" t="s">
        <v>54</v>
      </c>
      <c r="D74" s="36" t="s">
        <v>55</v>
      </c>
      <c r="E74" s="186"/>
      <c r="F74" s="36" t="s">
        <v>56</v>
      </c>
      <c r="G74" s="36" t="s">
        <v>57</v>
      </c>
      <c r="H74" s="36" t="s">
        <v>59</v>
      </c>
      <c r="I74" s="37" t="s">
        <v>60</v>
      </c>
    </row>
    <row r="75" spans="1:23" s="18" customFormat="1">
      <c r="A75" s="38">
        <v>1</v>
      </c>
      <c r="B75" s="39"/>
      <c r="C75" s="39"/>
      <c r="D75" s="39"/>
      <c r="E75" s="187"/>
      <c r="F75" s="39"/>
      <c r="G75" s="39"/>
      <c r="H75" s="39"/>
      <c r="I75" s="40"/>
    </row>
    <row r="76" spans="1:23" s="18" customFormat="1">
      <c r="A76" s="41"/>
      <c r="B76" s="34"/>
      <c r="C76" s="34"/>
      <c r="D76" s="34"/>
      <c r="E76" s="34"/>
      <c r="F76" s="34"/>
      <c r="G76" s="34"/>
      <c r="H76" s="34"/>
      <c r="I76" s="35"/>
    </row>
    <row r="77" spans="1:23" s="18" customFormat="1">
      <c r="A77" s="42" t="s">
        <v>47</v>
      </c>
      <c r="B77" s="43"/>
      <c r="C77" s="43"/>
      <c r="D77" s="43"/>
      <c r="E77" s="43"/>
      <c r="F77" s="43"/>
      <c r="G77" s="43"/>
      <c r="H77" s="43"/>
      <c r="I77" s="44"/>
    </row>
    <row r="78" spans="1:23" s="18" customFormat="1" ht="235.5" customHeight="1" thickBot="1">
      <c r="A78" s="595"/>
      <c r="B78" s="596"/>
      <c r="C78" s="596"/>
      <c r="D78" s="596"/>
      <c r="E78" s="642"/>
      <c r="F78" s="596"/>
      <c r="G78" s="596"/>
      <c r="H78" s="596"/>
      <c r="I78" s="597"/>
    </row>
    <row r="79" spans="1:23" s="18" customFormat="1"/>
    <row r="80" spans="1:23" s="18" customFormat="1"/>
  </sheetData>
  <mergeCells count="77">
    <mergeCell ref="X8:X10"/>
    <mergeCell ref="X11:X13"/>
    <mergeCell ref="X14:X16"/>
    <mergeCell ref="X4:AQ4"/>
    <mergeCell ref="X6:Y7"/>
    <mergeCell ref="Z6:AE6"/>
    <mergeCell ref="AF6:AK6"/>
    <mergeCell ref="AL6:AQ6"/>
    <mergeCell ref="C1:I1"/>
    <mergeCell ref="C2:I2"/>
    <mergeCell ref="A4:A7"/>
    <mergeCell ref="B4:C7"/>
    <mergeCell ref="D4:D7"/>
    <mergeCell ref="E4:G4"/>
    <mergeCell ref="H4:H7"/>
    <mergeCell ref="I4:J7"/>
    <mergeCell ref="K4:K7"/>
    <mergeCell ref="E5:G5"/>
    <mergeCell ref="A8:A25"/>
    <mergeCell ref="B8:C10"/>
    <mergeCell ref="I8:J10"/>
    <mergeCell ref="K8:K25"/>
    <mergeCell ref="B11:B19"/>
    <mergeCell ref="C11:C13"/>
    <mergeCell ref="I11:I13"/>
    <mergeCell ref="J11:J19"/>
    <mergeCell ref="C14:C16"/>
    <mergeCell ref="I14:I16"/>
    <mergeCell ref="C17:C19"/>
    <mergeCell ref="I17:I19"/>
    <mergeCell ref="B20:C22"/>
    <mergeCell ref="I20:J22"/>
    <mergeCell ref="K26:K43"/>
    <mergeCell ref="B29:B37"/>
    <mergeCell ref="C29:C31"/>
    <mergeCell ref="I29:I31"/>
    <mergeCell ref="J29:J37"/>
    <mergeCell ref="A26:A43"/>
    <mergeCell ref="B26:C28"/>
    <mergeCell ref="I26:J28"/>
    <mergeCell ref="C32:C34"/>
    <mergeCell ref="I32:I34"/>
    <mergeCell ref="C35:C37"/>
    <mergeCell ref="I35:I37"/>
    <mergeCell ref="B38:C40"/>
    <mergeCell ref="I38:J40"/>
    <mergeCell ref="B41:C43"/>
    <mergeCell ref="I41:J43"/>
    <mergeCell ref="B47:B55"/>
    <mergeCell ref="C47:C49"/>
    <mergeCell ref="I47:I49"/>
    <mergeCell ref="J47:J55"/>
    <mergeCell ref="B23:C25"/>
    <mergeCell ref="I23:J25"/>
    <mergeCell ref="A69:I69"/>
    <mergeCell ref="C50:C52"/>
    <mergeCell ref="I50:I52"/>
    <mergeCell ref="C53:C55"/>
    <mergeCell ref="I53:I55"/>
    <mergeCell ref="B56:C58"/>
    <mergeCell ref="I56:J58"/>
    <mergeCell ref="B59:C61"/>
    <mergeCell ref="I59:J61"/>
    <mergeCell ref="A62:C64"/>
    <mergeCell ref="I62:K64"/>
    <mergeCell ref="A66:L66"/>
    <mergeCell ref="K44:K61"/>
    <mergeCell ref="A44:A61"/>
    <mergeCell ref="B44:C46"/>
    <mergeCell ref="I44:J46"/>
    <mergeCell ref="A78:I78"/>
    <mergeCell ref="A70:G70"/>
    <mergeCell ref="B71:I71"/>
    <mergeCell ref="B72:I72"/>
    <mergeCell ref="A73:A74"/>
    <mergeCell ref="B73:F73"/>
    <mergeCell ref="H73:I7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85"/>
  <sheetViews>
    <sheetView tabSelected="1" workbookViewId="0">
      <selection activeCell="L24" sqref="L24"/>
    </sheetView>
  </sheetViews>
  <sheetFormatPr defaultRowHeight="15"/>
  <sheetData>
    <row r="1" spans="1:25">
      <c r="A1" s="95" t="s">
        <v>415</v>
      </c>
      <c r="B1" s="210"/>
      <c r="C1" s="464" t="s">
        <v>416</v>
      </c>
      <c r="D1" s="464"/>
      <c r="E1" s="464"/>
      <c r="F1" s="464"/>
      <c r="G1" s="464"/>
      <c r="H1" s="464"/>
      <c r="I1" s="464"/>
      <c r="J1" s="464"/>
      <c r="K1" s="464"/>
      <c r="L1" s="464"/>
      <c r="M1" s="464"/>
      <c r="N1" s="464"/>
      <c r="O1" s="464"/>
      <c r="P1" s="464"/>
      <c r="Q1" s="464"/>
      <c r="R1" s="464"/>
      <c r="S1" s="464"/>
      <c r="T1" s="464"/>
      <c r="U1" s="464"/>
      <c r="V1" s="210"/>
      <c r="W1" s="210"/>
      <c r="X1" s="210"/>
      <c r="Y1" s="210"/>
    </row>
    <row r="2" spans="1:25">
      <c r="A2" s="15"/>
      <c r="B2" s="15"/>
      <c r="C2" s="464" t="s">
        <v>417</v>
      </c>
      <c r="D2" s="464"/>
      <c r="E2" s="464"/>
      <c r="F2" s="464"/>
      <c r="G2" s="464"/>
      <c r="H2" s="464"/>
      <c r="I2" s="464"/>
      <c r="J2" s="464"/>
      <c r="K2" s="464"/>
      <c r="L2" s="464"/>
      <c r="M2" s="464"/>
      <c r="N2" s="464"/>
      <c r="O2" s="464"/>
      <c r="P2" s="464"/>
      <c r="Q2" s="464"/>
      <c r="R2" s="464"/>
      <c r="S2" s="464"/>
      <c r="T2" s="464"/>
      <c r="U2" s="464"/>
      <c r="V2" s="400"/>
      <c r="W2" s="400"/>
      <c r="X2" s="2"/>
      <c r="Y2" s="210"/>
    </row>
    <row r="3" spans="1:25">
      <c r="A3" s="23"/>
      <c r="B3" s="15"/>
      <c r="C3" s="25"/>
      <c r="D3" s="25"/>
      <c r="E3" s="15"/>
      <c r="F3" s="15"/>
      <c r="G3" s="15"/>
      <c r="H3" s="15"/>
      <c r="I3" s="15"/>
      <c r="J3" s="15"/>
      <c r="K3" s="15"/>
      <c r="L3" s="15"/>
      <c r="M3" s="15"/>
      <c r="N3" s="15"/>
      <c r="O3" s="15"/>
      <c r="P3" s="15"/>
      <c r="Q3" s="15"/>
      <c r="R3" s="15"/>
      <c r="S3" s="15"/>
      <c r="T3" s="15"/>
      <c r="U3" s="15"/>
      <c r="V3" s="15"/>
      <c r="W3" s="23"/>
      <c r="X3" s="15"/>
      <c r="Y3" s="210"/>
    </row>
    <row r="4" spans="1:25">
      <c r="A4" s="738" t="s">
        <v>29</v>
      </c>
      <c r="B4" s="738" t="s">
        <v>418</v>
      </c>
      <c r="C4" s="939" t="s">
        <v>33</v>
      </c>
      <c r="D4" s="940"/>
      <c r="E4" s="941" t="s">
        <v>30</v>
      </c>
      <c r="F4" s="942" t="s">
        <v>419</v>
      </c>
      <c r="G4" s="943"/>
      <c r="H4" s="943"/>
      <c r="I4" s="943"/>
      <c r="J4" s="943"/>
      <c r="K4" s="943"/>
      <c r="L4" s="943"/>
      <c r="M4" s="943"/>
      <c r="N4" s="943"/>
      <c r="O4" s="943"/>
      <c r="P4" s="943"/>
      <c r="Q4" s="943"/>
      <c r="R4" s="944"/>
      <c r="S4" s="941" t="s">
        <v>32</v>
      </c>
      <c r="T4" s="945" t="s">
        <v>63</v>
      </c>
      <c r="U4" s="946"/>
      <c r="V4" s="738" t="s">
        <v>420</v>
      </c>
      <c r="W4" s="738" t="s">
        <v>31</v>
      </c>
      <c r="X4" s="15"/>
      <c r="Y4" s="210"/>
    </row>
    <row r="5" spans="1:25">
      <c r="A5" s="472"/>
      <c r="B5" s="472"/>
      <c r="C5" s="467"/>
      <c r="D5" s="456"/>
      <c r="E5" s="674"/>
      <c r="F5" s="947" t="s">
        <v>421</v>
      </c>
      <c r="G5" s="948"/>
      <c r="H5" s="948"/>
      <c r="I5" s="948"/>
      <c r="J5" s="948"/>
      <c r="K5" s="948"/>
      <c r="L5" s="948"/>
      <c r="M5" s="948"/>
      <c r="N5" s="948"/>
      <c r="O5" s="948"/>
      <c r="P5" s="948"/>
      <c r="Q5" s="948"/>
      <c r="R5" s="949"/>
      <c r="S5" s="674"/>
      <c r="T5" s="683"/>
      <c r="U5" s="684"/>
      <c r="V5" s="472"/>
      <c r="W5" s="472"/>
      <c r="X5" s="15"/>
      <c r="Y5" s="210"/>
    </row>
    <row r="6" spans="1:25" ht="25.5">
      <c r="A6" s="472"/>
      <c r="B6" s="472"/>
      <c r="C6" s="467"/>
      <c r="D6" s="456"/>
      <c r="E6" s="674"/>
      <c r="F6" s="56" t="s">
        <v>422</v>
      </c>
      <c r="G6" s="585" t="s">
        <v>3</v>
      </c>
      <c r="H6" s="585" t="s">
        <v>4</v>
      </c>
      <c r="I6" s="585" t="s">
        <v>5</v>
      </c>
      <c r="J6" s="585" t="s">
        <v>6</v>
      </c>
      <c r="K6" s="585" t="s">
        <v>7</v>
      </c>
      <c r="L6" s="585" t="s">
        <v>8</v>
      </c>
      <c r="M6" s="585" t="s">
        <v>9</v>
      </c>
      <c r="N6" s="585" t="s">
        <v>10</v>
      </c>
      <c r="O6" s="585" t="s">
        <v>11</v>
      </c>
      <c r="P6" s="950" t="s">
        <v>12</v>
      </c>
      <c r="Q6" s="950" t="s">
        <v>423</v>
      </c>
      <c r="R6" s="813" t="s">
        <v>388</v>
      </c>
      <c r="S6" s="674"/>
      <c r="T6" s="683"/>
      <c r="U6" s="684"/>
      <c r="V6" s="472"/>
      <c r="W6" s="472"/>
      <c r="X6" s="1"/>
      <c r="Y6" s="210"/>
    </row>
    <row r="7" spans="1:25" ht="15.75" thickBot="1">
      <c r="A7" s="472"/>
      <c r="B7" s="472"/>
      <c r="C7" s="467"/>
      <c r="D7" s="456"/>
      <c r="E7" s="674"/>
      <c r="F7" s="10" t="s">
        <v>15</v>
      </c>
      <c r="G7" s="951"/>
      <c r="H7" s="951"/>
      <c r="I7" s="951"/>
      <c r="J7" s="951"/>
      <c r="K7" s="951"/>
      <c r="L7" s="951"/>
      <c r="M7" s="951"/>
      <c r="N7" s="951"/>
      <c r="O7" s="951"/>
      <c r="P7" s="952"/>
      <c r="Q7" s="952"/>
      <c r="R7" s="816" t="s">
        <v>22</v>
      </c>
      <c r="S7" s="674"/>
      <c r="T7" s="683"/>
      <c r="U7" s="684"/>
      <c r="V7" s="472"/>
      <c r="W7" s="472"/>
      <c r="X7" s="1"/>
      <c r="Y7" s="210"/>
    </row>
    <row r="8" spans="1:25">
      <c r="A8" s="953" t="s">
        <v>123</v>
      </c>
      <c r="B8" s="675" t="s">
        <v>424</v>
      </c>
      <c r="C8" s="818"/>
      <c r="D8" s="676"/>
      <c r="E8" s="64" t="s">
        <v>20</v>
      </c>
      <c r="F8" s="347">
        <v>305336.22418036242</v>
      </c>
      <c r="G8" s="347">
        <v>52167.313888306118</v>
      </c>
      <c r="H8" s="347">
        <v>48119.111661163784</v>
      </c>
      <c r="I8" s="347">
        <v>40523.447098204168</v>
      </c>
      <c r="J8" s="347">
        <v>28979.577490078613</v>
      </c>
      <c r="K8" s="347">
        <v>27169.593745946582</v>
      </c>
      <c r="L8" s="347">
        <v>22375.266513186867</v>
      </c>
      <c r="M8" s="347">
        <v>20268.135862436146</v>
      </c>
      <c r="N8" s="347">
        <v>19792.19256295696</v>
      </c>
      <c r="O8" s="347">
        <v>16062.434852089311</v>
      </c>
      <c r="P8" s="347">
        <v>13586.240781872599</v>
      </c>
      <c r="Q8" s="347">
        <v>16292.90972391831</v>
      </c>
      <c r="R8" s="954"/>
      <c r="S8" s="64" t="s">
        <v>1</v>
      </c>
      <c r="T8" s="675" t="s">
        <v>425</v>
      </c>
      <c r="U8" s="818"/>
      <c r="V8" s="676"/>
      <c r="W8" s="824" t="s">
        <v>125</v>
      </c>
      <c r="X8" s="1"/>
      <c r="Y8" s="210"/>
    </row>
    <row r="9" spans="1:25">
      <c r="A9" s="955"/>
      <c r="B9" s="677"/>
      <c r="C9" s="826"/>
      <c r="D9" s="678"/>
      <c r="E9" s="753" t="s">
        <v>21</v>
      </c>
      <c r="F9" s="956">
        <v>315152.3248492835</v>
      </c>
      <c r="G9" s="956">
        <v>54627.219996357977</v>
      </c>
      <c r="H9" s="956">
        <v>50200.058079841343</v>
      </c>
      <c r="I9" s="956">
        <v>39290.820128987216</v>
      </c>
      <c r="J9" s="956">
        <v>30096.113957322905</v>
      </c>
      <c r="K9" s="956">
        <v>24644.709557542927</v>
      </c>
      <c r="L9" s="956">
        <v>23079.315547097314</v>
      </c>
      <c r="M9" s="956">
        <v>22047.022179497802</v>
      </c>
      <c r="N9" s="956">
        <v>21284.192120181466</v>
      </c>
      <c r="O9" s="956">
        <v>17191.658095579776</v>
      </c>
      <c r="P9" s="956">
        <v>15030.994070858418</v>
      </c>
      <c r="Q9" s="956">
        <v>17660.221116069508</v>
      </c>
      <c r="R9" s="957"/>
      <c r="S9" s="753" t="s">
        <v>2</v>
      </c>
      <c r="T9" s="677"/>
      <c r="U9" s="826"/>
      <c r="V9" s="678"/>
      <c r="W9" s="832"/>
      <c r="X9" s="1"/>
      <c r="Y9" s="210"/>
    </row>
    <row r="10" spans="1:25">
      <c r="A10" s="955"/>
      <c r="B10" s="958"/>
      <c r="C10" s="833"/>
      <c r="D10" s="834"/>
      <c r="E10" s="753" t="s">
        <v>0</v>
      </c>
      <c r="F10" s="959">
        <v>620488.54902935808</v>
      </c>
      <c r="G10" s="959">
        <v>106794.53388468118</v>
      </c>
      <c r="H10" s="959">
        <v>98319.169740991245</v>
      </c>
      <c r="I10" s="959">
        <v>79814.267227178148</v>
      </c>
      <c r="J10" s="959">
        <v>59075.691447404788</v>
      </c>
      <c r="K10" s="959">
        <v>51814.303303486377</v>
      </c>
      <c r="L10" s="959">
        <v>45454.58206028158</v>
      </c>
      <c r="M10" s="959">
        <v>42315.15804193465</v>
      </c>
      <c r="N10" s="959">
        <v>41076.384683138531</v>
      </c>
      <c r="O10" s="959">
        <v>33254.09294767103</v>
      </c>
      <c r="P10" s="959">
        <v>28617.234852733043</v>
      </c>
      <c r="Q10" s="959">
        <v>33953.130839983562</v>
      </c>
      <c r="R10" s="960"/>
      <c r="S10" s="753" t="s">
        <v>15</v>
      </c>
      <c r="T10" s="958"/>
      <c r="U10" s="833"/>
      <c r="V10" s="834"/>
      <c r="W10" s="832"/>
      <c r="X10" s="15"/>
      <c r="Y10" s="210"/>
    </row>
    <row r="11" spans="1:25">
      <c r="A11" s="955"/>
      <c r="B11" s="844" t="s">
        <v>426</v>
      </c>
      <c r="C11" s="961" t="s">
        <v>427</v>
      </c>
      <c r="D11" s="962"/>
      <c r="E11" s="846" t="s">
        <v>20</v>
      </c>
      <c r="F11" s="963">
        <v>53450.379852733786</v>
      </c>
      <c r="G11" s="963">
        <v>3976.9107119760429</v>
      </c>
      <c r="H11" s="963">
        <v>8519.9642016761263</v>
      </c>
      <c r="I11" s="963">
        <v>8767.0675842535675</v>
      </c>
      <c r="J11" s="963">
        <v>5528.6131724876604</v>
      </c>
      <c r="K11" s="963">
        <v>6212.0876100464411</v>
      </c>
      <c r="L11" s="963">
        <v>5804.4277408521484</v>
      </c>
      <c r="M11" s="963">
        <v>4247.0271433337757</v>
      </c>
      <c r="N11" s="963">
        <v>5158.9469429979108</v>
      </c>
      <c r="O11" s="963">
        <v>3696.3696774542691</v>
      </c>
      <c r="P11" s="963">
        <v>1039.9527861326919</v>
      </c>
      <c r="Q11" s="963">
        <v>499.01228152178089</v>
      </c>
      <c r="R11" s="964"/>
      <c r="S11" s="846" t="s">
        <v>1</v>
      </c>
      <c r="T11" s="839" t="s">
        <v>428</v>
      </c>
      <c r="U11" s="840"/>
      <c r="V11" s="844" t="s">
        <v>429</v>
      </c>
      <c r="W11" s="832"/>
      <c r="X11" s="15"/>
      <c r="Y11" s="210"/>
    </row>
    <row r="12" spans="1:25">
      <c r="A12" s="955"/>
      <c r="B12" s="849"/>
      <c r="C12" s="904"/>
      <c r="D12" s="965"/>
      <c r="E12" s="846" t="s">
        <v>21</v>
      </c>
      <c r="F12" s="963">
        <v>199861.42606226538</v>
      </c>
      <c r="G12" s="963">
        <v>10624.733300536136</v>
      </c>
      <c r="H12" s="963">
        <v>21333.225273195672</v>
      </c>
      <c r="I12" s="963">
        <v>30933.973690021594</v>
      </c>
      <c r="J12" s="963">
        <v>27643.112960037844</v>
      </c>
      <c r="K12" s="963">
        <v>23292.756874306826</v>
      </c>
      <c r="L12" s="963">
        <v>21796.559128792745</v>
      </c>
      <c r="M12" s="963">
        <v>19462.94078903634</v>
      </c>
      <c r="N12" s="963">
        <v>19295.447619797069</v>
      </c>
      <c r="O12" s="963">
        <v>14499.217592650144</v>
      </c>
      <c r="P12" s="963">
        <v>6793.9872239687093</v>
      </c>
      <c r="Q12" s="963">
        <v>4185.4716099612415</v>
      </c>
      <c r="R12" s="964"/>
      <c r="S12" s="846" t="s">
        <v>2</v>
      </c>
      <c r="T12" s="839"/>
      <c r="U12" s="840"/>
      <c r="V12" s="849"/>
      <c r="W12" s="832"/>
      <c r="X12" s="15"/>
      <c r="Y12" s="210"/>
    </row>
    <row r="13" spans="1:25">
      <c r="A13" s="955"/>
      <c r="B13" s="849"/>
      <c r="C13" s="904"/>
      <c r="D13" s="965"/>
      <c r="E13" s="846" t="s">
        <v>0</v>
      </c>
      <c r="F13" s="966">
        <v>253311.80591507151</v>
      </c>
      <c r="G13" s="966">
        <v>14601.644012512803</v>
      </c>
      <c r="H13" s="966">
        <v>29853.189474873212</v>
      </c>
      <c r="I13" s="966">
        <v>39701.04127427614</v>
      </c>
      <c r="J13" s="966">
        <v>33171.726132526172</v>
      </c>
      <c r="K13" s="966">
        <v>29504.844484354307</v>
      </c>
      <c r="L13" s="966">
        <v>27600.986869645971</v>
      </c>
      <c r="M13" s="966">
        <v>23709.967932370444</v>
      </c>
      <c r="N13" s="966">
        <v>24454.394562794707</v>
      </c>
      <c r="O13" s="966">
        <v>18195.587270104148</v>
      </c>
      <c r="P13" s="966">
        <v>7833.9400101014644</v>
      </c>
      <c r="Q13" s="966">
        <v>4684.4838914830143</v>
      </c>
      <c r="R13" s="967"/>
      <c r="S13" s="846" t="s">
        <v>15</v>
      </c>
      <c r="T13" s="839"/>
      <c r="U13" s="840"/>
      <c r="V13" s="849"/>
      <c r="W13" s="832"/>
      <c r="X13" s="15"/>
      <c r="Y13" s="210"/>
    </row>
    <row r="14" spans="1:25">
      <c r="A14" s="955"/>
      <c r="B14" s="849"/>
      <c r="C14" s="531" t="s">
        <v>19</v>
      </c>
      <c r="D14" s="529" t="s">
        <v>216</v>
      </c>
      <c r="E14" s="757" t="s">
        <v>20</v>
      </c>
      <c r="F14" s="373">
        <v>39.2424755733403</v>
      </c>
      <c r="G14" s="373">
        <v>0</v>
      </c>
      <c r="H14" s="373">
        <v>8.8152437331372795</v>
      </c>
      <c r="I14" s="373">
        <v>3.2907130118394372</v>
      </c>
      <c r="J14" s="373">
        <v>7.77376407770151</v>
      </c>
      <c r="K14" s="373">
        <v>8.5105108047901812</v>
      </c>
      <c r="L14" s="373">
        <v>2.042337502543957</v>
      </c>
      <c r="M14" s="373">
        <v>2.9441800499561386</v>
      </c>
      <c r="N14" s="373">
        <v>3.7697663292574304</v>
      </c>
      <c r="O14" s="373">
        <v>0</v>
      </c>
      <c r="P14" s="373">
        <v>2.0959600641143714</v>
      </c>
      <c r="Q14" s="373">
        <v>0</v>
      </c>
      <c r="R14" s="968"/>
      <c r="S14" s="248" t="s">
        <v>1</v>
      </c>
      <c r="T14" s="659" t="s">
        <v>69</v>
      </c>
      <c r="U14" s="531" t="s">
        <v>61</v>
      </c>
      <c r="V14" s="849"/>
      <c r="W14" s="832"/>
      <c r="X14" s="15"/>
      <c r="Y14" s="210"/>
    </row>
    <row r="15" spans="1:25">
      <c r="A15" s="955"/>
      <c r="B15" s="849"/>
      <c r="C15" s="412"/>
      <c r="D15" s="415"/>
      <c r="E15" s="757" t="s">
        <v>21</v>
      </c>
      <c r="F15" s="159">
        <v>400.32834278277159</v>
      </c>
      <c r="G15" s="159">
        <v>28.06789172555052</v>
      </c>
      <c r="H15" s="159">
        <v>38.632408446210611</v>
      </c>
      <c r="I15" s="159">
        <v>65.352373506294498</v>
      </c>
      <c r="J15" s="159">
        <v>39.03052217252575</v>
      </c>
      <c r="K15" s="159">
        <v>16.637757801384758</v>
      </c>
      <c r="L15" s="159">
        <v>35.103508569149803</v>
      </c>
      <c r="M15" s="159">
        <v>44.879687509811937</v>
      </c>
      <c r="N15" s="159">
        <v>32.033988877523171</v>
      </c>
      <c r="O15" s="159">
        <v>54.841321593445393</v>
      </c>
      <c r="P15" s="159">
        <v>24.221267884720842</v>
      </c>
      <c r="Q15" s="159">
        <v>21.52761469615448</v>
      </c>
      <c r="R15" s="969"/>
      <c r="S15" s="757" t="s">
        <v>2</v>
      </c>
      <c r="T15" s="657"/>
      <c r="U15" s="412"/>
      <c r="V15" s="849"/>
      <c r="W15" s="832"/>
      <c r="X15" s="15"/>
      <c r="Y15" s="210"/>
    </row>
    <row r="16" spans="1:25">
      <c r="A16" s="955"/>
      <c r="B16" s="849"/>
      <c r="C16" s="412"/>
      <c r="D16" s="530"/>
      <c r="E16" s="757" t="s">
        <v>0</v>
      </c>
      <c r="F16" s="159">
        <v>439.57081835611194</v>
      </c>
      <c r="G16" s="159">
        <v>28.06789172555052</v>
      </c>
      <c r="H16" s="159">
        <v>47.447652179347877</v>
      </c>
      <c r="I16" s="159">
        <v>68.643086518133927</v>
      </c>
      <c r="J16" s="159">
        <v>46.804286250227257</v>
      </c>
      <c r="K16" s="159">
        <v>25.148268606174938</v>
      </c>
      <c r="L16" s="159">
        <v>37.145846071693761</v>
      </c>
      <c r="M16" s="159">
        <v>47.823867559768075</v>
      </c>
      <c r="N16" s="159">
        <v>35.803755206780608</v>
      </c>
      <c r="O16" s="159">
        <v>54.841321593445393</v>
      </c>
      <c r="P16" s="159">
        <v>26.31722794883521</v>
      </c>
      <c r="Q16" s="159">
        <v>21.52761469615448</v>
      </c>
      <c r="R16" s="969"/>
      <c r="S16" s="757" t="s">
        <v>15</v>
      </c>
      <c r="T16" s="658"/>
      <c r="U16" s="412"/>
      <c r="V16" s="849"/>
      <c r="W16" s="832"/>
      <c r="X16" s="970"/>
      <c r="Y16" s="210"/>
    </row>
    <row r="17" spans="1:25">
      <c r="A17" s="955"/>
      <c r="B17" s="849"/>
      <c r="C17" s="412"/>
      <c r="D17" s="529" t="s">
        <v>217</v>
      </c>
      <c r="E17" s="757" t="s">
        <v>20</v>
      </c>
      <c r="F17" s="159">
        <v>244.08090524455557</v>
      </c>
      <c r="G17" s="159">
        <v>13.939881380533414</v>
      </c>
      <c r="H17" s="159">
        <v>12.054355626538154</v>
      </c>
      <c r="I17" s="159">
        <v>30.901388413363566</v>
      </c>
      <c r="J17" s="159">
        <v>6.3239836023277078</v>
      </c>
      <c r="K17" s="159">
        <v>13.73031349529921</v>
      </c>
      <c r="L17" s="159">
        <v>29.200557320348242</v>
      </c>
      <c r="M17" s="159">
        <v>21.794993649037295</v>
      </c>
      <c r="N17" s="159">
        <v>45.969365285378196</v>
      </c>
      <c r="O17" s="159">
        <v>43.085355443155343</v>
      </c>
      <c r="P17" s="159">
        <v>13.230534243750592</v>
      </c>
      <c r="Q17" s="159">
        <v>13.850176784823631</v>
      </c>
      <c r="R17" s="969"/>
      <c r="S17" s="757" t="s">
        <v>1</v>
      </c>
      <c r="T17" s="659" t="s">
        <v>70</v>
      </c>
      <c r="U17" s="412"/>
      <c r="V17" s="849"/>
      <c r="W17" s="832"/>
      <c r="X17" s="15"/>
      <c r="Y17" s="210"/>
    </row>
    <row r="18" spans="1:25">
      <c r="A18" s="955"/>
      <c r="B18" s="849"/>
      <c r="C18" s="412"/>
      <c r="D18" s="415"/>
      <c r="E18" s="757" t="s">
        <v>21</v>
      </c>
      <c r="F18" s="159">
        <v>1961.891185145663</v>
      </c>
      <c r="G18" s="159">
        <v>54.480724786732473</v>
      </c>
      <c r="H18" s="159">
        <v>98.273702754446091</v>
      </c>
      <c r="I18" s="159">
        <v>226.50954031906042</v>
      </c>
      <c r="J18" s="159">
        <v>165.7217222975122</v>
      </c>
      <c r="K18" s="159">
        <v>211.72517660539145</v>
      </c>
      <c r="L18" s="159">
        <v>207.43235723236242</v>
      </c>
      <c r="M18" s="159">
        <v>157.43994620807746</v>
      </c>
      <c r="N18" s="159">
        <v>286.96036686919967</v>
      </c>
      <c r="O18" s="159">
        <v>256.54961634164567</v>
      </c>
      <c r="P18" s="159">
        <v>134.3399641521172</v>
      </c>
      <c r="Q18" s="159">
        <v>162.45806757912064</v>
      </c>
      <c r="R18" s="969"/>
      <c r="S18" s="757" t="s">
        <v>2</v>
      </c>
      <c r="T18" s="657"/>
      <c r="U18" s="412"/>
      <c r="V18" s="849"/>
      <c r="W18" s="832"/>
      <c r="X18" s="15"/>
      <c r="Y18" s="210"/>
    </row>
    <row r="19" spans="1:25">
      <c r="A19" s="955"/>
      <c r="B19" s="849"/>
      <c r="C19" s="412"/>
      <c r="D19" s="530"/>
      <c r="E19" s="757" t="s">
        <v>0</v>
      </c>
      <c r="F19" s="159">
        <v>2205.9720903902185</v>
      </c>
      <c r="G19" s="159">
        <v>68.420606167265888</v>
      </c>
      <c r="H19" s="159">
        <v>110.32805838098426</v>
      </c>
      <c r="I19" s="159">
        <v>257.41092873242405</v>
      </c>
      <c r="J19" s="159">
        <v>172.04570589983993</v>
      </c>
      <c r="K19" s="159">
        <v>225.4554901006907</v>
      </c>
      <c r="L19" s="159">
        <v>236.63291455271062</v>
      </c>
      <c r="M19" s="159">
        <v>179.23493985711474</v>
      </c>
      <c r="N19" s="159">
        <v>332.92973215457772</v>
      </c>
      <c r="O19" s="159">
        <v>299.634971784801</v>
      </c>
      <c r="P19" s="159">
        <v>147.57049839586782</v>
      </c>
      <c r="Q19" s="159">
        <v>176.30824436394425</v>
      </c>
      <c r="R19" s="969"/>
      <c r="S19" s="757" t="s">
        <v>15</v>
      </c>
      <c r="T19" s="660"/>
      <c r="U19" s="412"/>
      <c r="V19" s="849"/>
      <c r="W19" s="832"/>
      <c r="X19" s="15"/>
      <c r="Y19" s="210"/>
    </row>
    <row r="20" spans="1:25">
      <c r="A20" s="955"/>
      <c r="B20" s="849"/>
      <c r="C20" s="412"/>
      <c r="D20" s="531" t="s">
        <v>219</v>
      </c>
      <c r="E20" s="759" t="s">
        <v>20</v>
      </c>
      <c r="F20" s="163">
        <v>283.32338081789584</v>
      </c>
      <c r="G20" s="163">
        <v>13.939881380533414</v>
      </c>
      <c r="H20" s="163">
        <v>20.86959935967543</v>
      </c>
      <c r="I20" s="163">
        <v>34.192101425203006</v>
      </c>
      <c r="J20" s="163">
        <v>14.097747680029217</v>
      </c>
      <c r="K20" s="163">
        <v>22.24082430008939</v>
      </c>
      <c r="L20" s="163">
        <v>31.2428948228922</v>
      </c>
      <c r="M20" s="163">
        <v>24.739173698993437</v>
      </c>
      <c r="N20" s="163">
        <v>49.739131614635617</v>
      </c>
      <c r="O20" s="163">
        <v>43.085355443155343</v>
      </c>
      <c r="P20" s="163">
        <v>15.326494307864964</v>
      </c>
      <c r="Q20" s="163">
        <v>13.850176784823631</v>
      </c>
      <c r="R20" s="971"/>
      <c r="S20" s="759" t="s">
        <v>1</v>
      </c>
      <c r="T20" s="531" t="s">
        <v>130</v>
      </c>
      <c r="U20" s="412"/>
      <c r="V20" s="849"/>
      <c r="W20" s="832"/>
      <c r="X20" s="15"/>
      <c r="Y20" s="210"/>
    </row>
    <row r="21" spans="1:25">
      <c r="A21" s="955"/>
      <c r="B21" s="849"/>
      <c r="C21" s="412"/>
      <c r="D21" s="412"/>
      <c r="E21" s="759" t="s">
        <v>21</v>
      </c>
      <c r="F21" s="163">
        <v>2362.2195279284379</v>
      </c>
      <c r="G21" s="163">
        <v>82.54861651228299</v>
      </c>
      <c r="H21" s="163">
        <v>136.90611120065668</v>
      </c>
      <c r="I21" s="163">
        <v>291.86191382535492</v>
      </c>
      <c r="J21" s="163">
        <v>204.75224447003794</v>
      </c>
      <c r="K21" s="163">
        <v>228.36293440677622</v>
      </c>
      <c r="L21" s="163">
        <v>242.53586580151213</v>
      </c>
      <c r="M21" s="163">
        <v>202.31963371788933</v>
      </c>
      <c r="N21" s="163">
        <v>318.99435574672276</v>
      </c>
      <c r="O21" s="163">
        <v>311.39093793509085</v>
      </c>
      <c r="P21" s="163">
        <v>158.56123203683805</v>
      </c>
      <c r="Q21" s="163">
        <v>183.98568227527502</v>
      </c>
      <c r="R21" s="971"/>
      <c r="S21" s="759" t="s">
        <v>2</v>
      </c>
      <c r="T21" s="412"/>
      <c r="U21" s="412"/>
      <c r="V21" s="849"/>
      <c r="W21" s="832"/>
      <c r="X21" s="15"/>
      <c r="Y21" s="210"/>
    </row>
    <row r="22" spans="1:25">
      <c r="A22" s="955"/>
      <c r="B22" s="849"/>
      <c r="C22" s="532"/>
      <c r="D22" s="532"/>
      <c r="E22" s="759" t="s">
        <v>0</v>
      </c>
      <c r="F22" s="163">
        <v>2645.5429087463381</v>
      </c>
      <c r="G22" s="163">
        <v>96.488497892816412</v>
      </c>
      <c r="H22" s="163">
        <v>157.77571056033213</v>
      </c>
      <c r="I22" s="163">
        <v>326.05401525055788</v>
      </c>
      <c r="J22" s="163">
        <v>218.84999215006724</v>
      </c>
      <c r="K22" s="163">
        <v>250.60375870686562</v>
      </c>
      <c r="L22" s="163">
        <v>273.77876062440436</v>
      </c>
      <c r="M22" s="163">
        <v>227.0588074168827</v>
      </c>
      <c r="N22" s="163">
        <v>368.73348736135841</v>
      </c>
      <c r="O22" s="163">
        <v>354.47629337824628</v>
      </c>
      <c r="P22" s="163">
        <v>173.88772634470294</v>
      </c>
      <c r="Q22" s="163">
        <v>197.83585906009864</v>
      </c>
      <c r="R22" s="971"/>
      <c r="S22" s="759" t="s">
        <v>15</v>
      </c>
      <c r="T22" s="532"/>
      <c r="U22" s="532"/>
      <c r="V22" s="849"/>
      <c r="W22" s="832"/>
      <c r="X22" s="15"/>
      <c r="Y22" s="210"/>
    </row>
    <row r="23" spans="1:25">
      <c r="A23" s="955"/>
      <c r="B23" s="849"/>
      <c r="C23" s="434" t="s">
        <v>218</v>
      </c>
      <c r="D23" s="435"/>
      <c r="E23" s="757" t="s">
        <v>20</v>
      </c>
      <c r="F23" s="159">
        <v>640.98876411287176</v>
      </c>
      <c r="G23" s="159">
        <v>26.756492999064118</v>
      </c>
      <c r="H23" s="159">
        <v>56.962699773116483</v>
      </c>
      <c r="I23" s="159">
        <v>51.432086968773731</v>
      </c>
      <c r="J23" s="159">
        <v>34.98729321004619</v>
      </c>
      <c r="K23" s="159">
        <v>36.188151137098949</v>
      </c>
      <c r="L23" s="159">
        <v>57.593948321620438</v>
      </c>
      <c r="M23" s="159">
        <v>86.841918902675246</v>
      </c>
      <c r="N23" s="159">
        <v>99.165187541990832</v>
      </c>
      <c r="O23" s="159">
        <v>105.57658471265182</v>
      </c>
      <c r="P23" s="159">
        <v>41.5596476472411</v>
      </c>
      <c r="Q23" s="159">
        <v>43.924752898592523</v>
      </c>
      <c r="R23" s="969"/>
      <c r="S23" s="757" t="s">
        <v>1</v>
      </c>
      <c r="T23" s="761" t="s">
        <v>62</v>
      </c>
      <c r="U23" s="762"/>
      <c r="V23" s="849"/>
      <c r="W23" s="832"/>
      <c r="X23" s="15"/>
      <c r="Y23" s="210"/>
    </row>
    <row r="24" spans="1:25">
      <c r="A24" s="955"/>
      <c r="B24" s="849"/>
      <c r="C24" s="434"/>
      <c r="D24" s="435"/>
      <c r="E24" s="757" t="s">
        <v>21</v>
      </c>
      <c r="F24" s="159">
        <v>3778.2781899735487</v>
      </c>
      <c r="G24" s="159">
        <v>105.2791114388347</v>
      </c>
      <c r="H24" s="159">
        <v>234.97211723451662</v>
      </c>
      <c r="I24" s="159">
        <v>370.43213485554008</v>
      </c>
      <c r="J24" s="159">
        <v>352.21566502916096</v>
      </c>
      <c r="K24" s="159">
        <v>342.06937653392464</v>
      </c>
      <c r="L24" s="159">
        <v>364.84003063228585</v>
      </c>
      <c r="M24" s="159">
        <v>428.51132471331528</v>
      </c>
      <c r="N24" s="159">
        <v>500.83845429927305</v>
      </c>
      <c r="O24" s="159">
        <v>486.78120532601139</v>
      </c>
      <c r="P24" s="159">
        <v>303.44465742453474</v>
      </c>
      <c r="Q24" s="159">
        <v>288.89411248613965</v>
      </c>
      <c r="R24" s="969"/>
      <c r="S24" s="757" t="s">
        <v>2</v>
      </c>
      <c r="T24" s="434"/>
      <c r="U24" s="435"/>
      <c r="V24" s="849"/>
      <c r="W24" s="832"/>
      <c r="X24" s="15"/>
      <c r="Y24" s="210"/>
    </row>
    <row r="25" spans="1:25">
      <c r="A25" s="955"/>
      <c r="B25" s="849"/>
      <c r="C25" s="516"/>
      <c r="D25" s="859"/>
      <c r="E25" s="757" t="s">
        <v>0</v>
      </c>
      <c r="F25" s="159">
        <v>4419.2669540864208</v>
      </c>
      <c r="G25" s="159">
        <v>132.03560443789883</v>
      </c>
      <c r="H25" s="159">
        <v>291.93481700763317</v>
      </c>
      <c r="I25" s="159">
        <v>421.86422182431374</v>
      </c>
      <c r="J25" s="159">
        <v>387.20295823920708</v>
      </c>
      <c r="K25" s="159">
        <v>378.25752767102381</v>
      </c>
      <c r="L25" s="159">
        <v>422.43397895390649</v>
      </c>
      <c r="M25" s="159">
        <v>515.35324361599055</v>
      </c>
      <c r="N25" s="159">
        <v>600.00364184126408</v>
      </c>
      <c r="O25" s="159">
        <v>592.35779003866344</v>
      </c>
      <c r="P25" s="159">
        <v>345.00430507177606</v>
      </c>
      <c r="Q25" s="159">
        <v>332.81886538473208</v>
      </c>
      <c r="R25" s="969"/>
      <c r="S25" s="757" t="s">
        <v>15</v>
      </c>
      <c r="T25" s="516"/>
      <c r="U25" s="859"/>
      <c r="V25" s="849"/>
      <c r="W25" s="832"/>
      <c r="X25" s="15"/>
      <c r="Y25" s="210"/>
    </row>
    <row r="26" spans="1:25">
      <c r="A26" s="955"/>
      <c r="B26" s="849"/>
      <c r="C26" s="764" t="s">
        <v>222</v>
      </c>
      <c r="D26" s="765"/>
      <c r="E26" s="766" t="s">
        <v>20</v>
      </c>
      <c r="F26" s="165">
        <v>52526.067707802024</v>
      </c>
      <c r="G26" s="165">
        <v>3936.2143375964502</v>
      </c>
      <c r="H26" s="165">
        <v>8442.1319025433386</v>
      </c>
      <c r="I26" s="165">
        <v>8681.4433958596001</v>
      </c>
      <c r="J26" s="165">
        <v>5479.5281315975826</v>
      </c>
      <c r="K26" s="165">
        <v>6153.6586346092399</v>
      </c>
      <c r="L26" s="165">
        <v>5715.5908977076479</v>
      </c>
      <c r="M26" s="165">
        <v>4135.4460507321064</v>
      </c>
      <c r="N26" s="165">
        <v>5010.0426238413011</v>
      </c>
      <c r="O26" s="165">
        <v>3547.7077372984613</v>
      </c>
      <c r="P26" s="165">
        <v>983.06664417758611</v>
      </c>
      <c r="Q26" s="165">
        <v>441.23735183836453</v>
      </c>
      <c r="R26" s="972"/>
      <c r="S26" s="766" t="s">
        <v>1</v>
      </c>
      <c r="T26" s="775" t="s">
        <v>223</v>
      </c>
      <c r="U26" s="775"/>
      <c r="V26" s="849"/>
      <c r="W26" s="832"/>
      <c r="X26" s="15"/>
      <c r="Y26" s="210"/>
    </row>
    <row r="27" spans="1:25">
      <c r="A27" s="955"/>
      <c r="B27" s="849"/>
      <c r="C27" s="448"/>
      <c r="D27" s="449"/>
      <c r="E27" s="766" t="s">
        <v>21</v>
      </c>
      <c r="F27" s="165">
        <v>193720.92834437703</v>
      </c>
      <c r="G27" s="165">
        <v>10436.905572585043</v>
      </c>
      <c r="H27" s="165">
        <v>20961.347044760678</v>
      </c>
      <c r="I27" s="165">
        <v>30271.67964134059</v>
      </c>
      <c r="J27" s="165">
        <v>27086.145050539038</v>
      </c>
      <c r="K27" s="165">
        <v>22722.324563366194</v>
      </c>
      <c r="L27" s="165">
        <v>21189.183232359159</v>
      </c>
      <c r="M27" s="165">
        <v>18832.109830605135</v>
      </c>
      <c r="N27" s="165">
        <v>18475.614809751023</v>
      </c>
      <c r="O27" s="165">
        <v>13701.045449389087</v>
      </c>
      <c r="P27" s="165">
        <v>6331.9813345074699</v>
      </c>
      <c r="Q27" s="165">
        <v>3712.5918151998076</v>
      </c>
      <c r="R27" s="972"/>
      <c r="S27" s="766" t="s">
        <v>2</v>
      </c>
      <c r="T27" s="775"/>
      <c r="U27" s="775"/>
      <c r="V27" s="849"/>
      <c r="W27" s="832"/>
      <c r="X27" s="15"/>
      <c r="Y27" s="210"/>
    </row>
    <row r="28" spans="1:25">
      <c r="A28" s="955"/>
      <c r="B28" s="973"/>
      <c r="C28" s="448"/>
      <c r="D28" s="449"/>
      <c r="E28" s="766" t="s">
        <v>0</v>
      </c>
      <c r="F28" s="165">
        <v>246246.99605222949</v>
      </c>
      <c r="G28" s="165">
        <v>14373.119910182017</v>
      </c>
      <c r="H28" s="165">
        <v>29403.478947305135</v>
      </c>
      <c r="I28" s="165">
        <v>38953.123037201309</v>
      </c>
      <c r="J28" s="165">
        <v>32565.673182136888</v>
      </c>
      <c r="K28" s="165">
        <v>28875.983197975907</v>
      </c>
      <c r="L28" s="165">
        <v>26904.774130067071</v>
      </c>
      <c r="M28" s="165">
        <v>22967.555881337907</v>
      </c>
      <c r="N28" s="165">
        <v>23485.657433593078</v>
      </c>
      <c r="O28" s="165">
        <v>17248.75318668727</v>
      </c>
      <c r="P28" s="165">
        <v>7315.0479786849728</v>
      </c>
      <c r="Q28" s="165">
        <v>4153.8291670381877</v>
      </c>
      <c r="R28" s="972"/>
      <c r="S28" s="766" t="s">
        <v>15</v>
      </c>
      <c r="T28" s="775"/>
      <c r="U28" s="775"/>
      <c r="V28" s="973"/>
      <c r="W28" s="832"/>
      <c r="X28" s="15"/>
      <c r="Y28" s="210"/>
    </row>
    <row r="29" spans="1:25">
      <c r="A29" s="955"/>
      <c r="B29" s="974" t="s">
        <v>430</v>
      </c>
      <c r="C29" s="975" t="s">
        <v>431</v>
      </c>
      <c r="D29" s="976"/>
      <c r="E29" s="977" t="s">
        <v>20</v>
      </c>
      <c r="F29" s="978">
        <v>16546.682588596628</v>
      </c>
      <c r="G29" s="978">
        <v>1491.9971304163669</v>
      </c>
      <c r="H29" s="978">
        <v>6369.4860924743089</v>
      </c>
      <c r="I29" s="978">
        <v>4424.4826657415942</v>
      </c>
      <c r="J29" s="978">
        <v>2077.2652686450201</v>
      </c>
      <c r="K29" s="978">
        <v>1278.2349190147218</v>
      </c>
      <c r="L29" s="978">
        <v>590.61630602110711</v>
      </c>
      <c r="M29" s="978">
        <v>210.35511491644971</v>
      </c>
      <c r="N29" s="978">
        <v>36.725340575949076</v>
      </c>
      <c r="O29" s="978">
        <v>59.557145787580666</v>
      </c>
      <c r="P29" s="978">
        <v>7.9626050036767584</v>
      </c>
      <c r="Q29" s="978">
        <v>0</v>
      </c>
      <c r="R29" s="979"/>
      <c r="S29" s="977" t="s">
        <v>1</v>
      </c>
      <c r="T29" s="980" t="s">
        <v>432</v>
      </c>
      <c r="U29" s="981"/>
      <c r="V29" s="974" t="s">
        <v>433</v>
      </c>
      <c r="W29" s="832"/>
      <c r="X29" s="1"/>
      <c r="Y29" s="210"/>
    </row>
    <row r="30" spans="1:25">
      <c r="A30" s="955"/>
      <c r="B30" s="982"/>
      <c r="C30" s="980"/>
      <c r="D30" s="981"/>
      <c r="E30" s="977" t="s">
        <v>21</v>
      </c>
      <c r="F30" s="978">
        <v>19476.463623157066</v>
      </c>
      <c r="G30" s="978">
        <v>2504.8444997180513</v>
      </c>
      <c r="H30" s="978">
        <v>9494.0740019696477</v>
      </c>
      <c r="I30" s="978">
        <v>4740.5024596351841</v>
      </c>
      <c r="J30" s="978">
        <v>1138.9125238767535</v>
      </c>
      <c r="K30" s="978">
        <v>585.10270103423932</v>
      </c>
      <c r="L30" s="978">
        <v>314.59074050168738</v>
      </c>
      <c r="M30" s="978">
        <v>269.63287984631182</v>
      </c>
      <c r="N30" s="978">
        <v>196.40946435152185</v>
      </c>
      <c r="O30" s="978">
        <v>188.21133310070621</v>
      </c>
      <c r="P30" s="978">
        <v>44.183019122389958</v>
      </c>
      <c r="Q30" s="978">
        <v>0</v>
      </c>
      <c r="R30" s="979"/>
      <c r="S30" s="977" t="s">
        <v>2</v>
      </c>
      <c r="T30" s="980"/>
      <c r="U30" s="981"/>
      <c r="V30" s="982"/>
      <c r="W30" s="832"/>
      <c r="X30" s="1"/>
      <c r="Y30" s="210"/>
    </row>
    <row r="31" spans="1:25">
      <c r="A31" s="955"/>
      <c r="B31" s="982"/>
      <c r="C31" s="980"/>
      <c r="D31" s="981"/>
      <c r="E31" s="977" t="s">
        <v>0</v>
      </c>
      <c r="F31" s="983">
        <v>36023.146211754698</v>
      </c>
      <c r="G31" s="983">
        <v>3996.8416301344128</v>
      </c>
      <c r="H31" s="983">
        <v>15863.560094444187</v>
      </c>
      <c r="I31" s="983">
        <v>9164.9851253767756</v>
      </c>
      <c r="J31" s="983">
        <v>3216.1777925217616</v>
      </c>
      <c r="K31" s="983">
        <v>1863.3376200489695</v>
      </c>
      <c r="L31" s="983">
        <v>905.20704652279483</v>
      </c>
      <c r="M31" s="983">
        <v>479.9879947627619</v>
      </c>
      <c r="N31" s="983">
        <v>233.13480492747087</v>
      </c>
      <c r="O31" s="983">
        <v>247.76847888828706</v>
      </c>
      <c r="P31" s="983">
        <v>52.145624126066714</v>
      </c>
      <c r="Q31" s="983">
        <v>0</v>
      </c>
      <c r="R31" s="984"/>
      <c r="S31" s="977" t="s">
        <v>15</v>
      </c>
      <c r="T31" s="980"/>
      <c r="U31" s="981"/>
      <c r="V31" s="982"/>
      <c r="W31" s="832"/>
      <c r="X31" s="15"/>
      <c r="Y31" s="210"/>
    </row>
    <row r="32" spans="1:25">
      <c r="A32" s="955"/>
      <c r="B32" s="982"/>
      <c r="C32" s="531" t="s">
        <v>19</v>
      </c>
      <c r="D32" s="529" t="s">
        <v>216</v>
      </c>
      <c r="E32" s="757" t="s">
        <v>20</v>
      </c>
      <c r="F32" s="159">
        <v>10.734298773108037</v>
      </c>
      <c r="G32" s="159">
        <v>0</v>
      </c>
      <c r="H32" s="159">
        <v>6.7361034444230219</v>
      </c>
      <c r="I32" s="159">
        <v>3.9981953286850143</v>
      </c>
      <c r="J32" s="159">
        <v>0</v>
      </c>
      <c r="K32" s="159">
        <v>0</v>
      </c>
      <c r="L32" s="159">
        <v>0</v>
      </c>
      <c r="M32" s="159">
        <v>0</v>
      </c>
      <c r="N32" s="159">
        <v>0</v>
      </c>
      <c r="O32" s="159">
        <v>0</v>
      </c>
      <c r="P32" s="159">
        <v>0</v>
      </c>
      <c r="Q32" s="159">
        <v>0</v>
      </c>
      <c r="R32" s="969"/>
      <c r="S32" s="757" t="s">
        <v>1</v>
      </c>
      <c r="T32" s="659" t="s">
        <v>69</v>
      </c>
      <c r="U32" s="531" t="s">
        <v>61</v>
      </c>
      <c r="V32" s="982"/>
      <c r="W32" s="832"/>
      <c r="X32" s="15"/>
      <c r="Y32" s="210"/>
    </row>
    <row r="33" spans="1:25">
      <c r="A33" s="955"/>
      <c r="B33" s="982"/>
      <c r="C33" s="412"/>
      <c r="D33" s="415"/>
      <c r="E33" s="757" t="s">
        <v>21</v>
      </c>
      <c r="F33" s="159">
        <v>165.01742955303621</v>
      </c>
      <c r="G33" s="159">
        <v>17.350227759499639</v>
      </c>
      <c r="H33" s="159">
        <v>91.530274422277031</v>
      </c>
      <c r="I33" s="159">
        <v>9.9465306870151604</v>
      </c>
      <c r="J33" s="159">
        <v>38.461246086982612</v>
      </c>
      <c r="K33" s="159">
        <v>3.097551494078699</v>
      </c>
      <c r="L33" s="159">
        <v>2.2962782960302777</v>
      </c>
      <c r="M33" s="159">
        <v>0</v>
      </c>
      <c r="N33" s="159">
        <v>2.3353208071527725</v>
      </c>
      <c r="O33" s="159">
        <v>0</v>
      </c>
      <c r="P33" s="159">
        <v>0</v>
      </c>
      <c r="Q33" s="159">
        <v>0</v>
      </c>
      <c r="R33" s="969"/>
      <c r="S33" s="757" t="s">
        <v>2</v>
      </c>
      <c r="T33" s="657"/>
      <c r="U33" s="412"/>
      <c r="V33" s="982"/>
      <c r="W33" s="832"/>
      <c r="X33" s="15"/>
      <c r="Y33" s="210"/>
    </row>
    <row r="34" spans="1:25">
      <c r="A34" s="955"/>
      <c r="B34" s="982"/>
      <c r="C34" s="412"/>
      <c r="D34" s="530"/>
      <c r="E34" s="757" t="s">
        <v>0</v>
      </c>
      <c r="F34" s="159">
        <v>175.75172832614425</v>
      </c>
      <c r="G34" s="159">
        <v>17.350227759499639</v>
      </c>
      <c r="H34" s="159">
        <v>98.266377866700054</v>
      </c>
      <c r="I34" s="159">
        <v>13.944726015700176</v>
      </c>
      <c r="J34" s="159">
        <v>38.461246086982612</v>
      </c>
      <c r="K34" s="159">
        <v>3.097551494078699</v>
      </c>
      <c r="L34" s="159">
        <v>2.2962782960302777</v>
      </c>
      <c r="M34" s="159">
        <v>0</v>
      </c>
      <c r="N34" s="159">
        <v>2.3353208071527725</v>
      </c>
      <c r="O34" s="159">
        <v>0</v>
      </c>
      <c r="P34" s="159">
        <v>0</v>
      </c>
      <c r="Q34" s="159">
        <v>0</v>
      </c>
      <c r="R34" s="969"/>
      <c r="S34" s="757" t="s">
        <v>15</v>
      </c>
      <c r="T34" s="658"/>
      <c r="U34" s="412"/>
      <c r="V34" s="982"/>
      <c r="W34" s="832"/>
      <c r="X34" s="15"/>
      <c r="Y34" s="210"/>
    </row>
    <row r="35" spans="1:25">
      <c r="A35" s="955"/>
      <c r="B35" s="982"/>
      <c r="C35" s="412"/>
      <c r="D35" s="529" t="s">
        <v>217</v>
      </c>
      <c r="E35" s="757" t="s">
        <v>20</v>
      </c>
      <c r="F35" s="159">
        <v>65.621594725038207</v>
      </c>
      <c r="G35" s="159">
        <v>9.9090418477996884</v>
      </c>
      <c r="H35" s="159">
        <v>15.119756921952387</v>
      </c>
      <c r="I35" s="159">
        <v>12.32883254472833</v>
      </c>
      <c r="J35" s="159">
        <v>9.0672736548011788</v>
      </c>
      <c r="K35" s="159">
        <v>8.6651257112063433</v>
      </c>
      <c r="L35" s="159">
        <v>6.4103345572926811</v>
      </c>
      <c r="M35" s="159">
        <v>0</v>
      </c>
      <c r="N35" s="159">
        <v>2.0959600641143714</v>
      </c>
      <c r="O35" s="159">
        <v>2.0252694231432269</v>
      </c>
      <c r="P35" s="159">
        <v>0</v>
      </c>
      <c r="Q35" s="159">
        <v>0</v>
      </c>
      <c r="R35" s="969"/>
      <c r="S35" s="757" t="s">
        <v>1</v>
      </c>
      <c r="T35" s="659" t="s">
        <v>70</v>
      </c>
      <c r="U35" s="412"/>
      <c r="V35" s="982"/>
      <c r="W35" s="832"/>
      <c r="X35" s="15"/>
      <c r="Y35" s="210"/>
    </row>
    <row r="36" spans="1:25">
      <c r="A36" s="955"/>
      <c r="B36" s="982"/>
      <c r="C36" s="412"/>
      <c r="D36" s="415"/>
      <c r="E36" s="757" t="s">
        <v>21</v>
      </c>
      <c r="F36" s="159">
        <v>408.55959486313839</v>
      </c>
      <c r="G36" s="159">
        <v>37.472763917113433</v>
      </c>
      <c r="H36" s="159">
        <v>222.87678038003804</v>
      </c>
      <c r="I36" s="159">
        <v>17.703063667904257</v>
      </c>
      <c r="J36" s="159">
        <v>53.332001685195067</v>
      </c>
      <c r="K36" s="159">
        <v>23.361296605611642</v>
      </c>
      <c r="L36" s="159">
        <v>20.380267770131056</v>
      </c>
      <c r="M36" s="159">
        <v>28.011589170025108</v>
      </c>
      <c r="N36" s="159">
        <v>5.421831667119827</v>
      </c>
      <c r="O36" s="159">
        <v>0</v>
      </c>
      <c r="P36" s="159">
        <v>0</v>
      </c>
      <c r="Q36" s="159">
        <v>0</v>
      </c>
      <c r="R36" s="969"/>
      <c r="S36" s="757" t="s">
        <v>2</v>
      </c>
      <c r="T36" s="657"/>
      <c r="U36" s="412"/>
      <c r="V36" s="982"/>
      <c r="W36" s="832"/>
      <c r="X36" s="15"/>
      <c r="Y36" s="210"/>
    </row>
    <row r="37" spans="1:25">
      <c r="A37" s="955"/>
      <c r="B37" s="982"/>
      <c r="C37" s="412"/>
      <c r="D37" s="530"/>
      <c r="E37" s="757" t="s">
        <v>0</v>
      </c>
      <c r="F37" s="159">
        <v>474.18118958817666</v>
      </c>
      <c r="G37" s="159">
        <v>47.381805764913118</v>
      </c>
      <c r="H37" s="159">
        <v>237.9965373019904</v>
      </c>
      <c r="I37" s="159">
        <v>30.031896212632581</v>
      </c>
      <c r="J37" s="159">
        <v>62.399275339996258</v>
      </c>
      <c r="K37" s="159">
        <v>32.026422316817978</v>
      </c>
      <c r="L37" s="159">
        <v>26.790602327423741</v>
      </c>
      <c r="M37" s="159">
        <v>28.011589170025108</v>
      </c>
      <c r="N37" s="159">
        <v>7.5177917312341993</v>
      </c>
      <c r="O37" s="159">
        <v>2.0252694231432269</v>
      </c>
      <c r="P37" s="159">
        <v>0</v>
      </c>
      <c r="Q37" s="159">
        <v>0</v>
      </c>
      <c r="R37" s="969"/>
      <c r="S37" s="757" t="s">
        <v>15</v>
      </c>
      <c r="T37" s="660"/>
      <c r="U37" s="412"/>
      <c r="V37" s="982"/>
      <c r="W37" s="832"/>
      <c r="X37" s="15"/>
      <c r="Y37" s="210"/>
    </row>
    <row r="38" spans="1:25">
      <c r="A38" s="955"/>
      <c r="B38" s="982"/>
      <c r="C38" s="412"/>
      <c r="D38" s="531" t="s">
        <v>219</v>
      </c>
      <c r="E38" s="759" t="s">
        <v>20</v>
      </c>
      <c r="F38" s="163">
        <v>76.355893498146258</v>
      </c>
      <c r="G38" s="163">
        <v>9.9090418477996884</v>
      </c>
      <c r="H38" s="163">
        <v>21.85586036637541</v>
      </c>
      <c r="I38" s="163">
        <v>16.327027873413343</v>
      </c>
      <c r="J38" s="163">
        <v>9.0672736548011788</v>
      </c>
      <c r="K38" s="163">
        <v>8.6651257112063433</v>
      </c>
      <c r="L38" s="163">
        <v>6.4103345572926811</v>
      </c>
      <c r="M38" s="163">
        <v>0</v>
      </c>
      <c r="N38" s="163">
        <v>2.0959600641143714</v>
      </c>
      <c r="O38" s="163">
        <v>2.0252694231432269</v>
      </c>
      <c r="P38" s="163">
        <v>0</v>
      </c>
      <c r="Q38" s="163">
        <v>0</v>
      </c>
      <c r="R38" s="971"/>
      <c r="S38" s="759" t="s">
        <v>1</v>
      </c>
      <c r="T38" s="531" t="s">
        <v>130</v>
      </c>
      <c r="U38" s="412"/>
      <c r="V38" s="982"/>
      <c r="W38" s="832"/>
      <c r="X38" s="15"/>
      <c r="Y38" s="210"/>
    </row>
    <row r="39" spans="1:25">
      <c r="A39" s="955"/>
      <c r="B39" s="982"/>
      <c r="C39" s="412"/>
      <c r="D39" s="412"/>
      <c r="E39" s="759" t="s">
        <v>21</v>
      </c>
      <c r="F39" s="163">
        <v>573.57702441617448</v>
      </c>
      <c r="G39" s="163">
        <v>54.822991676613043</v>
      </c>
      <c r="H39" s="163">
        <v>314.40705480231526</v>
      </c>
      <c r="I39" s="163">
        <v>27.649594354919419</v>
      </c>
      <c r="J39" s="163">
        <v>91.793247772177693</v>
      </c>
      <c r="K39" s="163">
        <v>26.458848099690339</v>
      </c>
      <c r="L39" s="163">
        <v>22.676546066161336</v>
      </c>
      <c r="M39" s="163">
        <v>28.011589170025108</v>
      </c>
      <c r="N39" s="163">
        <v>7.7571524742725986</v>
      </c>
      <c r="O39" s="163">
        <v>0</v>
      </c>
      <c r="P39" s="163">
        <v>0</v>
      </c>
      <c r="Q39" s="163">
        <v>0</v>
      </c>
      <c r="R39" s="971"/>
      <c r="S39" s="759" t="s">
        <v>2</v>
      </c>
      <c r="T39" s="412"/>
      <c r="U39" s="412"/>
      <c r="V39" s="982"/>
      <c r="W39" s="832"/>
      <c r="X39" s="15"/>
      <c r="Y39" s="210"/>
    </row>
    <row r="40" spans="1:25">
      <c r="A40" s="955"/>
      <c r="B40" s="982"/>
      <c r="C40" s="532"/>
      <c r="D40" s="532"/>
      <c r="E40" s="759" t="s">
        <v>0</v>
      </c>
      <c r="F40" s="163">
        <v>649.93291791432091</v>
      </c>
      <c r="G40" s="163">
        <v>64.732033524412742</v>
      </c>
      <c r="H40" s="163">
        <v>336.2629151686906</v>
      </c>
      <c r="I40" s="163">
        <v>43.976622228332765</v>
      </c>
      <c r="J40" s="163">
        <v>100.86052142697885</v>
      </c>
      <c r="K40" s="163">
        <v>35.123973810896679</v>
      </c>
      <c r="L40" s="163">
        <v>29.086880623454018</v>
      </c>
      <c r="M40" s="163">
        <v>28.011589170025108</v>
      </c>
      <c r="N40" s="163">
        <v>9.85311253838697</v>
      </c>
      <c r="O40" s="163">
        <v>2.0252694231432269</v>
      </c>
      <c r="P40" s="163">
        <v>0</v>
      </c>
      <c r="Q40" s="163">
        <v>0</v>
      </c>
      <c r="R40" s="971"/>
      <c r="S40" s="759" t="s">
        <v>15</v>
      </c>
      <c r="T40" s="532"/>
      <c r="U40" s="532"/>
      <c r="V40" s="982"/>
      <c r="W40" s="832"/>
      <c r="X40" s="15"/>
      <c r="Y40" s="210"/>
    </row>
    <row r="41" spans="1:25">
      <c r="A41" s="955"/>
      <c r="B41" s="982"/>
      <c r="C41" s="434" t="s">
        <v>218</v>
      </c>
      <c r="D41" s="435"/>
      <c r="E41" s="757" t="s">
        <v>20</v>
      </c>
      <c r="F41" s="159">
        <v>117.59673951530182</v>
      </c>
      <c r="G41" s="159">
        <v>15.521844419339994</v>
      </c>
      <c r="H41" s="159">
        <v>16.548993316003742</v>
      </c>
      <c r="I41" s="159">
        <v>24.848567372932443</v>
      </c>
      <c r="J41" s="159">
        <v>16.666924335210172</v>
      </c>
      <c r="K41" s="159">
        <v>17.992089442704714</v>
      </c>
      <c r="L41" s="159">
        <v>10.224353506475119</v>
      </c>
      <c r="M41" s="159">
        <v>6.6311402335066019</v>
      </c>
      <c r="N41" s="159">
        <v>4.4090444503406658</v>
      </c>
      <c r="O41" s="159">
        <v>4.7537824387883463</v>
      </c>
      <c r="P41" s="159">
        <v>0</v>
      </c>
      <c r="Q41" s="159">
        <v>0</v>
      </c>
      <c r="R41" s="969"/>
      <c r="S41" s="757" t="s">
        <v>1</v>
      </c>
      <c r="T41" s="761" t="s">
        <v>62</v>
      </c>
      <c r="U41" s="762"/>
      <c r="V41" s="982"/>
      <c r="W41" s="832"/>
      <c r="X41" s="15"/>
      <c r="Y41" s="210"/>
    </row>
    <row r="42" spans="1:25">
      <c r="A42" s="955"/>
      <c r="B42" s="982"/>
      <c r="C42" s="434"/>
      <c r="D42" s="435"/>
      <c r="E42" s="757" t="s">
        <v>21</v>
      </c>
      <c r="F42" s="159">
        <v>321.00438347344107</v>
      </c>
      <c r="G42" s="159">
        <v>27.285977851776671</v>
      </c>
      <c r="H42" s="159">
        <v>90.503126207273723</v>
      </c>
      <c r="I42" s="159">
        <v>85.92715967597475</v>
      </c>
      <c r="J42" s="159">
        <v>46.8709042927699</v>
      </c>
      <c r="K42" s="159">
        <v>9.9292658243793639</v>
      </c>
      <c r="L42" s="159">
        <v>7.4235738015009289</v>
      </c>
      <c r="M42" s="159">
        <v>18.58530896447219</v>
      </c>
      <c r="N42" s="159">
        <v>17.496150851946886</v>
      </c>
      <c r="O42" s="159">
        <v>11.759671676895003</v>
      </c>
      <c r="P42" s="159">
        <v>5.2232443264517565</v>
      </c>
      <c r="Q42" s="159">
        <v>0</v>
      </c>
      <c r="R42" s="969"/>
      <c r="S42" s="757" t="s">
        <v>2</v>
      </c>
      <c r="T42" s="434"/>
      <c r="U42" s="435"/>
      <c r="V42" s="982"/>
      <c r="W42" s="832"/>
      <c r="X42" s="15"/>
      <c r="Y42" s="210"/>
    </row>
    <row r="43" spans="1:25">
      <c r="A43" s="955"/>
      <c r="B43" s="982"/>
      <c r="C43" s="516"/>
      <c r="D43" s="859"/>
      <c r="E43" s="757" t="s">
        <v>0</v>
      </c>
      <c r="F43" s="159">
        <v>438.60112298874299</v>
      </c>
      <c r="G43" s="159">
        <v>42.807822271116663</v>
      </c>
      <c r="H43" s="159">
        <v>107.05211952327744</v>
      </c>
      <c r="I43" s="159">
        <v>110.77572704890717</v>
      </c>
      <c r="J43" s="159">
        <v>63.537828627980076</v>
      </c>
      <c r="K43" s="159">
        <v>27.921355267084074</v>
      </c>
      <c r="L43" s="159">
        <v>17.647927307976047</v>
      </c>
      <c r="M43" s="159">
        <v>25.216449197978797</v>
      </c>
      <c r="N43" s="159">
        <v>21.905195302287552</v>
      </c>
      <c r="O43" s="159">
        <v>16.513454115683349</v>
      </c>
      <c r="P43" s="159">
        <v>5.2232443264517565</v>
      </c>
      <c r="Q43" s="159">
        <v>0</v>
      </c>
      <c r="R43" s="969"/>
      <c r="S43" s="757" t="s">
        <v>15</v>
      </c>
      <c r="T43" s="516"/>
      <c r="U43" s="859"/>
      <c r="V43" s="982"/>
      <c r="W43" s="832"/>
      <c r="X43" s="15"/>
      <c r="Y43" s="210"/>
    </row>
    <row r="44" spans="1:25">
      <c r="A44" s="955"/>
      <c r="B44" s="982"/>
      <c r="C44" s="764" t="s">
        <v>222</v>
      </c>
      <c r="D44" s="765"/>
      <c r="E44" s="766" t="s">
        <v>20</v>
      </c>
      <c r="F44" s="165">
        <v>16352.729955583149</v>
      </c>
      <c r="G44" s="165">
        <v>1466.5662441492259</v>
      </c>
      <c r="H44" s="165">
        <v>6331.0812387919259</v>
      </c>
      <c r="I44" s="165">
        <v>4383.3070704952506</v>
      </c>
      <c r="J44" s="165">
        <v>2051.5310706550081</v>
      </c>
      <c r="K44" s="165">
        <v>1251.5777038608107</v>
      </c>
      <c r="L44" s="165">
        <v>573.98161795733915</v>
      </c>
      <c r="M44" s="165">
        <v>203.72397468294312</v>
      </c>
      <c r="N44" s="165">
        <v>30.220336061494042</v>
      </c>
      <c r="O44" s="165">
        <v>52.778093925649088</v>
      </c>
      <c r="P44" s="165">
        <v>7.9626050036767584</v>
      </c>
      <c r="Q44" s="165">
        <v>0</v>
      </c>
      <c r="R44" s="972"/>
      <c r="S44" s="766" t="s">
        <v>1</v>
      </c>
      <c r="T44" s="775" t="s">
        <v>223</v>
      </c>
      <c r="U44" s="775"/>
      <c r="V44" s="982"/>
      <c r="W44" s="832"/>
      <c r="X44" s="15"/>
      <c r="Y44" s="210"/>
    </row>
    <row r="45" spans="1:25">
      <c r="A45" s="955"/>
      <c r="B45" s="982"/>
      <c r="C45" s="448"/>
      <c r="D45" s="449"/>
      <c r="E45" s="766" t="s">
        <v>21</v>
      </c>
      <c r="F45" s="165">
        <v>18581.882215267509</v>
      </c>
      <c r="G45" s="165">
        <v>2422.7355301896614</v>
      </c>
      <c r="H45" s="165">
        <v>9089.1638209600696</v>
      </c>
      <c r="I45" s="165">
        <v>4626.9257056042889</v>
      </c>
      <c r="J45" s="165">
        <v>1000.248371811806</v>
      </c>
      <c r="K45" s="165">
        <v>548.71458711016999</v>
      </c>
      <c r="L45" s="165">
        <v>284.49062063402511</v>
      </c>
      <c r="M45" s="165">
        <v>223.03598171181449</v>
      </c>
      <c r="N45" s="165">
        <v>171.15616102530242</v>
      </c>
      <c r="O45" s="165">
        <v>176.45166142381123</v>
      </c>
      <c r="P45" s="165">
        <v>38.959774795938209</v>
      </c>
      <c r="Q45" s="165">
        <v>0</v>
      </c>
      <c r="R45" s="972"/>
      <c r="S45" s="766" t="s">
        <v>2</v>
      </c>
      <c r="T45" s="775"/>
      <c r="U45" s="775"/>
      <c r="V45" s="982"/>
      <c r="W45" s="832"/>
      <c r="X45" s="15"/>
      <c r="Y45" s="210"/>
    </row>
    <row r="46" spans="1:25">
      <c r="A46" s="955"/>
      <c r="B46" s="985"/>
      <c r="C46" s="448"/>
      <c r="D46" s="449"/>
      <c r="E46" s="766" t="s">
        <v>0</v>
      </c>
      <c r="F46" s="165">
        <v>34934.612170851411</v>
      </c>
      <c r="G46" s="165">
        <v>3889.30177433888</v>
      </c>
      <c r="H46" s="165">
        <v>15420.245059752211</v>
      </c>
      <c r="I46" s="165">
        <v>9010.2327760995322</v>
      </c>
      <c r="J46" s="165">
        <v>3051.7794424668014</v>
      </c>
      <c r="K46" s="165">
        <v>1800.2922909709894</v>
      </c>
      <c r="L46" s="165">
        <v>858.47223859136477</v>
      </c>
      <c r="M46" s="165">
        <v>426.75995639475781</v>
      </c>
      <c r="N46" s="165">
        <v>201.37649708679638</v>
      </c>
      <c r="O46" s="165">
        <v>229.22975534946039</v>
      </c>
      <c r="P46" s="165">
        <v>46.922379799614966</v>
      </c>
      <c r="Q46" s="165">
        <v>0</v>
      </c>
      <c r="R46" s="972"/>
      <c r="S46" s="766" t="s">
        <v>15</v>
      </c>
      <c r="T46" s="775"/>
      <c r="U46" s="775"/>
      <c r="V46" s="985"/>
      <c r="W46" s="832"/>
      <c r="X46" s="15"/>
      <c r="Y46" s="210"/>
    </row>
    <row r="47" spans="1:25">
      <c r="A47" s="955"/>
      <c r="B47" s="986" t="s">
        <v>434</v>
      </c>
      <c r="C47" s="987" t="s">
        <v>435</v>
      </c>
      <c r="D47" s="988"/>
      <c r="E47" s="989" t="s">
        <v>20</v>
      </c>
      <c r="F47" s="990">
        <v>235339.16173889354</v>
      </c>
      <c r="G47" s="991">
        <v>46698.406045911302</v>
      </c>
      <c r="H47" s="991">
        <v>33229.661367016342</v>
      </c>
      <c r="I47" s="991">
        <v>27331.896848205601</v>
      </c>
      <c r="J47" s="991">
        <v>21373.699048942952</v>
      </c>
      <c r="K47" s="991">
        <v>19679.271216881421</v>
      </c>
      <c r="L47" s="991">
        <v>15980.222466311774</v>
      </c>
      <c r="M47" s="991">
        <v>15810.753604184705</v>
      </c>
      <c r="N47" s="991">
        <v>14596.520279381917</v>
      </c>
      <c r="O47" s="991">
        <v>12306.50802884746</v>
      </c>
      <c r="P47" s="991">
        <v>12538.325390736534</v>
      </c>
      <c r="Q47" s="991">
        <v>15793.897442396439</v>
      </c>
      <c r="R47" s="992"/>
      <c r="S47" s="989" t="s">
        <v>1</v>
      </c>
      <c r="T47" s="993" t="s">
        <v>436</v>
      </c>
      <c r="U47" s="994"/>
      <c r="V47" s="986" t="s">
        <v>437</v>
      </c>
      <c r="W47" s="832"/>
      <c r="X47" s="1"/>
      <c r="Y47" s="210"/>
    </row>
    <row r="48" spans="1:25">
      <c r="A48" s="955"/>
      <c r="B48" s="986"/>
      <c r="C48" s="993"/>
      <c r="D48" s="994"/>
      <c r="E48" s="989" t="s">
        <v>21</v>
      </c>
      <c r="F48" s="990">
        <v>95814.435163870774</v>
      </c>
      <c r="G48" s="991">
        <v>41497.642196112443</v>
      </c>
      <c r="H48" s="991">
        <v>19372.758804671299</v>
      </c>
      <c r="I48" s="991">
        <v>3616.3439793305779</v>
      </c>
      <c r="J48" s="991">
        <v>1314.0884734085098</v>
      </c>
      <c r="K48" s="991">
        <v>766.84998220295824</v>
      </c>
      <c r="L48" s="991">
        <v>968.16567780200819</v>
      </c>
      <c r="M48" s="991">
        <v>2314.4485106151801</v>
      </c>
      <c r="N48" s="991">
        <v>1792.335036033051</v>
      </c>
      <c r="O48" s="991">
        <v>2504.2291698291829</v>
      </c>
      <c r="P48" s="991">
        <v>8192.8238277668879</v>
      </c>
      <c r="Q48" s="991">
        <v>13474.749506108135</v>
      </c>
      <c r="R48" s="992"/>
      <c r="S48" s="989" t="s">
        <v>2</v>
      </c>
      <c r="T48" s="993"/>
      <c r="U48" s="994"/>
      <c r="V48" s="986"/>
      <c r="W48" s="832"/>
      <c r="X48" s="1"/>
      <c r="Y48" s="210"/>
    </row>
    <row r="49" spans="1:25">
      <c r="A49" s="955"/>
      <c r="B49" s="986"/>
      <c r="C49" s="993"/>
      <c r="D49" s="994"/>
      <c r="E49" s="989" t="s">
        <v>0</v>
      </c>
      <c r="F49" s="995">
        <v>331153.5969028261</v>
      </c>
      <c r="G49" s="996">
        <v>88196.048242028934</v>
      </c>
      <c r="H49" s="996">
        <v>52602.420171684302</v>
      </c>
      <c r="I49" s="996">
        <v>30948.240827535854</v>
      </c>
      <c r="J49" s="996">
        <v>22687.787522351668</v>
      </c>
      <c r="K49" s="996">
        <v>20446.121199084417</v>
      </c>
      <c r="L49" s="996">
        <v>16948.388144114073</v>
      </c>
      <c r="M49" s="996">
        <v>18125.202114800439</v>
      </c>
      <c r="N49" s="996">
        <v>16388.855315415582</v>
      </c>
      <c r="O49" s="996">
        <v>14810.73719867635</v>
      </c>
      <c r="P49" s="996">
        <v>20731.149218503779</v>
      </c>
      <c r="Q49" s="996">
        <v>29268.646948500536</v>
      </c>
      <c r="R49" s="997"/>
      <c r="S49" s="989" t="s">
        <v>15</v>
      </c>
      <c r="T49" s="993"/>
      <c r="U49" s="994"/>
      <c r="V49" s="986"/>
      <c r="W49" s="832"/>
      <c r="X49" s="210"/>
      <c r="Y49" s="210"/>
    </row>
    <row r="50" spans="1:25">
      <c r="A50" s="955"/>
      <c r="B50" s="986"/>
      <c r="C50" s="531" t="s">
        <v>19</v>
      </c>
      <c r="D50" s="529" t="s">
        <v>216</v>
      </c>
      <c r="E50" s="757" t="s">
        <v>20</v>
      </c>
      <c r="F50" s="171">
        <v>1183.2961989758176</v>
      </c>
      <c r="G50" s="159">
        <v>122.50745759268158</v>
      </c>
      <c r="H50" s="159">
        <v>165.58248707809864</v>
      </c>
      <c r="I50" s="159">
        <v>135.72897890907001</v>
      </c>
      <c r="J50" s="159">
        <v>81.260858241315702</v>
      </c>
      <c r="K50" s="159">
        <v>56.45892988552044</v>
      </c>
      <c r="L50" s="159">
        <v>53.750420068466383</v>
      </c>
      <c r="M50" s="159">
        <v>60.726971185291184</v>
      </c>
      <c r="N50" s="159">
        <v>52.220040919397334</v>
      </c>
      <c r="O50" s="159">
        <v>78.000047946478162</v>
      </c>
      <c r="P50" s="159">
        <v>79.092901347347478</v>
      </c>
      <c r="Q50" s="159">
        <v>297.96710580214977</v>
      </c>
      <c r="R50" s="855"/>
      <c r="S50" s="757" t="s">
        <v>1</v>
      </c>
      <c r="T50" s="659" t="s">
        <v>69</v>
      </c>
      <c r="U50" s="531" t="s">
        <v>61</v>
      </c>
      <c r="V50" s="986"/>
      <c r="W50" s="832"/>
      <c r="X50" s="210"/>
      <c r="Y50" s="210"/>
    </row>
    <row r="51" spans="1:25">
      <c r="A51" s="955"/>
      <c r="B51" s="986"/>
      <c r="C51" s="412"/>
      <c r="D51" s="415"/>
      <c r="E51" s="757" t="s">
        <v>21</v>
      </c>
      <c r="F51" s="171">
        <v>1437.2390723717649</v>
      </c>
      <c r="G51" s="159">
        <v>174.43941062697559</v>
      </c>
      <c r="H51" s="159">
        <v>125.79443254642074</v>
      </c>
      <c r="I51" s="159">
        <v>206.72940352809061</v>
      </c>
      <c r="J51" s="159">
        <v>101.38357245330828</v>
      </c>
      <c r="K51" s="159">
        <v>81.558263406756495</v>
      </c>
      <c r="L51" s="159">
        <v>60.807742511455011</v>
      </c>
      <c r="M51" s="159">
        <v>76.044779882602739</v>
      </c>
      <c r="N51" s="159">
        <v>84.65945580082024</v>
      </c>
      <c r="O51" s="159">
        <v>100.67939001586934</v>
      </c>
      <c r="P51" s="159">
        <v>131.01766495914615</v>
      </c>
      <c r="Q51" s="159">
        <v>294.12495664031826</v>
      </c>
      <c r="R51" s="855"/>
      <c r="S51" s="757" t="s">
        <v>2</v>
      </c>
      <c r="T51" s="657"/>
      <c r="U51" s="412"/>
      <c r="V51" s="986"/>
      <c r="W51" s="832"/>
      <c r="X51" s="210"/>
      <c r="Y51" s="210"/>
    </row>
    <row r="52" spans="1:25">
      <c r="A52" s="955"/>
      <c r="B52" s="986"/>
      <c r="C52" s="412"/>
      <c r="D52" s="530"/>
      <c r="E52" s="757" t="s">
        <v>0</v>
      </c>
      <c r="F52" s="171">
        <v>2620.5352713475836</v>
      </c>
      <c r="G52" s="159">
        <v>296.94686821965718</v>
      </c>
      <c r="H52" s="159">
        <v>291.37691962451936</v>
      </c>
      <c r="I52" s="159">
        <v>342.45838243716065</v>
      </c>
      <c r="J52" s="159">
        <v>182.64443069462396</v>
      </c>
      <c r="K52" s="159">
        <v>138.01719329227694</v>
      </c>
      <c r="L52" s="159">
        <v>114.55816257992137</v>
      </c>
      <c r="M52" s="159">
        <v>136.77175106789392</v>
      </c>
      <c r="N52" s="159">
        <v>136.87949672021756</v>
      </c>
      <c r="O52" s="159">
        <v>178.67943796234752</v>
      </c>
      <c r="P52" s="159">
        <v>210.11056630649364</v>
      </c>
      <c r="Q52" s="159">
        <v>592.09206244246809</v>
      </c>
      <c r="R52" s="855"/>
      <c r="S52" s="757" t="s">
        <v>15</v>
      </c>
      <c r="T52" s="658"/>
      <c r="U52" s="412"/>
      <c r="V52" s="986"/>
      <c r="W52" s="832"/>
      <c r="X52" s="210"/>
      <c r="Y52" s="210"/>
    </row>
    <row r="53" spans="1:25">
      <c r="A53" s="955"/>
      <c r="B53" s="986"/>
      <c r="C53" s="412"/>
      <c r="D53" s="529" t="s">
        <v>217</v>
      </c>
      <c r="E53" s="757" t="s">
        <v>20</v>
      </c>
      <c r="F53" s="171">
        <v>4081.0385821430664</v>
      </c>
      <c r="G53" s="159">
        <v>273.34309393777744</v>
      </c>
      <c r="H53" s="159">
        <v>417.10891117362985</v>
      </c>
      <c r="I53" s="159">
        <v>202.89065916099003</v>
      </c>
      <c r="J53" s="159">
        <v>156.32652700267874</v>
      </c>
      <c r="K53" s="159">
        <v>139.13804058311257</v>
      </c>
      <c r="L53" s="159">
        <v>94.17386547743169</v>
      </c>
      <c r="M53" s="159">
        <v>173.72843181987849</v>
      </c>
      <c r="N53" s="159">
        <v>235.88459588786156</v>
      </c>
      <c r="O53" s="159">
        <v>299.62117628976932</v>
      </c>
      <c r="P53" s="159">
        <v>402.92416843041843</v>
      </c>
      <c r="Q53" s="159">
        <v>1685.8991123795154</v>
      </c>
      <c r="R53" s="855"/>
      <c r="S53" s="757" t="s">
        <v>1</v>
      </c>
      <c r="T53" s="659" t="s">
        <v>70</v>
      </c>
      <c r="U53" s="412"/>
      <c r="V53" s="986"/>
      <c r="W53" s="832"/>
      <c r="X53" s="210"/>
      <c r="Y53" s="210"/>
    </row>
    <row r="54" spans="1:25">
      <c r="A54" s="955"/>
      <c r="B54" s="986"/>
      <c r="C54" s="412"/>
      <c r="D54" s="415"/>
      <c r="E54" s="757" t="s">
        <v>21</v>
      </c>
      <c r="F54" s="171">
        <v>3799.4977144629138</v>
      </c>
      <c r="G54" s="159">
        <v>303.96627785182784</v>
      </c>
      <c r="H54" s="159">
        <v>294.59016578800538</v>
      </c>
      <c r="I54" s="159">
        <v>349.22187218800985</v>
      </c>
      <c r="J54" s="159">
        <v>231.16720169900097</v>
      </c>
      <c r="K54" s="159">
        <v>155.66636337888264</v>
      </c>
      <c r="L54" s="159">
        <v>154.46730007890986</v>
      </c>
      <c r="M54" s="159">
        <v>182.0369989666097</v>
      </c>
      <c r="N54" s="159">
        <v>238.78106810741514</v>
      </c>
      <c r="O54" s="159">
        <v>232.83104190352296</v>
      </c>
      <c r="P54" s="159">
        <v>419.95478243260732</v>
      </c>
      <c r="Q54" s="159">
        <v>1236.8146420681187</v>
      </c>
      <c r="R54" s="855"/>
      <c r="S54" s="757" t="s">
        <v>2</v>
      </c>
      <c r="T54" s="657"/>
      <c r="U54" s="412"/>
      <c r="V54" s="986"/>
      <c r="W54" s="832"/>
      <c r="X54" s="210"/>
      <c r="Y54" s="210"/>
    </row>
    <row r="55" spans="1:25">
      <c r="A55" s="955"/>
      <c r="B55" s="986"/>
      <c r="C55" s="412"/>
      <c r="D55" s="530"/>
      <c r="E55" s="757" t="s">
        <v>0</v>
      </c>
      <c r="F55" s="171">
        <v>7880.536296605911</v>
      </c>
      <c r="G55" s="159">
        <v>577.30937178960505</v>
      </c>
      <c r="H55" s="159">
        <v>711.69907696163523</v>
      </c>
      <c r="I55" s="159">
        <v>552.11253134899948</v>
      </c>
      <c r="J55" s="159">
        <v>387.49372870167963</v>
      </c>
      <c r="K55" s="159">
        <v>294.80440396199515</v>
      </c>
      <c r="L55" s="159">
        <v>248.64116555634149</v>
      </c>
      <c r="M55" s="159">
        <v>355.76543078648825</v>
      </c>
      <c r="N55" s="159">
        <v>474.66566399527665</v>
      </c>
      <c r="O55" s="159">
        <v>532.45221819329197</v>
      </c>
      <c r="P55" s="159">
        <v>822.87895086302603</v>
      </c>
      <c r="Q55" s="159">
        <v>2922.7137544476532</v>
      </c>
      <c r="R55" s="855"/>
      <c r="S55" s="757" t="s">
        <v>15</v>
      </c>
      <c r="T55" s="660"/>
      <c r="U55" s="412"/>
      <c r="V55" s="986"/>
      <c r="W55" s="832"/>
      <c r="X55" s="210"/>
      <c r="Y55" s="210"/>
    </row>
    <row r="56" spans="1:25">
      <c r="A56" s="955"/>
      <c r="B56" s="986"/>
      <c r="C56" s="412"/>
      <c r="D56" s="531" t="s">
        <v>219</v>
      </c>
      <c r="E56" s="759" t="s">
        <v>20</v>
      </c>
      <c r="F56" s="174">
        <v>5264.3347811188696</v>
      </c>
      <c r="G56" s="163">
        <v>395.85055153045914</v>
      </c>
      <c r="H56" s="163">
        <v>582.69139825172851</v>
      </c>
      <c r="I56" s="163">
        <v>338.61963807006003</v>
      </c>
      <c r="J56" s="163">
        <v>237.58738524399456</v>
      </c>
      <c r="K56" s="163">
        <v>195.59697046863303</v>
      </c>
      <c r="L56" s="163">
        <v>147.92428554589804</v>
      </c>
      <c r="M56" s="163">
        <v>234.4554030051697</v>
      </c>
      <c r="N56" s="163">
        <v>288.10463680725888</v>
      </c>
      <c r="O56" s="163">
        <v>377.62122423624743</v>
      </c>
      <c r="P56" s="163">
        <v>482.01706977776593</v>
      </c>
      <c r="Q56" s="163">
        <v>1983.8662181816705</v>
      </c>
      <c r="R56" s="857"/>
      <c r="S56" s="759" t="s">
        <v>1</v>
      </c>
      <c r="T56" s="531" t="s">
        <v>130</v>
      </c>
      <c r="U56" s="412"/>
      <c r="V56" s="986"/>
      <c r="W56" s="832"/>
      <c r="X56" s="210"/>
      <c r="Y56" s="210"/>
    </row>
    <row r="57" spans="1:25">
      <c r="A57" s="955"/>
      <c r="B57" s="986"/>
      <c r="C57" s="412"/>
      <c r="D57" s="412"/>
      <c r="E57" s="759" t="s">
        <v>21</v>
      </c>
      <c r="F57" s="174">
        <v>5236.7367868346864</v>
      </c>
      <c r="G57" s="163">
        <v>478.4056884788032</v>
      </c>
      <c r="H57" s="163">
        <v>420.38459833442619</v>
      </c>
      <c r="I57" s="163">
        <v>555.95127571609999</v>
      </c>
      <c r="J57" s="163">
        <v>332.55077415230915</v>
      </c>
      <c r="K57" s="163">
        <v>237.22462678563903</v>
      </c>
      <c r="L57" s="163">
        <v>215.27504259036482</v>
      </c>
      <c r="M57" s="163">
        <v>258.08177884921241</v>
      </c>
      <c r="N57" s="163">
        <v>323.44052390823515</v>
      </c>
      <c r="O57" s="163">
        <v>333.51043191939203</v>
      </c>
      <c r="P57" s="163">
        <v>550.97244739175324</v>
      </c>
      <c r="Q57" s="163">
        <v>1530.9395987084386</v>
      </c>
      <c r="R57" s="857"/>
      <c r="S57" s="759" t="s">
        <v>2</v>
      </c>
      <c r="T57" s="412"/>
      <c r="U57" s="412"/>
      <c r="V57" s="986"/>
      <c r="W57" s="832"/>
      <c r="X57" s="210"/>
      <c r="Y57" s="210"/>
    </row>
    <row r="58" spans="1:25">
      <c r="A58" s="955"/>
      <c r="B58" s="986"/>
      <c r="C58" s="532"/>
      <c r="D58" s="532"/>
      <c r="E58" s="759" t="s">
        <v>0</v>
      </c>
      <c r="F58" s="174">
        <v>10501.071567953421</v>
      </c>
      <c r="G58" s="163">
        <v>874.256240009262</v>
      </c>
      <c r="H58" s="163">
        <v>1003.0759965861544</v>
      </c>
      <c r="I58" s="163">
        <v>894.57091378615985</v>
      </c>
      <c r="J58" s="163">
        <v>570.13815939630308</v>
      </c>
      <c r="K58" s="163">
        <v>432.82159725427209</v>
      </c>
      <c r="L58" s="163">
        <v>363.19932813626281</v>
      </c>
      <c r="M58" s="163">
        <v>492.53718185438208</v>
      </c>
      <c r="N58" s="163">
        <v>611.54516071549415</v>
      </c>
      <c r="O58" s="163">
        <v>711.13165615563958</v>
      </c>
      <c r="P58" s="163">
        <v>1032.9895171695202</v>
      </c>
      <c r="Q58" s="163">
        <v>3514.805816890097</v>
      </c>
      <c r="R58" s="857"/>
      <c r="S58" s="759" t="s">
        <v>15</v>
      </c>
      <c r="T58" s="532"/>
      <c r="U58" s="532"/>
      <c r="V58" s="986"/>
      <c r="W58" s="832"/>
      <c r="X58" s="210"/>
      <c r="Y58" s="210"/>
    </row>
    <row r="59" spans="1:25">
      <c r="A59" s="955"/>
      <c r="B59" s="986"/>
      <c r="C59" s="434" t="s">
        <v>218</v>
      </c>
      <c r="D59" s="435"/>
      <c r="E59" s="757" t="s">
        <v>20</v>
      </c>
      <c r="F59" s="171">
        <v>5055.407123257708</v>
      </c>
      <c r="G59" s="159">
        <v>209.2875683758437</v>
      </c>
      <c r="H59" s="159">
        <v>241.26692059368287</v>
      </c>
      <c r="I59" s="159">
        <v>110.33544181061765</v>
      </c>
      <c r="J59" s="159">
        <v>136.02082734304514</v>
      </c>
      <c r="K59" s="159">
        <v>161.51754452136967</v>
      </c>
      <c r="L59" s="159">
        <v>169.97386192946666</v>
      </c>
      <c r="M59" s="159">
        <v>277.36537093769368</v>
      </c>
      <c r="N59" s="159">
        <v>451.13542633982701</v>
      </c>
      <c r="O59" s="159">
        <v>609.06958663096509</v>
      </c>
      <c r="P59" s="159">
        <v>735.21433253213979</v>
      </c>
      <c r="Q59" s="159">
        <v>1954.2202422430569</v>
      </c>
      <c r="R59" s="855"/>
      <c r="S59" s="757" t="s">
        <v>1</v>
      </c>
      <c r="T59" s="761" t="s">
        <v>62</v>
      </c>
      <c r="U59" s="762"/>
      <c r="V59" s="986"/>
      <c r="W59" s="832"/>
      <c r="X59" s="210"/>
      <c r="Y59" s="210"/>
    </row>
    <row r="60" spans="1:25">
      <c r="A60" s="955"/>
      <c r="B60" s="986"/>
      <c r="C60" s="434"/>
      <c r="D60" s="435"/>
      <c r="E60" s="757" t="s">
        <v>21</v>
      </c>
      <c r="F60" s="171">
        <v>3169.0774100859162</v>
      </c>
      <c r="G60" s="159">
        <v>269.69103340460549</v>
      </c>
      <c r="H60" s="159">
        <v>204.79074599053928</v>
      </c>
      <c r="I60" s="159">
        <v>148.62997500204671</v>
      </c>
      <c r="J60" s="159">
        <v>67.572631362176551</v>
      </c>
      <c r="K60" s="159">
        <v>67.706282058898125</v>
      </c>
      <c r="L60" s="159">
        <v>79.903049878281522</v>
      </c>
      <c r="M60" s="159">
        <v>104.49578850692598</v>
      </c>
      <c r="N60" s="159">
        <v>150.26124718328902</v>
      </c>
      <c r="O60" s="159">
        <v>214.16592476968066</v>
      </c>
      <c r="P60" s="159">
        <v>441.18404959248517</v>
      </c>
      <c r="Q60" s="159">
        <v>1420.6766823369924</v>
      </c>
      <c r="R60" s="855"/>
      <c r="S60" s="757" t="s">
        <v>2</v>
      </c>
      <c r="T60" s="434"/>
      <c r="U60" s="435"/>
      <c r="V60" s="986"/>
      <c r="W60" s="832"/>
      <c r="X60" s="210"/>
      <c r="Y60" s="210"/>
    </row>
    <row r="61" spans="1:25">
      <c r="A61" s="955"/>
      <c r="B61" s="986"/>
      <c r="C61" s="516"/>
      <c r="D61" s="859"/>
      <c r="E61" s="757" t="s">
        <v>0</v>
      </c>
      <c r="F61" s="171">
        <v>8224.4845333436297</v>
      </c>
      <c r="G61" s="159">
        <v>478.97860178044868</v>
      </c>
      <c r="H61" s="159">
        <v>446.0576665842222</v>
      </c>
      <c r="I61" s="159">
        <v>258.96541681266444</v>
      </c>
      <c r="J61" s="159">
        <v>203.59345870522165</v>
      </c>
      <c r="K61" s="159">
        <v>229.22382658026783</v>
      </c>
      <c r="L61" s="159">
        <v>249.87691180774814</v>
      </c>
      <c r="M61" s="159">
        <v>381.86115944461932</v>
      </c>
      <c r="N61" s="159">
        <v>601.39667352311687</v>
      </c>
      <c r="O61" s="159">
        <v>823.23551140064592</v>
      </c>
      <c r="P61" s="159">
        <v>1176.3983821246229</v>
      </c>
      <c r="Q61" s="159">
        <v>3374.8969245800326</v>
      </c>
      <c r="R61" s="855"/>
      <c r="S61" s="757" t="s">
        <v>15</v>
      </c>
      <c r="T61" s="516"/>
      <c r="U61" s="859"/>
      <c r="V61" s="986"/>
      <c r="W61" s="832"/>
      <c r="X61" s="210"/>
      <c r="Y61" s="210"/>
    </row>
    <row r="62" spans="1:25">
      <c r="A62" s="955"/>
      <c r="B62" s="986"/>
      <c r="C62" s="764" t="s">
        <v>222</v>
      </c>
      <c r="D62" s="765"/>
      <c r="E62" s="766" t="s">
        <v>20</v>
      </c>
      <c r="F62" s="175">
        <v>225019.41983451499</v>
      </c>
      <c r="G62" s="165">
        <v>46093.267926005421</v>
      </c>
      <c r="H62" s="165">
        <v>32405.703048170886</v>
      </c>
      <c r="I62" s="165">
        <v>26882.941768324974</v>
      </c>
      <c r="J62" s="165">
        <v>21000.090836355768</v>
      </c>
      <c r="K62" s="165">
        <v>19322.156701891359</v>
      </c>
      <c r="L62" s="165">
        <v>15662.324318836381</v>
      </c>
      <c r="M62" s="165">
        <v>15298.932830241802</v>
      </c>
      <c r="N62" s="165">
        <v>13857.280216234831</v>
      </c>
      <c r="O62" s="165">
        <v>11319.817217980019</v>
      </c>
      <c r="P62" s="165">
        <v>11321.09398842661</v>
      </c>
      <c r="Q62" s="165">
        <v>11855.810981971383</v>
      </c>
      <c r="R62" s="861"/>
      <c r="S62" s="766" t="s">
        <v>1</v>
      </c>
      <c r="T62" s="775" t="s">
        <v>223</v>
      </c>
      <c r="U62" s="775"/>
      <c r="V62" s="986"/>
      <c r="W62" s="832"/>
      <c r="X62" s="210"/>
      <c r="Y62" s="210"/>
    </row>
    <row r="63" spans="1:25">
      <c r="A63" s="955"/>
      <c r="B63" s="986"/>
      <c r="C63" s="448"/>
      <c r="D63" s="449"/>
      <c r="E63" s="766" t="s">
        <v>21</v>
      </c>
      <c r="F63" s="175">
        <v>87408.620966949515</v>
      </c>
      <c r="G63" s="165">
        <v>40749.545474229148</v>
      </c>
      <c r="H63" s="165">
        <v>18747.583460346323</v>
      </c>
      <c r="I63" s="165">
        <v>2911.7627286124211</v>
      </c>
      <c r="J63" s="165">
        <v>913.96506789402224</v>
      </c>
      <c r="K63" s="165">
        <v>461.91907335842103</v>
      </c>
      <c r="L63" s="165">
        <v>672.9875853333632</v>
      </c>
      <c r="M63" s="165">
        <v>1951.8709432590397</v>
      </c>
      <c r="N63" s="165">
        <v>1318.6332649415281</v>
      </c>
      <c r="O63" s="165">
        <v>1956.5528131401106</v>
      </c>
      <c r="P63" s="165">
        <v>7200.6673307826377</v>
      </c>
      <c r="Q63" s="165">
        <v>10523.133225062516</v>
      </c>
      <c r="R63" s="861"/>
      <c r="S63" s="766" t="s">
        <v>2</v>
      </c>
      <c r="T63" s="775"/>
      <c r="U63" s="775"/>
      <c r="V63" s="986"/>
      <c r="W63" s="832"/>
      <c r="X63" s="210"/>
      <c r="Y63" s="210"/>
    </row>
    <row r="64" spans="1:25" ht="15.75" thickBot="1">
      <c r="A64" s="955"/>
      <c r="B64" s="986"/>
      <c r="C64" s="448"/>
      <c r="D64" s="449"/>
      <c r="E64" s="879" t="s">
        <v>0</v>
      </c>
      <c r="F64" s="226">
        <v>312428.04080150672</v>
      </c>
      <c r="G64" s="234">
        <v>86842.813400240339</v>
      </c>
      <c r="H64" s="234">
        <v>51153.286508514626</v>
      </c>
      <c r="I64" s="234">
        <v>29794.70449693692</v>
      </c>
      <c r="J64" s="234">
        <v>21914.05590424985</v>
      </c>
      <c r="K64" s="234">
        <v>19784.075775249872</v>
      </c>
      <c r="L64" s="234">
        <v>16335.311904169901</v>
      </c>
      <c r="M64" s="234">
        <v>17250.80377350128</v>
      </c>
      <c r="N64" s="234">
        <v>15175.913481176585</v>
      </c>
      <c r="O64" s="234">
        <v>13276.370031120039</v>
      </c>
      <c r="P64" s="234">
        <v>18521.761319209741</v>
      </c>
      <c r="Q64" s="234">
        <v>22378.944207034318</v>
      </c>
      <c r="R64" s="881"/>
      <c r="S64" s="879" t="s">
        <v>15</v>
      </c>
      <c r="T64" s="882"/>
      <c r="U64" s="882"/>
      <c r="V64" s="986"/>
      <c r="W64" s="832"/>
      <c r="X64" s="210"/>
      <c r="Y64" s="210"/>
    </row>
    <row r="65" spans="1:25">
      <c r="A65" s="883" t="s">
        <v>23</v>
      </c>
      <c r="B65" s="998" t="s">
        <v>438</v>
      </c>
      <c r="C65" s="999"/>
      <c r="D65" s="1000"/>
      <c r="E65" s="150" t="s">
        <v>20</v>
      </c>
      <c r="F65" s="1001">
        <v>134154.68681215969</v>
      </c>
      <c r="G65" s="1001">
        <v>21552.556900537322</v>
      </c>
      <c r="H65" s="1001">
        <v>21001.512745086751</v>
      </c>
      <c r="I65" s="1001">
        <v>17831.780601427636</v>
      </c>
      <c r="J65" s="1001">
        <v>12934.031860598854</v>
      </c>
      <c r="K65" s="1001">
        <v>11192.579954593817</v>
      </c>
      <c r="L65" s="1001">
        <v>9858.4344122144248</v>
      </c>
      <c r="M65" s="1001">
        <v>9122.6872756587964</v>
      </c>
      <c r="N65" s="1001">
        <v>9201.0653970665189</v>
      </c>
      <c r="O65" s="1001">
        <v>7705.6520811575228</v>
      </c>
      <c r="P65" s="1001">
        <v>6773.6136537353086</v>
      </c>
      <c r="Q65" s="1001">
        <v>6980.7719301029083</v>
      </c>
      <c r="R65" s="1002"/>
      <c r="S65" s="150" t="s">
        <v>1</v>
      </c>
      <c r="T65" s="729" t="s">
        <v>439</v>
      </c>
      <c r="U65" s="1003"/>
      <c r="V65" s="730"/>
      <c r="W65" s="1004" t="s">
        <v>26</v>
      </c>
      <c r="X65" s="15"/>
      <c r="Y65" s="210"/>
    </row>
    <row r="66" spans="1:25">
      <c r="A66" s="892"/>
      <c r="B66" s="1005"/>
      <c r="C66" s="1006"/>
      <c r="D66" s="1007"/>
      <c r="E66" s="770" t="s">
        <v>21</v>
      </c>
      <c r="F66" s="1008">
        <v>138151.37891207903</v>
      </c>
      <c r="G66" s="1008">
        <v>22366.031519696153</v>
      </c>
      <c r="H66" s="1008">
        <v>21495.520991210426</v>
      </c>
      <c r="I66" s="1008">
        <v>17177.399004862255</v>
      </c>
      <c r="J66" s="1008">
        <v>13376.867485530685</v>
      </c>
      <c r="K66" s="1008">
        <v>10019.729927845463</v>
      </c>
      <c r="L66" s="1008">
        <v>9770.8301766706172</v>
      </c>
      <c r="M66" s="1008">
        <v>9954.173119859508</v>
      </c>
      <c r="N66" s="1008">
        <v>9886.737412600969</v>
      </c>
      <c r="O66" s="1008">
        <v>8310.8583756135849</v>
      </c>
      <c r="P66" s="1008">
        <v>7802.8544730562053</v>
      </c>
      <c r="Q66" s="1008">
        <v>7990.3764251608309</v>
      </c>
      <c r="R66" s="1009"/>
      <c r="S66" s="770" t="s">
        <v>2</v>
      </c>
      <c r="T66" s="731"/>
      <c r="U66" s="1010"/>
      <c r="V66" s="732"/>
      <c r="W66" s="1011"/>
      <c r="X66" s="15"/>
      <c r="Y66" s="210"/>
    </row>
    <row r="67" spans="1:25">
      <c r="A67" s="892"/>
      <c r="B67" s="1012"/>
      <c r="C67" s="1013"/>
      <c r="D67" s="1014"/>
      <c r="E67" s="770" t="s">
        <v>0</v>
      </c>
      <c r="F67" s="1008">
        <v>272306.06572432187</v>
      </c>
      <c r="G67" s="1008">
        <v>43918.588420235727</v>
      </c>
      <c r="H67" s="1008">
        <v>42497.033736292469</v>
      </c>
      <c r="I67" s="1008">
        <v>35009.179606291225</v>
      </c>
      <c r="J67" s="1008">
        <v>26310.899346129358</v>
      </c>
      <c r="K67" s="1008">
        <v>21212.309882440117</v>
      </c>
      <c r="L67" s="1008">
        <v>19629.264588885544</v>
      </c>
      <c r="M67" s="1008">
        <v>19076.860395518805</v>
      </c>
      <c r="N67" s="1008">
        <v>19087.802809668116</v>
      </c>
      <c r="O67" s="1008">
        <v>16016.510456771239</v>
      </c>
      <c r="P67" s="1008">
        <v>14576.468126791709</v>
      </c>
      <c r="Q67" s="1008">
        <v>14971.148355263475</v>
      </c>
      <c r="R67" s="1009"/>
      <c r="S67" s="770" t="s">
        <v>15</v>
      </c>
      <c r="T67" s="1015"/>
      <c r="U67" s="1016"/>
      <c r="V67" s="1017"/>
      <c r="W67" s="1011"/>
      <c r="X67" s="15"/>
      <c r="Y67" s="210"/>
    </row>
    <row r="68" spans="1:25">
      <c r="A68" s="892"/>
      <c r="B68" s="844" t="s">
        <v>426</v>
      </c>
      <c r="C68" s="1018" t="s">
        <v>440</v>
      </c>
      <c r="D68" s="1019"/>
      <c r="E68" s="846" t="s">
        <v>20</v>
      </c>
      <c r="F68" s="1020">
        <v>21475.210436654077</v>
      </c>
      <c r="G68" s="1020">
        <v>960.8348541720211</v>
      </c>
      <c r="H68" s="1020">
        <v>2628.1783356746269</v>
      </c>
      <c r="I68" s="1020">
        <v>4034.1730378118359</v>
      </c>
      <c r="J68" s="1020">
        <v>2713.9152080407798</v>
      </c>
      <c r="K68" s="1020">
        <v>1994.1544853405742</v>
      </c>
      <c r="L68" s="1020">
        <v>2314.2385976937267</v>
      </c>
      <c r="M68" s="1020">
        <v>1985.4056937025723</v>
      </c>
      <c r="N68" s="1020">
        <v>2409.8617115066731</v>
      </c>
      <c r="O68" s="1020">
        <v>2070.9179510511099</v>
      </c>
      <c r="P68" s="1020">
        <v>261.07909119917548</v>
      </c>
      <c r="Q68" s="1020">
        <v>102.45147046061187</v>
      </c>
      <c r="R68" s="1021"/>
      <c r="S68" s="846" t="s">
        <v>1</v>
      </c>
      <c r="T68" s="1018" t="s">
        <v>441</v>
      </c>
      <c r="U68" s="1019"/>
      <c r="V68" s="1022" t="s">
        <v>429</v>
      </c>
      <c r="W68" s="1011"/>
      <c r="X68" s="1"/>
      <c r="Y68" s="210"/>
    </row>
    <row r="69" spans="1:25">
      <c r="A69" s="892"/>
      <c r="B69" s="849"/>
      <c r="C69" s="839"/>
      <c r="D69" s="840"/>
      <c r="E69" s="846" t="s">
        <v>21</v>
      </c>
      <c r="F69" s="963">
        <v>82438.705293126113</v>
      </c>
      <c r="G69" s="963">
        <v>3115.5190562355497</v>
      </c>
      <c r="H69" s="963">
        <v>8188.6536787317855</v>
      </c>
      <c r="I69" s="963">
        <v>13492.480174158234</v>
      </c>
      <c r="J69" s="963">
        <v>12100.171319953208</v>
      </c>
      <c r="K69" s="963">
        <v>9202.258557090192</v>
      </c>
      <c r="L69" s="963">
        <v>8820.5740259022878</v>
      </c>
      <c r="M69" s="963">
        <v>8690.5771805516943</v>
      </c>
      <c r="N69" s="963">
        <v>8298.6053869506995</v>
      </c>
      <c r="O69" s="963">
        <v>6902.5737868580154</v>
      </c>
      <c r="P69" s="963">
        <v>2440.4608976916375</v>
      </c>
      <c r="Q69" s="963">
        <v>1186.831229023953</v>
      </c>
      <c r="R69" s="964"/>
      <c r="S69" s="846" t="s">
        <v>2</v>
      </c>
      <c r="T69" s="839"/>
      <c r="U69" s="840"/>
      <c r="V69" s="1023"/>
      <c r="W69" s="1011"/>
      <c r="X69" s="1"/>
      <c r="Y69" s="210"/>
    </row>
    <row r="70" spans="1:25">
      <c r="A70" s="892"/>
      <c r="B70" s="849"/>
      <c r="C70" s="839"/>
      <c r="D70" s="840"/>
      <c r="E70" s="846" t="s">
        <v>0</v>
      </c>
      <c r="F70" s="966">
        <v>103913.91572979005</v>
      </c>
      <c r="G70" s="966">
        <v>4076.3539104075567</v>
      </c>
      <c r="H70" s="966">
        <v>10816.832014406617</v>
      </c>
      <c r="I70" s="966">
        <v>17526.65321197002</v>
      </c>
      <c r="J70" s="966">
        <v>14814.086527994417</v>
      </c>
      <c r="K70" s="966">
        <v>11196.413042430935</v>
      </c>
      <c r="L70" s="966">
        <v>11134.812623596232</v>
      </c>
      <c r="M70" s="966">
        <v>10675.982874254454</v>
      </c>
      <c r="N70" s="966">
        <v>10708.467098457586</v>
      </c>
      <c r="O70" s="966">
        <v>8973.4917379091858</v>
      </c>
      <c r="P70" s="966">
        <v>2701.5399888908128</v>
      </c>
      <c r="Q70" s="966">
        <v>1289.2826994845648</v>
      </c>
      <c r="R70" s="967"/>
      <c r="S70" s="846" t="s">
        <v>15</v>
      </c>
      <c r="T70" s="839"/>
      <c r="U70" s="840"/>
      <c r="V70" s="1023"/>
      <c r="W70" s="1011"/>
      <c r="X70" s="15"/>
      <c r="Y70" s="210"/>
    </row>
    <row r="71" spans="1:25">
      <c r="A71" s="892"/>
      <c r="B71" s="849"/>
      <c r="C71" s="531" t="s">
        <v>19</v>
      </c>
      <c r="D71" s="529" t="s">
        <v>216</v>
      </c>
      <c r="E71" s="757" t="s">
        <v>20</v>
      </c>
      <c r="F71" s="171">
        <v>22.917863554514597</v>
      </c>
      <c r="G71" s="159">
        <v>0</v>
      </c>
      <c r="H71" s="159">
        <v>4.0363550736572424</v>
      </c>
      <c r="I71" s="159">
        <v>0</v>
      </c>
      <c r="J71" s="159">
        <v>5.745855745522654</v>
      </c>
      <c r="K71" s="159">
        <v>8.5105108047901812</v>
      </c>
      <c r="L71" s="159">
        <v>0</v>
      </c>
      <c r="M71" s="159">
        <v>2.9441800499561386</v>
      </c>
      <c r="N71" s="159">
        <v>1.6809618805883804</v>
      </c>
      <c r="O71" s="159">
        <v>0</v>
      </c>
      <c r="P71" s="159">
        <v>0</v>
      </c>
      <c r="Q71" s="159">
        <v>0</v>
      </c>
      <c r="R71" s="855"/>
      <c r="S71" s="757" t="s">
        <v>1</v>
      </c>
      <c r="T71" s="659" t="s">
        <v>69</v>
      </c>
      <c r="U71" s="531" t="s">
        <v>61</v>
      </c>
      <c r="V71" s="1023"/>
      <c r="W71" s="1011"/>
      <c r="X71" s="15"/>
      <c r="Y71" s="210"/>
    </row>
    <row r="72" spans="1:25">
      <c r="A72" s="892"/>
      <c r="B72" s="849"/>
      <c r="C72" s="412"/>
      <c r="D72" s="415"/>
      <c r="E72" s="757" t="s">
        <v>21</v>
      </c>
      <c r="F72" s="171">
        <v>144.37461801643687</v>
      </c>
      <c r="G72" s="159">
        <v>6.8867824517960283</v>
      </c>
      <c r="H72" s="159">
        <v>14.854378697642142</v>
      </c>
      <c r="I72" s="159">
        <v>13.26849597531027</v>
      </c>
      <c r="J72" s="159">
        <v>16.164795117229932</v>
      </c>
      <c r="K72" s="159">
        <v>4.9356733536398067</v>
      </c>
      <c r="L72" s="159">
        <v>9.9978573217692617</v>
      </c>
      <c r="M72" s="159">
        <v>14.506777678485873</v>
      </c>
      <c r="N72" s="159">
        <v>20.888441564122513</v>
      </c>
      <c r="O72" s="159">
        <v>25.251644250400787</v>
      </c>
      <c r="P72" s="159">
        <v>10.63226453573175</v>
      </c>
      <c r="Q72" s="159">
        <v>6.9875070703084967</v>
      </c>
      <c r="R72" s="855"/>
      <c r="S72" s="757" t="s">
        <v>2</v>
      </c>
      <c r="T72" s="657"/>
      <c r="U72" s="412"/>
      <c r="V72" s="1023"/>
      <c r="W72" s="1011"/>
      <c r="X72" s="15"/>
      <c r="Y72" s="210"/>
    </row>
    <row r="73" spans="1:25">
      <c r="A73" s="892"/>
      <c r="B73" s="849"/>
      <c r="C73" s="412"/>
      <c r="D73" s="530"/>
      <c r="E73" s="757" t="s">
        <v>0</v>
      </c>
      <c r="F73" s="171">
        <v>167.29248157095151</v>
      </c>
      <c r="G73" s="159">
        <v>6.8867824517960283</v>
      </c>
      <c r="H73" s="159">
        <v>18.890733771299384</v>
      </c>
      <c r="I73" s="159">
        <v>13.26849597531027</v>
      </c>
      <c r="J73" s="159">
        <v>21.910650862752583</v>
      </c>
      <c r="K73" s="159">
        <v>13.446184158429988</v>
      </c>
      <c r="L73" s="159">
        <v>9.9978573217692617</v>
      </c>
      <c r="M73" s="159">
        <v>17.45095772844201</v>
      </c>
      <c r="N73" s="159">
        <v>22.569403444710893</v>
      </c>
      <c r="O73" s="159">
        <v>25.251644250400787</v>
      </c>
      <c r="P73" s="159">
        <v>10.63226453573175</v>
      </c>
      <c r="Q73" s="159">
        <v>6.9875070703084967</v>
      </c>
      <c r="R73" s="855"/>
      <c r="S73" s="757" t="s">
        <v>15</v>
      </c>
      <c r="T73" s="658"/>
      <c r="U73" s="412"/>
      <c r="V73" s="1023"/>
      <c r="W73" s="1011"/>
      <c r="X73" s="15"/>
      <c r="Y73" s="210"/>
    </row>
    <row r="74" spans="1:25">
      <c r="A74" s="892"/>
      <c r="B74" s="849"/>
      <c r="C74" s="412"/>
      <c r="D74" s="529" t="s">
        <v>217</v>
      </c>
      <c r="E74" s="757" t="s">
        <v>20</v>
      </c>
      <c r="F74" s="171">
        <v>142.40413192002387</v>
      </c>
      <c r="G74" s="159">
        <v>10.562020433294087</v>
      </c>
      <c r="H74" s="159">
        <v>5.1806740811369032</v>
      </c>
      <c r="I74" s="159">
        <v>21.178407529242218</v>
      </c>
      <c r="J74" s="159">
        <v>2.4750879071605487</v>
      </c>
      <c r="K74" s="159">
        <v>6.9022853674009141</v>
      </c>
      <c r="L74" s="159">
        <v>12.648678906675277</v>
      </c>
      <c r="M74" s="159">
        <v>13.164140174007626</v>
      </c>
      <c r="N74" s="159">
        <v>33.28053345608307</v>
      </c>
      <c r="O74" s="159">
        <v>28.46996516967868</v>
      </c>
      <c r="P74" s="159">
        <v>2.6831654667264555</v>
      </c>
      <c r="Q74" s="159">
        <v>5.8591734286182007</v>
      </c>
      <c r="R74" s="855"/>
      <c r="S74" s="757" t="s">
        <v>1</v>
      </c>
      <c r="T74" s="659" t="s">
        <v>70</v>
      </c>
      <c r="U74" s="412"/>
      <c r="V74" s="1023"/>
      <c r="W74" s="1011"/>
      <c r="X74" s="15"/>
      <c r="Y74" s="210"/>
    </row>
    <row r="75" spans="1:25">
      <c r="A75" s="892"/>
      <c r="B75" s="849"/>
      <c r="C75" s="412"/>
      <c r="D75" s="415"/>
      <c r="E75" s="757" t="s">
        <v>21</v>
      </c>
      <c r="F75" s="171">
        <v>763.36627756233281</v>
      </c>
      <c r="G75" s="159">
        <v>24.253018398106878</v>
      </c>
      <c r="H75" s="159">
        <v>27.648505445814166</v>
      </c>
      <c r="I75" s="159">
        <v>77.993416643397708</v>
      </c>
      <c r="J75" s="159">
        <v>47.970464438121198</v>
      </c>
      <c r="K75" s="159">
        <v>98.466677396817673</v>
      </c>
      <c r="L75" s="159">
        <v>88.317179220206214</v>
      </c>
      <c r="M75" s="159">
        <v>65.143552004312369</v>
      </c>
      <c r="N75" s="159">
        <v>132.43592461677628</v>
      </c>
      <c r="O75" s="159">
        <v>116.00152400727502</v>
      </c>
      <c r="P75" s="159">
        <v>52.95253991923849</v>
      </c>
      <c r="Q75" s="159">
        <v>32.183475472267311</v>
      </c>
      <c r="R75" s="855"/>
      <c r="S75" s="757" t="s">
        <v>2</v>
      </c>
      <c r="T75" s="657"/>
      <c r="U75" s="412"/>
      <c r="V75" s="1023"/>
      <c r="W75" s="1011"/>
      <c r="X75" s="15"/>
      <c r="Y75" s="210"/>
    </row>
    <row r="76" spans="1:25">
      <c r="A76" s="892"/>
      <c r="B76" s="849"/>
      <c r="C76" s="412"/>
      <c r="D76" s="530"/>
      <c r="E76" s="757" t="s">
        <v>0</v>
      </c>
      <c r="F76" s="171">
        <v>905.77040948235697</v>
      </c>
      <c r="G76" s="159">
        <v>34.815038831400969</v>
      </c>
      <c r="H76" s="159">
        <v>32.829179526951073</v>
      </c>
      <c r="I76" s="159">
        <v>99.17182417263993</v>
      </c>
      <c r="J76" s="159">
        <v>50.445552345281747</v>
      </c>
      <c r="K76" s="159">
        <v>105.36896276421857</v>
      </c>
      <c r="L76" s="159">
        <v>100.9658581268815</v>
      </c>
      <c r="M76" s="159">
        <v>78.307692178319982</v>
      </c>
      <c r="N76" s="159">
        <v>165.71645807285933</v>
      </c>
      <c r="O76" s="159">
        <v>144.47148917695367</v>
      </c>
      <c r="P76" s="159">
        <v>55.635705385964947</v>
      </c>
      <c r="Q76" s="159">
        <v>38.04264890088551</v>
      </c>
      <c r="R76" s="855"/>
      <c r="S76" s="757" t="s">
        <v>15</v>
      </c>
      <c r="T76" s="660"/>
      <c r="U76" s="412"/>
      <c r="V76" s="1023"/>
      <c r="W76" s="1011"/>
      <c r="X76" s="15"/>
      <c r="Y76" s="210"/>
    </row>
    <row r="77" spans="1:25">
      <c r="A77" s="892"/>
      <c r="B77" s="849"/>
      <c r="C77" s="412"/>
      <c r="D77" s="531" t="s">
        <v>219</v>
      </c>
      <c r="E77" s="759" t="s">
        <v>20</v>
      </c>
      <c r="F77" s="174">
        <v>165.32199547453854</v>
      </c>
      <c r="G77" s="163">
        <v>10.562020433294087</v>
      </c>
      <c r="H77" s="163">
        <v>9.2170291547941456</v>
      </c>
      <c r="I77" s="163">
        <v>21.178407529242218</v>
      </c>
      <c r="J77" s="163">
        <v>8.2209436526832018</v>
      </c>
      <c r="K77" s="163">
        <v>15.412796172191097</v>
      </c>
      <c r="L77" s="163">
        <v>12.648678906675277</v>
      </c>
      <c r="M77" s="163">
        <v>16.108320223963766</v>
      </c>
      <c r="N77" s="163">
        <v>34.96149533667144</v>
      </c>
      <c r="O77" s="163">
        <v>28.46996516967868</v>
      </c>
      <c r="P77" s="163">
        <v>2.6831654667264555</v>
      </c>
      <c r="Q77" s="163">
        <v>5.8591734286182007</v>
      </c>
      <c r="R77" s="857"/>
      <c r="S77" s="759" t="s">
        <v>1</v>
      </c>
      <c r="T77" s="531" t="s">
        <v>130</v>
      </c>
      <c r="U77" s="412"/>
      <c r="V77" s="1023"/>
      <c r="W77" s="1011"/>
      <c r="X77" s="15"/>
      <c r="Y77" s="210"/>
    </row>
    <row r="78" spans="1:25">
      <c r="A78" s="892"/>
      <c r="B78" s="849"/>
      <c r="C78" s="412"/>
      <c r="D78" s="412"/>
      <c r="E78" s="759" t="s">
        <v>21</v>
      </c>
      <c r="F78" s="174">
        <v>907.74089557876937</v>
      </c>
      <c r="G78" s="163">
        <v>31.139800849902908</v>
      </c>
      <c r="H78" s="163">
        <v>42.502884143456313</v>
      </c>
      <c r="I78" s="163">
        <v>91.261912618707996</v>
      </c>
      <c r="J78" s="163">
        <v>64.135259555351126</v>
      </c>
      <c r="K78" s="163">
        <v>103.40235075045746</v>
      </c>
      <c r="L78" s="163">
        <v>98.315036541975516</v>
      </c>
      <c r="M78" s="163">
        <v>79.650329682798215</v>
      </c>
      <c r="N78" s="163">
        <v>153.32436618089881</v>
      </c>
      <c r="O78" s="163">
        <v>141.25316825767581</v>
      </c>
      <c r="P78" s="163">
        <v>63.584804454970232</v>
      </c>
      <c r="Q78" s="163">
        <v>39.1709825425758</v>
      </c>
      <c r="R78" s="857"/>
      <c r="S78" s="759" t="s">
        <v>2</v>
      </c>
      <c r="T78" s="412"/>
      <c r="U78" s="412"/>
      <c r="V78" s="1023"/>
      <c r="W78" s="1011"/>
      <c r="X78" s="15"/>
      <c r="Y78" s="210"/>
    </row>
    <row r="79" spans="1:25">
      <c r="A79" s="892"/>
      <c r="B79" s="849"/>
      <c r="C79" s="532"/>
      <c r="D79" s="532"/>
      <c r="E79" s="759" t="s">
        <v>0</v>
      </c>
      <c r="F79" s="174">
        <v>1073.062891053308</v>
      </c>
      <c r="G79" s="163">
        <v>41.701821283196999</v>
      </c>
      <c r="H79" s="163">
        <v>51.719913298250461</v>
      </c>
      <c r="I79" s="163">
        <v>112.44032014795019</v>
      </c>
      <c r="J79" s="163">
        <v>72.35620320803433</v>
      </c>
      <c r="K79" s="163">
        <v>118.81514692264851</v>
      </c>
      <c r="L79" s="163">
        <v>110.9637154486508</v>
      </c>
      <c r="M79" s="163">
        <v>95.75864990676196</v>
      </c>
      <c r="N79" s="163">
        <v>188.28586151757017</v>
      </c>
      <c r="O79" s="163">
        <v>169.72313342735441</v>
      </c>
      <c r="P79" s="163">
        <v>66.26796992169669</v>
      </c>
      <c r="Q79" s="163">
        <v>45.030155971193999</v>
      </c>
      <c r="R79" s="857"/>
      <c r="S79" s="759" t="s">
        <v>15</v>
      </c>
      <c r="T79" s="532"/>
      <c r="U79" s="532"/>
      <c r="V79" s="1023"/>
      <c r="W79" s="1011"/>
      <c r="X79" s="15"/>
      <c r="Y79" s="210"/>
    </row>
    <row r="80" spans="1:25">
      <c r="A80" s="892"/>
      <c r="B80" s="849"/>
      <c r="C80" s="434" t="s">
        <v>218</v>
      </c>
      <c r="D80" s="435"/>
      <c r="E80" s="757" t="s">
        <v>20</v>
      </c>
      <c r="F80" s="171">
        <v>226.88895956336114</v>
      </c>
      <c r="G80" s="159">
        <v>13.129036868658515</v>
      </c>
      <c r="H80" s="159">
        <v>8.8005246031798841</v>
      </c>
      <c r="I80" s="159">
        <v>30.852371475627837</v>
      </c>
      <c r="J80" s="159">
        <v>14.385426233582994</v>
      </c>
      <c r="K80" s="159">
        <v>14.997814736140892</v>
      </c>
      <c r="L80" s="159">
        <v>16.088609691430865</v>
      </c>
      <c r="M80" s="159">
        <v>26.332304957108313</v>
      </c>
      <c r="N80" s="159">
        <v>37.189914153107253</v>
      </c>
      <c r="O80" s="159">
        <v>36.371853868586584</v>
      </c>
      <c r="P80" s="159">
        <v>18.516893386889397</v>
      </c>
      <c r="Q80" s="159">
        <v>10.224209589048657</v>
      </c>
      <c r="R80" s="855"/>
      <c r="S80" s="757" t="s">
        <v>1</v>
      </c>
      <c r="T80" s="761" t="s">
        <v>62</v>
      </c>
      <c r="U80" s="762"/>
      <c r="V80" s="1023"/>
      <c r="W80" s="1011"/>
      <c r="X80" s="15"/>
      <c r="Y80" s="210"/>
    </row>
    <row r="81" spans="1:25">
      <c r="A81" s="892"/>
      <c r="B81" s="849"/>
      <c r="C81" s="434"/>
      <c r="D81" s="435"/>
      <c r="E81" s="757" t="s">
        <v>21</v>
      </c>
      <c r="F81" s="171">
        <v>1407.5615151761431</v>
      </c>
      <c r="G81" s="159">
        <v>47.466511543536051</v>
      </c>
      <c r="H81" s="159">
        <v>50.613664985478962</v>
      </c>
      <c r="I81" s="159">
        <v>159.71603091225256</v>
      </c>
      <c r="J81" s="159">
        <v>132.68821488787572</v>
      </c>
      <c r="K81" s="159">
        <v>109.80372230958906</v>
      </c>
      <c r="L81" s="159">
        <v>136.9993885937109</v>
      </c>
      <c r="M81" s="159">
        <v>198.87597683218456</v>
      </c>
      <c r="N81" s="159">
        <v>212.58351062096085</v>
      </c>
      <c r="O81" s="159">
        <v>201.09526801338455</v>
      </c>
      <c r="P81" s="159">
        <v>97.189087404815368</v>
      </c>
      <c r="Q81" s="159">
        <v>60.530139072351751</v>
      </c>
      <c r="R81" s="855"/>
      <c r="S81" s="757" t="s">
        <v>2</v>
      </c>
      <c r="T81" s="434"/>
      <c r="U81" s="435"/>
      <c r="V81" s="1023"/>
      <c r="W81" s="1011"/>
      <c r="X81" s="15"/>
      <c r="Y81" s="210"/>
    </row>
    <row r="82" spans="1:25">
      <c r="A82" s="892"/>
      <c r="B82" s="849"/>
      <c r="C82" s="516"/>
      <c r="D82" s="859"/>
      <c r="E82" s="757" t="s">
        <v>0</v>
      </c>
      <c r="F82" s="171">
        <v>1634.4504747395031</v>
      </c>
      <c r="G82" s="159">
        <v>60.59554841219456</v>
      </c>
      <c r="H82" s="159">
        <v>59.414189588658843</v>
      </c>
      <c r="I82" s="159">
        <v>190.56840238788041</v>
      </c>
      <c r="J82" s="159">
        <v>147.07364112145868</v>
      </c>
      <c r="K82" s="159">
        <v>124.80153704572996</v>
      </c>
      <c r="L82" s="159">
        <v>153.08799828514177</v>
      </c>
      <c r="M82" s="159">
        <v>225.20828178929293</v>
      </c>
      <c r="N82" s="159">
        <v>249.77342477406822</v>
      </c>
      <c r="O82" s="159">
        <v>237.46712188197108</v>
      </c>
      <c r="P82" s="159">
        <v>115.70598079170479</v>
      </c>
      <c r="Q82" s="159">
        <v>70.754348661400428</v>
      </c>
      <c r="R82" s="855"/>
      <c r="S82" s="757" t="s">
        <v>15</v>
      </c>
      <c r="T82" s="516"/>
      <c r="U82" s="859"/>
      <c r="V82" s="1023"/>
      <c r="W82" s="1011"/>
      <c r="X82" s="15"/>
      <c r="Y82" s="210"/>
    </row>
    <row r="83" spans="1:25">
      <c r="A83" s="892"/>
      <c r="B83" s="849"/>
      <c r="C83" s="764" t="s">
        <v>222</v>
      </c>
      <c r="D83" s="765"/>
      <c r="E83" s="766" t="s">
        <v>20</v>
      </c>
      <c r="F83" s="175">
        <v>21082.999481616171</v>
      </c>
      <c r="G83" s="165">
        <v>937.14379687006851</v>
      </c>
      <c r="H83" s="165">
        <v>2610.1607819166529</v>
      </c>
      <c r="I83" s="165">
        <v>3982.1422588069686</v>
      </c>
      <c r="J83" s="165">
        <v>2691.308838154514</v>
      </c>
      <c r="K83" s="165">
        <v>1963.7438744322419</v>
      </c>
      <c r="L83" s="165">
        <v>2285.5013090956195</v>
      </c>
      <c r="M83" s="165">
        <v>1942.9650685215008</v>
      </c>
      <c r="N83" s="165">
        <v>2337.7103020168943</v>
      </c>
      <c r="O83" s="165">
        <v>2006.0761320128443</v>
      </c>
      <c r="P83" s="165">
        <v>239.87903234555961</v>
      </c>
      <c r="Q83" s="165">
        <v>86.368087442944983</v>
      </c>
      <c r="R83" s="861"/>
      <c r="S83" s="766" t="s">
        <v>1</v>
      </c>
      <c r="T83" s="775" t="s">
        <v>223</v>
      </c>
      <c r="U83" s="775"/>
      <c r="V83" s="1023"/>
      <c r="W83" s="1011"/>
      <c r="X83" s="15"/>
      <c r="Y83" s="210"/>
    </row>
    <row r="84" spans="1:25">
      <c r="A84" s="892"/>
      <c r="B84" s="849"/>
      <c r="C84" s="448"/>
      <c r="D84" s="449"/>
      <c r="E84" s="766" t="s">
        <v>21</v>
      </c>
      <c r="F84" s="175">
        <v>80123.402882374023</v>
      </c>
      <c r="G84" s="165">
        <v>3036.912743842106</v>
      </c>
      <c r="H84" s="165">
        <v>8095.5371296028452</v>
      </c>
      <c r="I84" s="165">
        <v>13241.502230627266</v>
      </c>
      <c r="J84" s="165">
        <v>11903.347845509996</v>
      </c>
      <c r="K84" s="165">
        <v>8989.0524840301459</v>
      </c>
      <c r="L84" s="165">
        <v>8585.2596007665998</v>
      </c>
      <c r="M84" s="165">
        <v>8412.0508740367131</v>
      </c>
      <c r="N84" s="165">
        <v>7932.6975101488824</v>
      </c>
      <c r="O84" s="165">
        <v>6560.2253505869521</v>
      </c>
      <c r="P84" s="165">
        <v>2279.6870058318591</v>
      </c>
      <c r="Q84" s="165">
        <v>1087.1301074090247</v>
      </c>
      <c r="R84" s="861"/>
      <c r="S84" s="766" t="s">
        <v>2</v>
      </c>
      <c r="T84" s="775"/>
      <c r="U84" s="775"/>
      <c r="V84" s="1023"/>
      <c r="W84" s="1011"/>
      <c r="X84" s="15"/>
      <c r="Y84" s="210"/>
    </row>
    <row r="85" spans="1:25">
      <c r="A85" s="892"/>
      <c r="B85" s="849"/>
      <c r="C85" s="448"/>
      <c r="D85" s="449"/>
      <c r="E85" s="766" t="s">
        <v>0</v>
      </c>
      <c r="F85" s="226">
        <v>101206.40236399673</v>
      </c>
      <c r="G85" s="234">
        <v>3974.0565407121608</v>
      </c>
      <c r="H85" s="234">
        <v>10705.697911519641</v>
      </c>
      <c r="I85" s="234">
        <v>17223.644489434202</v>
      </c>
      <c r="J85" s="234">
        <v>14594.656683664871</v>
      </c>
      <c r="K85" s="234">
        <v>10952.796358462623</v>
      </c>
      <c r="L85" s="234">
        <v>10870.760909862465</v>
      </c>
      <c r="M85" s="234">
        <v>10355.015942558344</v>
      </c>
      <c r="N85" s="234">
        <v>10270.407812165875</v>
      </c>
      <c r="O85" s="234">
        <v>8566.3014825998216</v>
      </c>
      <c r="P85" s="234">
        <v>2519.5660381774151</v>
      </c>
      <c r="Q85" s="234">
        <v>1173.4981948519699</v>
      </c>
      <c r="R85" s="881"/>
      <c r="S85" s="766" t="s">
        <v>15</v>
      </c>
      <c r="T85" s="775"/>
      <c r="U85" s="775"/>
      <c r="V85" s="1023"/>
      <c r="W85" s="1011"/>
      <c r="X85" s="15"/>
      <c r="Y85" s="210"/>
    </row>
    <row r="86" spans="1:25">
      <c r="A86" s="892"/>
      <c r="B86" s="974" t="s">
        <v>430</v>
      </c>
      <c r="C86" s="1024" t="s">
        <v>442</v>
      </c>
      <c r="D86" s="1025"/>
      <c r="E86" s="977" t="s">
        <v>20</v>
      </c>
      <c r="F86" s="1026">
        <v>9053.8086199547815</v>
      </c>
      <c r="G86" s="1027">
        <v>682.24642273255699</v>
      </c>
      <c r="H86" s="1027">
        <v>3665.5084852900873</v>
      </c>
      <c r="I86" s="1027">
        <v>2431.6624997273948</v>
      </c>
      <c r="J86" s="1027">
        <v>1143.0816692491126</v>
      </c>
      <c r="K86" s="1027">
        <v>579.41751990795683</v>
      </c>
      <c r="L86" s="1027">
        <v>321.0469838379592</v>
      </c>
      <c r="M86" s="1027">
        <v>139.13414119012762</v>
      </c>
      <c r="N86" s="1027">
        <v>26.287107292510164</v>
      </c>
      <c r="O86" s="1027">
        <v>57.461185723466293</v>
      </c>
      <c r="P86" s="1027">
        <v>7.9626050036767584</v>
      </c>
      <c r="Q86" s="1027">
        <v>0</v>
      </c>
      <c r="R86" s="1028"/>
      <c r="S86" s="977" t="s">
        <v>1</v>
      </c>
      <c r="T86" s="1024" t="s">
        <v>443</v>
      </c>
      <c r="U86" s="1025"/>
      <c r="V86" s="1029" t="s">
        <v>433</v>
      </c>
      <c r="W86" s="1011"/>
      <c r="X86" s="1"/>
      <c r="Y86" s="210"/>
    </row>
    <row r="87" spans="1:25">
      <c r="A87" s="892"/>
      <c r="B87" s="982"/>
      <c r="C87" s="980"/>
      <c r="D87" s="981"/>
      <c r="E87" s="977" t="s">
        <v>21</v>
      </c>
      <c r="F87" s="1030">
        <v>9822.1230120740584</v>
      </c>
      <c r="G87" s="978">
        <v>1129.2250826782488</v>
      </c>
      <c r="H87" s="978">
        <v>4215.7734869522474</v>
      </c>
      <c r="I87" s="978">
        <v>2475.4072223885778</v>
      </c>
      <c r="J87" s="978">
        <v>897.87025751706062</v>
      </c>
      <c r="K87" s="978">
        <v>296.78565400752177</v>
      </c>
      <c r="L87" s="978">
        <v>222.5610913034088</v>
      </c>
      <c r="M87" s="978">
        <v>218.72147896284721</v>
      </c>
      <c r="N87" s="978">
        <v>171.76018414300478</v>
      </c>
      <c r="O87" s="978">
        <v>163.33123492519823</v>
      </c>
      <c r="P87" s="978">
        <v>30.68731919570941</v>
      </c>
      <c r="Q87" s="978">
        <v>0</v>
      </c>
      <c r="R87" s="1031"/>
      <c r="S87" s="977" t="s">
        <v>2</v>
      </c>
      <c r="T87" s="980"/>
      <c r="U87" s="981"/>
      <c r="V87" s="1032"/>
      <c r="W87" s="1011"/>
      <c r="X87" s="1"/>
      <c r="Y87" s="210"/>
    </row>
    <row r="88" spans="1:25">
      <c r="A88" s="892"/>
      <c r="B88" s="982"/>
      <c r="C88" s="980"/>
      <c r="D88" s="981"/>
      <c r="E88" s="977" t="s">
        <v>0</v>
      </c>
      <c r="F88" s="1030">
        <v>18875.931632029176</v>
      </c>
      <c r="G88" s="983">
        <v>1811.4715054108069</v>
      </c>
      <c r="H88" s="983">
        <v>7881.2819722423246</v>
      </c>
      <c r="I88" s="983">
        <v>4907.0697221159771</v>
      </c>
      <c r="J88" s="983">
        <v>2040.9519267661849</v>
      </c>
      <c r="K88" s="983">
        <v>876.20317391547894</v>
      </c>
      <c r="L88" s="983">
        <v>543.60807514136786</v>
      </c>
      <c r="M88" s="983">
        <v>357.85562015297512</v>
      </c>
      <c r="N88" s="983">
        <v>198.04729143551489</v>
      </c>
      <c r="O88" s="983">
        <v>220.79242064866469</v>
      </c>
      <c r="P88" s="983">
        <v>38.64992419938617</v>
      </c>
      <c r="Q88" s="983">
        <v>0</v>
      </c>
      <c r="R88" s="1033"/>
      <c r="S88" s="977" t="s">
        <v>15</v>
      </c>
      <c r="T88" s="980"/>
      <c r="U88" s="981"/>
      <c r="V88" s="1032"/>
      <c r="W88" s="1011"/>
      <c r="X88" s="15"/>
      <c r="Y88" s="210"/>
    </row>
    <row r="89" spans="1:25">
      <c r="A89" s="892"/>
      <c r="B89" s="982"/>
      <c r="C89" s="531" t="s">
        <v>19</v>
      </c>
      <c r="D89" s="529" t="s">
        <v>216</v>
      </c>
      <c r="E89" s="757" t="s">
        <v>20</v>
      </c>
      <c r="F89" s="171">
        <v>10.734298773108037</v>
      </c>
      <c r="G89" s="159">
        <v>0</v>
      </c>
      <c r="H89" s="159">
        <v>6.7361034444230219</v>
      </c>
      <c r="I89" s="159">
        <v>3.9981953286850143</v>
      </c>
      <c r="J89" s="159">
        <v>0</v>
      </c>
      <c r="K89" s="159">
        <v>0</v>
      </c>
      <c r="L89" s="159">
        <v>0</v>
      </c>
      <c r="M89" s="159">
        <v>0</v>
      </c>
      <c r="N89" s="159">
        <v>0</v>
      </c>
      <c r="O89" s="159">
        <v>0</v>
      </c>
      <c r="P89" s="159">
        <v>0</v>
      </c>
      <c r="Q89" s="159">
        <v>0</v>
      </c>
      <c r="R89" s="855"/>
      <c r="S89" s="757" t="s">
        <v>1</v>
      </c>
      <c r="T89" s="659" t="s">
        <v>69</v>
      </c>
      <c r="U89" s="531" t="s">
        <v>61</v>
      </c>
      <c r="V89" s="1032"/>
      <c r="W89" s="1011"/>
      <c r="X89" s="15"/>
      <c r="Y89" s="210"/>
    </row>
    <row r="90" spans="1:25">
      <c r="A90" s="892"/>
      <c r="B90" s="982"/>
      <c r="C90" s="412"/>
      <c r="D90" s="415"/>
      <c r="E90" s="757" t="s">
        <v>21</v>
      </c>
      <c r="F90" s="171">
        <v>58.069742836293329</v>
      </c>
      <c r="G90" s="159">
        <v>0</v>
      </c>
      <c r="H90" s="159">
        <v>7.6259339853645285</v>
      </c>
      <c r="I90" s="159">
        <v>9.9465306870151604</v>
      </c>
      <c r="J90" s="159">
        <v>35.064405862682165</v>
      </c>
      <c r="K90" s="159">
        <v>3.097551494078699</v>
      </c>
      <c r="L90" s="159">
        <v>0</v>
      </c>
      <c r="M90" s="159">
        <v>0</v>
      </c>
      <c r="N90" s="159">
        <v>2.3353208071527725</v>
      </c>
      <c r="O90" s="159">
        <v>0</v>
      </c>
      <c r="P90" s="159">
        <v>0</v>
      </c>
      <c r="Q90" s="159">
        <v>0</v>
      </c>
      <c r="R90" s="855"/>
      <c r="S90" s="757" t="s">
        <v>2</v>
      </c>
      <c r="T90" s="657"/>
      <c r="U90" s="412"/>
      <c r="V90" s="1032"/>
      <c r="W90" s="1011"/>
      <c r="X90" s="15"/>
      <c r="Y90" s="210"/>
    </row>
    <row r="91" spans="1:25">
      <c r="A91" s="892"/>
      <c r="B91" s="982"/>
      <c r="C91" s="412"/>
      <c r="D91" s="530"/>
      <c r="E91" s="757" t="s">
        <v>0</v>
      </c>
      <c r="F91" s="171">
        <v>68.804041609401366</v>
      </c>
      <c r="G91" s="159">
        <v>0</v>
      </c>
      <c r="H91" s="159">
        <v>14.362037429787552</v>
      </c>
      <c r="I91" s="159">
        <v>13.944726015700176</v>
      </c>
      <c r="J91" s="159">
        <v>35.064405862682165</v>
      </c>
      <c r="K91" s="159">
        <v>3.097551494078699</v>
      </c>
      <c r="L91" s="159">
        <v>0</v>
      </c>
      <c r="M91" s="159">
        <v>0</v>
      </c>
      <c r="N91" s="159">
        <v>2.3353208071527725</v>
      </c>
      <c r="O91" s="159">
        <v>0</v>
      </c>
      <c r="P91" s="159">
        <v>0</v>
      </c>
      <c r="Q91" s="159">
        <v>0</v>
      </c>
      <c r="R91" s="855"/>
      <c r="S91" s="757" t="s">
        <v>15</v>
      </c>
      <c r="T91" s="658"/>
      <c r="U91" s="412"/>
      <c r="V91" s="1032"/>
      <c r="W91" s="1011"/>
      <c r="X91" s="15"/>
      <c r="Y91" s="210"/>
    </row>
    <row r="92" spans="1:25">
      <c r="A92" s="892"/>
      <c r="B92" s="982"/>
      <c r="C92" s="412"/>
      <c r="D92" s="529" t="s">
        <v>217</v>
      </c>
      <c r="E92" s="757" t="s">
        <v>20</v>
      </c>
      <c r="F92" s="171">
        <v>30.948158400598121</v>
      </c>
      <c r="G92" s="159">
        <v>7.0317574921446386</v>
      </c>
      <c r="H92" s="159">
        <v>0</v>
      </c>
      <c r="I92" s="159">
        <v>7.9375964923517781</v>
      </c>
      <c r="J92" s="159">
        <v>5.0704503938565777</v>
      </c>
      <c r="K92" s="159">
        <v>4.5693845825181123</v>
      </c>
      <c r="L92" s="159">
        <v>4.3137000165837893</v>
      </c>
      <c r="M92" s="159">
        <v>0</v>
      </c>
      <c r="N92" s="159">
        <v>0</v>
      </c>
      <c r="O92" s="159">
        <v>2.0252694231432269</v>
      </c>
      <c r="P92" s="159">
        <v>0</v>
      </c>
      <c r="Q92" s="159">
        <v>0</v>
      </c>
      <c r="R92" s="855"/>
      <c r="S92" s="757" t="s">
        <v>1</v>
      </c>
      <c r="T92" s="659" t="s">
        <v>70</v>
      </c>
      <c r="U92" s="412"/>
      <c r="V92" s="1032"/>
      <c r="W92" s="1011"/>
      <c r="X92" s="15"/>
      <c r="Y92" s="210"/>
    </row>
    <row r="93" spans="1:25">
      <c r="A93" s="892"/>
      <c r="B93" s="982"/>
      <c r="C93" s="412"/>
      <c r="D93" s="415"/>
      <c r="E93" s="757" t="s">
        <v>21</v>
      </c>
      <c r="F93" s="171">
        <v>183.31270296076426</v>
      </c>
      <c r="G93" s="159">
        <v>9.2135512030132922</v>
      </c>
      <c r="H93" s="159">
        <v>51.637921393384097</v>
      </c>
      <c r="I93" s="159">
        <v>13.385351626278236</v>
      </c>
      <c r="J93" s="159">
        <v>50.127173465501507</v>
      </c>
      <c r="K93" s="159">
        <v>12.115088263462123</v>
      </c>
      <c r="L93" s="159">
        <v>15.625258558950055</v>
      </c>
      <c r="M93" s="159">
        <v>25.786526783055159</v>
      </c>
      <c r="N93" s="159">
        <v>5.421831667119827</v>
      </c>
      <c r="O93" s="159">
        <v>0</v>
      </c>
      <c r="P93" s="159">
        <v>0</v>
      </c>
      <c r="Q93" s="159">
        <v>0</v>
      </c>
      <c r="R93" s="855"/>
      <c r="S93" s="757" t="s">
        <v>2</v>
      </c>
      <c r="T93" s="657"/>
      <c r="U93" s="412"/>
      <c r="V93" s="1032"/>
      <c r="W93" s="1011"/>
      <c r="X93" s="15"/>
      <c r="Y93" s="210"/>
    </row>
    <row r="94" spans="1:25">
      <c r="A94" s="892"/>
      <c r="B94" s="982"/>
      <c r="C94" s="412"/>
      <c r="D94" s="530"/>
      <c r="E94" s="757" t="s">
        <v>0</v>
      </c>
      <c r="F94" s="171">
        <v>214.26086136136249</v>
      </c>
      <c r="G94" s="159">
        <v>16.245308695157931</v>
      </c>
      <c r="H94" s="159">
        <v>51.637921393384097</v>
      </c>
      <c r="I94" s="159">
        <v>21.322948118630016</v>
      </c>
      <c r="J94" s="159">
        <v>55.197623859358103</v>
      </c>
      <c r="K94" s="159">
        <v>16.684472845980235</v>
      </c>
      <c r="L94" s="159">
        <v>19.938958575533842</v>
      </c>
      <c r="M94" s="159">
        <v>25.786526783055159</v>
      </c>
      <c r="N94" s="159">
        <v>5.421831667119827</v>
      </c>
      <c r="O94" s="159">
        <v>2.0252694231432269</v>
      </c>
      <c r="P94" s="159">
        <v>0</v>
      </c>
      <c r="Q94" s="159">
        <v>0</v>
      </c>
      <c r="R94" s="855"/>
      <c r="S94" s="757" t="s">
        <v>15</v>
      </c>
      <c r="T94" s="660"/>
      <c r="U94" s="412"/>
      <c r="V94" s="1032"/>
      <c r="W94" s="1011"/>
      <c r="X94" s="15"/>
      <c r="Y94" s="210"/>
    </row>
    <row r="95" spans="1:25">
      <c r="A95" s="892"/>
      <c r="B95" s="982"/>
      <c r="C95" s="412"/>
      <c r="D95" s="531" t="s">
        <v>219</v>
      </c>
      <c r="E95" s="759" t="s">
        <v>20</v>
      </c>
      <c r="F95" s="174">
        <v>41.682457173706162</v>
      </c>
      <c r="G95" s="163">
        <v>7.0317574921446386</v>
      </c>
      <c r="H95" s="163">
        <v>6.7361034444230219</v>
      </c>
      <c r="I95" s="163">
        <v>11.935791821036792</v>
      </c>
      <c r="J95" s="163">
        <v>5.0704503938565777</v>
      </c>
      <c r="K95" s="163">
        <v>4.5693845825181123</v>
      </c>
      <c r="L95" s="163">
        <v>4.3137000165837893</v>
      </c>
      <c r="M95" s="163">
        <v>0</v>
      </c>
      <c r="N95" s="163">
        <v>0</v>
      </c>
      <c r="O95" s="163">
        <v>2.0252694231432269</v>
      </c>
      <c r="P95" s="163">
        <v>0</v>
      </c>
      <c r="Q95" s="163">
        <v>0</v>
      </c>
      <c r="R95" s="857"/>
      <c r="S95" s="759" t="s">
        <v>1</v>
      </c>
      <c r="T95" s="531" t="s">
        <v>130</v>
      </c>
      <c r="U95" s="412"/>
      <c r="V95" s="1032"/>
      <c r="W95" s="1011"/>
      <c r="X95" s="15"/>
      <c r="Y95" s="210"/>
    </row>
    <row r="96" spans="1:25">
      <c r="A96" s="892"/>
      <c r="B96" s="982"/>
      <c r="C96" s="412"/>
      <c r="D96" s="412"/>
      <c r="E96" s="759" t="s">
        <v>21</v>
      </c>
      <c r="F96" s="174">
        <v>241.38244579705767</v>
      </c>
      <c r="G96" s="163">
        <v>9.2135512030132922</v>
      </c>
      <c r="H96" s="163">
        <v>59.26385537874863</v>
      </c>
      <c r="I96" s="163">
        <v>23.331882313293399</v>
      </c>
      <c r="J96" s="163">
        <v>85.191579328183693</v>
      </c>
      <c r="K96" s="163">
        <v>15.212639757540824</v>
      </c>
      <c r="L96" s="163">
        <v>15.625258558950055</v>
      </c>
      <c r="M96" s="163">
        <v>25.786526783055159</v>
      </c>
      <c r="N96" s="163">
        <v>7.7571524742725986</v>
      </c>
      <c r="O96" s="163">
        <v>0</v>
      </c>
      <c r="P96" s="163">
        <v>0</v>
      </c>
      <c r="Q96" s="163">
        <v>0</v>
      </c>
      <c r="R96" s="857"/>
      <c r="S96" s="759" t="s">
        <v>2</v>
      </c>
      <c r="T96" s="412"/>
      <c r="U96" s="412"/>
      <c r="V96" s="1032"/>
      <c r="W96" s="1011"/>
      <c r="X96" s="15"/>
      <c r="Y96" s="210"/>
    </row>
    <row r="97" spans="1:25">
      <c r="A97" s="892"/>
      <c r="B97" s="982"/>
      <c r="C97" s="532"/>
      <c r="D97" s="532"/>
      <c r="E97" s="759" t="s">
        <v>0</v>
      </c>
      <c r="F97" s="174">
        <v>283.0649029707638</v>
      </c>
      <c r="G97" s="163">
        <v>16.245308695157931</v>
      </c>
      <c r="H97" s="163">
        <v>65.999958823171653</v>
      </c>
      <c r="I97" s="163">
        <v>35.267674134330193</v>
      </c>
      <c r="J97" s="163">
        <v>90.262029722040268</v>
      </c>
      <c r="K97" s="163">
        <v>19.782024340058939</v>
      </c>
      <c r="L97" s="163">
        <v>19.938958575533842</v>
      </c>
      <c r="M97" s="163">
        <v>25.786526783055159</v>
      </c>
      <c r="N97" s="163">
        <v>7.7571524742725986</v>
      </c>
      <c r="O97" s="163">
        <v>2.0252694231432269</v>
      </c>
      <c r="P97" s="163">
        <v>0</v>
      </c>
      <c r="Q97" s="163">
        <v>0</v>
      </c>
      <c r="R97" s="857"/>
      <c r="S97" s="759" t="s">
        <v>15</v>
      </c>
      <c r="T97" s="532"/>
      <c r="U97" s="532"/>
      <c r="V97" s="1032"/>
      <c r="W97" s="1011"/>
      <c r="X97" s="15"/>
      <c r="Y97" s="210"/>
    </row>
    <row r="98" spans="1:25">
      <c r="A98" s="892"/>
      <c r="B98" s="982"/>
      <c r="C98" s="434" t="s">
        <v>218</v>
      </c>
      <c r="D98" s="435"/>
      <c r="E98" s="757" t="s">
        <v>20</v>
      </c>
      <c r="F98" s="171">
        <v>72.373208854430132</v>
      </c>
      <c r="G98" s="159">
        <v>9.0910537972757854</v>
      </c>
      <c r="H98" s="159">
        <v>16.548993316003742</v>
      </c>
      <c r="I98" s="159">
        <v>8.6201359607891863</v>
      </c>
      <c r="J98" s="159">
        <v>12.648837970183292</v>
      </c>
      <c r="K98" s="159">
        <v>7.7029553789441794</v>
      </c>
      <c r="L98" s="159">
        <v>3.9906379263121003</v>
      </c>
      <c r="M98" s="159">
        <v>4.6077676157928389</v>
      </c>
      <c r="N98" s="159">
        <v>4.4090444503406658</v>
      </c>
      <c r="O98" s="159">
        <v>4.7537824387883463</v>
      </c>
      <c r="P98" s="159">
        <v>0</v>
      </c>
      <c r="Q98" s="159">
        <v>0</v>
      </c>
      <c r="R98" s="855"/>
      <c r="S98" s="757" t="s">
        <v>1</v>
      </c>
      <c r="T98" s="761" t="s">
        <v>62</v>
      </c>
      <c r="U98" s="762"/>
      <c r="V98" s="1032"/>
      <c r="W98" s="1011"/>
      <c r="X98" s="15"/>
      <c r="Y98" s="210"/>
    </row>
    <row r="99" spans="1:25">
      <c r="A99" s="892"/>
      <c r="B99" s="982"/>
      <c r="C99" s="434"/>
      <c r="D99" s="435"/>
      <c r="E99" s="757" t="s">
        <v>21</v>
      </c>
      <c r="F99" s="171">
        <v>184.4331622123334</v>
      </c>
      <c r="G99" s="159">
        <v>12.395237801604155</v>
      </c>
      <c r="H99" s="159">
        <v>22.315591048186764</v>
      </c>
      <c r="I99" s="159">
        <v>52.452849100028374</v>
      </c>
      <c r="J99" s="159">
        <v>38.180845624269381</v>
      </c>
      <c r="K99" s="159">
        <v>5.2918964016543031</v>
      </c>
      <c r="L99" s="159">
        <v>5.1543375452279667</v>
      </c>
      <c r="M99" s="159">
        <v>18.58530896447219</v>
      </c>
      <c r="N99" s="159">
        <v>15.199872555916608</v>
      </c>
      <c r="O99" s="159">
        <v>11.759671676895003</v>
      </c>
      <c r="P99" s="159">
        <v>3.097551494078699</v>
      </c>
      <c r="Q99" s="159">
        <v>0</v>
      </c>
      <c r="R99" s="855"/>
      <c r="S99" s="757" t="s">
        <v>2</v>
      </c>
      <c r="T99" s="434"/>
      <c r="U99" s="435"/>
      <c r="V99" s="1032"/>
      <c r="W99" s="1011"/>
      <c r="X99" s="15"/>
      <c r="Y99" s="210"/>
    </row>
    <row r="100" spans="1:25">
      <c r="A100" s="892"/>
      <c r="B100" s="982"/>
      <c r="C100" s="516"/>
      <c r="D100" s="859"/>
      <c r="E100" s="757" t="s">
        <v>0</v>
      </c>
      <c r="F100" s="171">
        <v>256.80637106676352</v>
      </c>
      <c r="G100" s="159">
        <v>21.486291598879944</v>
      </c>
      <c r="H100" s="159">
        <v>38.864584364190506</v>
      </c>
      <c r="I100" s="159">
        <v>61.072985060817558</v>
      </c>
      <c r="J100" s="159">
        <v>50.829683594452682</v>
      </c>
      <c r="K100" s="159">
        <v>12.994851780598482</v>
      </c>
      <c r="L100" s="159">
        <v>9.144975471540068</v>
      </c>
      <c r="M100" s="159">
        <v>23.193076580265032</v>
      </c>
      <c r="N100" s="159">
        <v>19.608917006257276</v>
      </c>
      <c r="O100" s="159">
        <v>16.513454115683349</v>
      </c>
      <c r="P100" s="159">
        <v>3.097551494078699</v>
      </c>
      <c r="Q100" s="159">
        <v>0</v>
      </c>
      <c r="R100" s="855"/>
      <c r="S100" s="757" t="s">
        <v>15</v>
      </c>
      <c r="T100" s="516"/>
      <c r="U100" s="859"/>
      <c r="V100" s="1032"/>
      <c r="W100" s="1011"/>
      <c r="X100" s="15"/>
      <c r="Y100" s="210"/>
    </row>
    <row r="101" spans="1:25">
      <c r="A101" s="892"/>
      <c r="B101" s="982"/>
      <c r="C101" s="764" t="s">
        <v>222</v>
      </c>
      <c r="D101" s="765"/>
      <c r="E101" s="766" t="s">
        <v>20</v>
      </c>
      <c r="F101" s="175">
        <v>8939.7529539266488</v>
      </c>
      <c r="G101" s="165">
        <v>666.1236114431357</v>
      </c>
      <c r="H101" s="165">
        <v>3642.2233885296605</v>
      </c>
      <c r="I101" s="165">
        <v>2411.1065719455687</v>
      </c>
      <c r="J101" s="165">
        <v>1125.3623808850728</v>
      </c>
      <c r="K101" s="165">
        <v>567.14517994649452</v>
      </c>
      <c r="L101" s="165">
        <v>312.74264589506333</v>
      </c>
      <c r="M101" s="165">
        <v>134.52637357433477</v>
      </c>
      <c r="N101" s="165">
        <v>21.878062842169498</v>
      </c>
      <c r="O101" s="165">
        <v>50.682133861534723</v>
      </c>
      <c r="P101" s="165">
        <v>7.9626050036767584</v>
      </c>
      <c r="Q101" s="165">
        <v>0</v>
      </c>
      <c r="R101" s="861"/>
      <c r="S101" s="766" t="s">
        <v>1</v>
      </c>
      <c r="T101" s="775" t="s">
        <v>223</v>
      </c>
      <c r="U101" s="775"/>
      <c r="V101" s="1032"/>
      <c r="W101" s="1011"/>
      <c r="X101" s="15"/>
      <c r="Y101" s="210"/>
    </row>
    <row r="102" spans="1:25">
      <c r="A102" s="892"/>
      <c r="B102" s="982"/>
      <c r="C102" s="448"/>
      <c r="D102" s="449"/>
      <c r="E102" s="766" t="s">
        <v>21</v>
      </c>
      <c r="F102" s="175">
        <v>9396.3074040646497</v>
      </c>
      <c r="G102" s="165">
        <v>1107.6162936736309</v>
      </c>
      <c r="H102" s="165">
        <v>4134.1940405253172</v>
      </c>
      <c r="I102" s="165">
        <v>2399.6224909752577</v>
      </c>
      <c r="J102" s="165">
        <v>774.49783256460933</v>
      </c>
      <c r="K102" s="165">
        <v>276.28111784832652</v>
      </c>
      <c r="L102" s="165">
        <v>201.78149519923082</v>
      </c>
      <c r="M102" s="165">
        <v>174.34964321531984</v>
      </c>
      <c r="N102" s="165">
        <v>148.80315911281559</v>
      </c>
      <c r="O102" s="165">
        <v>151.57156324830328</v>
      </c>
      <c r="P102" s="165">
        <v>27.589767701630713</v>
      </c>
      <c r="Q102" s="165">
        <v>0</v>
      </c>
      <c r="R102" s="861"/>
      <c r="S102" s="766" t="s">
        <v>2</v>
      </c>
      <c r="T102" s="775"/>
      <c r="U102" s="775"/>
      <c r="V102" s="1032"/>
      <c r="W102" s="1011"/>
      <c r="X102" s="15"/>
      <c r="Y102" s="210"/>
    </row>
    <row r="103" spans="1:25">
      <c r="A103" s="892"/>
      <c r="B103" s="985"/>
      <c r="C103" s="448"/>
      <c r="D103" s="449"/>
      <c r="E103" s="766" t="s">
        <v>0</v>
      </c>
      <c r="F103" s="226">
        <v>18336.060357991602</v>
      </c>
      <c r="G103" s="234">
        <v>1773.739905116769</v>
      </c>
      <c r="H103" s="234">
        <v>7776.4174290549599</v>
      </c>
      <c r="I103" s="234">
        <v>4810.729062920831</v>
      </c>
      <c r="J103" s="234">
        <v>1899.8602134496875</v>
      </c>
      <c r="K103" s="234">
        <v>843.42629779482115</v>
      </c>
      <c r="L103" s="234">
        <v>514.52414109429401</v>
      </c>
      <c r="M103" s="234">
        <v>308.87601678965484</v>
      </c>
      <c r="N103" s="234">
        <v>170.68122195498506</v>
      </c>
      <c r="O103" s="234">
        <v>202.2536971098381</v>
      </c>
      <c r="P103" s="234">
        <v>35.552372705307469</v>
      </c>
      <c r="Q103" s="234">
        <v>0</v>
      </c>
      <c r="R103" s="881"/>
      <c r="S103" s="766" t="s">
        <v>15</v>
      </c>
      <c r="T103" s="775"/>
      <c r="U103" s="775"/>
      <c r="V103" s="1034"/>
      <c r="W103" s="1011"/>
      <c r="X103" s="15"/>
      <c r="Y103" s="210"/>
    </row>
    <row r="104" spans="1:25">
      <c r="A104" s="892"/>
      <c r="B104" s="1035" t="s">
        <v>434</v>
      </c>
      <c r="C104" s="1036" t="s">
        <v>444</v>
      </c>
      <c r="D104" s="1037"/>
      <c r="E104" s="989" t="s">
        <v>20</v>
      </c>
      <c r="F104" s="1038">
        <v>103625.66775555526</v>
      </c>
      <c r="G104" s="1039">
        <v>19909.475623633749</v>
      </c>
      <c r="H104" s="1039">
        <v>14707.825924121918</v>
      </c>
      <c r="I104" s="1039">
        <v>11365.945063887892</v>
      </c>
      <c r="J104" s="1039">
        <v>9077.0349833086493</v>
      </c>
      <c r="K104" s="1039">
        <v>8619.0079493451394</v>
      </c>
      <c r="L104" s="1039">
        <v>7223.1488306823794</v>
      </c>
      <c r="M104" s="1039">
        <v>6998.1474407658916</v>
      </c>
      <c r="N104" s="1039">
        <v>6764.9165782670634</v>
      </c>
      <c r="O104" s="1039">
        <v>5577.2729443827238</v>
      </c>
      <c r="P104" s="1039">
        <v>6504.5719575324492</v>
      </c>
      <c r="Q104" s="1039">
        <v>6878.3204596423002</v>
      </c>
      <c r="R104" s="1040"/>
      <c r="S104" s="989" t="s">
        <v>1</v>
      </c>
      <c r="T104" s="1036" t="s">
        <v>445</v>
      </c>
      <c r="U104" s="1037"/>
      <c r="V104" s="1041" t="s">
        <v>437</v>
      </c>
      <c r="W104" s="1011"/>
      <c r="X104" s="1"/>
      <c r="Y104" s="210"/>
    </row>
    <row r="105" spans="1:25">
      <c r="A105" s="892"/>
      <c r="B105" s="986"/>
      <c r="C105" s="993"/>
      <c r="D105" s="994"/>
      <c r="E105" s="989" t="s">
        <v>21</v>
      </c>
      <c r="F105" s="990">
        <v>45890.550606884244</v>
      </c>
      <c r="G105" s="991">
        <v>18121.287380782109</v>
      </c>
      <c r="H105" s="991">
        <v>9091.0938255249948</v>
      </c>
      <c r="I105" s="991">
        <v>1209.5116083155012</v>
      </c>
      <c r="J105" s="991">
        <v>378.82590806013957</v>
      </c>
      <c r="K105" s="991">
        <v>520.68571674772852</v>
      </c>
      <c r="L105" s="991">
        <v>727.69505946489051</v>
      </c>
      <c r="M105" s="991">
        <v>1044.8744603449336</v>
      </c>
      <c r="N105" s="991">
        <v>1416.3718415072162</v>
      </c>
      <c r="O105" s="991">
        <v>1244.9533538303531</v>
      </c>
      <c r="P105" s="991">
        <v>5331.7062561687953</v>
      </c>
      <c r="Q105" s="991">
        <v>6803.5451961368581</v>
      </c>
      <c r="R105" s="992"/>
      <c r="S105" s="989" t="s">
        <v>2</v>
      </c>
      <c r="T105" s="993"/>
      <c r="U105" s="994"/>
      <c r="V105" s="1042"/>
      <c r="W105" s="1011"/>
      <c r="X105" s="1"/>
      <c r="Y105" s="210"/>
    </row>
    <row r="106" spans="1:25">
      <c r="A106" s="892"/>
      <c r="B106" s="986"/>
      <c r="C106" s="993"/>
      <c r="D106" s="994"/>
      <c r="E106" s="989" t="s">
        <v>0</v>
      </c>
      <c r="F106" s="990">
        <v>149516.21836242662</v>
      </c>
      <c r="G106" s="1043">
        <v>38030.763004415487</v>
      </c>
      <c r="H106" s="1043">
        <v>23798.91974964807</v>
      </c>
      <c r="I106" s="1043">
        <v>12575.456672203565</v>
      </c>
      <c r="J106" s="1043">
        <v>9455.8608913688004</v>
      </c>
      <c r="K106" s="1043">
        <v>9139.6936660929514</v>
      </c>
      <c r="L106" s="1043">
        <v>7950.8438901473492</v>
      </c>
      <c r="M106" s="1043">
        <v>8043.0219011108957</v>
      </c>
      <c r="N106" s="1043">
        <v>8181.2884197744288</v>
      </c>
      <c r="O106" s="1043">
        <v>6822.2262982131897</v>
      </c>
      <c r="P106" s="1043">
        <v>11836.278213701344</v>
      </c>
      <c r="Q106" s="1043">
        <v>13681.865655778864</v>
      </c>
      <c r="R106" s="1044"/>
      <c r="S106" s="989" t="s">
        <v>15</v>
      </c>
      <c r="T106" s="993"/>
      <c r="U106" s="994"/>
      <c r="V106" s="1042"/>
      <c r="W106" s="1011"/>
      <c r="X106" s="15"/>
      <c r="Y106" s="210"/>
    </row>
    <row r="107" spans="1:25">
      <c r="A107" s="892"/>
      <c r="B107" s="986"/>
      <c r="C107" s="531" t="s">
        <v>19</v>
      </c>
      <c r="D107" s="529" t="s">
        <v>216</v>
      </c>
      <c r="E107" s="757" t="s">
        <v>20</v>
      </c>
      <c r="F107" s="171">
        <v>487.79424138057453</v>
      </c>
      <c r="G107" s="159">
        <v>26.881317794041607</v>
      </c>
      <c r="H107" s="159">
        <v>63.35623983031681</v>
      </c>
      <c r="I107" s="159">
        <v>62.621879780692296</v>
      </c>
      <c r="J107" s="159">
        <v>35.845713519596387</v>
      </c>
      <c r="K107" s="159">
        <v>11.780460193315607</v>
      </c>
      <c r="L107" s="159">
        <v>28.378061028992366</v>
      </c>
      <c r="M107" s="159">
        <v>24.80117784951544</v>
      </c>
      <c r="N107" s="159">
        <v>20.998416272892928</v>
      </c>
      <c r="O107" s="159">
        <v>37.698709992964709</v>
      </c>
      <c r="P107" s="159">
        <v>38.581258697847147</v>
      </c>
      <c r="Q107" s="159">
        <v>136.85100642039959</v>
      </c>
      <c r="R107" s="855"/>
      <c r="S107" s="757" t="s">
        <v>1</v>
      </c>
      <c r="T107" s="659" t="s">
        <v>69</v>
      </c>
      <c r="U107" s="531" t="s">
        <v>61</v>
      </c>
      <c r="V107" s="1042"/>
      <c r="W107" s="1011"/>
      <c r="X107" s="15"/>
      <c r="Y107" s="210"/>
    </row>
    <row r="108" spans="1:25">
      <c r="A108" s="892"/>
      <c r="B108" s="986"/>
      <c r="C108" s="412"/>
      <c r="D108" s="415"/>
      <c r="E108" s="757" t="s">
        <v>21</v>
      </c>
      <c r="F108" s="171">
        <v>632.38653815845078</v>
      </c>
      <c r="G108" s="159">
        <v>81.040364316769839</v>
      </c>
      <c r="H108" s="159">
        <v>67.366402207479211</v>
      </c>
      <c r="I108" s="159">
        <v>85.209473372213765</v>
      </c>
      <c r="J108" s="159">
        <v>42.262892118827935</v>
      </c>
      <c r="K108" s="159">
        <v>26.749367229490282</v>
      </c>
      <c r="L108" s="159">
        <v>19.92713679002421</v>
      </c>
      <c r="M108" s="159">
        <v>39.936306770087832</v>
      </c>
      <c r="N108" s="159">
        <v>33.957939499572312</v>
      </c>
      <c r="O108" s="159">
        <v>42.59310688805428</v>
      </c>
      <c r="P108" s="159">
        <v>70.609075536730401</v>
      </c>
      <c r="Q108" s="159">
        <v>122.7344734292012</v>
      </c>
      <c r="R108" s="855"/>
      <c r="S108" s="757" t="s">
        <v>2</v>
      </c>
      <c r="T108" s="657"/>
      <c r="U108" s="412"/>
      <c r="V108" s="1042"/>
      <c r="W108" s="1011"/>
      <c r="X108" s="15"/>
      <c r="Y108" s="210"/>
    </row>
    <row r="109" spans="1:25">
      <c r="A109" s="892"/>
      <c r="B109" s="986"/>
      <c r="C109" s="412"/>
      <c r="D109" s="530"/>
      <c r="E109" s="757" t="s">
        <v>0</v>
      </c>
      <c r="F109" s="171">
        <v>1120.1807795390268</v>
      </c>
      <c r="G109" s="159">
        <v>107.92168211081146</v>
      </c>
      <c r="H109" s="159">
        <v>130.72264203779608</v>
      </c>
      <c r="I109" s="159">
        <v>147.83135315290602</v>
      </c>
      <c r="J109" s="159">
        <v>78.108605638424322</v>
      </c>
      <c r="K109" s="159">
        <v>38.529827422805887</v>
      </c>
      <c r="L109" s="159">
        <v>48.305197819016577</v>
      </c>
      <c r="M109" s="159">
        <v>64.737484619603293</v>
      </c>
      <c r="N109" s="159">
        <v>54.956355772465244</v>
      </c>
      <c r="O109" s="159">
        <v>80.291816881019002</v>
      </c>
      <c r="P109" s="159">
        <v>109.19033423457756</v>
      </c>
      <c r="Q109" s="159">
        <v>259.5854798496008</v>
      </c>
      <c r="R109" s="855"/>
      <c r="S109" s="757" t="s">
        <v>15</v>
      </c>
      <c r="T109" s="658"/>
      <c r="U109" s="412"/>
      <c r="V109" s="1042"/>
      <c r="W109" s="1011"/>
      <c r="X109" s="15"/>
      <c r="Y109" s="210"/>
    </row>
    <row r="110" spans="1:25">
      <c r="A110" s="892"/>
      <c r="B110" s="986"/>
      <c r="C110" s="412"/>
      <c r="D110" s="529" t="s">
        <v>217</v>
      </c>
      <c r="E110" s="757" t="s">
        <v>20</v>
      </c>
      <c r="F110" s="171">
        <v>1720.3975958980354</v>
      </c>
      <c r="G110" s="159">
        <v>105.55074342805075</v>
      </c>
      <c r="H110" s="159">
        <v>160.30875557082902</v>
      </c>
      <c r="I110" s="159">
        <v>90.427257844206707</v>
      </c>
      <c r="J110" s="159">
        <v>66.119925194107168</v>
      </c>
      <c r="K110" s="159">
        <v>63.016629204214794</v>
      </c>
      <c r="L110" s="159">
        <v>38.360085461560828</v>
      </c>
      <c r="M110" s="159">
        <v>81.983587604486672</v>
      </c>
      <c r="N110" s="159">
        <v>97.70134371388383</v>
      </c>
      <c r="O110" s="159">
        <v>136.58252700633099</v>
      </c>
      <c r="P110" s="159">
        <v>203.20587735268333</v>
      </c>
      <c r="Q110" s="159">
        <v>677.14086351768003</v>
      </c>
      <c r="R110" s="855"/>
      <c r="S110" s="757" t="s">
        <v>1</v>
      </c>
      <c r="T110" s="659" t="s">
        <v>70</v>
      </c>
      <c r="U110" s="412"/>
      <c r="V110" s="1042"/>
      <c r="W110" s="1011"/>
      <c r="X110" s="15"/>
      <c r="Y110" s="210"/>
    </row>
    <row r="111" spans="1:25">
      <c r="A111" s="892"/>
      <c r="B111" s="986"/>
      <c r="C111" s="412"/>
      <c r="D111" s="415"/>
      <c r="E111" s="757" t="s">
        <v>21</v>
      </c>
      <c r="F111" s="171">
        <v>1830.8603364056103</v>
      </c>
      <c r="G111" s="159">
        <v>158.70893992248921</v>
      </c>
      <c r="H111" s="159">
        <v>152.17576449628689</v>
      </c>
      <c r="I111" s="159">
        <v>120.40033825383595</v>
      </c>
      <c r="J111" s="159">
        <v>97.408381145898261</v>
      </c>
      <c r="K111" s="159">
        <v>63.296320523853595</v>
      </c>
      <c r="L111" s="159">
        <v>65.920519213319054</v>
      </c>
      <c r="M111" s="159">
        <v>116.20324260106277</v>
      </c>
      <c r="N111" s="159">
        <v>134.51667035251887</v>
      </c>
      <c r="O111" s="159">
        <v>132.35454224967921</v>
      </c>
      <c r="P111" s="159">
        <v>211.96537867078769</v>
      </c>
      <c r="Q111" s="159">
        <v>577.91023897587388</v>
      </c>
      <c r="R111" s="855"/>
      <c r="S111" s="757" t="s">
        <v>2</v>
      </c>
      <c r="T111" s="657"/>
      <c r="U111" s="412"/>
      <c r="V111" s="1042"/>
      <c r="W111" s="1011"/>
      <c r="X111" s="15"/>
      <c r="Y111" s="210"/>
    </row>
    <row r="112" spans="1:25">
      <c r="A112" s="892"/>
      <c r="B112" s="986"/>
      <c r="C112" s="412"/>
      <c r="D112" s="530"/>
      <c r="E112" s="757" t="s">
        <v>0</v>
      </c>
      <c r="F112" s="171">
        <v>3551.2579323036252</v>
      </c>
      <c r="G112" s="159">
        <v>264.25968335053994</v>
      </c>
      <c r="H112" s="159">
        <v>312.4845200671158</v>
      </c>
      <c r="I112" s="159">
        <v>210.82759609804273</v>
      </c>
      <c r="J112" s="159">
        <v>163.52830634000546</v>
      </c>
      <c r="K112" s="159">
        <v>126.31294972806838</v>
      </c>
      <c r="L112" s="159">
        <v>104.2806046748799</v>
      </c>
      <c r="M112" s="159">
        <v>198.18683020554948</v>
      </c>
      <c r="N112" s="159">
        <v>232.21801406640265</v>
      </c>
      <c r="O112" s="159">
        <v>268.9370692560102</v>
      </c>
      <c r="P112" s="159">
        <v>415.17125602347124</v>
      </c>
      <c r="Q112" s="159">
        <v>1255.0511024935586</v>
      </c>
      <c r="R112" s="855"/>
      <c r="S112" s="757" t="s">
        <v>15</v>
      </c>
      <c r="T112" s="660"/>
      <c r="U112" s="412"/>
      <c r="V112" s="1042"/>
      <c r="W112" s="1011"/>
      <c r="X112" s="15"/>
      <c r="Y112" s="210"/>
    </row>
    <row r="113" spans="1:25">
      <c r="A113" s="892"/>
      <c r="B113" s="986"/>
      <c r="C113" s="412"/>
      <c r="D113" s="531" t="s">
        <v>219</v>
      </c>
      <c r="E113" s="759" t="s">
        <v>20</v>
      </c>
      <c r="F113" s="174">
        <v>2208.1918372786081</v>
      </c>
      <c r="G113" s="163">
        <v>132.43206122209236</v>
      </c>
      <c r="H113" s="163">
        <v>223.6649954011458</v>
      </c>
      <c r="I113" s="163">
        <v>153.049137624899</v>
      </c>
      <c r="J113" s="163">
        <v>101.96563871370356</v>
      </c>
      <c r="K113" s="163">
        <v>74.797089397530414</v>
      </c>
      <c r="L113" s="163">
        <v>66.738146490553206</v>
      </c>
      <c r="M113" s="163">
        <v>106.7847654540021</v>
      </c>
      <c r="N113" s="163">
        <v>118.69975998677675</v>
      </c>
      <c r="O113" s="163">
        <v>174.28123699929563</v>
      </c>
      <c r="P113" s="163">
        <v>241.78713605053051</v>
      </c>
      <c r="Q113" s="163">
        <v>813.99186993808075</v>
      </c>
      <c r="R113" s="857"/>
      <c r="S113" s="759" t="s">
        <v>1</v>
      </c>
      <c r="T113" s="531" t="s">
        <v>130</v>
      </c>
      <c r="U113" s="412"/>
      <c r="V113" s="1042"/>
      <c r="W113" s="1011"/>
      <c r="X113" s="15"/>
      <c r="Y113" s="210"/>
    </row>
    <row r="114" spans="1:25">
      <c r="A114" s="892"/>
      <c r="B114" s="986"/>
      <c r="C114" s="412"/>
      <c r="D114" s="412"/>
      <c r="E114" s="759" t="s">
        <v>21</v>
      </c>
      <c r="F114" s="174">
        <v>2463.2468745640663</v>
      </c>
      <c r="G114" s="163">
        <v>239.749304239259</v>
      </c>
      <c r="H114" s="163">
        <v>219.54216670376613</v>
      </c>
      <c r="I114" s="163">
        <v>205.60981162604978</v>
      </c>
      <c r="J114" s="163">
        <v>139.67127326472618</v>
      </c>
      <c r="K114" s="163">
        <v>90.045687753343884</v>
      </c>
      <c r="L114" s="163">
        <v>85.847656003343275</v>
      </c>
      <c r="M114" s="163">
        <v>156.13954937115062</v>
      </c>
      <c r="N114" s="163">
        <v>168.47460985209113</v>
      </c>
      <c r="O114" s="163">
        <v>174.94764913773358</v>
      </c>
      <c r="P114" s="163">
        <v>282.5744542075181</v>
      </c>
      <c r="Q114" s="163">
        <v>700.64471240507464</v>
      </c>
      <c r="R114" s="857"/>
      <c r="S114" s="759" t="s">
        <v>2</v>
      </c>
      <c r="T114" s="412"/>
      <c r="U114" s="412"/>
      <c r="V114" s="1042"/>
      <c r="W114" s="1011"/>
      <c r="X114" s="15"/>
      <c r="Y114" s="210"/>
    </row>
    <row r="115" spans="1:25">
      <c r="A115" s="892"/>
      <c r="B115" s="986"/>
      <c r="C115" s="532"/>
      <c r="D115" s="532"/>
      <c r="E115" s="759" t="s">
        <v>0</v>
      </c>
      <c r="F115" s="174">
        <v>4671.4387118426757</v>
      </c>
      <c r="G115" s="163">
        <v>372.18136546135145</v>
      </c>
      <c r="H115" s="163">
        <v>443.20716210491184</v>
      </c>
      <c r="I115" s="163">
        <v>358.65894925094864</v>
      </c>
      <c r="J115" s="163">
        <v>241.63691197842979</v>
      </c>
      <c r="K115" s="163">
        <v>164.84277715087424</v>
      </c>
      <c r="L115" s="163">
        <v>152.58580249389647</v>
      </c>
      <c r="M115" s="163">
        <v>262.92431482515275</v>
      </c>
      <c r="N115" s="163">
        <v>287.1743698388679</v>
      </c>
      <c r="O115" s="163">
        <v>349.22888613702924</v>
      </c>
      <c r="P115" s="163">
        <v>524.36159025804886</v>
      </c>
      <c r="Q115" s="163">
        <v>1514.6365823431602</v>
      </c>
      <c r="R115" s="857"/>
      <c r="S115" s="759" t="s">
        <v>15</v>
      </c>
      <c r="T115" s="532"/>
      <c r="U115" s="532"/>
      <c r="V115" s="1042"/>
      <c r="W115" s="1011"/>
      <c r="X115" s="15"/>
      <c r="Y115" s="210"/>
    </row>
    <row r="116" spans="1:25">
      <c r="A116" s="892"/>
      <c r="B116" s="986"/>
      <c r="C116" s="434" t="s">
        <v>218</v>
      </c>
      <c r="D116" s="435"/>
      <c r="E116" s="757" t="s">
        <v>20</v>
      </c>
      <c r="F116" s="171">
        <v>2190.3216064093167</v>
      </c>
      <c r="G116" s="159">
        <v>79.867567167894904</v>
      </c>
      <c r="H116" s="159">
        <v>113.14749094003733</v>
      </c>
      <c r="I116" s="159">
        <v>50.521354092402717</v>
      </c>
      <c r="J116" s="159">
        <v>50.266614117687062</v>
      </c>
      <c r="K116" s="159">
        <v>71.800803934089771</v>
      </c>
      <c r="L116" s="159">
        <v>71.807647908363251</v>
      </c>
      <c r="M116" s="159">
        <v>102.90081400582449</v>
      </c>
      <c r="N116" s="159">
        <v>202.93541240596326</v>
      </c>
      <c r="O116" s="159">
        <v>273.16639866914198</v>
      </c>
      <c r="P116" s="159">
        <v>347.98686082503065</v>
      </c>
      <c r="Q116" s="159">
        <v>825.92064234288432</v>
      </c>
      <c r="R116" s="855"/>
      <c r="S116" s="757" t="s">
        <v>1</v>
      </c>
      <c r="T116" s="761" t="s">
        <v>62</v>
      </c>
      <c r="U116" s="762"/>
      <c r="V116" s="1042"/>
      <c r="W116" s="1011"/>
      <c r="X116" s="15"/>
      <c r="Y116" s="210"/>
    </row>
    <row r="117" spans="1:25">
      <c r="A117" s="892"/>
      <c r="B117" s="986"/>
      <c r="C117" s="434"/>
      <c r="D117" s="435"/>
      <c r="E117" s="757" t="s">
        <v>21</v>
      </c>
      <c r="F117" s="171">
        <v>1567.2487479853157</v>
      </c>
      <c r="G117" s="159">
        <v>103.48768683483472</v>
      </c>
      <c r="H117" s="159">
        <v>90.062783062359657</v>
      </c>
      <c r="I117" s="159">
        <v>62.127987252747985</v>
      </c>
      <c r="J117" s="159">
        <v>26.094811397576152</v>
      </c>
      <c r="K117" s="159">
        <v>40.659242366729536</v>
      </c>
      <c r="L117" s="159">
        <v>48.673076411576766</v>
      </c>
      <c r="M117" s="159">
        <v>41.780267745997548</v>
      </c>
      <c r="N117" s="159">
        <v>99.455794404530621</v>
      </c>
      <c r="O117" s="159">
        <v>130.85194102911731</v>
      </c>
      <c r="P117" s="159">
        <v>280.86595714038697</v>
      </c>
      <c r="Q117" s="159">
        <v>643.18920033945824</v>
      </c>
      <c r="R117" s="855"/>
      <c r="S117" s="757" t="s">
        <v>2</v>
      </c>
      <c r="T117" s="434"/>
      <c r="U117" s="435"/>
      <c r="V117" s="1042"/>
      <c r="W117" s="1011"/>
      <c r="X117" s="15"/>
      <c r="Y117" s="210"/>
    </row>
    <row r="118" spans="1:25">
      <c r="A118" s="892"/>
      <c r="B118" s="986"/>
      <c r="C118" s="516"/>
      <c r="D118" s="859"/>
      <c r="E118" s="757" t="s">
        <v>0</v>
      </c>
      <c r="F118" s="171">
        <v>3757.5703543946343</v>
      </c>
      <c r="G118" s="159">
        <v>183.35525400272959</v>
      </c>
      <c r="H118" s="159">
        <v>203.21027400239691</v>
      </c>
      <c r="I118" s="159">
        <v>112.6493413451507</v>
      </c>
      <c r="J118" s="159">
        <v>76.361425515263235</v>
      </c>
      <c r="K118" s="159">
        <v>112.46004630081934</v>
      </c>
      <c r="L118" s="159">
        <v>120.48072431994002</v>
      </c>
      <c r="M118" s="159">
        <v>144.68108175182201</v>
      </c>
      <c r="N118" s="159">
        <v>302.391206810494</v>
      </c>
      <c r="O118" s="159">
        <v>404.01833969825873</v>
      </c>
      <c r="P118" s="159">
        <v>628.85281796541801</v>
      </c>
      <c r="Q118" s="159">
        <v>1469.1098426823432</v>
      </c>
      <c r="R118" s="1045"/>
      <c r="S118" s="757" t="s">
        <v>15</v>
      </c>
      <c r="T118" s="516"/>
      <c r="U118" s="859"/>
      <c r="V118" s="1042"/>
      <c r="W118" s="1011"/>
      <c r="X118" s="15"/>
      <c r="Y118" s="210"/>
    </row>
    <row r="119" spans="1:25">
      <c r="A119" s="892"/>
      <c r="B119" s="986"/>
      <c r="C119" s="764" t="s">
        <v>222</v>
      </c>
      <c r="D119" s="765"/>
      <c r="E119" s="766" t="s">
        <v>20</v>
      </c>
      <c r="F119" s="175">
        <v>99227.154311871724</v>
      </c>
      <c r="G119" s="165">
        <v>19697.175995243775</v>
      </c>
      <c r="H119" s="165">
        <v>14371.013437780737</v>
      </c>
      <c r="I119" s="165">
        <v>11162.374572170589</v>
      </c>
      <c r="J119" s="165">
        <v>8924.8027304772586</v>
      </c>
      <c r="K119" s="165">
        <v>8472.4100560135321</v>
      </c>
      <c r="L119" s="165">
        <v>7084.6030362834481</v>
      </c>
      <c r="M119" s="165">
        <v>6788.4618613060593</v>
      </c>
      <c r="N119" s="165">
        <v>6443.2814058743179</v>
      </c>
      <c r="O119" s="165">
        <v>5129.8253087143112</v>
      </c>
      <c r="P119" s="165">
        <v>5914.7979606568133</v>
      </c>
      <c r="Q119" s="165">
        <v>5238.4079473615311</v>
      </c>
      <c r="R119" s="861"/>
      <c r="S119" s="766" t="s">
        <v>1</v>
      </c>
      <c r="T119" s="775" t="s">
        <v>223</v>
      </c>
      <c r="U119" s="775"/>
      <c r="V119" s="1042"/>
      <c r="W119" s="1011"/>
      <c r="X119" s="15"/>
      <c r="Y119" s="210"/>
    </row>
    <row r="120" spans="1:25">
      <c r="A120" s="892"/>
      <c r="B120" s="986"/>
      <c r="C120" s="448"/>
      <c r="D120" s="449"/>
      <c r="E120" s="766" t="s">
        <v>21</v>
      </c>
      <c r="F120" s="175">
        <v>41860.054984335031</v>
      </c>
      <c r="G120" s="165">
        <v>17778.050389708056</v>
      </c>
      <c r="H120" s="165">
        <v>8781.4888757588615</v>
      </c>
      <c r="I120" s="165">
        <v>941.77380943670357</v>
      </c>
      <c r="J120" s="165">
        <v>213.05982339783722</v>
      </c>
      <c r="K120" s="165">
        <v>389.98078662765488</v>
      </c>
      <c r="L120" s="165">
        <v>593.174327049971</v>
      </c>
      <c r="M120" s="165">
        <v>846.95464322778605</v>
      </c>
      <c r="N120" s="165">
        <v>1148.4414372505939</v>
      </c>
      <c r="O120" s="165">
        <v>939.15376366350119</v>
      </c>
      <c r="P120" s="165">
        <v>4768.2658448208877</v>
      </c>
      <c r="Q120" s="165">
        <v>5459.7112833923184</v>
      </c>
      <c r="R120" s="861"/>
      <c r="S120" s="766" t="s">
        <v>2</v>
      </c>
      <c r="T120" s="775"/>
      <c r="U120" s="775"/>
      <c r="V120" s="1042"/>
      <c r="W120" s="1011"/>
      <c r="X120" s="15"/>
      <c r="Y120" s="210"/>
    </row>
    <row r="121" spans="1:25" ht="15.75" thickBot="1">
      <c r="A121" s="906"/>
      <c r="B121" s="986"/>
      <c r="C121" s="448"/>
      <c r="D121" s="449"/>
      <c r="E121" s="879" t="s">
        <v>0</v>
      </c>
      <c r="F121" s="176">
        <v>141087.20929619134</v>
      </c>
      <c r="G121" s="167">
        <v>37475.226384951282</v>
      </c>
      <c r="H121" s="167">
        <v>23152.502313540565</v>
      </c>
      <c r="I121" s="167">
        <v>12104.148381607454</v>
      </c>
      <c r="J121" s="167">
        <v>9137.8625538751039</v>
      </c>
      <c r="K121" s="167">
        <v>8862.3908426412181</v>
      </c>
      <c r="L121" s="167">
        <v>7677.7773633334791</v>
      </c>
      <c r="M121" s="167">
        <v>7635.4165045338823</v>
      </c>
      <c r="N121" s="167">
        <v>7591.7228431250087</v>
      </c>
      <c r="O121" s="167">
        <v>6068.9790723778633</v>
      </c>
      <c r="P121" s="167">
        <v>10683.063805477988</v>
      </c>
      <c r="Q121" s="167">
        <v>10698.119230753613</v>
      </c>
      <c r="R121" s="881"/>
      <c r="S121" s="879" t="s">
        <v>15</v>
      </c>
      <c r="T121" s="882"/>
      <c r="U121" s="882"/>
      <c r="V121" s="1042"/>
      <c r="W121" s="1046"/>
      <c r="X121" s="15"/>
      <c r="Y121" s="210"/>
    </row>
    <row r="122" spans="1:25">
      <c r="A122" s="652" t="s">
        <v>24</v>
      </c>
      <c r="B122" s="1047" t="s">
        <v>446</v>
      </c>
      <c r="C122" s="1048"/>
      <c r="D122" s="1049"/>
      <c r="E122" s="144" t="s">
        <v>20</v>
      </c>
      <c r="F122" s="375">
        <v>171181.53736799091</v>
      </c>
      <c r="G122" s="375">
        <v>30614.75698777142</v>
      </c>
      <c r="H122" s="375">
        <v>27117.59891607843</v>
      </c>
      <c r="I122" s="375">
        <v>22691.666496772123</v>
      </c>
      <c r="J122" s="375">
        <v>16045.545629475941</v>
      </c>
      <c r="K122" s="375">
        <v>15977.013791347696</v>
      </c>
      <c r="L122" s="375">
        <v>12516.832100971244</v>
      </c>
      <c r="M122" s="375">
        <v>11145.448586776512</v>
      </c>
      <c r="N122" s="375">
        <v>10591.127165889691</v>
      </c>
      <c r="O122" s="375">
        <v>8356.78277093211</v>
      </c>
      <c r="P122" s="375">
        <v>6812.6271281379586</v>
      </c>
      <c r="Q122" s="375">
        <v>9312.1377938141613</v>
      </c>
      <c r="R122" s="1050"/>
      <c r="S122" s="144" t="s">
        <v>1</v>
      </c>
      <c r="T122" s="1047" t="s">
        <v>447</v>
      </c>
      <c r="U122" s="1048"/>
      <c r="V122" s="1049"/>
      <c r="W122" s="654" t="s">
        <v>27</v>
      </c>
      <c r="X122" s="15"/>
      <c r="Y122" s="210"/>
    </row>
    <row r="123" spans="1:25">
      <c r="A123" s="580"/>
      <c r="B123" s="1051"/>
      <c r="C123" s="1052"/>
      <c r="D123" s="1053"/>
      <c r="E123" s="782" t="s">
        <v>21</v>
      </c>
      <c r="F123" s="1054">
        <v>177000.94593720854</v>
      </c>
      <c r="G123" s="1054">
        <v>32261.18847667137</v>
      </c>
      <c r="H123" s="1054">
        <v>28704.537088627472</v>
      </c>
      <c r="I123" s="1054">
        <v>22113.421124124685</v>
      </c>
      <c r="J123" s="1054">
        <v>16719.246471793555</v>
      </c>
      <c r="K123" s="1054">
        <v>14624.979629698326</v>
      </c>
      <c r="L123" s="1054">
        <v>13308.485370425829</v>
      </c>
      <c r="M123" s="1054">
        <v>12092.84905963816</v>
      </c>
      <c r="N123" s="1054">
        <v>11397.454707580873</v>
      </c>
      <c r="O123" s="1054">
        <v>8880.7997199662277</v>
      </c>
      <c r="P123" s="1054">
        <v>7228.1395978018745</v>
      </c>
      <c r="Q123" s="1054">
        <v>9669.8446909083523</v>
      </c>
      <c r="R123" s="1055"/>
      <c r="S123" s="782" t="s">
        <v>2</v>
      </c>
      <c r="T123" s="1051"/>
      <c r="U123" s="1052"/>
      <c r="V123" s="1053"/>
      <c r="W123" s="536"/>
      <c r="X123" s="15"/>
      <c r="Y123" s="210"/>
    </row>
    <row r="124" spans="1:25">
      <c r="A124" s="580"/>
      <c r="B124" s="1056"/>
      <c r="C124" s="1057"/>
      <c r="D124" s="1058"/>
      <c r="E124" s="782" t="s">
        <v>0</v>
      </c>
      <c r="F124" s="1054">
        <v>348182.48330541613</v>
      </c>
      <c r="G124" s="1054">
        <v>62875.945464431614</v>
      </c>
      <c r="H124" s="1054">
        <v>55822.136004709915</v>
      </c>
      <c r="I124" s="1054">
        <v>44805.087620898586</v>
      </c>
      <c r="J124" s="1054">
        <v>32764.792101272138</v>
      </c>
      <c r="K124" s="1054">
        <v>30601.993421050418</v>
      </c>
      <c r="L124" s="1054">
        <v>25825.317471399798</v>
      </c>
      <c r="M124" s="1054">
        <v>23238.297646416911</v>
      </c>
      <c r="N124" s="1054">
        <v>21988.581873471256</v>
      </c>
      <c r="O124" s="1054">
        <v>17237.582490898065</v>
      </c>
      <c r="P124" s="1054">
        <v>14040.766725939198</v>
      </c>
      <c r="Q124" s="1054">
        <v>18981.982484723798</v>
      </c>
      <c r="R124" s="1055"/>
      <c r="S124" s="782" t="s">
        <v>15</v>
      </c>
      <c r="T124" s="1056"/>
      <c r="U124" s="1057"/>
      <c r="V124" s="1058"/>
      <c r="W124" s="536"/>
      <c r="X124" s="15"/>
      <c r="Y124" s="210"/>
    </row>
    <row r="125" spans="1:25">
      <c r="A125" s="580"/>
      <c r="B125" s="849" t="s">
        <v>426</v>
      </c>
      <c r="C125" s="839" t="s">
        <v>448</v>
      </c>
      <c r="D125" s="924"/>
      <c r="E125" s="1059" t="s">
        <v>20</v>
      </c>
      <c r="F125" s="1060">
        <v>31975.169416081579</v>
      </c>
      <c r="G125" s="1061">
        <v>3016.07585780402</v>
      </c>
      <c r="H125" s="1061">
        <v>5891.7858660015554</v>
      </c>
      <c r="I125" s="1061">
        <v>4732.8945464421158</v>
      </c>
      <c r="J125" s="1061">
        <v>2814.6979644468506</v>
      </c>
      <c r="K125" s="1061">
        <v>4217.9331247058608</v>
      </c>
      <c r="L125" s="1061">
        <v>3490.1891431584409</v>
      </c>
      <c r="M125" s="1061">
        <v>2261.6214496312023</v>
      </c>
      <c r="N125" s="1061">
        <v>2749.085231491254</v>
      </c>
      <c r="O125" s="1061">
        <v>1625.4517264031651</v>
      </c>
      <c r="P125" s="1061">
        <v>778.87369493351889</v>
      </c>
      <c r="Q125" s="1061">
        <v>396.56081106117011</v>
      </c>
      <c r="R125" s="1062"/>
      <c r="S125" s="1059" t="s">
        <v>1</v>
      </c>
      <c r="T125" s="839" t="s">
        <v>449</v>
      </c>
      <c r="U125" s="840"/>
      <c r="V125" s="849" t="s">
        <v>429</v>
      </c>
      <c r="W125" s="536"/>
      <c r="X125" s="1"/>
      <c r="Y125" s="210"/>
    </row>
    <row r="126" spans="1:25">
      <c r="A126" s="580"/>
      <c r="B126" s="849"/>
      <c r="C126" s="839"/>
      <c r="D126" s="924"/>
      <c r="E126" s="846" t="s">
        <v>21</v>
      </c>
      <c r="F126" s="1063">
        <v>117422.72076917767</v>
      </c>
      <c r="G126" s="963">
        <v>7509.2142443006787</v>
      </c>
      <c r="H126" s="963">
        <v>13144.57159446347</v>
      </c>
      <c r="I126" s="963">
        <v>17441.493515862789</v>
      </c>
      <c r="J126" s="963">
        <v>15542.941640085481</v>
      </c>
      <c r="K126" s="963">
        <v>14090.498317216467</v>
      </c>
      <c r="L126" s="963">
        <v>12975.985102890367</v>
      </c>
      <c r="M126" s="963">
        <v>10772.363608484749</v>
      </c>
      <c r="N126" s="963">
        <v>10996.842232846513</v>
      </c>
      <c r="O126" s="963">
        <v>7596.6438057918731</v>
      </c>
      <c r="P126" s="963">
        <v>4353.526326277206</v>
      </c>
      <c r="Q126" s="963">
        <v>2998.6403809372459</v>
      </c>
      <c r="R126" s="1064"/>
      <c r="S126" s="846" t="s">
        <v>2</v>
      </c>
      <c r="T126" s="839"/>
      <c r="U126" s="840"/>
      <c r="V126" s="849"/>
      <c r="W126" s="536"/>
      <c r="X126" s="1"/>
      <c r="Y126" s="210"/>
    </row>
    <row r="127" spans="1:25">
      <c r="A127" s="580"/>
      <c r="B127" s="849"/>
      <c r="C127" s="1065"/>
      <c r="D127" s="1066"/>
      <c r="E127" s="846" t="s">
        <v>0</v>
      </c>
      <c r="F127" s="1063">
        <v>149397.89018521542</v>
      </c>
      <c r="G127" s="966">
        <v>10525.290102104575</v>
      </c>
      <c r="H127" s="966">
        <v>19036.357460464988</v>
      </c>
      <c r="I127" s="966">
        <v>22174.388062304854</v>
      </c>
      <c r="J127" s="966">
        <v>18357.639604532229</v>
      </c>
      <c r="K127" s="966">
        <v>18308.43144192225</v>
      </c>
      <c r="L127" s="966">
        <v>16466.174246049108</v>
      </c>
      <c r="M127" s="966">
        <v>13033.98505811549</v>
      </c>
      <c r="N127" s="966">
        <v>13745.927464337423</v>
      </c>
      <c r="O127" s="966">
        <v>9222.0955321949805</v>
      </c>
      <c r="P127" s="966">
        <v>5132.4000212107248</v>
      </c>
      <c r="Q127" s="966">
        <v>3395.2011919984129</v>
      </c>
      <c r="R127" s="851"/>
      <c r="S127" s="846" t="s">
        <v>15</v>
      </c>
      <c r="T127" s="839"/>
      <c r="U127" s="840"/>
      <c r="V127" s="849"/>
      <c r="W127" s="536"/>
      <c r="X127" s="15"/>
      <c r="Y127" s="210"/>
    </row>
    <row r="128" spans="1:25">
      <c r="A128" s="580"/>
      <c r="B128" s="849"/>
      <c r="C128" s="531" t="s">
        <v>19</v>
      </c>
      <c r="D128" s="529" t="s">
        <v>216</v>
      </c>
      <c r="E128" s="757" t="s">
        <v>20</v>
      </c>
      <c r="F128" s="171">
        <v>16.324612018825707</v>
      </c>
      <c r="G128" s="159">
        <v>0</v>
      </c>
      <c r="H128" s="159">
        <v>4.7788886594800362</v>
      </c>
      <c r="I128" s="159">
        <v>3.2907130118394372</v>
      </c>
      <c r="J128" s="159">
        <v>2.027908332178856</v>
      </c>
      <c r="K128" s="159">
        <v>0</v>
      </c>
      <c r="L128" s="159">
        <v>2.042337502543957</v>
      </c>
      <c r="M128" s="159">
        <v>0</v>
      </c>
      <c r="N128" s="159">
        <v>2.08880444866905</v>
      </c>
      <c r="O128" s="159">
        <v>0</v>
      </c>
      <c r="P128" s="159">
        <v>2.0959600641143714</v>
      </c>
      <c r="Q128" s="159">
        <v>0</v>
      </c>
      <c r="R128" s="855"/>
      <c r="S128" s="757" t="s">
        <v>1</v>
      </c>
      <c r="T128" s="659" t="s">
        <v>69</v>
      </c>
      <c r="U128" s="531" t="s">
        <v>61</v>
      </c>
      <c r="V128" s="849"/>
      <c r="W128" s="536"/>
      <c r="X128" s="15"/>
      <c r="Y128" s="210"/>
    </row>
    <row r="129" spans="1:25">
      <c r="A129" s="580"/>
      <c r="B129" s="849"/>
      <c r="C129" s="412"/>
      <c r="D129" s="415"/>
      <c r="E129" s="757" t="s">
        <v>21</v>
      </c>
      <c r="F129" s="171">
        <v>255.95372476633472</v>
      </c>
      <c r="G129" s="159">
        <v>21.181109273754487</v>
      </c>
      <c r="H129" s="159">
        <v>23.778029748568471</v>
      </c>
      <c r="I129" s="159">
        <v>52.083877530984218</v>
      </c>
      <c r="J129" s="159">
        <v>22.865727055295821</v>
      </c>
      <c r="K129" s="159">
        <v>11.702084447744951</v>
      </c>
      <c r="L129" s="159">
        <v>25.105651247380539</v>
      </c>
      <c r="M129" s="159">
        <v>30.372909831326059</v>
      </c>
      <c r="N129" s="159">
        <v>11.145547313400662</v>
      </c>
      <c r="O129" s="159">
        <v>29.589677343044606</v>
      </c>
      <c r="P129" s="159">
        <v>13.589003348989095</v>
      </c>
      <c r="Q129" s="159">
        <v>14.54010762584598</v>
      </c>
      <c r="R129" s="855"/>
      <c r="S129" s="757" t="s">
        <v>2</v>
      </c>
      <c r="T129" s="657"/>
      <c r="U129" s="412"/>
      <c r="V129" s="849"/>
      <c r="W129" s="536"/>
      <c r="X129" s="15"/>
      <c r="Y129" s="210"/>
    </row>
    <row r="130" spans="1:25">
      <c r="A130" s="580"/>
      <c r="B130" s="849"/>
      <c r="C130" s="412"/>
      <c r="D130" s="530"/>
      <c r="E130" s="757" t="s">
        <v>0</v>
      </c>
      <c r="F130" s="171">
        <v>272.27833678516038</v>
      </c>
      <c r="G130" s="159">
        <v>21.181109273754487</v>
      </c>
      <c r="H130" s="159">
        <v>28.556918408048503</v>
      </c>
      <c r="I130" s="159">
        <v>55.374590542823654</v>
      </c>
      <c r="J130" s="159">
        <v>24.893635387474678</v>
      </c>
      <c r="K130" s="159">
        <v>11.702084447744951</v>
      </c>
      <c r="L130" s="159">
        <v>27.147988749924494</v>
      </c>
      <c r="M130" s="159">
        <v>30.372909831326059</v>
      </c>
      <c r="N130" s="159">
        <v>13.234351762069714</v>
      </c>
      <c r="O130" s="159">
        <v>29.589677343044606</v>
      </c>
      <c r="P130" s="159">
        <v>15.684963413103468</v>
      </c>
      <c r="Q130" s="159">
        <v>14.54010762584598</v>
      </c>
      <c r="R130" s="855"/>
      <c r="S130" s="757" t="s">
        <v>15</v>
      </c>
      <c r="T130" s="658"/>
      <c r="U130" s="412"/>
      <c r="V130" s="849"/>
      <c r="W130" s="536"/>
      <c r="X130" s="15"/>
      <c r="Y130" s="210"/>
    </row>
    <row r="131" spans="1:25">
      <c r="A131" s="580"/>
      <c r="B131" s="849"/>
      <c r="C131" s="412"/>
      <c r="D131" s="529" t="s">
        <v>217</v>
      </c>
      <c r="E131" s="757" t="s">
        <v>20</v>
      </c>
      <c r="F131" s="171">
        <v>101.67677332453137</v>
      </c>
      <c r="G131" s="159">
        <v>3.3778609472393253</v>
      </c>
      <c r="H131" s="159">
        <v>6.8736815454012516</v>
      </c>
      <c r="I131" s="159">
        <v>9.7229808841213501</v>
      </c>
      <c r="J131" s="159">
        <v>3.8488956951671596</v>
      </c>
      <c r="K131" s="159">
        <v>6.8280281278982944</v>
      </c>
      <c r="L131" s="159">
        <v>16.55187841367297</v>
      </c>
      <c r="M131" s="159">
        <v>8.6308534750296726</v>
      </c>
      <c r="N131" s="159">
        <v>12.688831829295136</v>
      </c>
      <c r="O131" s="159">
        <v>14.615390273476665</v>
      </c>
      <c r="P131" s="159">
        <v>10.547368777024138</v>
      </c>
      <c r="Q131" s="159">
        <v>7.9910033562054306</v>
      </c>
      <c r="R131" s="855"/>
      <c r="S131" s="757" t="s">
        <v>1</v>
      </c>
      <c r="T131" s="659" t="s">
        <v>70</v>
      </c>
      <c r="U131" s="412"/>
      <c r="V131" s="849"/>
      <c r="W131" s="536"/>
      <c r="X131" s="15"/>
      <c r="Y131" s="210"/>
    </row>
    <row r="132" spans="1:25">
      <c r="A132" s="580"/>
      <c r="B132" s="849"/>
      <c r="C132" s="412"/>
      <c r="D132" s="415"/>
      <c r="E132" s="757" t="s">
        <v>21</v>
      </c>
      <c r="F132" s="171">
        <v>1198.524907583339</v>
      </c>
      <c r="G132" s="159">
        <v>30.227706388625606</v>
      </c>
      <c r="H132" s="159">
        <v>70.625197308631954</v>
      </c>
      <c r="I132" s="159">
        <v>148.51612367566275</v>
      </c>
      <c r="J132" s="159">
        <v>117.75125785939099</v>
      </c>
      <c r="K132" s="159">
        <v>113.25849920857401</v>
      </c>
      <c r="L132" s="159">
        <v>119.11517801215638</v>
      </c>
      <c r="M132" s="159">
        <v>92.296394203765061</v>
      </c>
      <c r="N132" s="159">
        <v>154.52444225242371</v>
      </c>
      <c r="O132" s="159">
        <v>140.54809233437089</v>
      </c>
      <c r="P132" s="159">
        <v>81.387424232878615</v>
      </c>
      <c r="Q132" s="159">
        <v>130.27459210685333</v>
      </c>
      <c r="R132" s="855"/>
      <c r="S132" s="757" t="s">
        <v>2</v>
      </c>
      <c r="T132" s="657"/>
      <c r="U132" s="412"/>
      <c r="V132" s="849"/>
      <c r="W132" s="536"/>
      <c r="X132" s="15"/>
      <c r="Y132" s="210"/>
    </row>
    <row r="133" spans="1:25">
      <c r="A133" s="580"/>
      <c r="B133" s="849"/>
      <c r="C133" s="412"/>
      <c r="D133" s="530"/>
      <c r="E133" s="757" t="s">
        <v>0</v>
      </c>
      <c r="F133" s="171">
        <v>1300.2016809078702</v>
      </c>
      <c r="G133" s="159">
        <v>33.605567335864933</v>
      </c>
      <c r="H133" s="159">
        <v>77.498878854033194</v>
      </c>
      <c r="I133" s="159">
        <v>158.2391045597841</v>
      </c>
      <c r="J133" s="159">
        <v>121.60015355455815</v>
      </c>
      <c r="K133" s="159">
        <v>120.08652733647232</v>
      </c>
      <c r="L133" s="159">
        <v>135.66705642582934</v>
      </c>
      <c r="M133" s="159">
        <v>100.92724767879474</v>
      </c>
      <c r="N133" s="159">
        <v>167.21327408171885</v>
      </c>
      <c r="O133" s="159">
        <v>155.16348260784758</v>
      </c>
      <c r="P133" s="159">
        <v>91.934793009902762</v>
      </c>
      <c r="Q133" s="159">
        <v>138.26559546305876</v>
      </c>
      <c r="R133" s="855"/>
      <c r="S133" s="757" t="s">
        <v>15</v>
      </c>
      <c r="T133" s="660"/>
      <c r="U133" s="412"/>
      <c r="V133" s="849"/>
      <c r="W133" s="536"/>
      <c r="X133" s="15"/>
      <c r="Y133" s="210"/>
    </row>
    <row r="134" spans="1:25">
      <c r="A134" s="580"/>
      <c r="B134" s="849"/>
      <c r="C134" s="412"/>
      <c r="D134" s="531" t="s">
        <v>219</v>
      </c>
      <c r="E134" s="759" t="s">
        <v>20</v>
      </c>
      <c r="F134" s="174">
        <v>118.00138534335709</v>
      </c>
      <c r="G134" s="163">
        <v>3.3778609472393253</v>
      </c>
      <c r="H134" s="163">
        <v>11.652570204881288</v>
      </c>
      <c r="I134" s="163">
        <v>13.013693895960786</v>
      </c>
      <c r="J134" s="163">
        <v>5.8768040273460151</v>
      </c>
      <c r="K134" s="163">
        <v>6.8280281278982944</v>
      </c>
      <c r="L134" s="163">
        <v>18.594215916216928</v>
      </c>
      <c r="M134" s="163">
        <v>8.6308534750296726</v>
      </c>
      <c r="N134" s="163">
        <v>14.777636277964186</v>
      </c>
      <c r="O134" s="163">
        <v>14.615390273476665</v>
      </c>
      <c r="P134" s="163">
        <v>12.643328841138509</v>
      </c>
      <c r="Q134" s="163">
        <v>7.9910033562054306</v>
      </c>
      <c r="R134" s="857"/>
      <c r="S134" s="759" t="s">
        <v>1</v>
      </c>
      <c r="T134" s="531" t="s">
        <v>130</v>
      </c>
      <c r="U134" s="412"/>
      <c r="V134" s="849"/>
      <c r="W134" s="536"/>
      <c r="X134" s="15"/>
      <c r="Y134" s="210"/>
    </row>
    <row r="135" spans="1:25">
      <c r="A135" s="580"/>
      <c r="B135" s="849"/>
      <c r="C135" s="412"/>
      <c r="D135" s="412"/>
      <c r="E135" s="759" t="s">
        <v>21</v>
      </c>
      <c r="F135" s="174">
        <v>1454.4786323496724</v>
      </c>
      <c r="G135" s="163">
        <v>51.408815662380078</v>
      </c>
      <c r="H135" s="163">
        <v>94.403227057200425</v>
      </c>
      <c r="I135" s="163">
        <v>200.60000120664691</v>
      </c>
      <c r="J135" s="163">
        <v>140.61698491468684</v>
      </c>
      <c r="K135" s="163">
        <v>124.96058365631896</v>
      </c>
      <c r="L135" s="163">
        <v>144.22082925953691</v>
      </c>
      <c r="M135" s="163">
        <v>122.66930403509113</v>
      </c>
      <c r="N135" s="163">
        <v>165.66998956582435</v>
      </c>
      <c r="O135" s="163">
        <v>170.13776967741549</v>
      </c>
      <c r="P135" s="163">
        <v>94.976427581867739</v>
      </c>
      <c r="Q135" s="163">
        <v>144.81469973269932</v>
      </c>
      <c r="R135" s="857"/>
      <c r="S135" s="759" t="s">
        <v>2</v>
      </c>
      <c r="T135" s="412"/>
      <c r="U135" s="412"/>
      <c r="V135" s="849"/>
      <c r="W135" s="536"/>
      <c r="X135" s="15"/>
      <c r="Y135" s="210"/>
    </row>
    <row r="136" spans="1:25">
      <c r="A136" s="580"/>
      <c r="B136" s="849"/>
      <c r="C136" s="532"/>
      <c r="D136" s="532"/>
      <c r="E136" s="759" t="s">
        <v>0</v>
      </c>
      <c r="F136" s="174">
        <v>1572.4800176930294</v>
      </c>
      <c r="G136" s="163">
        <v>54.786676609619391</v>
      </c>
      <c r="H136" s="163">
        <v>106.05579726208167</v>
      </c>
      <c r="I136" s="163">
        <v>213.61369510260766</v>
      </c>
      <c r="J136" s="163">
        <v>146.49378894203286</v>
      </c>
      <c r="K136" s="163">
        <v>131.78861178421724</v>
      </c>
      <c r="L136" s="163">
        <v>162.81504517575388</v>
      </c>
      <c r="M136" s="163">
        <v>131.30015751012078</v>
      </c>
      <c r="N136" s="163">
        <v>180.44762584378844</v>
      </c>
      <c r="O136" s="163">
        <v>184.75315995089213</v>
      </c>
      <c r="P136" s="163">
        <v>107.61975642300624</v>
      </c>
      <c r="Q136" s="163">
        <v>152.80570308890472</v>
      </c>
      <c r="R136" s="857"/>
      <c r="S136" s="759" t="s">
        <v>15</v>
      </c>
      <c r="T136" s="532"/>
      <c r="U136" s="532"/>
      <c r="V136" s="849"/>
      <c r="W136" s="536"/>
      <c r="X136" s="15"/>
      <c r="Y136" s="210"/>
    </row>
    <row r="137" spans="1:25">
      <c r="A137" s="580"/>
      <c r="B137" s="849"/>
      <c r="C137" s="434" t="s">
        <v>218</v>
      </c>
      <c r="D137" s="435"/>
      <c r="E137" s="757" t="s">
        <v>20</v>
      </c>
      <c r="F137" s="171">
        <v>414.09980454951</v>
      </c>
      <c r="G137" s="159">
        <v>13.627456130405598</v>
      </c>
      <c r="H137" s="159">
        <v>48.16217516993661</v>
      </c>
      <c r="I137" s="159">
        <v>20.579715493145901</v>
      </c>
      <c r="J137" s="159">
        <v>20.601866976463203</v>
      </c>
      <c r="K137" s="159">
        <v>21.190336400958063</v>
      </c>
      <c r="L137" s="159">
        <v>41.50533863018957</v>
      </c>
      <c r="M137" s="159">
        <v>60.509613945566919</v>
      </c>
      <c r="N137" s="159">
        <v>61.975273388883544</v>
      </c>
      <c r="O137" s="159">
        <v>69.204730844065239</v>
      </c>
      <c r="P137" s="159">
        <v>23.042754260351717</v>
      </c>
      <c r="Q137" s="159">
        <v>33.70054330954386</v>
      </c>
      <c r="R137" s="855"/>
      <c r="S137" s="757" t="s">
        <v>1</v>
      </c>
      <c r="T137" s="761" t="s">
        <v>62</v>
      </c>
      <c r="U137" s="762"/>
      <c r="V137" s="849"/>
      <c r="W137" s="536"/>
      <c r="X137" s="15"/>
      <c r="Y137" s="210"/>
    </row>
    <row r="138" spans="1:25">
      <c r="A138" s="580"/>
      <c r="B138" s="849"/>
      <c r="C138" s="434"/>
      <c r="D138" s="435"/>
      <c r="E138" s="757" t="s">
        <v>21</v>
      </c>
      <c r="F138" s="171">
        <v>2370.7166747973993</v>
      </c>
      <c r="G138" s="159">
        <v>57.812599895298675</v>
      </c>
      <c r="H138" s="159">
        <v>184.35845224903755</v>
      </c>
      <c r="I138" s="159">
        <v>210.71610394328741</v>
      </c>
      <c r="J138" s="159">
        <v>219.52745014128527</v>
      </c>
      <c r="K138" s="159">
        <v>232.26565422433555</v>
      </c>
      <c r="L138" s="159">
        <v>227.84064203857486</v>
      </c>
      <c r="M138" s="159">
        <v>229.63534788113</v>
      </c>
      <c r="N138" s="159">
        <v>288.25494367831152</v>
      </c>
      <c r="O138" s="159">
        <v>285.68593731262592</v>
      </c>
      <c r="P138" s="159">
        <v>206.25557001971939</v>
      </c>
      <c r="Q138" s="159">
        <v>228.36397341378805</v>
      </c>
      <c r="R138" s="855"/>
      <c r="S138" s="757" t="s">
        <v>2</v>
      </c>
      <c r="T138" s="434"/>
      <c r="U138" s="435"/>
      <c r="V138" s="849"/>
      <c r="W138" s="536"/>
      <c r="X138" s="15"/>
      <c r="Y138" s="210"/>
    </row>
    <row r="139" spans="1:25">
      <c r="A139" s="580"/>
      <c r="B139" s="849"/>
      <c r="C139" s="516"/>
      <c r="D139" s="859"/>
      <c r="E139" s="757" t="s">
        <v>0</v>
      </c>
      <c r="F139" s="171">
        <v>2784.8164793469191</v>
      </c>
      <c r="G139" s="159">
        <v>71.44005602570428</v>
      </c>
      <c r="H139" s="159">
        <v>232.52062741897419</v>
      </c>
      <c r="I139" s="159">
        <v>231.29581943643336</v>
      </c>
      <c r="J139" s="159">
        <v>240.1293171177484</v>
      </c>
      <c r="K139" s="159">
        <v>253.45599062529362</v>
      </c>
      <c r="L139" s="159">
        <v>269.34598066876441</v>
      </c>
      <c r="M139" s="159">
        <v>290.14496182669694</v>
      </c>
      <c r="N139" s="159">
        <v>350.23021706719521</v>
      </c>
      <c r="O139" s="159">
        <v>354.89066815669133</v>
      </c>
      <c r="P139" s="159">
        <v>229.29832428007106</v>
      </c>
      <c r="Q139" s="159">
        <v>262.06451672333185</v>
      </c>
      <c r="R139" s="855"/>
      <c r="S139" s="757" t="s">
        <v>15</v>
      </c>
      <c r="T139" s="516"/>
      <c r="U139" s="859"/>
      <c r="V139" s="849"/>
      <c r="W139" s="536"/>
      <c r="X139" s="15"/>
      <c r="Y139" s="210"/>
    </row>
    <row r="140" spans="1:25">
      <c r="A140" s="580"/>
      <c r="B140" s="849"/>
      <c r="C140" s="764" t="s">
        <v>222</v>
      </c>
      <c r="D140" s="765"/>
      <c r="E140" s="766" t="s">
        <v>20</v>
      </c>
      <c r="F140" s="175">
        <v>31443.068226188643</v>
      </c>
      <c r="G140" s="165">
        <v>2999.0705407263745</v>
      </c>
      <c r="H140" s="165">
        <v>5831.9711206267366</v>
      </c>
      <c r="I140" s="165">
        <v>4699.3011370530085</v>
      </c>
      <c r="J140" s="165">
        <v>2788.219293443045</v>
      </c>
      <c r="K140" s="165">
        <v>4189.9147601770064</v>
      </c>
      <c r="L140" s="165">
        <v>3430.0895886120347</v>
      </c>
      <c r="M140" s="165">
        <v>2192.4809822106058</v>
      </c>
      <c r="N140" s="165">
        <v>2672.3323218244109</v>
      </c>
      <c r="O140" s="165">
        <v>1541.631605285618</v>
      </c>
      <c r="P140" s="165">
        <v>743.18761183202969</v>
      </c>
      <c r="Q140" s="165">
        <v>354.86926439542106</v>
      </c>
      <c r="R140" s="861"/>
      <c r="S140" s="766" t="s">
        <v>1</v>
      </c>
      <c r="T140" s="775" t="s">
        <v>223</v>
      </c>
      <c r="U140" s="775"/>
      <c r="V140" s="849"/>
      <c r="W140" s="536"/>
      <c r="X140" s="15"/>
      <c r="Y140" s="210"/>
    </row>
    <row r="141" spans="1:25">
      <c r="A141" s="580"/>
      <c r="B141" s="849"/>
      <c r="C141" s="448"/>
      <c r="D141" s="449"/>
      <c r="E141" s="766" t="s">
        <v>21</v>
      </c>
      <c r="F141" s="175">
        <v>113597.52546203198</v>
      </c>
      <c r="G141" s="165">
        <v>7399.9928287429848</v>
      </c>
      <c r="H141" s="165">
        <v>12865.809915157333</v>
      </c>
      <c r="I141" s="165">
        <v>17030.177410712862</v>
      </c>
      <c r="J141" s="165">
        <v>15182.797205029387</v>
      </c>
      <c r="K141" s="165">
        <v>13733.272079335653</v>
      </c>
      <c r="L141" s="165">
        <v>12603.923631592264</v>
      </c>
      <c r="M141" s="165">
        <v>10420.058956568468</v>
      </c>
      <c r="N141" s="165">
        <v>10542.917299602314</v>
      </c>
      <c r="O141" s="165">
        <v>7140.8200988018416</v>
      </c>
      <c r="P141" s="165">
        <v>4052.2943286756317</v>
      </c>
      <c r="Q141" s="165">
        <v>2625.4617077907778</v>
      </c>
      <c r="R141" s="861"/>
      <c r="S141" s="766" t="s">
        <v>2</v>
      </c>
      <c r="T141" s="775"/>
      <c r="U141" s="775"/>
      <c r="V141" s="849"/>
      <c r="W141" s="536"/>
      <c r="X141" s="15"/>
      <c r="Y141" s="210"/>
    </row>
    <row r="142" spans="1:25">
      <c r="A142" s="580"/>
      <c r="B142" s="973"/>
      <c r="C142" s="448"/>
      <c r="D142" s="449"/>
      <c r="E142" s="766" t="s">
        <v>0</v>
      </c>
      <c r="F142" s="226">
        <v>145040.59368817622</v>
      </c>
      <c r="G142" s="234">
        <v>10399.063369469224</v>
      </c>
      <c r="H142" s="234">
        <v>18697.781035783879</v>
      </c>
      <c r="I142" s="234">
        <v>21729.47854776599</v>
      </c>
      <c r="J142" s="234">
        <v>17971.016498472411</v>
      </c>
      <c r="K142" s="234">
        <v>17923.186839512698</v>
      </c>
      <c r="L142" s="234">
        <v>16034.013220204515</v>
      </c>
      <c r="M142" s="234">
        <v>12612.539938778702</v>
      </c>
      <c r="N142" s="234">
        <v>13215.24962142623</v>
      </c>
      <c r="O142" s="234">
        <v>8682.4517040874398</v>
      </c>
      <c r="P142" s="234">
        <v>4795.4819405076232</v>
      </c>
      <c r="Q142" s="234">
        <v>2980.330972186181</v>
      </c>
      <c r="R142" s="881"/>
      <c r="S142" s="766" t="s">
        <v>15</v>
      </c>
      <c r="T142" s="775"/>
      <c r="U142" s="775"/>
      <c r="V142" s="973"/>
      <c r="W142" s="536"/>
      <c r="X142" s="15"/>
      <c r="Y142" s="210"/>
    </row>
    <row r="143" spans="1:25">
      <c r="A143" s="580"/>
      <c r="B143" s="974" t="s">
        <v>430</v>
      </c>
      <c r="C143" s="1024" t="s">
        <v>450</v>
      </c>
      <c r="D143" s="1025"/>
      <c r="E143" s="977" t="s">
        <v>20</v>
      </c>
      <c r="F143" s="1026">
        <v>7492.8739686418503</v>
      </c>
      <c r="G143" s="1027">
        <v>809.75070768380294</v>
      </c>
      <c r="H143" s="1027">
        <v>2703.9776071841793</v>
      </c>
      <c r="I143" s="1027">
        <v>1992.8201660141763</v>
      </c>
      <c r="J143" s="1027">
        <v>934.18359939589516</v>
      </c>
      <c r="K143" s="1027">
        <v>698.81739910676845</v>
      </c>
      <c r="L143" s="1027">
        <v>269.56932218314842</v>
      </c>
      <c r="M143" s="1027">
        <v>71.220973726321986</v>
      </c>
      <c r="N143" s="1027">
        <v>10.438233283438917</v>
      </c>
      <c r="O143" s="1027">
        <v>2.0959600641143714</v>
      </c>
      <c r="P143" s="1027">
        <v>0</v>
      </c>
      <c r="Q143" s="1027">
        <v>0</v>
      </c>
      <c r="R143" s="1028"/>
      <c r="S143" s="977" t="s">
        <v>1</v>
      </c>
      <c r="T143" s="1024" t="s">
        <v>451</v>
      </c>
      <c r="U143" s="1025"/>
      <c r="V143" s="974" t="s">
        <v>433</v>
      </c>
      <c r="W143" s="536"/>
      <c r="X143" s="1"/>
      <c r="Y143" s="210"/>
    </row>
    <row r="144" spans="1:25">
      <c r="A144" s="580"/>
      <c r="B144" s="982"/>
      <c r="C144" s="980"/>
      <c r="D144" s="981"/>
      <c r="E144" s="977" t="s">
        <v>21</v>
      </c>
      <c r="F144" s="1030">
        <v>9654.3406110825126</v>
      </c>
      <c r="G144" s="978">
        <v>1375.6194170397875</v>
      </c>
      <c r="H144" s="978">
        <v>5278.3005150175932</v>
      </c>
      <c r="I144" s="978">
        <v>2265.0952372465913</v>
      </c>
      <c r="J144" s="978">
        <v>241.04226635969229</v>
      </c>
      <c r="K144" s="978">
        <v>288.31704702671681</v>
      </c>
      <c r="L144" s="978">
        <v>92.029649198278833</v>
      </c>
      <c r="M144" s="978">
        <v>50.911400883464609</v>
      </c>
      <c r="N144" s="978">
        <v>24.649280208517133</v>
      </c>
      <c r="O144" s="978">
        <v>24.880098175507978</v>
      </c>
      <c r="P144" s="978">
        <v>13.495699926680551</v>
      </c>
      <c r="Q144" s="978">
        <v>0</v>
      </c>
      <c r="R144" s="1031"/>
      <c r="S144" s="977" t="s">
        <v>2</v>
      </c>
      <c r="T144" s="980"/>
      <c r="U144" s="981"/>
      <c r="V144" s="982"/>
      <c r="W144" s="536"/>
      <c r="X144" s="1"/>
      <c r="Y144" s="210"/>
    </row>
    <row r="145" spans="1:25">
      <c r="A145" s="580"/>
      <c r="B145" s="982"/>
      <c r="C145" s="1067"/>
      <c r="D145" s="1068"/>
      <c r="E145" s="977" t="s">
        <v>0</v>
      </c>
      <c r="F145" s="1030">
        <v>17147.21457972475</v>
      </c>
      <c r="G145" s="983">
        <v>2185.3701247235922</v>
      </c>
      <c r="H145" s="983">
        <v>7982.278122201612</v>
      </c>
      <c r="I145" s="983">
        <v>4257.9154032608021</v>
      </c>
      <c r="J145" s="983">
        <v>1175.2258657555865</v>
      </c>
      <c r="K145" s="983">
        <v>987.1344461334844</v>
      </c>
      <c r="L145" s="983">
        <v>361.5989713814273</v>
      </c>
      <c r="M145" s="983">
        <v>122.13237460978662</v>
      </c>
      <c r="N145" s="983">
        <v>35.087513491956045</v>
      </c>
      <c r="O145" s="983">
        <v>26.976058239622347</v>
      </c>
      <c r="P145" s="983">
        <v>13.495699926680551</v>
      </c>
      <c r="Q145" s="983">
        <v>0</v>
      </c>
      <c r="R145" s="1033"/>
      <c r="S145" s="977" t="s">
        <v>15</v>
      </c>
      <c r="T145" s="980"/>
      <c r="U145" s="981"/>
      <c r="V145" s="982"/>
      <c r="W145" s="536"/>
      <c r="X145" s="210"/>
      <c r="Y145" s="210"/>
    </row>
    <row r="146" spans="1:25">
      <c r="A146" s="580"/>
      <c r="B146" s="982"/>
      <c r="C146" s="531" t="s">
        <v>19</v>
      </c>
      <c r="D146" s="529" t="s">
        <v>216</v>
      </c>
      <c r="E146" s="757" t="s">
        <v>20</v>
      </c>
      <c r="F146" s="171">
        <v>0</v>
      </c>
      <c r="G146" s="159">
        <v>0</v>
      </c>
      <c r="H146" s="159">
        <v>0</v>
      </c>
      <c r="I146" s="159">
        <v>0</v>
      </c>
      <c r="J146" s="159">
        <v>0</v>
      </c>
      <c r="K146" s="159">
        <v>0</v>
      </c>
      <c r="L146" s="159">
        <v>0</v>
      </c>
      <c r="M146" s="159">
        <v>0</v>
      </c>
      <c r="N146" s="159">
        <v>0</v>
      </c>
      <c r="O146" s="159">
        <v>0</v>
      </c>
      <c r="P146" s="159">
        <v>0</v>
      </c>
      <c r="Q146" s="159">
        <v>0</v>
      </c>
      <c r="R146" s="855"/>
      <c r="S146" s="757" t="s">
        <v>1</v>
      </c>
      <c r="T146" s="659" t="s">
        <v>69</v>
      </c>
      <c r="U146" s="531" t="s">
        <v>61</v>
      </c>
      <c r="V146" s="982"/>
      <c r="W146" s="536"/>
      <c r="X146" s="210"/>
      <c r="Y146" s="210"/>
    </row>
    <row r="147" spans="1:25">
      <c r="A147" s="580"/>
      <c r="B147" s="982"/>
      <c r="C147" s="412"/>
      <c r="D147" s="415"/>
      <c r="E147" s="757" t="s">
        <v>21</v>
      </c>
      <c r="F147" s="171">
        <v>106.94768671674288</v>
      </c>
      <c r="G147" s="159">
        <v>17.350227759499639</v>
      </c>
      <c r="H147" s="159">
        <v>83.90434043691252</v>
      </c>
      <c r="I147" s="159">
        <v>0</v>
      </c>
      <c r="J147" s="159">
        <v>3.3968402243004516</v>
      </c>
      <c r="K147" s="159">
        <v>0</v>
      </c>
      <c r="L147" s="159">
        <v>2.2962782960302777</v>
      </c>
      <c r="M147" s="159">
        <v>0</v>
      </c>
      <c r="N147" s="159">
        <v>0</v>
      </c>
      <c r="O147" s="159">
        <v>0</v>
      </c>
      <c r="P147" s="159">
        <v>0</v>
      </c>
      <c r="Q147" s="159">
        <v>0</v>
      </c>
      <c r="R147" s="855"/>
      <c r="S147" s="757" t="s">
        <v>2</v>
      </c>
      <c r="T147" s="657"/>
      <c r="U147" s="412"/>
      <c r="V147" s="982"/>
      <c r="W147" s="536"/>
      <c r="X147" s="210"/>
      <c r="Y147" s="210"/>
    </row>
    <row r="148" spans="1:25">
      <c r="A148" s="580"/>
      <c r="B148" s="982"/>
      <c r="C148" s="412"/>
      <c r="D148" s="530"/>
      <c r="E148" s="757" t="s">
        <v>0</v>
      </c>
      <c r="F148" s="171">
        <v>106.94768671674288</v>
      </c>
      <c r="G148" s="159">
        <v>17.350227759499639</v>
      </c>
      <c r="H148" s="159">
        <v>83.90434043691252</v>
      </c>
      <c r="I148" s="159">
        <v>0</v>
      </c>
      <c r="J148" s="159">
        <v>3.3968402243004516</v>
      </c>
      <c r="K148" s="159">
        <v>0</v>
      </c>
      <c r="L148" s="159">
        <v>2.2962782960302777</v>
      </c>
      <c r="M148" s="159">
        <v>0</v>
      </c>
      <c r="N148" s="159">
        <v>0</v>
      </c>
      <c r="O148" s="159">
        <v>0</v>
      </c>
      <c r="P148" s="159">
        <v>0</v>
      </c>
      <c r="Q148" s="159">
        <v>0</v>
      </c>
      <c r="R148" s="855"/>
      <c r="S148" s="757" t="s">
        <v>15</v>
      </c>
      <c r="T148" s="658"/>
      <c r="U148" s="412"/>
      <c r="V148" s="982"/>
      <c r="W148" s="536"/>
      <c r="X148" s="210"/>
      <c r="Y148" s="210"/>
    </row>
    <row r="149" spans="1:25">
      <c r="A149" s="580"/>
      <c r="B149" s="982"/>
      <c r="C149" s="412"/>
      <c r="D149" s="529" t="s">
        <v>217</v>
      </c>
      <c r="E149" s="757" t="s">
        <v>20</v>
      </c>
      <c r="F149" s="171">
        <v>34.673436324440075</v>
      </c>
      <c r="G149" s="159">
        <v>2.877284355655048</v>
      </c>
      <c r="H149" s="159">
        <v>15.119756921952387</v>
      </c>
      <c r="I149" s="159">
        <v>4.3912360523765512</v>
      </c>
      <c r="J149" s="159">
        <v>3.9968232609446002</v>
      </c>
      <c r="K149" s="159">
        <v>4.095741128688231</v>
      </c>
      <c r="L149" s="159">
        <v>2.0966345407088918</v>
      </c>
      <c r="M149" s="159">
        <v>0</v>
      </c>
      <c r="N149" s="159">
        <v>2.0959600641143714</v>
      </c>
      <c r="O149" s="159">
        <v>0</v>
      </c>
      <c r="P149" s="159">
        <v>0</v>
      </c>
      <c r="Q149" s="159">
        <v>0</v>
      </c>
      <c r="R149" s="855"/>
      <c r="S149" s="757" t="s">
        <v>1</v>
      </c>
      <c r="T149" s="659" t="s">
        <v>70</v>
      </c>
      <c r="U149" s="412"/>
      <c r="V149" s="982"/>
      <c r="W149" s="536"/>
      <c r="X149" s="210"/>
      <c r="Y149" s="210"/>
    </row>
    <row r="150" spans="1:25">
      <c r="A150" s="580"/>
      <c r="B150" s="982"/>
      <c r="C150" s="412"/>
      <c r="D150" s="415"/>
      <c r="E150" s="757" t="s">
        <v>21</v>
      </c>
      <c r="F150" s="171">
        <v>225.24689190237407</v>
      </c>
      <c r="G150" s="159">
        <v>28.259212714100137</v>
      </c>
      <c r="H150" s="159">
        <v>171.23885898665395</v>
      </c>
      <c r="I150" s="159">
        <v>4.3177120416260202</v>
      </c>
      <c r="J150" s="159">
        <v>3.2048282196935594</v>
      </c>
      <c r="K150" s="159">
        <v>11.246208342149517</v>
      </c>
      <c r="L150" s="159">
        <v>4.7550092111810018</v>
      </c>
      <c r="M150" s="159">
        <v>2.2250623869699466</v>
      </c>
      <c r="N150" s="159">
        <v>0</v>
      </c>
      <c r="O150" s="159">
        <v>0</v>
      </c>
      <c r="P150" s="159">
        <v>0</v>
      </c>
      <c r="Q150" s="159">
        <v>0</v>
      </c>
      <c r="R150" s="855"/>
      <c r="S150" s="757" t="s">
        <v>2</v>
      </c>
      <c r="T150" s="657"/>
      <c r="U150" s="412"/>
      <c r="V150" s="982"/>
      <c r="W150" s="536"/>
      <c r="X150" s="210"/>
      <c r="Y150" s="210"/>
    </row>
    <row r="151" spans="1:25">
      <c r="A151" s="580"/>
      <c r="B151" s="982"/>
      <c r="C151" s="412"/>
      <c r="D151" s="530"/>
      <c r="E151" s="757" t="s">
        <v>0</v>
      </c>
      <c r="F151" s="171">
        <v>259.92032822681421</v>
      </c>
      <c r="G151" s="159">
        <v>31.136497069755183</v>
      </c>
      <c r="H151" s="159">
        <v>186.35861590860631</v>
      </c>
      <c r="I151" s="159">
        <v>8.7089480940025723</v>
      </c>
      <c r="J151" s="159">
        <v>7.2016514806381595</v>
      </c>
      <c r="K151" s="159">
        <v>15.341949470837749</v>
      </c>
      <c r="L151" s="159">
        <v>6.8516437518898945</v>
      </c>
      <c r="M151" s="159">
        <v>2.2250623869699466</v>
      </c>
      <c r="N151" s="159">
        <v>2.0959600641143714</v>
      </c>
      <c r="O151" s="159">
        <v>0</v>
      </c>
      <c r="P151" s="159">
        <v>0</v>
      </c>
      <c r="Q151" s="159">
        <v>0</v>
      </c>
      <c r="R151" s="855"/>
      <c r="S151" s="757" t="s">
        <v>15</v>
      </c>
      <c r="T151" s="660"/>
      <c r="U151" s="412"/>
      <c r="V151" s="982"/>
      <c r="W151" s="536"/>
      <c r="X151" s="210"/>
      <c r="Y151" s="210"/>
    </row>
    <row r="152" spans="1:25">
      <c r="A152" s="580"/>
      <c r="B152" s="982"/>
      <c r="C152" s="412"/>
      <c r="D152" s="531" t="s">
        <v>219</v>
      </c>
      <c r="E152" s="759" t="s">
        <v>20</v>
      </c>
      <c r="F152" s="174">
        <v>34.673436324440075</v>
      </c>
      <c r="G152" s="163">
        <v>2.877284355655048</v>
      </c>
      <c r="H152" s="163">
        <v>15.119756921952387</v>
      </c>
      <c r="I152" s="163">
        <v>4.3912360523765512</v>
      </c>
      <c r="J152" s="163">
        <v>3.9968232609446002</v>
      </c>
      <c r="K152" s="163">
        <v>4.095741128688231</v>
      </c>
      <c r="L152" s="163">
        <v>2.0966345407088918</v>
      </c>
      <c r="M152" s="163">
        <v>0</v>
      </c>
      <c r="N152" s="163">
        <v>2.0959600641143714</v>
      </c>
      <c r="O152" s="163">
        <v>0</v>
      </c>
      <c r="P152" s="163">
        <v>0</v>
      </c>
      <c r="Q152" s="163">
        <v>0</v>
      </c>
      <c r="R152" s="857"/>
      <c r="S152" s="759" t="s">
        <v>1</v>
      </c>
      <c r="T152" s="531" t="s">
        <v>130</v>
      </c>
      <c r="U152" s="412"/>
      <c r="V152" s="982"/>
      <c r="W152" s="536"/>
      <c r="X152" s="210"/>
      <c r="Y152" s="210"/>
    </row>
    <row r="153" spans="1:25">
      <c r="A153" s="580"/>
      <c r="B153" s="982"/>
      <c r="C153" s="412"/>
      <c r="D153" s="412"/>
      <c r="E153" s="759" t="s">
        <v>21</v>
      </c>
      <c r="F153" s="174">
        <v>332.19457861911701</v>
      </c>
      <c r="G153" s="163">
        <v>45.609440473599761</v>
      </c>
      <c r="H153" s="163">
        <v>255.14319942356659</v>
      </c>
      <c r="I153" s="163">
        <v>4.3177120416260202</v>
      </c>
      <c r="J153" s="163">
        <v>6.6016684439940105</v>
      </c>
      <c r="K153" s="163">
        <v>11.246208342149517</v>
      </c>
      <c r="L153" s="163">
        <v>7.0512875072112795</v>
      </c>
      <c r="M153" s="163">
        <v>2.2250623869699466</v>
      </c>
      <c r="N153" s="163">
        <v>0</v>
      </c>
      <c r="O153" s="163">
        <v>0</v>
      </c>
      <c r="P153" s="163">
        <v>0</v>
      </c>
      <c r="Q153" s="163">
        <v>0</v>
      </c>
      <c r="R153" s="857"/>
      <c r="S153" s="759" t="s">
        <v>2</v>
      </c>
      <c r="T153" s="412"/>
      <c r="U153" s="412"/>
      <c r="V153" s="982"/>
      <c r="W153" s="536"/>
      <c r="X153" s="210"/>
      <c r="Y153" s="210"/>
    </row>
    <row r="154" spans="1:25">
      <c r="A154" s="580"/>
      <c r="B154" s="982"/>
      <c r="C154" s="532"/>
      <c r="D154" s="532"/>
      <c r="E154" s="759" t="s">
        <v>0</v>
      </c>
      <c r="F154" s="174">
        <v>366.86801494355706</v>
      </c>
      <c r="G154" s="163">
        <v>48.486724829254811</v>
      </c>
      <c r="H154" s="163">
        <v>270.26295634551894</v>
      </c>
      <c r="I154" s="163">
        <v>8.7089480940025723</v>
      </c>
      <c r="J154" s="163">
        <v>10.59849170493861</v>
      </c>
      <c r="K154" s="163">
        <v>15.341949470837749</v>
      </c>
      <c r="L154" s="163">
        <v>9.1479220479201722</v>
      </c>
      <c r="M154" s="163">
        <v>2.2250623869699466</v>
      </c>
      <c r="N154" s="163">
        <v>2.0959600641143714</v>
      </c>
      <c r="O154" s="163">
        <v>0</v>
      </c>
      <c r="P154" s="163">
        <v>0</v>
      </c>
      <c r="Q154" s="163">
        <v>0</v>
      </c>
      <c r="R154" s="857"/>
      <c r="S154" s="759" t="s">
        <v>15</v>
      </c>
      <c r="T154" s="532"/>
      <c r="U154" s="532"/>
      <c r="V154" s="982"/>
      <c r="W154" s="536"/>
      <c r="X154" s="210"/>
      <c r="Y154" s="210"/>
    </row>
    <row r="155" spans="1:25">
      <c r="A155" s="580"/>
      <c r="B155" s="982"/>
      <c r="C155" s="434" t="s">
        <v>218</v>
      </c>
      <c r="D155" s="435"/>
      <c r="E155" s="757" t="s">
        <v>20</v>
      </c>
      <c r="F155" s="171">
        <v>45.22353066087166</v>
      </c>
      <c r="G155" s="159">
        <v>6.4307906220642073</v>
      </c>
      <c r="H155" s="159">
        <v>0</v>
      </c>
      <c r="I155" s="159">
        <v>16.228431412143255</v>
      </c>
      <c r="J155" s="159">
        <v>4.0180863650268783</v>
      </c>
      <c r="K155" s="159">
        <v>10.289134063760535</v>
      </c>
      <c r="L155" s="159">
        <v>6.2337155801630182</v>
      </c>
      <c r="M155" s="159">
        <v>2.023372617713763</v>
      </c>
      <c r="N155" s="159">
        <v>0</v>
      </c>
      <c r="O155" s="159">
        <v>0</v>
      </c>
      <c r="P155" s="159">
        <v>0</v>
      </c>
      <c r="Q155" s="159">
        <v>0</v>
      </c>
      <c r="R155" s="855"/>
      <c r="S155" s="757" t="s">
        <v>1</v>
      </c>
      <c r="T155" s="761" t="s">
        <v>62</v>
      </c>
      <c r="U155" s="762"/>
      <c r="V155" s="982"/>
      <c r="W155" s="536"/>
      <c r="X155" s="210"/>
      <c r="Y155" s="210"/>
    </row>
    <row r="156" spans="1:25">
      <c r="A156" s="580"/>
      <c r="B156" s="982"/>
      <c r="C156" s="434"/>
      <c r="D156" s="435"/>
      <c r="E156" s="757" t="s">
        <v>21</v>
      </c>
      <c r="F156" s="171">
        <v>136.57122126110767</v>
      </c>
      <c r="G156" s="159">
        <v>14.890740050172514</v>
      </c>
      <c r="H156" s="159">
        <v>68.187535159086949</v>
      </c>
      <c r="I156" s="159">
        <v>33.474310575946362</v>
      </c>
      <c r="J156" s="159">
        <v>8.6900586685005212</v>
      </c>
      <c r="K156" s="159">
        <v>4.637369422725059</v>
      </c>
      <c r="L156" s="159">
        <v>2.2692362562729622</v>
      </c>
      <c r="M156" s="159">
        <v>0</v>
      </c>
      <c r="N156" s="159">
        <v>2.2962782960302777</v>
      </c>
      <c r="O156" s="159">
        <v>0</v>
      </c>
      <c r="P156" s="159">
        <v>2.1256928323730566</v>
      </c>
      <c r="Q156" s="159">
        <v>0</v>
      </c>
      <c r="R156" s="855"/>
      <c r="S156" s="757" t="s">
        <v>2</v>
      </c>
      <c r="T156" s="434"/>
      <c r="U156" s="435"/>
      <c r="V156" s="982"/>
      <c r="W156" s="536"/>
      <c r="X156" s="210"/>
      <c r="Y156" s="210"/>
    </row>
    <row r="157" spans="1:25">
      <c r="A157" s="580"/>
      <c r="B157" s="982"/>
      <c r="C157" s="516"/>
      <c r="D157" s="859"/>
      <c r="E157" s="757" t="s">
        <v>0</v>
      </c>
      <c r="F157" s="171">
        <v>181.79475192197941</v>
      </c>
      <c r="G157" s="159">
        <v>21.321530672236722</v>
      </c>
      <c r="H157" s="159">
        <v>68.187535159086949</v>
      </c>
      <c r="I157" s="159">
        <v>49.70274198808962</v>
      </c>
      <c r="J157" s="159">
        <v>12.708145033527398</v>
      </c>
      <c r="K157" s="159">
        <v>14.926503486485593</v>
      </c>
      <c r="L157" s="159">
        <v>8.5029518364359813</v>
      </c>
      <c r="M157" s="159">
        <v>2.023372617713763</v>
      </c>
      <c r="N157" s="159">
        <v>2.2962782960302777</v>
      </c>
      <c r="O157" s="159">
        <v>0</v>
      </c>
      <c r="P157" s="159">
        <v>2.1256928323730566</v>
      </c>
      <c r="Q157" s="159">
        <v>0</v>
      </c>
      <c r="R157" s="855"/>
      <c r="S157" s="757" t="s">
        <v>15</v>
      </c>
      <c r="T157" s="516"/>
      <c r="U157" s="859"/>
      <c r="V157" s="982"/>
      <c r="W157" s="536"/>
      <c r="X157" s="210"/>
      <c r="Y157" s="210"/>
    </row>
    <row r="158" spans="1:25">
      <c r="A158" s="580"/>
      <c r="B158" s="982"/>
      <c r="C158" s="764" t="s">
        <v>222</v>
      </c>
      <c r="D158" s="765"/>
      <c r="E158" s="766" t="s">
        <v>20</v>
      </c>
      <c r="F158" s="175">
        <v>7412.9770016565462</v>
      </c>
      <c r="G158" s="165">
        <v>800.44263270608383</v>
      </c>
      <c r="H158" s="165">
        <v>2688.8578502622272</v>
      </c>
      <c r="I158" s="165">
        <v>1972.200498549656</v>
      </c>
      <c r="J158" s="165">
        <v>926.1686897699235</v>
      </c>
      <c r="K158" s="165">
        <v>684.43252391431986</v>
      </c>
      <c r="L158" s="165">
        <v>261.2389720622765</v>
      </c>
      <c r="M158" s="165">
        <v>69.197601108608239</v>
      </c>
      <c r="N158" s="165">
        <v>8.3422732193245448</v>
      </c>
      <c r="O158" s="165">
        <v>2.0959600641143714</v>
      </c>
      <c r="P158" s="165">
        <v>0</v>
      </c>
      <c r="Q158" s="165">
        <v>0</v>
      </c>
      <c r="R158" s="861"/>
      <c r="S158" s="766" t="s">
        <v>1</v>
      </c>
      <c r="T158" s="775" t="s">
        <v>223</v>
      </c>
      <c r="U158" s="775"/>
      <c r="V158" s="982"/>
      <c r="W158" s="536"/>
      <c r="X158" s="210"/>
      <c r="Y158" s="210"/>
    </row>
    <row r="159" spans="1:25">
      <c r="A159" s="580"/>
      <c r="B159" s="982"/>
      <c r="C159" s="448"/>
      <c r="D159" s="449"/>
      <c r="E159" s="766" t="s">
        <v>21</v>
      </c>
      <c r="F159" s="175">
        <v>9185.5748112023157</v>
      </c>
      <c r="G159" s="165">
        <v>1315.119236516015</v>
      </c>
      <c r="H159" s="165">
        <v>4954.9697804349444</v>
      </c>
      <c r="I159" s="165">
        <v>2227.3032146290193</v>
      </c>
      <c r="J159" s="165">
        <v>225.75053924719785</v>
      </c>
      <c r="K159" s="165">
        <v>272.43346926184228</v>
      </c>
      <c r="L159" s="165">
        <v>82.709125434794572</v>
      </c>
      <c r="M159" s="165">
        <v>48.686338496494685</v>
      </c>
      <c r="N159" s="165">
        <v>22.353001912486857</v>
      </c>
      <c r="O159" s="165">
        <v>24.880098175507978</v>
      </c>
      <c r="P159" s="165">
        <v>11.370007094307493</v>
      </c>
      <c r="Q159" s="165">
        <v>0</v>
      </c>
      <c r="R159" s="861"/>
      <c r="S159" s="766" t="s">
        <v>2</v>
      </c>
      <c r="T159" s="775"/>
      <c r="U159" s="775"/>
      <c r="V159" s="982"/>
      <c r="W159" s="536"/>
      <c r="X159" s="210"/>
      <c r="Y159" s="210"/>
    </row>
    <row r="160" spans="1:25">
      <c r="A160" s="580"/>
      <c r="B160" s="985"/>
      <c r="C160" s="448"/>
      <c r="D160" s="449"/>
      <c r="E160" s="766" t="s">
        <v>0</v>
      </c>
      <c r="F160" s="226">
        <v>16598.551812859161</v>
      </c>
      <c r="G160" s="234">
        <v>2115.5618692220996</v>
      </c>
      <c r="H160" s="234">
        <v>7643.8276306970192</v>
      </c>
      <c r="I160" s="234">
        <v>4199.5037131787076</v>
      </c>
      <c r="J160" s="234">
        <v>1151.9192290171206</v>
      </c>
      <c r="K160" s="234">
        <v>956.86599317616094</v>
      </c>
      <c r="L160" s="234">
        <v>343.94809749707105</v>
      </c>
      <c r="M160" s="234">
        <v>117.88393960510291</v>
      </c>
      <c r="N160" s="234">
        <v>30.6952751318114</v>
      </c>
      <c r="O160" s="234">
        <v>26.976058239622347</v>
      </c>
      <c r="P160" s="234">
        <v>11.370007094307493</v>
      </c>
      <c r="Q160" s="234">
        <v>0</v>
      </c>
      <c r="R160" s="881"/>
      <c r="S160" s="766" t="s">
        <v>15</v>
      </c>
      <c r="T160" s="775"/>
      <c r="U160" s="775"/>
      <c r="V160" s="985"/>
      <c r="W160" s="536"/>
      <c r="X160" s="210"/>
      <c r="Y160" s="210"/>
    </row>
    <row r="161" spans="1:25">
      <c r="A161" s="580"/>
      <c r="B161" s="1035" t="s">
        <v>434</v>
      </c>
      <c r="C161" s="1036" t="s">
        <v>452</v>
      </c>
      <c r="D161" s="1069"/>
      <c r="E161" s="989" t="s">
        <v>20</v>
      </c>
      <c r="F161" s="1038">
        <v>131713.49398323635</v>
      </c>
      <c r="G161" s="1039">
        <v>26788.930422285805</v>
      </c>
      <c r="H161" s="1039">
        <v>18521.835442890741</v>
      </c>
      <c r="I161" s="1039">
        <v>15965.951784315672</v>
      </c>
      <c r="J161" s="1039">
        <v>12296.664065633613</v>
      </c>
      <c r="K161" s="1039">
        <v>11060.26326753584</v>
      </c>
      <c r="L161" s="1039">
        <v>8757.0736356301422</v>
      </c>
      <c r="M161" s="1039">
        <v>8812.6061634196649</v>
      </c>
      <c r="N161" s="1039">
        <v>7831.6037011155067</v>
      </c>
      <c r="O161" s="1039">
        <v>6729.2350844649163</v>
      </c>
      <c r="P161" s="1039">
        <v>6033.7534332045761</v>
      </c>
      <c r="Q161" s="1039">
        <v>8915.5769827530694</v>
      </c>
      <c r="R161" s="1040"/>
      <c r="S161" s="989" t="s">
        <v>1</v>
      </c>
      <c r="T161" s="1036" t="s">
        <v>453</v>
      </c>
      <c r="U161" s="1037"/>
      <c r="V161" s="1035" t="s">
        <v>437</v>
      </c>
      <c r="W161" s="536"/>
      <c r="X161" s="1"/>
      <c r="Y161" s="210"/>
    </row>
    <row r="162" spans="1:25">
      <c r="A162" s="580"/>
      <c r="B162" s="986"/>
      <c r="C162" s="993"/>
      <c r="D162" s="1070"/>
      <c r="E162" s="989" t="s">
        <v>21</v>
      </c>
      <c r="F162" s="990">
        <v>49923.884556995399</v>
      </c>
      <c r="G162" s="991">
        <v>23376.354815328825</v>
      </c>
      <c r="H162" s="991">
        <v>10281.664979145447</v>
      </c>
      <c r="I162" s="991">
        <v>2406.8323710150521</v>
      </c>
      <c r="J162" s="991">
        <v>935.26256534836546</v>
      </c>
      <c r="K162" s="991">
        <v>246.16426545522967</v>
      </c>
      <c r="L162" s="991">
        <v>240.47061833711945</v>
      </c>
      <c r="M162" s="991">
        <v>1269.5740502702492</v>
      </c>
      <c r="N162" s="991">
        <v>375.96319452583725</v>
      </c>
      <c r="O162" s="991">
        <v>1259.2758159988407</v>
      </c>
      <c r="P162" s="991">
        <v>2861.1175715980971</v>
      </c>
      <c r="Q162" s="991">
        <v>6671.2043099714547</v>
      </c>
      <c r="R162" s="992"/>
      <c r="S162" s="989" t="s">
        <v>2</v>
      </c>
      <c r="T162" s="993"/>
      <c r="U162" s="994"/>
      <c r="V162" s="986"/>
      <c r="W162" s="536"/>
      <c r="X162" s="1"/>
      <c r="Y162" s="210"/>
    </row>
    <row r="163" spans="1:25">
      <c r="A163" s="580"/>
      <c r="B163" s="986"/>
      <c r="C163" s="1071"/>
      <c r="D163" s="1072"/>
      <c r="E163" s="989" t="s">
        <v>0</v>
      </c>
      <c r="F163" s="990">
        <v>181637.37854024611</v>
      </c>
      <c r="G163" s="1043">
        <v>50165.285237601798</v>
      </c>
      <c r="H163" s="1043">
        <v>28803.500422038229</v>
      </c>
      <c r="I163" s="1043">
        <v>18372.784155331265</v>
      </c>
      <c r="J163" s="1043">
        <v>13231.926630981889</v>
      </c>
      <c r="K163" s="1043">
        <v>11306.427532990981</v>
      </c>
      <c r="L163" s="1043">
        <v>8997.5442539672604</v>
      </c>
      <c r="M163" s="1043">
        <v>10082.180213689731</v>
      </c>
      <c r="N163" s="1043">
        <v>8207.5668956412828</v>
      </c>
      <c r="O163" s="1043">
        <v>7988.5109004637561</v>
      </c>
      <c r="P163" s="1043">
        <v>8894.8710048024295</v>
      </c>
      <c r="Q163" s="1043">
        <v>15586.781292724705</v>
      </c>
      <c r="R163" s="1044"/>
      <c r="S163" s="989" t="s">
        <v>15</v>
      </c>
      <c r="T163" s="993"/>
      <c r="U163" s="994"/>
      <c r="V163" s="986"/>
      <c r="W163" s="536"/>
      <c r="X163" s="15"/>
      <c r="Y163" s="210"/>
    </row>
    <row r="164" spans="1:25">
      <c r="A164" s="580"/>
      <c r="B164" s="986"/>
      <c r="C164" s="531" t="s">
        <v>19</v>
      </c>
      <c r="D164" s="529" t="s">
        <v>216</v>
      </c>
      <c r="E164" s="757" t="s">
        <v>20</v>
      </c>
      <c r="F164" s="171">
        <v>695.50195759524217</v>
      </c>
      <c r="G164" s="159">
        <v>95.62613979863994</v>
      </c>
      <c r="H164" s="159">
        <v>102.2262472477818</v>
      </c>
      <c r="I164" s="159">
        <v>73.107099128377726</v>
      </c>
      <c r="J164" s="159">
        <v>45.415144721719322</v>
      </c>
      <c r="K164" s="159">
        <v>44.678469692204835</v>
      </c>
      <c r="L164" s="159">
        <v>25.372359039474016</v>
      </c>
      <c r="M164" s="159">
        <v>35.925793335775737</v>
      </c>
      <c r="N164" s="159">
        <v>31.221624646504402</v>
      </c>
      <c r="O164" s="159">
        <v>40.301337953513453</v>
      </c>
      <c r="P164" s="159">
        <v>40.511642649500352</v>
      </c>
      <c r="Q164" s="159">
        <v>161.11609938175036</v>
      </c>
      <c r="R164" s="855"/>
      <c r="S164" s="757" t="s">
        <v>1</v>
      </c>
      <c r="T164" s="659" t="s">
        <v>69</v>
      </c>
      <c r="U164" s="531" t="s">
        <v>61</v>
      </c>
      <c r="V164" s="986"/>
      <c r="W164" s="536"/>
      <c r="X164" s="15"/>
      <c r="Y164" s="210"/>
    </row>
    <row r="165" spans="1:25">
      <c r="A165" s="580"/>
      <c r="B165" s="986"/>
      <c r="C165" s="412"/>
      <c r="D165" s="415"/>
      <c r="E165" s="757" t="s">
        <v>21</v>
      </c>
      <c r="F165" s="171">
        <v>804.85253421331265</v>
      </c>
      <c r="G165" s="159">
        <v>93.399046310205748</v>
      </c>
      <c r="H165" s="159">
        <v>58.428030338941497</v>
      </c>
      <c r="I165" s="159">
        <v>121.51993015587691</v>
      </c>
      <c r="J165" s="159">
        <v>59.120680334480333</v>
      </c>
      <c r="K165" s="159">
        <v>54.808896177266213</v>
      </c>
      <c r="L165" s="159">
        <v>40.88060572143079</v>
      </c>
      <c r="M165" s="159">
        <v>36.108473112514901</v>
      </c>
      <c r="N165" s="159">
        <v>50.701516301247935</v>
      </c>
      <c r="O165" s="159">
        <v>58.086283127815044</v>
      </c>
      <c r="P165" s="159">
        <v>60.40858942241573</v>
      </c>
      <c r="Q165" s="159">
        <v>171.39048321111707</v>
      </c>
      <c r="R165" s="855"/>
      <c r="S165" s="757" t="s">
        <v>2</v>
      </c>
      <c r="T165" s="657"/>
      <c r="U165" s="412"/>
      <c r="V165" s="986"/>
      <c r="W165" s="536"/>
      <c r="X165" s="15"/>
      <c r="Y165" s="210"/>
    </row>
    <row r="166" spans="1:25">
      <c r="A166" s="580"/>
      <c r="B166" s="986"/>
      <c r="C166" s="412"/>
      <c r="D166" s="530"/>
      <c r="E166" s="757" t="s">
        <v>0</v>
      </c>
      <c r="F166" s="171">
        <v>1500.3544918085572</v>
      </c>
      <c r="G166" s="159">
        <v>189.02518610884582</v>
      </c>
      <c r="H166" s="159">
        <v>160.65427758672328</v>
      </c>
      <c r="I166" s="159">
        <v>194.62702928425455</v>
      </c>
      <c r="J166" s="159">
        <v>104.53582505619966</v>
      </c>
      <c r="K166" s="159">
        <v>99.487365869471034</v>
      </c>
      <c r="L166" s="159">
        <v>66.252964760904803</v>
      </c>
      <c r="M166" s="159">
        <v>72.034266448290637</v>
      </c>
      <c r="N166" s="159">
        <v>81.92314094775233</v>
      </c>
      <c r="O166" s="159">
        <v>98.38762108132849</v>
      </c>
      <c r="P166" s="159">
        <v>100.92023207191608</v>
      </c>
      <c r="Q166" s="159">
        <v>332.50658259286757</v>
      </c>
      <c r="R166" s="855"/>
      <c r="S166" s="757" t="s">
        <v>15</v>
      </c>
      <c r="T166" s="658"/>
      <c r="U166" s="412"/>
      <c r="V166" s="986"/>
      <c r="W166" s="536"/>
      <c r="X166" s="15"/>
      <c r="Y166" s="210"/>
    </row>
    <row r="167" spans="1:25">
      <c r="A167" s="580"/>
      <c r="B167" s="986"/>
      <c r="C167" s="412"/>
      <c r="D167" s="529" t="s">
        <v>217</v>
      </c>
      <c r="E167" s="757" t="s">
        <v>20</v>
      </c>
      <c r="F167" s="171">
        <v>2360.6409862450346</v>
      </c>
      <c r="G167" s="159">
        <v>167.79235050972659</v>
      </c>
      <c r="H167" s="159">
        <v>256.80015560280088</v>
      </c>
      <c r="I167" s="159">
        <v>112.46340131678332</v>
      </c>
      <c r="J167" s="159">
        <v>90.206601808571634</v>
      </c>
      <c r="K167" s="159">
        <v>76.12141137889779</v>
      </c>
      <c r="L167" s="159">
        <v>55.813780015870876</v>
      </c>
      <c r="M167" s="159">
        <v>91.744844215391794</v>
      </c>
      <c r="N167" s="159">
        <v>138.18325217397759</v>
      </c>
      <c r="O167" s="159">
        <v>163.03864928343819</v>
      </c>
      <c r="P167" s="159">
        <v>199.71829107773496</v>
      </c>
      <c r="Q167" s="159">
        <v>1008.7582488618299</v>
      </c>
      <c r="R167" s="855"/>
      <c r="S167" s="757" t="s">
        <v>1</v>
      </c>
      <c r="T167" s="659" t="s">
        <v>70</v>
      </c>
      <c r="U167" s="412"/>
      <c r="V167" s="986"/>
      <c r="W167" s="536"/>
      <c r="X167" s="15"/>
      <c r="Y167" s="210"/>
    </row>
    <row r="168" spans="1:25">
      <c r="A168" s="580"/>
      <c r="B168" s="986"/>
      <c r="C168" s="412"/>
      <c r="D168" s="415"/>
      <c r="E168" s="757" t="s">
        <v>21</v>
      </c>
      <c r="F168" s="171">
        <v>1968.6373780573022</v>
      </c>
      <c r="G168" s="159">
        <v>145.25733792933869</v>
      </c>
      <c r="H168" s="159">
        <v>142.41440129171855</v>
      </c>
      <c r="I168" s="159">
        <v>228.8215339341738</v>
      </c>
      <c r="J168" s="159">
        <v>133.75882055310265</v>
      </c>
      <c r="K168" s="159">
        <v>92.370042855029013</v>
      </c>
      <c r="L168" s="159">
        <v>88.546780865590748</v>
      </c>
      <c r="M168" s="159">
        <v>65.833756365546861</v>
      </c>
      <c r="N168" s="159">
        <v>104.26439775489632</v>
      </c>
      <c r="O168" s="159">
        <v>100.47649965384375</v>
      </c>
      <c r="P168" s="159">
        <v>207.98940376181994</v>
      </c>
      <c r="Q168" s="159">
        <v>658.90440309224016</v>
      </c>
      <c r="R168" s="855"/>
      <c r="S168" s="757" t="s">
        <v>2</v>
      </c>
      <c r="T168" s="657"/>
      <c r="U168" s="412"/>
      <c r="V168" s="986"/>
      <c r="W168" s="536"/>
      <c r="X168" s="15"/>
      <c r="Y168" s="210"/>
    </row>
    <row r="169" spans="1:25">
      <c r="A169" s="580"/>
      <c r="B169" s="986"/>
      <c r="C169" s="412"/>
      <c r="D169" s="530"/>
      <c r="E169" s="757" t="s">
        <v>0</v>
      </c>
      <c r="F169" s="171">
        <v>4329.2783643023358</v>
      </c>
      <c r="G169" s="159">
        <v>313.04968843906533</v>
      </c>
      <c r="H169" s="159">
        <v>399.21455689451955</v>
      </c>
      <c r="I169" s="159">
        <v>341.28493525095706</v>
      </c>
      <c r="J169" s="159">
        <v>223.9654223616742</v>
      </c>
      <c r="K169" s="159">
        <v>168.49145423392685</v>
      </c>
      <c r="L169" s="159">
        <v>144.36056088146162</v>
      </c>
      <c r="M169" s="159">
        <v>157.57860058093866</v>
      </c>
      <c r="N169" s="159">
        <v>242.44764992887394</v>
      </c>
      <c r="O169" s="159">
        <v>263.51514893728188</v>
      </c>
      <c r="P169" s="159">
        <v>407.70769483955502</v>
      </c>
      <c r="Q169" s="159">
        <v>1667.6626519540819</v>
      </c>
      <c r="R169" s="855"/>
      <c r="S169" s="757" t="s">
        <v>15</v>
      </c>
      <c r="T169" s="660"/>
      <c r="U169" s="412"/>
      <c r="V169" s="986"/>
      <c r="W169" s="536"/>
      <c r="X169" s="15"/>
      <c r="Y169" s="210"/>
    </row>
    <row r="170" spans="1:25">
      <c r="A170" s="580"/>
      <c r="B170" s="986"/>
      <c r="C170" s="412"/>
      <c r="D170" s="531" t="s">
        <v>219</v>
      </c>
      <c r="E170" s="759" t="s">
        <v>20</v>
      </c>
      <c r="F170" s="174">
        <v>3056.142943840287</v>
      </c>
      <c r="G170" s="163">
        <v>263.41849030836664</v>
      </c>
      <c r="H170" s="163">
        <v>359.0264028505826</v>
      </c>
      <c r="I170" s="163">
        <v>185.57050044516106</v>
      </c>
      <c r="J170" s="163">
        <v>135.62174653029092</v>
      </c>
      <c r="K170" s="163">
        <v>120.79988107110262</v>
      </c>
      <c r="L170" s="163">
        <v>81.186139055344881</v>
      </c>
      <c r="M170" s="163">
        <v>127.67063755116754</v>
      </c>
      <c r="N170" s="163">
        <v>169.40487682048197</v>
      </c>
      <c r="O170" s="163">
        <v>203.33998723695169</v>
      </c>
      <c r="P170" s="163">
        <v>240.22993372723528</v>
      </c>
      <c r="Q170" s="163">
        <v>1169.8743482435798</v>
      </c>
      <c r="R170" s="857"/>
      <c r="S170" s="759" t="s">
        <v>1</v>
      </c>
      <c r="T170" s="531" t="s">
        <v>130</v>
      </c>
      <c r="U170" s="412"/>
      <c r="V170" s="986"/>
      <c r="W170" s="536"/>
      <c r="X170" s="15"/>
      <c r="Y170" s="210"/>
    </row>
    <row r="171" spans="1:25">
      <c r="A171" s="580"/>
      <c r="B171" s="986"/>
      <c r="C171" s="412"/>
      <c r="D171" s="412"/>
      <c r="E171" s="759" t="s">
        <v>21</v>
      </c>
      <c r="F171" s="174">
        <v>2773.4899122706083</v>
      </c>
      <c r="G171" s="163">
        <v>238.65638423954439</v>
      </c>
      <c r="H171" s="163">
        <v>200.84243163066</v>
      </c>
      <c r="I171" s="163">
        <v>350.34146409005075</v>
      </c>
      <c r="J171" s="163">
        <v>192.87950088758294</v>
      </c>
      <c r="K171" s="163">
        <v>147.17893903229526</v>
      </c>
      <c r="L171" s="163">
        <v>129.42738658702157</v>
      </c>
      <c r="M171" s="163">
        <v>101.94222947806178</v>
      </c>
      <c r="N171" s="163">
        <v>154.96591405614424</v>
      </c>
      <c r="O171" s="163">
        <v>158.56278278165877</v>
      </c>
      <c r="P171" s="163">
        <v>268.39799318423559</v>
      </c>
      <c r="Q171" s="163">
        <v>830.2948863033622</v>
      </c>
      <c r="R171" s="857"/>
      <c r="S171" s="759" t="s">
        <v>2</v>
      </c>
      <c r="T171" s="412"/>
      <c r="U171" s="412"/>
      <c r="V171" s="986"/>
      <c r="W171" s="536"/>
      <c r="X171" s="15"/>
      <c r="Y171" s="210"/>
    </row>
    <row r="172" spans="1:25">
      <c r="A172" s="580"/>
      <c r="B172" s="986"/>
      <c r="C172" s="532"/>
      <c r="D172" s="532"/>
      <c r="E172" s="759" t="s">
        <v>0</v>
      </c>
      <c r="F172" s="174">
        <v>5829.6328561108839</v>
      </c>
      <c r="G172" s="163">
        <v>502.07487454791101</v>
      </c>
      <c r="H172" s="163">
        <v>559.86883448124308</v>
      </c>
      <c r="I172" s="163">
        <v>535.91196453521127</v>
      </c>
      <c r="J172" s="163">
        <v>328.50124741787369</v>
      </c>
      <c r="K172" s="163">
        <v>267.97882010339788</v>
      </c>
      <c r="L172" s="163">
        <v>210.61352564236648</v>
      </c>
      <c r="M172" s="163">
        <v>229.61286702922931</v>
      </c>
      <c r="N172" s="163">
        <v>324.37079087662624</v>
      </c>
      <c r="O172" s="163">
        <v>361.90277001861034</v>
      </c>
      <c r="P172" s="163">
        <v>508.62792691147087</v>
      </c>
      <c r="Q172" s="163">
        <v>2000.1692345469542</v>
      </c>
      <c r="R172" s="857"/>
      <c r="S172" s="759" t="s">
        <v>15</v>
      </c>
      <c r="T172" s="532"/>
      <c r="U172" s="532"/>
      <c r="V172" s="986"/>
      <c r="W172" s="536"/>
      <c r="X172" s="15"/>
      <c r="Y172" s="210"/>
    </row>
    <row r="173" spans="1:25">
      <c r="A173" s="580"/>
      <c r="B173" s="986"/>
      <c r="C173" s="434" t="s">
        <v>218</v>
      </c>
      <c r="D173" s="435"/>
      <c r="E173" s="757" t="s">
        <v>20</v>
      </c>
      <c r="F173" s="171">
        <v>2865.0855168483872</v>
      </c>
      <c r="G173" s="159">
        <v>129.42000120794879</v>
      </c>
      <c r="H173" s="159">
        <v>128.11942965364557</v>
      </c>
      <c r="I173" s="159">
        <v>59.81408771821495</v>
      </c>
      <c r="J173" s="159">
        <v>85.754213225358114</v>
      </c>
      <c r="K173" s="159">
        <v>89.716740587279787</v>
      </c>
      <c r="L173" s="159">
        <v>98.166214021103329</v>
      </c>
      <c r="M173" s="159">
        <v>174.46455693186934</v>
      </c>
      <c r="N173" s="159">
        <v>248.20001393386474</v>
      </c>
      <c r="O173" s="159">
        <v>335.90318796182299</v>
      </c>
      <c r="P173" s="159">
        <v>387.22747170710835</v>
      </c>
      <c r="Q173" s="159">
        <v>1128.299599900165</v>
      </c>
      <c r="R173" s="855"/>
      <c r="S173" s="757" t="s">
        <v>1</v>
      </c>
      <c r="T173" s="761" t="s">
        <v>62</v>
      </c>
      <c r="U173" s="762"/>
      <c r="V173" s="986"/>
      <c r="W173" s="536"/>
      <c r="X173" s="15"/>
      <c r="Y173" s="210"/>
    </row>
    <row r="174" spans="1:25">
      <c r="A174" s="580"/>
      <c r="B174" s="986"/>
      <c r="C174" s="434"/>
      <c r="D174" s="435"/>
      <c r="E174" s="757" t="s">
        <v>21</v>
      </c>
      <c r="F174" s="171">
        <v>1601.8286621006055</v>
      </c>
      <c r="G174" s="159">
        <v>166.20334656977076</v>
      </c>
      <c r="H174" s="159">
        <v>114.72796292817966</v>
      </c>
      <c r="I174" s="159">
        <v>86.501987749298721</v>
      </c>
      <c r="J174" s="159">
        <v>41.477819964600393</v>
      </c>
      <c r="K174" s="159">
        <v>27.047039692168596</v>
      </c>
      <c r="L174" s="159">
        <v>31.229973466704756</v>
      </c>
      <c r="M174" s="159">
        <v>62.715520760928406</v>
      </c>
      <c r="N174" s="159">
        <v>50.805452778758365</v>
      </c>
      <c r="O174" s="159">
        <v>83.313983740563387</v>
      </c>
      <c r="P174" s="159">
        <v>160.31809245209814</v>
      </c>
      <c r="Q174" s="159">
        <v>777.48748199752958</v>
      </c>
      <c r="R174" s="855"/>
      <c r="S174" s="757" t="s">
        <v>2</v>
      </c>
      <c r="T174" s="434"/>
      <c r="U174" s="435"/>
      <c r="V174" s="986"/>
      <c r="W174" s="536"/>
      <c r="X174" s="15"/>
      <c r="Y174" s="210"/>
    </row>
    <row r="175" spans="1:25">
      <c r="A175" s="580"/>
      <c r="B175" s="986"/>
      <c r="C175" s="516"/>
      <c r="D175" s="859"/>
      <c r="E175" s="757" t="s">
        <v>0</v>
      </c>
      <c r="F175" s="171">
        <v>4466.9141789490041</v>
      </c>
      <c r="G175" s="159">
        <v>295.62334777771952</v>
      </c>
      <c r="H175" s="159">
        <v>242.84739258182523</v>
      </c>
      <c r="I175" s="159">
        <v>146.31607546751371</v>
      </c>
      <c r="J175" s="159">
        <v>127.23203318995844</v>
      </c>
      <c r="K175" s="159">
        <v>116.76378027944841</v>
      </c>
      <c r="L175" s="159">
        <v>129.39618748780811</v>
      </c>
      <c r="M175" s="159">
        <v>237.18007769279779</v>
      </c>
      <c r="N175" s="159">
        <v>299.00546671262305</v>
      </c>
      <c r="O175" s="159">
        <v>419.217171702386</v>
      </c>
      <c r="P175" s="159">
        <v>547.54556415920626</v>
      </c>
      <c r="Q175" s="159">
        <v>1905.7870818977071</v>
      </c>
      <c r="R175" s="855"/>
      <c r="S175" s="757" t="s">
        <v>15</v>
      </c>
      <c r="T175" s="516"/>
      <c r="U175" s="859"/>
      <c r="V175" s="986"/>
      <c r="W175" s="536"/>
      <c r="X175" s="15"/>
      <c r="Y175" s="210"/>
    </row>
    <row r="176" spans="1:25">
      <c r="A176" s="580"/>
      <c r="B176" s="986"/>
      <c r="C176" s="764" t="s">
        <v>222</v>
      </c>
      <c r="D176" s="765"/>
      <c r="E176" s="766" t="s">
        <v>20</v>
      </c>
      <c r="F176" s="175">
        <v>125792.26552254727</v>
      </c>
      <c r="G176" s="165">
        <v>26396.091930769584</v>
      </c>
      <c r="H176" s="165">
        <v>18034.689610386526</v>
      </c>
      <c r="I176" s="165">
        <v>15720.567196152262</v>
      </c>
      <c r="J176" s="165">
        <v>12075.288105877982</v>
      </c>
      <c r="K176" s="165">
        <v>10849.746645877533</v>
      </c>
      <c r="L176" s="165">
        <v>8577.7212825536935</v>
      </c>
      <c r="M176" s="165">
        <v>8510.4709689366555</v>
      </c>
      <c r="N176" s="165">
        <v>7413.9988103612031</v>
      </c>
      <c r="O176" s="165">
        <v>6189.9919092662558</v>
      </c>
      <c r="P176" s="165">
        <v>5406.2960277701313</v>
      </c>
      <c r="Q176" s="165">
        <v>6617.403034609184</v>
      </c>
      <c r="R176" s="861"/>
      <c r="S176" s="766" t="s">
        <v>1</v>
      </c>
      <c r="T176" s="775" t="s">
        <v>223</v>
      </c>
      <c r="U176" s="775"/>
      <c r="V176" s="986"/>
      <c r="W176" s="536"/>
      <c r="X176" s="15"/>
      <c r="Y176" s="210"/>
    </row>
    <row r="177" spans="1:25">
      <c r="A177" s="580"/>
      <c r="B177" s="986"/>
      <c r="C177" s="448"/>
      <c r="D177" s="449"/>
      <c r="E177" s="766" t="s">
        <v>21</v>
      </c>
      <c r="F177" s="175">
        <v>45548.565982623928</v>
      </c>
      <c r="G177" s="165">
        <v>22971.495084519462</v>
      </c>
      <c r="H177" s="165">
        <v>9966.0945845866136</v>
      </c>
      <c r="I177" s="165">
        <v>1969.9889191757031</v>
      </c>
      <c r="J177" s="165">
        <v>700.90524449618101</v>
      </c>
      <c r="K177" s="165">
        <v>71.93828673076581</v>
      </c>
      <c r="L177" s="165">
        <v>79.813258283393154</v>
      </c>
      <c r="M177" s="165">
        <v>1104.9163000312585</v>
      </c>
      <c r="N177" s="165">
        <v>170.19182769093479</v>
      </c>
      <c r="O177" s="165">
        <v>1017.3990494766183</v>
      </c>
      <c r="P177" s="165">
        <v>2432.4014859617591</v>
      </c>
      <c r="Q177" s="165">
        <v>5063.4219416704082</v>
      </c>
      <c r="R177" s="861"/>
      <c r="S177" s="766" t="s">
        <v>2</v>
      </c>
      <c r="T177" s="775"/>
      <c r="U177" s="775"/>
      <c r="V177" s="986"/>
      <c r="W177" s="536"/>
      <c r="X177" s="210"/>
      <c r="Y177" s="210"/>
    </row>
    <row r="178" spans="1:25" ht="15.75" thickBot="1">
      <c r="A178" s="653"/>
      <c r="B178" s="1073"/>
      <c r="C178" s="448"/>
      <c r="D178" s="449"/>
      <c r="E178" s="143" t="s">
        <v>0</v>
      </c>
      <c r="F178" s="176">
        <v>171340.83150518523</v>
      </c>
      <c r="G178" s="167">
        <v>49367.587015277015</v>
      </c>
      <c r="H178" s="167">
        <v>28000.78419497504</v>
      </c>
      <c r="I178" s="167">
        <v>17690.556115328527</v>
      </c>
      <c r="J178" s="167">
        <v>12776.193350374086</v>
      </c>
      <c r="K178" s="167">
        <v>10921.684932608257</v>
      </c>
      <c r="L178" s="167">
        <v>8657.5345408370886</v>
      </c>
      <c r="M178" s="167">
        <v>9615.3872689677573</v>
      </c>
      <c r="N178" s="167">
        <v>7584.1906380521596</v>
      </c>
      <c r="O178" s="167">
        <v>7207.3909587427552</v>
      </c>
      <c r="P178" s="167">
        <v>7838.6975137318204</v>
      </c>
      <c r="Q178" s="167">
        <v>11680.824976280071</v>
      </c>
      <c r="R178" s="929"/>
      <c r="S178" s="143" t="s">
        <v>15</v>
      </c>
      <c r="T178" s="777"/>
      <c r="U178" s="777"/>
      <c r="V178" s="1073"/>
      <c r="W178" s="655"/>
      <c r="X178" s="210"/>
      <c r="Y178" s="210"/>
    </row>
    <row r="179" spans="1:25">
      <c r="A179" s="649" t="s">
        <v>228</v>
      </c>
      <c r="B179" s="649"/>
      <c r="C179" s="649"/>
      <c r="D179" s="454"/>
      <c r="E179" s="53" t="s">
        <v>20</v>
      </c>
      <c r="F179" s="1074"/>
      <c r="G179" s="1075"/>
      <c r="H179" s="1075"/>
      <c r="I179" s="1075"/>
      <c r="J179" s="1075"/>
      <c r="K179" s="1075"/>
      <c r="L179" s="1075"/>
      <c r="M179" s="1075"/>
      <c r="N179" s="1075"/>
      <c r="O179" s="1075"/>
      <c r="P179" s="1075"/>
      <c r="Q179" s="1075"/>
      <c r="R179" s="787"/>
      <c r="S179" s="53" t="s">
        <v>1</v>
      </c>
      <c r="T179" s="465" t="s">
        <v>28</v>
      </c>
      <c r="U179" s="649"/>
      <c r="V179" s="649"/>
      <c r="W179" s="466"/>
      <c r="X179" s="210"/>
      <c r="Y179" s="210"/>
    </row>
    <row r="180" spans="1:25">
      <c r="A180" s="650"/>
      <c r="B180" s="650"/>
      <c r="C180" s="650"/>
      <c r="D180" s="456"/>
      <c r="E180" s="757" t="s">
        <v>21</v>
      </c>
      <c r="F180" s="1076"/>
      <c r="G180" s="1077"/>
      <c r="H180" s="1077"/>
      <c r="I180" s="1077"/>
      <c r="J180" s="1077"/>
      <c r="K180" s="1077"/>
      <c r="L180" s="1077"/>
      <c r="M180" s="1077"/>
      <c r="N180" s="1077"/>
      <c r="O180" s="1077"/>
      <c r="P180" s="1077"/>
      <c r="Q180" s="1077"/>
      <c r="R180" s="789"/>
      <c r="S180" s="757" t="s">
        <v>2</v>
      </c>
      <c r="T180" s="467"/>
      <c r="U180" s="650"/>
      <c r="V180" s="650"/>
      <c r="W180" s="468"/>
      <c r="X180" s="210"/>
      <c r="Y180" s="210"/>
    </row>
    <row r="181" spans="1:25" ht="15.75" thickBot="1">
      <c r="A181" s="651"/>
      <c r="B181" s="651"/>
      <c r="C181" s="651"/>
      <c r="D181" s="458"/>
      <c r="E181" s="146" t="s">
        <v>0</v>
      </c>
      <c r="F181" s="1078"/>
      <c r="G181" s="1079"/>
      <c r="H181" s="1079"/>
      <c r="I181" s="1079"/>
      <c r="J181" s="1079"/>
      <c r="K181" s="1079"/>
      <c r="L181" s="1079"/>
      <c r="M181" s="1079"/>
      <c r="N181" s="1079"/>
      <c r="O181" s="1079"/>
      <c r="P181" s="1079"/>
      <c r="Q181" s="1079"/>
      <c r="R181" s="791"/>
      <c r="S181" s="146" t="s">
        <v>15</v>
      </c>
      <c r="T181" s="469"/>
      <c r="U181" s="651"/>
      <c r="V181" s="651"/>
      <c r="W181" s="470"/>
      <c r="X181" s="210"/>
      <c r="Y181" s="210"/>
    </row>
    <row r="182" spans="1:25">
      <c r="A182" s="399"/>
      <c r="B182" s="399"/>
      <c r="C182" s="399"/>
      <c r="D182" s="399"/>
      <c r="E182" s="4"/>
      <c r="F182" s="4"/>
      <c r="G182" s="14"/>
      <c r="H182" s="14"/>
      <c r="I182" s="14"/>
      <c r="J182" s="14"/>
      <c r="K182" s="14"/>
      <c r="L182" s="14"/>
      <c r="M182" s="14"/>
      <c r="N182" s="14"/>
      <c r="O182" s="14"/>
      <c r="P182" s="14"/>
      <c r="Q182" s="14"/>
      <c r="R182" s="14"/>
      <c r="S182" s="4"/>
      <c r="T182" s="399"/>
      <c r="U182" s="399"/>
      <c r="V182" s="399"/>
      <c r="W182" s="399"/>
      <c r="X182" s="210"/>
      <c r="Y182" s="210"/>
    </row>
    <row r="183" spans="1:25">
      <c r="A183" s="1080" t="s">
        <v>454</v>
      </c>
      <c r="B183" s="1080"/>
      <c r="C183" s="1080"/>
      <c r="D183" s="1080"/>
      <c r="E183" s="1080"/>
      <c r="F183" s="1080"/>
      <c r="G183" s="1080"/>
      <c r="H183" s="1080"/>
      <c r="I183" s="1080"/>
      <c r="J183" s="1081"/>
      <c r="K183" s="1081"/>
      <c r="L183" s="1081"/>
      <c r="M183" s="1081"/>
      <c r="N183" s="1081"/>
      <c r="O183" s="1081"/>
      <c r="P183" s="1081"/>
      <c r="Q183" s="1081"/>
      <c r="R183" s="1081"/>
      <c r="S183" s="1081"/>
      <c r="T183" s="1081"/>
      <c r="U183" s="1081"/>
      <c r="V183" s="1081"/>
      <c r="W183" s="1081"/>
      <c r="X183" s="210"/>
      <c r="Y183" s="210"/>
    </row>
    <row r="184" spans="1:25">
      <c r="A184" s="1080" t="s">
        <v>455</v>
      </c>
      <c r="B184" s="1080"/>
      <c r="C184" s="1080"/>
      <c r="D184" s="1080"/>
      <c r="E184" s="1080"/>
      <c r="F184" s="1080"/>
      <c r="G184" s="1080"/>
      <c r="H184" s="1080"/>
      <c r="I184" s="1080"/>
      <c r="J184" s="1082"/>
      <c r="K184" s="1083"/>
      <c r="L184" s="1083"/>
      <c r="M184" s="1083"/>
      <c r="N184" s="1083"/>
      <c r="O184" s="1083"/>
      <c r="P184" s="1083"/>
      <c r="Q184" s="1083"/>
      <c r="R184" s="1083"/>
      <c r="S184" s="1083"/>
      <c r="T184" s="1083"/>
      <c r="U184" s="1083"/>
      <c r="V184" s="210"/>
      <c r="W184" s="210"/>
      <c r="X184" s="210"/>
      <c r="Y184" s="210"/>
    </row>
    <row r="185" spans="1:25">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row>
  </sheetData>
  <mergeCells count="183">
    <mergeCell ref="A179:D181"/>
    <mergeCell ref="T179:W181"/>
    <mergeCell ref="A183:I183"/>
    <mergeCell ref="A184:I184"/>
    <mergeCell ref="D170:D172"/>
    <mergeCell ref="T170:T172"/>
    <mergeCell ref="C173:D175"/>
    <mergeCell ref="T173:U175"/>
    <mergeCell ref="C176:D178"/>
    <mergeCell ref="T176:U178"/>
    <mergeCell ref="B161:B178"/>
    <mergeCell ref="C161:D163"/>
    <mergeCell ref="T161:U163"/>
    <mergeCell ref="V161:V178"/>
    <mergeCell ref="C164:C172"/>
    <mergeCell ref="D164:D166"/>
    <mergeCell ref="T164:T166"/>
    <mergeCell ref="U164:U172"/>
    <mergeCell ref="D167:D169"/>
    <mergeCell ref="T167:T169"/>
    <mergeCell ref="V143:V160"/>
    <mergeCell ref="C146:C154"/>
    <mergeCell ref="D146:D148"/>
    <mergeCell ref="T146:T148"/>
    <mergeCell ref="U146:U154"/>
    <mergeCell ref="D149:D151"/>
    <mergeCell ref="T149:T151"/>
    <mergeCell ref="D152:D154"/>
    <mergeCell ref="T152:T154"/>
    <mergeCell ref="C155:D157"/>
    <mergeCell ref="C137:D139"/>
    <mergeCell ref="T137:U139"/>
    <mergeCell ref="C140:D142"/>
    <mergeCell ref="T140:U142"/>
    <mergeCell ref="B143:B160"/>
    <mergeCell ref="C143:D145"/>
    <mergeCell ref="T143:U145"/>
    <mergeCell ref="T155:U157"/>
    <mergeCell ref="C158:D160"/>
    <mergeCell ref="T158:U160"/>
    <mergeCell ref="T128:T130"/>
    <mergeCell ref="U128:U136"/>
    <mergeCell ref="D131:D133"/>
    <mergeCell ref="T131:T133"/>
    <mergeCell ref="D134:D136"/>
    <mergeCell ref="T134:T136"/>
    <mergeCell ref="A122:A178"/>
    <mergeCell ref="B122:D124"/>
    <mergeCell ref="T122:V124"/>
    <mergeCell ref="W122:W178"/>
    <mergeCell ref="B125:B142"/>
    <mergeCell ref="C125:D127"/>
    <mergeCell ref="T125:U127"/>
    <mergeCell ref="V125:V142"/>
    <mergeCell ref="C128:C136"/>
    <mergeCell ref="D128:D130"/>
    <mergeCell ref="D113:D115"/>
    <mergeCell ref="T113:T115"/>
    <mergeCell ref="C116:D118"/>
    <mergeCell ref="T116:U118"/>
    <mergeCell ref="C119:D121"/>
    <mergeCell ref="T119:U121"/>
    <mergeCell ref="B104:B121"/>
    <mergeCell ref="C104:D106"/>
    <mergeCell ref="T104:U106"/>
    <mergeCell ref="V104:V121"/>
    <mergeCell ref="C107:C115"/>
    <mergeCell ref="D107:D109"/>
    <mergeCell ref="T107:T109"/>
    <mergeCell ref="U107:U115"/>
    <mergeCell ref="D110:D112"/>
    <mergeCell ref="T110:T112"/>
    <mergeCell ref="V86:V103"/>
    <mergeCell ref="C89:C97"/>
    <mergeCell ref="D89:D91"/>
    <mergeCell ref="T89:T91"/>
    <mergeCell ref="U89:U97"/>
    <mergeCell ref="D92:D94"/>
    <mergeCell ref="T92:T94"/>
    <mergeCell ref="D95:D97"/>
    <mergeCell ref="T95:T97"/>
    <mergeCell ref="C98:D100"/>
    <mergeCell ref="C80:D82"/>
    <mergeCell ref="T80:U82"/>
    <mergeCell ref="C83:D85"/>
    <mergeCell ref="T83:U85"/>
    <mergeCell ref="B86:B103"/>
    <mergeCell ref="C86:D88"/>
    <mergeCell ref="T86:U88"/>
    <mergeCell ref="T98:U100"/>
    <mergeCell ref="C101:D103"/>
    <mergeCell ref="T101:U103"/>
    <mergeCell ref="T71:T73"/>
    <mergeCell ref="U71:U79"/>
    <mergeCell ref="D74:D76"/>
    <mergeCell ref="T74:T76"/>
    <mergeCell ref="D77:D79"/>
    <mergeCell ref="T77:T79"/>
    <mergeCell ref="A65:A121"/>
    <mergeCell ref="B65:D67"/>
    <mergeCell ref="T65:V67"/>
    <mergeCell ref="W65:W121"/>
    <mergeCell ref="B68:B85"/>
    <mergeCell ref="C68:D70"/>
    <mergeCell ref="T68:U70"/>
    <mergeCell ref="V68:V85"/>
    <mergeCell ref="C71:C79"/>
    <mergeCell ref="D71:D73"/>
    <mergeCell ref="V47:V64"/>
    <mergeCell ref="C50:C58"/>
    <mergeCell ref="D50:D52"/>
    <mergeCell ref="T50:T52"/>
    <mergeCell ref="U50:U58"/>
    <mergeCell ref="D53:D55"/>
    <mergeCell ref="T53:T55"/>
    <mergeCell ref="D56:D58"/>
    <mergeCell ref="T56:T58"/>
    <mergeCell ref="C59:D61"/>
    <mergeCell ref="C41:D43"/>
    <mergeCell ref="T41:U43"/>
    <mergeCell ref="C44:D46"/>
    <mergeCell ref="T44:U46"/>
    <mergeCell ref="B47:B64"/>
    <mergeCell ref="C47:D49"/>
    <mergeCell ref="T47:U49"/>
    <mergeCell ref="T59:U61"/>
    <mergeCell ref="C62:D64"/>
    <mergeCell ref="T62:U64"/>
    <mergeCell ref="T29:U31"/>
    <mergeCell ref="V29:V46"/>
    <mergeCell ref="C32:C40"/>
    <mergeCell ref="D32:D34"/>
    <mergeCell ref="T32:T34"/>
    <mergeCell ref="U32:U40"/>
    <mergeCell ref="D35:D37"/>
    <mergeCell ref="T35:T37"/>
    <mergeCell ref="D38:D40"/>
    <mergeCell ref="T38:T40"/>
    <mergeCell ref="T17:T19"/>
    <mergeCell ref="D20:D22"/>
    <mergeCell ref="T20:T22"/>
    <mergeCell ref="C23:D25"/>
    <mergeCell ref="T23:U25"/>
    <mergeCell ref="C26:D28"/>
    <mergeCell ref="T26:U28"/>
    <mergeCell ref="T8:V10"/>
    <mergeCell ref="W8:W64"/>
    <mergeCell ref="B11:B28"/>
    <mergeCell ref="C11:D13"/>
    <mergeCell ref="T11:U13"/>
    <mergeCell ref="V11:V28"/>
    <mergeCell ref="C14:C22"/>
    <mergeCell ref="D14:D16"/>
    <mergeCell ref="T14:T16"/>
    <mergeCell ref="U14:U22"/>
    <mergeCell ref="M6:M7"/>
    <mergeCell ref="N6:N7"/>
    <mergeCell ref="O6:O7"/>
    <mergeCell ref="P6:P7"/>
    <mergeCell ref="Q6:Q7"/>
    <mergeCell ref="A8:A64"/>
    <mergeCell ref="B8:D10"/>
    <mergeCell ref="D17:D19"/>
    <mergeCell ref="B29:B46"/>
    <mergeCell ref="C29:D31"/>
    <mergeCell ref="V4:V7"/>
    <mergeCell ref="W4:W7"/>
    <mergeCell ref="F5:R5"/>
    <mergeCell ref="G6:G7"/>
    <mergeCell ref="H6:H7"/>
    <mergeCell ref="I6:I7"/>
    <mergeCell ref="J6:J7"/>
    <mergeCell ref="K6:K7"/>
    <mergeCell ref="C1:U1"/>
    <mergeCell ref="C2:U2"/>
    <mergeCell ref="A4:A7"/>
    <mergeCell ref="B4:B7"/>
    <mergeCell ref="C4:D7"/>
    <mergeCell ref="E4:E7"/>
    <mergeCell ref="F4:R4"/>
    <mergeCell ref="S4:S7"/>
    <mergeCell ref="T4:U7"/>
    <mergeCell ref="L6: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64"/>
  <sheetViews>
    <sheetView workbookViewId="0">
      <selection activeCell="P10" sqref="P10"/>
    </sheetView>
  </sheetViews>
  <sheetFormatPr defaultRowHeight="15"/>
  <sheetData>
    <row r="1" spans="1:32" ht="30">
      <c r="A1" s="95" t="s">
        <v>456</v>
      </c>
      <c r="B1" s="18"/>
      <c r="C1" s="18"/>
      <c r="D1" s="18"/>
      <c r="E1" s="18"/>
      <c r="F1" s="464" t="s">
        <v>457</v>
      </c>
      <c r="G1" s="464"/>
      <c r="H1" s="464"/>
      <c r="I1" s="464"/>
      <c r="J1" s="464"/>
      <c r="K1" s="464"/>
      <c r="L1" s="464"/>
      <c r="M1" s="464"/>
      <c r="N1" s="464"/>
      <c r="O1" s="464"/>
      <c r="P1" s="464"/>
      <c r="Q1" s="464"/>
      <c r="R1" s="464"/>
      <c r="S1" s="464"/>
      <c r="T1" s="390"/>
      <c r="U1" s="390"/>
      <c r="V1" s="390"/>
      <c r="W1" s="18"/>
      <c r="X1" s="94" t="s">
        <v>458</v>
      </c>
      <c r="Y1" s="94"/>
      <c r="Z1" s="94"/>
      <c r="AA1" s="18"/>
      <c r="AB1" s="18"/>
      <c r="AC1" s="18"/>
      <c r="AD1" s="18"/>
      <c r="AE1" s="18"/>
      <c r="AF1" s="18"/>
    </row>
    <row r="2" spans="1:32">
      <c r="A2" s="18"/>
      <c r="B2" s="18"/>
      <c r="C2" s="18"/>
      <c r="D2" s="18"/>
      <c r="E2" s="18"/>
      <c r="F2" s="464" t="s">
        <v>168</v>
      </c>
      <c r="G2" s="464"/>
      <c r="H2" s="464"/>
      <c r="I2" s="464"/>
      <c r="J2" s="464"/>
      <c r="K2" s="464"/>
      <c r="L2" s="464"/>
      <c r="M2" s="464"/>
      <c r="N2" s="464"/>
      <c r="O2" s="464"/>
      <c r="P2" s="464"/>
      <c r="Q2" s="464"/>
      <c r="R2" s="464"/>
      <c r="S2" s="464"/>
      <c r="T2" s="390"/>
      <c r="U2" s="390"/>
      <c r="V2" s="390"/>
      <c r="W2" s="94"/>
      <c r="X2" s="94"/>
      <c r="Y2" s="94"/>
      <c r="Z2" s="18"/>
      <c r="AA2" s="18"/>
      <c r="AB2" s="18"/>
      <c r="AC2" s="18"/>
      <c r="AD2" s="18"/>
      <c r="AE2" s="18"/>
      <c r="AF2" s="18"/>
    </row>
    <row r="3" spans="1:32">
      <c r="A3" s="400"/>
      <c r="B3" s="400"/>
      <c r="C3" s="400"/>
      <c r="D3" s="400"/>
      <c r="E3" s="400"/>
      <c r="F3" s="400"/>
      <c r="G3" s="400"/>
      <c r="H3" s="400"/>
      <c r="I3" s="400"/>
      <c r="J3" s="400"/>
      <c r="K3" s="18"/>
      <c r="L3" s="18"/>
      <c r="M3" s="18"/>
      <c r="N3" s="18"/>
      <c r="O3" s="18"/>
      <c r="P3" s="18"/>
      <c r="Q3" s="18"/>
      <c r="R3" s="18"/>
      <c r="S3" s="18"/>
      <c r="T3" s="18"/>
      <c r="U3" s="18"/>
      <c r="V3" s="18"/>
      <c r="W3" s="18"/>
      <c r="X3" s="18"/>
      <c r="Y3" s="18"/>
      <c r="Z3" s="18"/>
      <c r="AA3" s="18"/>
      <c r="AB3" s="18"/>
      <c r="AC3" s="18"/>
      <c r="AD3" s="18"/>
      <c r="AE3" s="18"/>
      <c r="AF3" s="18"/>
    </row>
    <row r="4" spans="1:32" ht="15.75" thickBot="1">
      <c r="A4" s="738" t="s">
        <v>29</v>
      </c>
      <c r="B4" s="739" t="s">
        <v>33</v>
      </c>
      <c r="C4" s="740"/>
      <c r="D4" s="941" t="s">
        <v>30</v>
      </c>
      <c r="E4" s="941" t="s">
        <v>0</v>
      </c>
      <c r="F4" s="1084" t="s">
        <v>459</v>
      </c>
      <c r="G4" s="1085"/>
      <c r="H4" s="1085"/>
      <c r="I4" s="1085"/>
      <c r="J4" s="1085"/>
      <c r="K4" s="1085"/>
      <c r="L4" s="1085"/>
      <c r="M4" s="1086"/>
      <c r="N4" s="1086"/>
      <c r="O4" s="1086"/>
      <c r="P4" s="1086"/>
      <c r="Q4" s="1086"/>
      <c r="R4" s="1086"/>
      <c r="S4" s="1086"/>
      <c r="T4" s="1087"/>
      <c r="U4" s="1088"/>
      <c r="V4" s="1088"/>
      <c r="W4" s="738" t="s">
        <v>32</v>
      </c>
      <c r="X4" s="739" t="s">
        <v>63</v>
      </c>
      <c r="Y4" s="740"/>
      <c r="Z4" s="738" t="s">
        <v>31</v>
      </c>
      <c r="AA4" s="15"/>
      <c r="AB4" s="15"/>
      <c r="AC4" s="15"/>
      <c r="AD4" s="15"/>
      <c r="AE4" s="15"/>
      <c r="AF4" s="15"/>
    </row>
    <row r="5" spans="1:32" ht="38.25" customHeight="1" thickBot="1">
      <c r="A5" s="472"/>
      <c r="B5" s="467"/>
      <c r="C5" s="456"/>
      <c r="D5" s="674"/>
      <c r="E5" s="683"/>
      <c r="F5" s="1089" t="s">
        <v>460</v>
      </c>
      <c r="G5" s="1090"/>
      <c r="H5" s="1090"/>
      <c r="I5" s="1090"/>
      <c r="J5" s="1090"/>
      <c r="K5" s="1090"/>
      <c r="L5" s="1091"/>
      <c r="M5" s="1092" t="s">
        <v>461</v>
      </c>
      <c r="N5" s="1093"/>
      <c r="O5" s="1093"/>
      <c r="P5" s="1093"/>
      <c r="Q5" s="1093"/>
      <c r="R5" s="1093"/>
      <c r="S5" s="1093"/>
      <c r="T5" s="1093"/>
      <c r="U5" s="1093"/>
      <c r="V5" s="1094"/>
      <c r="W5" s="456"/>
      <c r="X5" s="467"/>
      <c r="Y5" s="456"/>
      <c r="Z5" s="472"/>
      <c r="AA5" s="15"/>
      <c r="AB5" s="15"/>
      <c r="AC5" s="15"/>
      <c r="AD5" s="15"/>
      <c r="AE5" s="15"/>
      <c r="AF5" s="15"/>
    </row>
    <row r="6" spans="1:32" ht="39" customHeight="1" thickBot="1">
      <c r="A6" s="472"/>
      <c r="B6" s="467"/>
      <c r="C6" s="456"/>
      <c r="D6" s="674"/>
      <c r="E6" s="683"/>
      <c r="F6" s="1095" t="s">
        <v>462</v>
      </c>
      <c r="G6" s="1096"/>
      <c r="H6" s="1096"/>
      <c r="I6" s="1096"/>
      <c r="J6" s="1097"/>
      <c r="K6" s="1098" t="s">
        <v>463</v>
      </c>
      <c r="L6" s="1099"/>
      <c r="M6" s="1100"/>
      <c r="N6" s="1101"/>
      <c r="O6" s="1101"/>
      <c r="P6" s="1101"/>
      <c r="Q6" s="1101"/>
      <c r="R6" s="1101"/>
      <c r="S6" s="1101"/>
      <c r="T6" s="1101"/>
      <c r="U6" s="1101"/>
      <c r="V6" s="1102"/>
      <c r="W6" s="456"/>
      <c r="X6" s="467"/>
      <c r="Y6" s="456"/>
      <c r="Z6" s="472"/>
      <c r="AA6" s="15"/>
      <c r="AB6" s="15"/>
      <c r="AC6" s="15"/>
      <c r="AD6" s="15"/>
      <c r="AE6" s="15"/>
      <c r="AF6" s="15"/>
    </row>
    <row r="7" spans="1:32">
      <c r="A7" s="472"/>
      <c r="B7" s="467"/>
      <c r="C7" s="456"/>
      <c r="D7" s="674"/>
      <c r="E7" s="683"/>
      <c r="F7" s="1103" t="s">
        <v>464</v>
      </c>
      <c r="G7" s="1104" t="s">
        <v>465</v>
      </c>
      <c r="H7" s="1105" t="s">
        <v>466</v>
      </c>
      <c r="I7" s="1106" t="s">
        <v>467</v>
      </c>
      <c r="J7" s="1107" t="s">
        <v>468</v>
      </c>
      <c r="K7" s="1108" t="s">
        <v>469</v>
      </c>
      <c r="L7" s="1109" t="s">
        <v>470</v>
      </c>
      <c r="M7" s="1110" t="s">
        <v>471</v>
      </c>
      <c r="N7" s="1111" t="s">
        <v>472</v>
      </c>
      <c r="O7" s="1112" t="s">
        <v>473</v>
      </c>
      <c r="P7" s="1112"/>
      <c r="Q7" s="1111" t="s">
        <v>474</v>
      </c>
      <c r="R7" s="1111" t="s">
        <v>475</v>
      </c>
      <c r="S7" s="1111"/>
      <c r="T7" s="1113" t="s">
        <v>476</v>
      </c>
      <c r="U7" s="1113"/>
      <c r="V7" s="1114"/>
      <c r="W7" s="456"/>
      <c r="X7" s="467"/>
      <c r="Y7" s="456"/>
      <c r="Z7" s="472"/>
      <c r="AA7" s="15"/>
      <c r="AB7" s="15"/>
      <c r="AC7" s="15"/>
      <c r="AD7" s="15"/>
      <c r="AE7" s="15"/>
      <c r="AF7" s="15"/>
    </row>
    <row r="8" spans="1:32" ht="59.25" customHeight="1" thickBot="1">
      <c r="A8" s="472"/>
      <c r="B8" s="467"/>
      <c r="C8" s="456"/>
      <c r="D8" s="674"/>
      <c r="E8" s="683"/>
      <c r="F8" s="1115"/>
      <c r="G8" s="1116"/>
      <c r="H8" s="1117"/>
      <c r="I8" s="1118"/>
      <c r="J8" s="1119"/>
      <c r="K8" s="1120"/>
      <c r="L8" s="1121"/>
      <c r="M8" s="1122"/>
      <c r="N8" s="1123"/>
      <c r="O8" s="1124"/>
      <c r="P8" s="1124"/>
      <c r="Q8" s="1123"/>
      <c r="R8" s="1123"/>
      <c r="S8" s="1123"/>
      <c r="T8" s="1125"/>
      <c r="U8" s="1125"/>
      <c r="V8" s="1126"/>
      <c r="W8" s="456"/>
      <c r="X8" s="467"/>
      <c r="Y8" s="456"/>
      <c r="Z8" s="472"/>
      <c r="AA8" s="15"/>
      <c r="AB8" s="15"/>
      <c r="AC8" s="15"/>
      <c r="AD8" s="15"/>
      <c r="AE8" s="15"/>
      <c r="AF8" s="15"/>
    </row>
    <row r="9" spans="1:32" ht="77.25" thickBot="1">
      <c r="A9" s="393"/>
      <c r="B9" s="391"/>
      <c r="C9" s="393"/>
      <c r="D9" s="397"/>
      <c r="E9" s="398"/>
      <c r="F9" s="1127"/>
      <c r="G9" s="1128"/>
      <c r="H9" s="1129" t="s">
        <v>477</v>
      </c>
      <c r="I9" s="1130" t="s">
        <v>478</v>
      </c>
      <c r="J9" s="391"/>
      <c r="K9" s="391"/>
      <c r="L9" s="391"/>
      <c r="M9" s="391"/>
      <c r="N9" s="391"/>
      <c r="O9" s="1130" t="s">
        <v>479</v>
      </c>
      <c r="P9" s="1130" t="s">
        <v>480</v>
      </c>
      <c r="Q9" s="1131"/>
      <c r="R9" s="1130" t="s">
        <v>481</v>
      </c>
      <c r="S9" s="1130" t="s">
        <v>482</v>
      </c>
      <c r="T9" s="1132" t="s">
        <v>483</v>
      </c>
      <c r="U9" s="1132" t="s">
        <v>484</v>
      </c>
      <c r="V9" s="1132" t="s">
        <v>485</v>
      </c>
      <c r="W9" s="393"/>
      <c r="X9" s="391"/>
      <c r="Y9" s="393"/>
      <c r="Z9" s="401"/>
      <c r="AA9" s="15"/>
      <c r="AB9" s="15"/>
      <c r="AC9" s="15"/>
      <c r="AD9" s="15"/>
      <c r="AE9" s="15"/>
      <c r="AF9" s="15"/>
    </row>
    <row r="10" spans="1:32">
      <c r="A10" s="1133" t="s">
        <v>123</v>
      </c>
      <c r="B10" s="675" t="s">
        <v>227</v>
      </c>
      <c r="C10" s="676"/>
      <c r="D10" s="64" t="s">
        <v>20</v>
      </c>
      <c r="E10" s="1134">
        <v>305336.22418013582</v>
      </c>
      <c r="F10" s="1134">
        <v>35377.505083887481</v>
      </c>
      <c r="G10" s="1134">
        <v>1200.0317255879165</v>
      </c>
      <c r="H10" s="1134">
        <v>4479.4766345952257</v>
      </c>
      <c r="I10" s="1134">
        <v>12393.3664086607</v>
      </c>
      <c r="J10" s="1134"/>
      <c r="K10" s="1134">
        <v>1985.6680152023102</v>
      </c>
      <c r="L10" s="1134">
        <v>14561.01457339447</v>
      </c>
      <c r="M10" s="1134">
        <v>153436.467084278</v>
      </c>
      <c r="N10" s="1134">
        <v>53860.31888924785</v>
      </c>
      <c r="O10" s="1134">
        <v>639.61955964030062</v>
      </c>
      <c r="P10" s="1134">
        <v>2166.5601488898501</v>
      </c>
      <c r="Q10" s="1134"/>
      <c r="R10" s="1134">
        <v>6885.1019467204569</v>
      </c>
      <c r="S10" s="1134">
        <v>254.05977782759246</v>
      </c>
      <c r="T10" s="1135">
        <v>1890.0228177201302</v>
      </c>
      <c r="U10" s="1135">
        <v>218.40094918574138</v>
      </c>
      <c r="V10" s="1135">
        <v>15988.610565297813</v>
      </c>
      <c r="W10" s="1136" t="s">
        <v>1</v>
      </c>
      <c r="X10" s="675" t="s">
        <v>125</v>
      </c>
      <c r="Y10" s="1137"/>
      <c r="Z10" s="1138" t="s">
        <v>125</v>
      </c>
      <c r="AA10" s="15"/>
      <c r="AB10" s="15"/>
      <c r="AC10" s="15"/>
      <c r="AD10" s="15"/>
      <c r="AE10" s="15"/>
      <c r="AF10" s="15"/>
    </row>
    <row r="11" spans="1:32">
      <c r="A11" s="1139"/>
      <c r="B11" s="677"/>
      <c r="C11" s="678"/>
      <c r="D11" s="753" t="s">
        <v>21</v>
      </c>
      <c r="E11" s="1140">
        <v>315152.3248493502</v>
      </c>
      <c r="F11" s="1140">
        <v>141511.06635310882</v>
      </c>
      <c r="G11" s="1140">
        <v>25199.902851953309</v>
      </c>
      <c r="H11" s="1140">
        <v>25915.659465195444</v>
      </c>
      <c r="I11" s="1140">
        <v>7234.7973920547784</v>
      </c>
      <c r="J11" s="1140"/>
      <c r="K11" s="1140">
        <v>8414.8265022704327</v>
      </c>
      <c r="L11" s="1140">
        <v>11061.637120886149</v>
      </c>
      <c r="M11" s="1140">
        <v>0</v>
      </c>
      <c r="N11" s="1140">
        <v>49683.235674217081</v>
      </c>
      <c r="O11" s="1140">
        <v>732.82194411685384</v>
      </c>
      <c r="P11" s="1140">
        <v>10194.627311894335</v>
      </c>
      <c r="Q11" s="1140"/>
      <c r="R11" s="1140">
        <v>17670.14215649791</v>
      </c>
      <c r="S11" s="1140">
        <v>127.90686032127107</v>
      </c>
      <c r="T11" s="1141">
        <v>3150.9468238598747</v>
      </c>
      <c r="U11" s="1141">
        <v>701.67884370103502</v>
      </c>
      <c r="V11" s="1141">
        <v>13553.075549272888</v>
      </c>
      <c r="W11" s="1142" t="s">
        <v>2</v>
      </c>
      <c r="X11" s="677"/>
      <c r="Y11" s="1143"/>
      <c r="Z11" s="1144"/>
      <c r="AA11" s="15"/>
      <c r="AB11" s="15"/>
      <c r="AC11" s="15"/>
      <c r="AD11" s="15"/>
      <c r="AE11" s="15"/>
      <c r="AF11" s="15"/>
    </row>
    <row r="12" spans="1:32">
      <c r="A12" s="1139"/>
      <c r="B12" s="958"/>
      <c r="C12" s="834"/>
      <c r="D12" s="753" t="s">
        <v>0</v>
      </c>
      <c r="E12" s="1140">
        <v>620488.54902947566</v>
      </c>
      <c r="F12" s="1140">
        <v>176888.57143700711</v>
      </c>
      <c r="G12" s="1140">
        <v>26399.934577541149</v>
      </c>
      <c r="H12" s="1140">
        <v>30395.136099790358</v>
      </c>
      <c r="I12" s="1140">
        <v>19628.163800716018</v>
      </c>
      <c r="J12" s="1140"/>
      <c r="K12" s="1140">
        <v>10400.494517472713</v>
      </c>
      <c r="L12" s="1140">
        <v>25622.651694281089</v>
      </c>
      <c r="M12" s="1140">
        <v>153436.467084278</v>
      </c>
      <c r="N12" s="1140">
        <v>103543.55456344386</v>
      </c>
      <c r="O12" s="1140">
        <v>1372.4415037571546</v>
      </c>
      <c r="P12" s="1140">
        <v>12361.187460783864</v>
      </c>
      <c r="Q12" s="1140"/>
      <c r="R12" s="1140">
        <v>24555.244103218996</v>
      </c>
      <c r="S12" s="1140">
        <v>381.96663814886358</v>
      </c>
      <c r="T12" s="1141">
        <v>5040.9696415800236</v>
      </c>
      <c r="U12" s="1141">
        <v>920.07979288677586</v>
      </c>
      <c r="V12" s="1141">
        <v>29541.686114569791</v>
      </c>
      <c r="W12" s="1142" t="s">
        <v>15</v>
      </c>
      <c r="X12" s="958"/>
      <c r="Y12" s="1145"/>
      <c r="Z12" s="1144"/>
      <c r="AA12" s="15"/>
      <c r="AB12" s="15"/>
      <c r="AC12" s="15"/>
      <c r="AD12" s="15"/>
      <c r="AE12" s="15"/>
      <c r="AF12" s="15"/>
    </row>
    <row r="13" spans="1:32">
      <c r="A13" s="1139"/>
      <c r="B13" s="531" t="s">
        <v>19</v>
      </c>
      <c r="C13" s="529" t="s">
        <v>216</v>
      </c>
      <c r="D13" s="757" t="s">
        <v>20</v>
      </c>
      <c r="E13" s="1146">
        <v>1233.2729733222652</v>
      </c>
      <c r="F13" s="1146">
        <v>31.766998048717451</v>
      </c>
      <c r="G13" s="1146">
        <v>0</v>
      </c>
      <c r="H13" s="1147">
        <v>5.3866730759538086</v>
      </c>
      <c r="I13" s="1147">
        <v>2.08880444866905</v>
      </c>
      <c r="J13" s="1148"/>
      <c r="K13" s="1149">
        <v>0</v>
      </c>
      <c r="L13" s="1147">
        <v>10.734298773108037</v>
      </c>
      <c r="M13" s="1148">
        <v>148.80275405575165</v>
      </c>
      <c r="N13" s="1147">
        <v>17.907640761948343</v>
      </c>
      <c r="O13" s="1147">
        <v>0</v>
      </c>
      <c r="P13" s="1147">
        <v>1.7961629878885399</v>
      </c>
      <c r="Q13" s="1147"/>
      <c r="R13" s="1147">
        <v>24.726809795728364</v>
      </c>
      <c r="S13" s="1147">
        <v>0</v>
      </c>
      <c r="T13" s="1150">
        <v>676.24103039697138</v>
      </c>
      <c r="U13" s="1150">
        <v>12.980747939221549</v>
      </c>
      <c r="V13" s="1150">
        <v>300.84105303830682</v>
      </c>
      <c r="W13" s="1151" t="s">
        <v>1</v>
      </c>
      <c r="X13" s="659" t="s">
        <v>69</v>
      </c>
      <c r="Y13" s="1152" t="s">
        <v>61</v>
      </c>
      <c r="Z13" s="1144"/>
      <c r="AA13" s="15"/>
      <c r="AB13" s="15"/>
      <c r="AC13" s="15"/>
      <c r="AD13" s="15"/>
      <c r="AE13" s="15"/>
      <c r="AF13" s="15"/>
    </row>
    <row r="14" spans="1:32">
      <c r="A14" s="1139"/>
      <c r="B14" s="412"/>
      <c r="C14" s="415"/>
      <c r="D14" s="757" t="s">
        <v>21</v>
      </c>
      <c r="E14" s="1146">
        <v>2002.58484470757</v>
      </c>
      <c r="F14" s="1146">
        <v>336.1644687975388</v>
      </c>
      <c r="G14" s="1146">
        <v>28.273669762326239</v>
      </c>
      <c r="H14" s="1147">
        <v>15.706983520266446</v>
      </c>
      <c r="I14" s="1147">
        <v>20.183220702640305</v>
      </c>
      <c r="J14" s="1148"/>
      <c r="K14" s="1149">
        <v>113.70465606617816</v>
      </c>
      <c r="L14" s="1147">
        <v>51.31277348685807</v>
      </c>
      <c r="M14" s="1148">
        <v>0</v>
      </c>
      <c r="N14" s="1147">
        <v>37.846391775267492</v>
      </c>
      <c r="O14" s="1147">
        <v>0</v>
      </c>
      <c r="P14" s="1147">
        <v>41.977764906813078</v>
      </c>
      <c r="Q14" s="1147"/>
      <c r="R14" s="1147">
        <v>31.736933578520702</v>
      </c>
      <c r="S14" s="1147">
        <v>0</v>
      </c>
      <c r="T14" s="1153">
        <v>1004.3524291110036</v>
      </c>
      <c r="U14" s="1153">
        <v>22.795119951319275</v>
      </c>
      <c r="V14" s="1153">
        <v>298.53043304883784</v>
      </c>
      <c r="W14" s="1154" t="s">
        <v>2</v>
      </c>
      <c r="X14" s="657"/>
      <c r="Y14" s="1155"/>
      <c r="Z14" s="1144"/>
      <c r="AA14" s="15"/>
      <c r="AB14" s="15"/>
      <c r="AC14" s="15"/>
      <c r="AD14" s="15"/>
      <c r="AE14" s="15"/>
      <c r="AF14" s="15"/>
    </row>
    <row r="15" spans="1:32">
      <c r="A15" s="1139"/>
      <c r="B15" s="412"/>
      <c r="C15" s="530"/>
      <c r="D15" s="757" t="s">
        <v>0</v>
      </c>
      <c r="E15" s="1146">
        <v>3235.8578180298364</v>
      </c>
      <c r="F15" s="1146">
        <v>367.93146684625628</v>
      </c>
      <c r="G15" s="1146">
        <v>28.273669762326239</v>
      </c>
      <c r="H15" s="1147">
        <v>21.093656596220253</v>
      </c>
      <c r="I15" s="1147">
        <v>22.272025151309354</v>
      </c>
      <c r="J15" s="1148"/>
      <c r="K15" s="1149">
        <v>113.70465606617816</v>
      </c>
      <c r="L15" s="1147">
        <v>62.047072259966107</v>
      </c>
      <c r="M15" s="1148">
        <v>148.80275405575165</v>
      </c>
      <c r="N15" s="1147">
        <v>55.754032537215814</v>
      </c>
      <c r="O15" s="1147">
        <v>0</v>
      </c>
      <c r="P15" s="1147">
        <v>43.773927894701622</v>
      </c>
      <c r="Q15" s="1147"/>
      <c r="R15" s="1147">
        <v>56.46374337424907</v>
      </c>
      <c r="S15" s="1147">
        <v>0</v>
      </c>
      <c r="T15" s="1153">
        <v>1680.5934595079741</v>
      </c>
      <c r="U15" s="1153">
        <v>35.775867890540823</v>
      </c>
      <c r="V15" s="1153">
        <v>599.37148608714722</v>
      </c>
      <c r="W15" s="1154" t="s">
        <v>15</v>
      </c>
      <c r="X15" s="658"/>
      <c r="Y15" s="1155"/>
      <c r="Z15" s="1144"/>
      <c r="AA15" s="15"/>
      <c r="AB15" s="15"/>
      <c r="AC15" s="15"/>
      <c r="AD15" s="15"/>
      <c r="AE15" s="15"/>
      <c r="AF15" s="15"/>
    </row>
    <row r="16" spans="1:32">
      <c r="A16" s="1139"/>
      <c r="B16" s="412"/>
      <c r="C16" s="529" t="s">
        <v>217</v>
      </c>
      <c r="D16" s="757" t="s">
        <v>20</v>
      </c>
      <c r="E16" s="1146">
        <v>4390.7410821126414</v>
      </c>
      <c r="F16" s="1146">
        <v>152.0495302767599</v>
      </c>
      <c r="G16" s="1146">
        <v>2.0135329116046732</v>
      </c>
      <c r="H16" s="1147">
        <v>51.6941792287531</v>
      </c>
      <c r="I16" s="1147">
        <v>38.323662827437701</v>
      </c>
      <c r="J16" s="1148"/>
      <c r="K16" s="1149">
        <v>25.179994731719518</v>
      </c>
      <c r="L16" s="1147">
        <v>40.441599993318675</v>
      </c>
      <c r="M16" s="1147">
        <v>1026.523814255889</v>
      </c>
      <c r="N16" s="1147">
        <v>130.74283394294926</v>
      </c>
      <c r="O16" s="1147">
        <v>9.1964745914702615</v>
      </c>
      <c r="P16" s="1147">
        <v>58.483566541079064</v>
      </c>
      <c r="Q16" s="1147"/>
      <c r="R16" s="1147">
        <v>81.647319743812076</v>
      </c>
      <c r="S16" s="1147">
        <v>0</v>
      </c>
      <c r="T16" s="1150">
        <v>978.34702433577991</v>
      </c>
      <c r="U16" s="1150">
        <v>105.0970281380029</v>
      </c>
      <c r="V16" s="1150">
        <v>1691.0005205940661</v>
      </c>
      <c r="W16" s="1151" t="s">
        <v>1</v>
      </c>
      <c r="X16" s="659" t="s">
        <v>70</v>
      </c>
      <c r="Y16" s="1155"/>
      <c r="Z16" s="1144"/>
      <c r="AA16" s="15"/>
      <c r="AB16" s="15"/>
      <c r="AC16" s="15"/>
      <c r="AD16" s="15"/>
      <c r="AE16" s="15"/>
      <c r="AF16" s="15"/>
    </row>
    <row r="17" spans="1:32">
      <c r="A17" s="1139"/>
      <c r="B17" s="412"/>
      <c r="C17" s="415"/>
      <c r="D17" s="757" t="s">
        <v>21</v>
      </c>
      <c r="E17" s="1146">
        <v>6169.9484944717115</v>
      </c>
      <c r="F17" s="1146">
        <v>1487.2267923258128</v>
      </c>
      <c r="G17" s="1146">
        <v>196.05849062660948</v>
      </c>
      <c r="H17" s="1147">
        <v>227.93695376974992</v>
      </c>
      <c r="I17" s="1147">
        <v>50.668948423492139</v>
      </c>
      <c r="J17" s="1148"/>
      <c r="K17" s="1149">
        <v>278.0152200643775</v>
      </c>
      <c r="L17" s="1147">
        <v>130.54437479876074</v>
      </c>
      <c r="M17" s="1147">
        <v>0</v>
      </c>
      <c r="N17" s="1147">
        <v>133.69549051680207</v>
      </c>
      <c r="O17" s="1147">
        <v>19.419805322213982</v>
      </c>
      <c r="P17" s="1147">
        <v>318.70059098883871</v>
      </c>
      <c r="Q17" s="1147"/>
      <c r="R17" s="1147">
        <v>136.67250805782678</v>
      </c>
      <c r="S17" s="1147">
        <v>2.378908433676552</v>
      </c>
      <c r="T17" s="1153">
        <v>1701.3175266180367</v>
      </c>
      <c r="U17" s="1153">
        <v>262.2366591453511</v>
      </c>
      <c r="V17" s="1153">
        <v>1225.0762253801629</v>
      </c>
      <c r="W17" s="1154" t="s">
        <v>2</v>
      </c>
      <c r="X17" s="657"/>
      <c r="Y17" s="1155"/>
      <c r="Z17" s="1144"/>
      <c r="AA17" s="15"/>
      <c r="AB17" s="15"/>
      <c r="AC17" s="15"/>
      <c r="AD17" s="15"/>
      <c r="AE17" s="15"/>
      <c r="AF17" s="15"/>
    </row>
    <row r="18" spans="1:32">
      <c r="A18" s="1139"/>
      <c r="B18" s="412"/>
      <c r="C18" s="530"/>
      <c r="D18" s="757" t="s">
        <v>0</v>
      </c>
      <c r="E18" s="1146">
        <v>10560.689576584329</v>
      </c>
      <c r="F18" s="1146">
        <v>1639.2763226025743</v>
      </c>
      <c r="G18" s="1146">
        <v>198.07202353821415</v>
      </c>
      <c r="H18" s="1147">
        <v>279.63113299850301</v>
      </c>
      <c r="I18" s="1147">
        <v>88.992611250929841</v>
      </c>
      <c r="J18" s="1148"/>
      <c r="K18" s="1149">
        <v>303.19521479609705</v>
      </c>
      <c r="L18" s="1147">
        <v>170.98597479207945</v>
      </c>
      <c r="M18" s="1147">
        <v>1026.523814255889</v>
      </c>
      <c r="N18" s="1147">
        <v>264.43832445975124</v>
      </c>
      <c r="O18" s="1147">
        <v>28.616279913684249</v>
      </c>
      <c r="P18" s="1147">
        <v>377.18415752991802</v>
      </c>
      <c r="Q18" s="1147"/>
      <c r="R18" s="1147">
        <v>218.31982780163875</v>
      </c>
      <c r="S18" s="1147">
        <v>2.378908433676552</v>
      </c>
      <c r="T18" s="1153">
        <v>2679.6645509538153</v>
      </c>
      <c r="U18" s="1153">
        <v>367.33368728335432</v>
      </c>
      <c r="V18" s="1153">
        <v>2916.0767459742056</v>
      </c>
      <c r="W18" s="1154" t="s">
        <v>15</v>
      </c>
      <c r="X18" s="660"/>
      <c r="Y18" s="1155"/>
      <c r="Z18" s="1144"/>
      <c r="AA18" s="15"/>
      <c r="AB18" s="15"/>
      <c r="AC18" s="15"/>
      <c r="AD18" s="15"/>
      <c r="AE18" s="15"/>
      <c r="AF18" s="15"/>
    </row>
    <row r="19" spans="1:32">
      <c r="A19" s="1139"/>
      <c r="B19" s="412"/>
      <c r="C19" s="531" t="s">
        <v>219</v>
      </c>
      <c r="D19" s="759" t="s">
        <v>20</v>
      </c>
      <c r="E19" s="1156">
        <v>5624.0140554348936</v>
      </c>
      <c r="F19" s="1156">
        <v>183.81652832547729</v>
      </c>
      <c r="G19" s="1157">
        <v>2.0135329116046732</v>
      </c>
      <c r="H19" s="1158">
        <v>57.080852304706902</v>
      </c>
      <c r="I19" s="1158">
        <v>40.412467276106753</v>
      </c>
      <c r="J19" s="1157"/>
      <c r="K19" s="1158">
        <v>25.179994731719518</v>
      </c>
      <c r="L19" s="1158">
        <v>51.17589876642672</v>
      </c>
      <c r="M19" s="1158">
        <v>1175.3265683116404</v>
      </c>
      <c r="N19" s="1157">
        <v>148.65047470489762</v>
      </c>
      <c r="O19" s="1157">
        <v>9.1964745914702615</v>
      </c>
      <c r="P19" s="1157">
        <v>60.2797295289676</v>
      </c>
      <c r="Q19" s="1157"/>
      <c r="R19" s="1157">
        <v>106.37412953954045</v>
      </c>
      <c r="S19" s="1157">
        <v>0</v>
      </c>
      <c r="T19" s="1159">
        <v>1654.5880547327449</v>
      </c>
      <c r="U19" s="1159">
        <v>118.07777607722444</v>
      </c>
      <c r="V19" s="1159">
        <v>1991.8415736323661</v>
      </c>
      <c r="W19" s="1160" t="s">
        <v>1</v>
      </c>
      <c r="X19" s="531" t="s">
        <v>130</v>
      </c>
      <c r="Y19" s="1155"/>
      <c r="Z19" s="1144"/>
      <c r="AA19" s="15"/>
      <c r="AB19" s="15"/>
      <c r="AC19" s="15"/>
      <c r="AD19" s="15"/>
      <c r="AE19" s="15"/>
      <c r="AF19" s="15"/>
    </row>
    <row r="20" spans="1:32">
      <c r="A20" s="1139"/>
      <c r="B20" s="412"/>
      <c r="C20" s="412"/>
      <c r="D20" s="759" t="s">
        <v>21</v>
      </c>
      <c r="E20" s="1156">
        <v>8172.5333391792774</v>
      </c>
      <c r="F20" s="1156">
        <v>1823.3912611233509</v>
      </c>
      <c r="G20" s="1157">
        <v>224.33216038893588</v>
      </c>
      <c r="H20" s="1158">
        <v>243.64393729001637</v>
      </c>
      <c r="I20" s="1158">
        <v>70.852169126132452</v>
      </c>
      <c r="J20" s="1157"/>
      <c r="K20" s="1158">
        <v>391.71987613055563</v>
      </c>
      <c r="L20" s="1158">
        <v>181.85714828561876</v>
      </c>
      <c r="M20" s="1158">
        <v>0</v>
      </c>
      <c r="N20" s="1157">
        <v>171.54188229206954</v>
      </c>
      <c r="O20" s="1157">
        <v>19.419805322213982</v>
      </c>
      <c r="P20" s="1157">
        <v>360.67835589565215</v>
      </c>
      <c r="Q20" s="1157"/>
      <c r="R20" s="1157">
        <v>168.40944163634748</v>
      </c>
      <c r="S20" s="1157">
        <v>2.378908433676552</v>
      </c>
      <c r="T20" s="1161">
        <v>2705.6699557290435</v>
      </c>
      <c r="U20" s="1161">
        <v>285.03177909667039</v>
      </c>
      <c r="V20" s="1161">
        <v>1523.606658428994</v>
      </c>
      <c r="W20" s="1162" t="s">
        <v>2</v>
      </c>
      <c r="X20" s="412"/>
      <c r="Y20" s="1155"/>
      <c r="Z20" s="1144"/>
      <c r="AA20" s="15"/>
      <c r="AB20" s="15"/>
      <c r="AC20" s="15"/>
      <c r="AD20" s="15"/>
      <c r="AE20" s="15"/>
      <c r="AF20" s="15"/>
    </row>
    <row r="21" spans="1:32">
      <c r="A21" s="1139"/>
      <c r="B21" s="532"/>
      <c r="C21" s="532"/>
      <c r="D21" s="759" t="s">
        <v>0</v>
      </c>
      <c r="E21" s="1156">
        <v>13796.54739461421</v>
      </c>
      <c r="F21" s="1156">
        <v>2007.207789448827</v>
      </c>
      <c r="G21" s="1157">
        <v>226.34569330054055</v>
      </c>
      <c r="H21" s="1158">
        <v>300.72478959472329</v>
      </c>
      <c r="I21" s="1158">
        <v>111.26463640223918</v>
      </c>
      <c r="J21" s="1157"/>
      <c r="K21" s="1158">
        <v>416.89987086227518</v>
      </c>
      <c r="L21" s="1158">
        <v>233.0330470520455</v>
      </c>
      <c r="M21" s="1158">
        <v>1175.3265683116404</v>
      </c>
      <c r="N21" s="1157">
        <v>320.19235699696702</v>
      </c>
      <c r="O21" s="1157">
        <v>28.616279913684249</v>
      </c>
      <c r="P21" s="1157">
        <v>420.95808542461941</v>
      </c>
      <c r="Q21" s="1157"/>
      <c r="R21" s="1157">
        <v>274.78357117588786</v>
      </c>
      <c r="S21" s="1157">
        <v>2.378908433676552</v>
      </c>
      <c r="T21" s="1161">
        <v>4360.2580104618237</v>
      </c>
      <c r="U21" s="1161">
        <v>403.10955517389516</v>
      </c>
      <c r="V21" s="1161">
        <v>3515.4482320613647</v>
      </c>
      <c r="W21" s="1162" t="s">
        <v>15</v>
      </c>
      <c r="X21" s="532"/>
      <c r="Y21" s="1163"/>
      <c r="Z21" s="1144"/>
      <c r="AA21" s="15"/>
      <c r="AB21" s="15"/>
      <c r="AC21" s="15"/>
      <c r="AD21" s="15"/>
      <c r="AE21" s="15"/>
      <c r="AF21" s="15"/>
    </row>
    <row r="22" spans="1:32">
      <c r="A22" s="1139"/>
      <c r="B22" s="434" t="s">
        <v>218</v>
      </c>
      <c r="C22" s="435"/>
      <c r="D22" s="757" t="s">
        <v>20</v>
      </c>
      <c r="E22" s="1164">
        <v>5813.9926268858471</v>
      </c>
      <c r="F22" s="1164">
        <v>379.37241669554419</v>
      </c>
      <c r="G22" s="1148">
        <v>30.473591790959667</v>
      </c>
      <c r="H22" s="1147">
        <v>101.53169639327096</v>
      </c>
      <c r="I22" s="1147">
        <v>129.61105923309623</v>
      </c>
      <c r="J22" s="1148"/>
      <c r="K22" s="1149">
        <v>25.301219820971596</v>
      </c>
      <c r="L22" s="1147">
        <v>92.295519694330196</v>
      </c>
      <c r="M22" s="1147">
        <v>2330.343050151544</v>
      </c>
      <c r="N22" s="1147">
        <v>243.92067376935208</v>
      </c>
      <c r="O22" s="1147">
        <v>5.6017428564146723</v>
      </c>
      <c r="P22" s="1147">
        <v>113.41880917030383</v>
      </c>
      <c r="Q22" s="1147"/>
      <c r="R22" s="1147">
        <v>72.51282275326875</v>
      </c>
      <c r="S22" s="1147">
        <v>0</v>
      </c>
      <c r="T22" s="1150">
        <v>235.43476298738503</v>
      </c>
      <c r="U22" s="1150">
        <v>100.3231731085169</v>
      </c>
      <c r="V22" s="1150">
        <v>1953.8520884608886</v>
      </c>
      <c r="W22" s="1151" t="s">
        <v>1</v>
      </c>
      <c r="X22" s="761" t="s">
        <v>62</v>
      </c>
      <c r="Y22" s="1165"/>
      <c r="Z22" s="1144"/>
      <c r="AA22" s="15"/>
      <c r="AB22" s="15"/>
      <c r="AC22" s="15"/>
      <c r="AD22" s="15"/>
      <c r="AE22" s="15"/>
      <c r="AF22" s="15"/>
    </row>
    <row r="23" spans="1:32">
      <c r="A23" s="1139"/>
      <c r="B23" s="434"/>
      <c r="C23" s="435"/>
      <c r="D23" s="757" t="s">
        <v>21</v>
      </c>
      <c r="E23" s="1164">
        <v>7268.3599835328878</v>
      </c>
      <c r="F23" s="1164">
        <v>2654.30417324782</v>
      </c>
      <c r="G23" s="1148">
        <v>561.84305809161367</v>
      </c>
      <c r="H23" s="1147">
        <v>511.48855835377253</v>
      </c>
      <c r="I23" s="1147">
        <v>50.642400280329085</v>
      </c>
      <c r="J23" s="1148"/>
      <c r="K23" s="1149">
        <v>207.34005964798899</v>
      </c>
      <c r="L23" s="1147">
        <v>113.66432382545199</v>
      </c>
      <c r="M23" s="1147">
        <v>0</v>
      </c>
      <c r="N23" s="1147">
        <v>228.08852611302916</v>
      </c>
      <c r="O23" s="1147">
        <v>13.293945948956161</v>
      </c>
      <c r="P23" s="1147">
        <v>449.30403875946331</v>
      </c>
      <c r="Q23" s="1147"/>
      <c r="R23" s="1147">
        <v>228.09020224797601</v>
      </c>
      <c r="S23" s="1147">
        <v>13.945124084879735</v>
      </c>
      <c r="T23" s="1153">
        <v>445.27686813080652</v>
      </c>
      <c r="U23" s="1153">
        <v>376.6888387827608</v>
      </c>
      <c r="V23" s="1153">
        <v>1414.3898660180398</v>
      </c>
      <c r="W23" s="1154" t="s">
        <v>2</v>
      </c>
      <c r="X23" s="434"/>
      <c r="Y23" s="1166"/>
      <c r="Z23" s="1144"/>
      <c r="AA23" s="15"/>
      <c r="AB23" s="15"/>
      <c r="AC23" s="15"/>
      <c r="AD23" s="15"/>
      <c r="AE23" s="15"/>
      <c r="AF23" s="15"/>
    </row>
    <row r="24" spans="1:32">
      <c r="A24" s="1139"/>
      <c r="B24" s="516"/>
      <c r="C24" s="1167"/>
      <c r="D24" s="757" t="s">
        <v>0</v>
      </c>
      <c r="E24" s="1164">
        <v>13082.352610418762</v>
      </c>
      <c r="F24" s="1164">
        <v>3033.6765899433917</v>
      </c>
      <c r="G24" s="1148">
        <v>592.3166498825733</v>
      </c>
      <c r="H24" s="1147">
        <v>613.0202547470434</v>
      </c>
      <c r="I24" s="1147">
        <v>180.25345951342533</v>
      </c>
      <c r="J24" s="1148"/>
      <c r="K24" s="1149">
        <v>232.64127946896056</v>
      </c>
      <c r="L24" s="1147">
        <v>205.9598435197822</v>
      </c>
      <c r="M24" s="1147">
        <v>2330.343050151544</v>
      </c>
      <c r="N24" s="1147">
        <v>472.00919988238098</v>
      </c>
      <c r="O24" s="1147">
        <v>18.895688805370831</v>
      </c>
      <c r="P24" s="1147">
        <v>562.72284792976711</v>
      </c>
      <c r="Q24" s="1147"/>
      <c r="R24" s="1147">
        <v>300.60302500124476</v>
      </c>
      <c r="S24" s="1147">
        <v>13.945124084879735</v>
      </c>
      <c r="T24" s="1153">
        <v>680.71163111819112</v>
      </c>
      <c r="U24" s="1153">
        <v>477.01201189127795</v>
      </c>
      <c r="V24" s="1153">
        <v>3368.2419544789304</v>
      </c>
      <c r="W24" s="1154" t="s">
        <v>15</v>
      </c>
      <c r="X24" s="516"/>
      <c r="Y24" s="1168"/>
      <c r="Z24" s="1144"/>
      <c r="AA24" s="15"/>
      <c r="AB24" s="15"/>
      <c r="AC24" s="15"/>
      <c r="AD24" s="15"/>
      <c r="AE24" s="15"/>
      <c r="AF24" s="15"/>
    </row>
    <row r="25" spans="1:32">
      <c r="A25" s="1139"/>
      <c r="B25" s="764" t="s">
        <v>222</v>
      </c>
      <c r="C25" s="765"/>
      <c r="D25" s="766" t="s">
        <v>20</v>
      </c>
      <c r="E25" s="1169">
        <v>293898.21749781584</v>
      </c>
      <c r="F25" s="1169">
        <v>34814.316138866416</v>
      </c>
      <c r="G25" s="1170">
        <v>1167.5446008853523</v>
      </c>
      <c r="H25" s="1170">
        <v>4320.8640858972549</v>
      </c>
      <c r="I25" s="1171">
        <v>12223.342882151483</v>
      </c>
      <c r="J25" s="1170"/>
      <c r="K25" s="1171">
        <v>1935.1868006496206</v>
      </c>
      <c r="L25" s="1170">
        <v>14417.543154933697</v>
      </c>
      <c r="M25" s="1171">
        <v>149930.7974658153</v>
      </c>
      <c r="N25" s="1171">
        <v>53467.747740773448</v>
      </c>
      <c r="O25" s="1171">
        <v>624.82134219241573</v>
      </c>
      <c r="P25" s="1171">
        <v>1992.8616101905789</v>
      </c>
      <c r="Q25" s="1171"/>
      <c r="R25" s="1171">
        <v>6706.2149944276607</v>
      </c>
      <c r="S25" s="1170">
        <v>254.05977782759246</v>
      </c>
      <c r="T25" s="1172">
        <v>0</v>
      </c>
      <c r="U25" s="1172">
        <v>0</v>
      </c>
      <c r="V25" s="1172">
        <v>12042.916903204974</v>
      </c>
      <c r="W25" s="1173" t="s">
        <v>1</v>
      </c>
      <c r="X25" s="775" t="s">
        <v>223</v>
      </c>
      <c r="Y25" s="1174"/>
      <c r="Z25" s="1144"/>
      <c r="AA25" s="15"/>
      <c r="AB25" s="15"/>
      <c r="AC25" s="15"/>
      <c r="AD25" s="15"/>
      <c r="AE25" s="15"/>
      <c r="AF25" s="15"/>
    </row>
    <row r="26" spans="1:32">
      <c r="A26" s="1139"/>
      <c r="B26" s="448"/>
      <c r="C26" s="449"/>
      <c r="D26" s="766" t="s">
        <v>21</v>
      </c>
      <c r="E26" s="1169">
        <v>299711.431526637</v>
      </c>
      <c r="F26" s="1169">
        <v>137033.37091873697</v>
      </c>
      <c r="G26" s="1170">
        <v>24413.727633472838</v>
      </c>
      <c r="H26" s="1170">
        <v>25160.526969551676</v>
      </c>
      <c r="I26" s="1171">
        <v>7113.3028226483138</v>
      </c>
      <c r="J26" s="1170"/>
      <c r="K26" s="1171">
        <v>7815.7665664918841</v>
      </c>
      <c r="L26" s="1170">
        <v>10766.115648775085</v>
      </c>
      <c r="M26" s="1171">
        <v>0</v>
      </c>
      <c r="N26" s="1171">
        <v>49283.605265811959</v>
      </c>
      <c r="O26" s="1171">
        <v>700.10819284568424</v>
      </c>
      <c r="P26" s="1171">
        <v>9384.6449172391603</v>
      </c>
      <c r="Q26" s="1171"/>
      <c r="R26" s="1171">
        <v>17273.642512613587</v>
      </c>
      <c r="S26" s="1170">
        <v>111.5828278027148</v>
      </c>
      <c r="T26" s="1175">
        <v>0</v>
      </c>
      <c r="U26" s="1175">
        <v>39.958225821604088</v>
      </c>
      <c r="V26" s="1175">
        <v>10615.079024825483</v>
      </c>
      <c r="W26" s="1176" t="s">
        <v>2</v>
      </c>
      <c r="X26" s="775"/>
      <c r="Y26" s="1174"/>
      <c r="Z26" s="1144"/>
      <c r="AA26" s="15"/>
      <c r="AB26" s="15"/>
      <c r="AC26" s="15"/>
      <c r="AD26" s="15"/>
      <c r="AE26" s="15"/>
      <c r="AF26" s="15"/>
    </row>
    <row r="27" spans="1:32" ht="15.75" thickBot="1">
      <c r="A27" s="1177"/>
      <c r="B27" s="600"/>
      <c r="C27" s="601"/>
      <c r="D27" s="143" t="s">
        <v>0</v>
      </c>
      <c r="E27" s="1178">
        <v>593609.6490244373</v>
      </c>
      <c r="F27" s="1178">
        <v>171847.68705760653</v>
      </c>
      <c r="G27" s="1179">
        <v>25581.272234358126</v>
      </c>
      <c r="H27" s="1179">
        <v>29481.391055448643</v>
      </c>
      <c r="I27" s="1180">
        <v>19336.645704800376</v>
      </c>
      <c r="J27" s="1179"/>
      <c r="K27" s="1180">
        <v>9750.9533671414847</v>
      </c>
      <c r="L27" s="1179">
        <v>25183.658803709211</v>
      </c>
      <c r="M27" s="1180">
        <v>149930.7974658153</v>
      </c>
      <c r="N27" s="1180">
        <v>102751.35300656542</v>
      </c>
      <c r="O27" s="1180">
        <v>1324.9295350380996</v>
      </c>
      <c r="P27" s="1180">
        <v>11377.50652742963</v>
      </c>
      <c r="Q27" s="1180"/>
      <c r="R27" s="1180">
        <v>23979.857507041776</v>
      </c>
      <c r="S27" s="1179">
        <v>365.64260563030734</v>
      </c>
      <c r="T27" s="1181">
        <v>0</v>
      </c>
      <c r="U27" s="1181">
        <v>39.958225821604088</v>
      </c>
      <c r="V27" s="1181">
        <v>22657.995928030814</v>
      </c>
      <c r="W27" s="1182" t="s">
        <v>15</v>
      </c>
      <c r="X27" s="777"/>
      <c r="Y27" s="1183"/>
      <c r="Z27" s="1144"/>
      <c r="AA27" s="15"/>
      <c r="AB27" s="15"/>
      <c r="AC27" s="15"/>
      <c r="AD27" s="15"/>
      <c r="AE27" s="15"/>
      <c r="AF27" s="15"/>
    </row>
    <row r="28" spans="1:32">
      <c r="A28" s="769" t="s">
        <v>23</v>
      </c>
      <c r="B28" s="731" t="s">
        <v>486</v>
      </c>
      <c r="C28" s="732"/>
      <c r="D28" s="244" t="s">
        <v>20</v>
      </c>
      <c r="E28" s="1184">
        <v>134154.68681219706</v>
      </c>
      <c r="F28" s="1184">
        <v>18874.799280632065</v>
      </c>
      <c r="G28" s="1184">
        <v>302.8834038789808</v>
      </c>
      <c r="H28" s="1185">
        <v>1245.5600804479673</v>
      </c>
      <c r="I28" s="1186">
        <v>1051.9676716956587</v>
      </c>
      <c r="J28" s="1185"/>
      <c r="K28" s="1186">
        <v>1443.1938336639953</v>
      </c>
      <c r="L28" s="1185">
        <v>7610.6147862908329</v>
      </c>
      <c r="M28" s="1185">
        <v>64735.654039836678</v>
      </c>
      <c r="N28" s="1186">
        <v>25741.480510397818</v>
      </c>
      <c r="O28" s="1185">
        <v>358.80254547597332</v>
      </c>
      <c r="P28" s="1185">
        <v>1702.3307772772187</v>
      </c>
      <c r="Q28" s="1185"/>
      <c r="R28" s="1185">
        <v>3208.4052929849222</v>
      </c>
      <c r="S28" s="1185">
        <v>106.47769468575466</v>
      </c>
      <c r="T28" s="1187">
        <v>696.47724060260191</v>
      </c>
      <c r="U28" s="1187">
        <v>105.77195750409275</v>
      </c>
      <c r="V28" s="1187">
        <v>6970.2676968224905</v>
      </c>
      <c r="W28" s="1188" t="s">
        <v>1</v>
      </c>
      <c r="X28" s="731" t="s">
        <v>220</v>
      </c>
      <c r="Y28" s="732"/>
      <c r="Z28" s="1189" t="s">
        <v>26</v>
      </c>
      <c r="AA28" s="15"/>
      <c r="AB28" s="15"/>
      <c r="AC28" s="15"/>
      <c r="AD28" s="15"/>
      <c r="AE28" s="15"/>
      <c r="AF28" s="15"/>
    </row>
    <row r="29" spans="1:32">
      <c r="A29" s="724"/>
      <c r="B29" s="731"/>
      <c r="C29" s="732"/>
      <c r="D29" s="770" t="s">
        <v>21</v>
      </c>
      <c r="E29" s="1190">
        <v>138151.37891211419</v>
      </c>
      <c r="F29" s="1190">
        <v>61281.183223722073</v>
      </c>
      <c r="G29" s="1190">
        <v>7322.6108554905086</v>
      </c>
      <c r="H29" s="1191">
        <v>12527.806359096685</v>
      </c>
      <c r="I29" s="1192">
        <v>1307.1048548472309</v>
      </c>
      <c r="J29" s="1191"/>
      <c r="K29" s="1192">
        <v>4022.3253162100318</v>
      </c>
      <c r="L29" s="1191">
        <v>5799.7976958638701</v>
      </c>
      <c r="M29" s="1191">
        <v>0</v>
      </c>
      <c r="N29" s="1192">
        <v>23927.290770214211</v>
      </c>
      <c r="O29" s="1191">
        <v>416.62045630869312</v>
      </c>
      <c r="P29" s="1191">
        <v>7225.9704610379113</v>
      </c>
      <c r="Q29" s="1191"/>
      <c r="R29" s="1191">
        <v>5695.6748164377213</v>
      </c>
      <c r="S29" s="1191">
        <v>24.706912514610245</v>
      </c>
      <c r="T29" s="1193">
        <v>1345.2826380430631</v>
      </c>
      <c r="U29" s="1193">
        <v>386.93929773014878</v>
      </c>
      <c r="V29" s="1193">
        <v>6868.065254597388</v>
      </c>
      <c r="W29" s="1194" t="s">
        <v>2</v>
      </c>
      <c r="X29" s="731"/>
      <c r="Y29" s="732"/>
      <c r="Z29" s="1195"/>
      <c r="AA29" s="15"/>
      <c r="AB29" s="15"/>
      <c r="AC29" s="15"/>
      <c r="AD29" s="15"/>
      <c r="AE29" s="15"/>
      <c r="AF29" s="15"/>
    </row>
    <row r="30" spans="1:32">
      <c r="A30" s="724"/>
      <c r="B30" s="1015"/>
      <c r="C30" s="734"/>
      <c r="D30" s="770" t="s">
        <v>0</v>
      </c>
      <c r="E30" s="1190">
        <v>272306.06572431122</v>
      </c>
      <c r="F30" s="1190">
        <v>80155.982504356172</v>
      </c>
      <c r="G30" s="1196">
        <v>7625.4942593694768</v>
      </c>
      <c r="H30" s="1196">
        <v>13773.366439544614</v>
      </c>
      <c r="I30" s="1192">
        <v>2359.072526542886</v>
      </c>
      <c r="J30" s="1196"/>
      <c r="K30" s="1192">
        <v>5465.5191498740378</v>
      </c>
      <c r="L30" s="1196">
        <v>13410.412482154858</v>
      </c>
      <c r="M30" s="1196">
        <v>64735.654039836678</v>
      </c>
      <c r="N30" s="1192">
        <v>49668.771280608977</v>
      </c>
      <c r="O30" s="1196">
        <v>775.42300178466598</v>
      </c>
      <c r="P30" s="1196">
        <v>8928.3012383151818</v>
      </c>
      <c r="Q30" s="1196"/>
      <c r="R30" s="1196">
        <v>8904.0801094227663</v>
      </c>
      <c r="S30" s="1196">
        <v>131.18460720036489</v>
      </c>
      <c r="T30" s="1197">
        <v>2041.7598786456645</v>
      </c>
      <c r="U30" s="1197">
        <v>492.71125523424229</v>
      </c>
      <c r="V30" s="1197">
        <v>13838.3329514207</v>
      </c>
      <c r="W30" s="1194" t="s">
        <v>15</v>
      </c>
      <c r="X30" s="1015"/>
      <c r="Y30" s="734"/>
      <c r="Z30" s="1195"/>
      <c r="AA30" s="15"/>
      <c r="AB30" s="15"/>
      <c r="AC30" s="15"/>
      <c r="AD30" s="15"/>
      <c r="AE30" s="15"/>
      <c r="AF30" s="15"/>
    </row>
    <row r="31" spans="1:32">
      <c r="A31" s="724"/>
      <c r="B31" s="531" t="s">
        <v>19</v>
      </c>
      <c r="C31" s="529" t="s">
        <v>216</v>
      </c>
      <c r="D31" s="248" t="s">
        <v>20</v>
      </c>
      <c r="E31" s="1164">
        <v>521.44640370819752</v>
      </c>
      <c r="F31" s="1164">
        <v>22.917863554514593</v>
      </c>
      <c r="G31" s="1147">
        <v>0</v>
      </c>
      <c r="H31" s="1147">
        <v>0</v>
      </c>
      <c r="I31" s="1147">
        <v>0</v>
      </c>
      <c r="J31" s="1148"/>
      <c r="K31" s="1149">
        <v>0</v>
      </c>
      <c r="L31" s="1148">
        <v>10.734298773108037</v>
      </c>
      <c r="M31" s="1147">
        <v>85.217769526048926</v>
      </c>
      <c r="N31" s="1147">
        <v>12.12271695847865</v>
      </c>
      <c r="O31" s="1147">
        <v>0</v>
      </c>
      <c r="P31" s="1147">
        <v>0</v>
      </c>
      <c r="Q31" s="1147"/>
      <c r="R31" s="1147">
        <v>10.585220297357566</v>
      </c>
      <c r="S31" s="1147">
        <v>0</v>
      </c>
      <c r="T31" s="1150">
        <v>239.06854402905043</v>
      </c>
      <c r="U31" s="1150">
        <v>3.948984149239716</v>
      </c>
      <c r="V31" s="1150">
        <v>136.85100642039964</v>
      </c>
      <c r="W31" s="1151" t="s">
        <v>1</v>
      </c>
      <c r="X31" s="656" t="s">
        <v>69</v>
      </c>
      <c r="Y31" s="412" t="s">
        <v>61</v>
      </c>
      <c r="Z31" s="1195"/>
      <c r="AA31" s="15"/>
      <c r="AB31" s="15"/>
      <c r="AC31" s="15"/>
      <c r="AD31" s="15"/>
      <c r="AE31" s="15"/>
      <c r="AF31" s="15"/>
    </row>
    <row r="32" spans="1:32">
      <c r="A32" s="724"/>
      <c r="B32" s="412"/>
      <c r="C32" s="415"/>
      <c r="D32" s="757" t="s">
        <v>21</v>
      </c>
      <c r="E32" s="1164">
        <v>834.83089901118183</v>
      </c>
      <c r="F32" s="1164">
        <v>132.68655608437331</v>
      </c>
      <c r="G32" s="1147">
        <v>6.0097386857165835</v>
      </c>
      <c r="H32" s="1147">
        <v>3.097551494078699</v>
      </c>
      <c r="I32" s="1147">
        <v>2.5807717522683049</v>
      </c>
      <c r="J32" s="1148"/>
      <c r="K32" s="1149">
        <v>37.067123406200565</v>
      </c>
      <c r="L32" s="1148">
        <v>21.002619430092764</v>
      </c>
      <c r="M32" s="1147">
        <v>0</v>
      </c>
      <c r="N32" s="1147">
        <v>22.338240078786143</v>
      </c>
      <c r="O32" s="1147">
        <v>0</v>
      </c>
      <c r="P32" s="1147">
        <v>28.784394625504532</v>
      </c>
      <c r="Q32" s="1147"/>
      <c r="R32" s="1147">
        <v>19.313582122648654</v>
      </c>
      <c r="S32" s="1147">
        <v>0</v>
      </c>
      <c r="T32" s="1153">
        <v>425.26771896247368</v>
      </c>
      <c r="U32" s="1153">
        <v>13.948128939837439</v>
      </c>
      <c r="V32" s="1153">
        <v>122.7344734292011</v>
      </c>
      <c r="W32" s="1154" t="s">
        <v>2</v>
      </c>
      <c r="X32" s="657"/>
      <c r="Y32" s="412"/>
      <c r="Z32" s="1195"/>
      <c r="AA32" s="15"/>
      <c r="AB32" s="15"/>
      <c r="AC32" s="15"/>
      <c r="AD32" s="15"/>
      <c r="AE32" s="15"/>
      <c r="AF32" s="15"/>
    </row>
    <row r="33" spans="1:32">
      <c r="A33" s="724"/>
      <c r="B33" s="412"/>
      <c r="C33" s="530"/>
      <c r="D33" s="757" t="s">
        <v>0</v>
      </c>
      <c r="E33" s="1164">
        <v>1356.2773027193791</v>
      </c>
      <c r="F33" s="1164">
        <v>155.60441963888792</v>
      </c>
      <c r="G33" s="1147">
        <v>6.0097386857165835</v>
      </c>
      <c r="H33" s="1147">
        <v>3.097551494078699</v>
      </c>
      <c r="I33" s="1147">
        <v>2.5807717522683049</v>
      </c>
      <c r="J33" s="1148"/>
      <c r="K33" s="1149">
        <v>37.067123406200565</v>
      </c>
      <c r="L33" s="1148">
        <v>31.736918203200798</v>
      </c>
      <c r="M33" s="1147">
        <v>85.217769526048926</v>
      </c>
      <c r="N33" s="1147">
        <v>34.460957037264798</v>
      </c>
      <c r="O33" s="1147">
        <v>0</v>
      </c>
      <c r="P33" s="1147">
        <v>28.784394625504532</v>
      </c>
      <c r="Q33" s="1147"/>
      <c r="R33" s="1147">
        <v>29.89880242000622</v>
      </c>
      <c r="S33" s="1147">
        <v>0</v>
      </c>
      <c r="T33" s="1153">
        <v>664.33626299152468</v>
      </c>
      <c r="U33" s="1153">
        <v>17.897113089077152</v>
      </c>
      <c r="V33" s="1153">
        <v>259.58547984960006</v>
      </c>
      <c r="W33" s="1154" t="s">
        <v>15</v>
      </c>
      <c r="X33" s="658"/>
      <c r="Y33" s="412"/>
      <c r="Z33" s="1195"/>
      <c r="AA33" s="15"/>
      <c r="AB33" s="15"/>
      <c r="AC33" s="15"/>
      <c r="AD33" s="15"/>
      <c r="AE33" s="15"/>
      <c r="AF33" s="15"/>
    </row>
    <row r="34" spans="1:32">
      <c r="A34" s="724"/>
      <c r="B34" s="412"/>
      <c r="C34" s="529" t="s">
        <v>217</v>
      </c>
      <c r="D34" s="757" t="s">
        <v>20</v>
      </c>
      <c r="E34" s="1146">
        <v>1893.7498862186565</v>
      </c>
      <c r="F34" s="1146">
        <v>103.69530208486619</v>
      </c>
      <c r="G34" s="1147">
        <v>0</v>
      </c>
      <c r="H34" s="1147">
        <v>27.646621166932597</v>
      </c>
      <c r="I34" s="1147">
        <v>11.062208668225194</v>
      </c>
      <c r="J34" s="1148"/>
      <c r="K34" s="1149">
        <v>11.530605996646893</v>
      </c>
      <c r="L34" s="1148">
        <v>19.41755240395123</v>
      </c>
      <c r="M34" s="1147">
        <v>462.75671155910402</v>
      </c>
      <c r="N34" s="1147">
        <v>68.68650843737035</v>
      </c>
      <c r="O34" s="1147">
        <v>7.0998400507613697</v>
      </c>
      <c r="P34" s="1147">
        <v>41.772915952266267</v>
      </c>
      <c r="Q34" s="1147"/>
      <c r="R34" s="1147">
        <v>42.868782460051051</v>
      </c>
      <c r="S34" s="1147">
        <v>0</v>
      </c>
      <c r="T34" s="1150">
        <v>375.21299315894771</v>
      </c>
      <c r="U34" s="1150">
        <v>47.76370705030056</v>
      </c>
      <c r="V34" s="1150">
        <v>674.23613722923301</v>
      </c>
      <c r="W34" s="1151" t="s">
        <v>1</v>
      </c>
      <c r="X34" s="659" t="s">
        <v>70</v>
      </c>
      <c r="Y34" s="412"/>
      <c r="Z34" s="1195"/>
      <c r="AA34" s="15"/>
      <c r="AB34" s="15"/>
      <c r="AC34" s="15"/>
      <c r="AD34" s="15"/>
      <c r="AE34" s="15"/>
      <c r="AF34" s="15"/>
    </row>
    <row r="35" spans="1:32">
      <c r="A35" s="724"/>
      <c r="B35" s="412"/>
      <c r="C35" s="415"/>
      <c r="D35" s="757" t="s">
        <v>21</v>
      </c>
      <c r="E35" s="1146">
        <v>2777.5393169287081</v>
      </c>
      <c r="F35" s="1146">
        <v>581.24336018857912</v>
      </c>
      <c r="G35" s="1147">
        <v>48.045381076018906</v>
      </c>
      <c r="H35" s="1147">
        <v>130.54973917873406</v>
      </c>
      <c r="I35" s="1147">
        <v>3.5277971190024986</v>
      </c>
      <c r="J35" s="1148"/>
      <c r="K35" s="1149">
        <v>113.13384857727178</v>
      </c>
      <c r="L35" s="1148">
        <v>70.178854383492578</v>
      </c>
      <c r="M35" s="1147">
        <v>0</v>
      </c>
      <c r="N35" s="1147">
        <v>85.536914963291252</v>
      </c>
      <c r="O35" s="1147">
        <v>11.795769708380817</v>
      </c>
      <c r="P35" s="1147">
        <v>214.85979884115008</v>
      </c>
      <c r="Q35" s="1147"/>
      <c r="R35" s="1147">
        <v>84.107309991034199</v>
      </c>
      <c r="S35" s="1147">
        <v>0</v>
      </c>
      <c r="T35" s="1153">
        <v>714.38926338011743</v>
      </c>
      <c r="U35" s="1153">
        <v>147.84933220868493</v>
      </c>
      <c r="V35" s="1153">
        <v>572.32194731294999</v>
      </c>
      <c r="W35" s="1154" t="s">
        <v>2</v>
      </c>
      <c r="X35" s="657"/>
      <c r="Y35" s="412"/>
      <c r="Z35" s="1195"/>
      <c r="AA35" s="15"/>
      <c r="AB35" s="15"/>
      <c r="AC35" s="15"/>
      <c r="AD35" s="15"/>
      <c r="AE35" s="15"/>
      <c r="AF35" s="15"/>
    </row>
    <row r="36" spans="1:32">
      <c r="A36" s="724"/>
      <c r="B36" s="412"/>
      <c r="C36" s="530"/>
      <c r="D36" s="757" t="s">
        <v>0</v>
      </c>
      <c r="E36" s="1146">
        <v>4671.2892031473666</v>
      </c>
      <c r="F36" s="1146">
        <v>684.93866227344483</v>
      </c>
      <c r="G36" s="1147">
        <v>48.045381076018906</v>
      </c>
      <c r="H36" s="1147">
        <v>158.19636034566665</v>
      </c>
      <c r="I36" s="1147">
        <v>14.590005787227692</v>
      </c>
      <c r="J36" s="1148"/>
      <c r="K36" s="1149">
        <v>124.6644545739187</v>
      </c>
      <c r="L36" s="1148">
        <v>89.596406787443826</v>
      </c>
      <c r="M36" s="1147">
        <v>462.75671155910402</v>
      </c>
      <c r="N36" s="1147">
        <v>154.22342340066155</v>
      </c>
      <c r="O36" s="1147">
        <v>18.895609759142186</v>
      </c>
      <c r="P36" s="1147">
        <v>256.63271479341631</v>
      </c>
      <c r="Q36" s="1147"/>
      <c r="R36" s="1147">
        <v>126.97609245108528</v>
      </c>
      <c r="S36" s="1147">
        <v>0</v>
      </c>
      <c r="T36" s="1153">
        <v>1089.6022565390647</v>
      </c>
      <c r="U36" s="1153">
        <v>195.61303925898537</v>
      </c>
      <c r="V36" s="1153">
        <v>1246.5580845421869</v>
      </c>
      <c r="W36" s="1154" t="s">
        <v>15</v>
      </c>
      <c r="X36" s="660"/>
      <c r="Y36" s="412"/>
      <c r="Z36" s="1195"/>
      <c r="AA36" s="15"/>
      <c r="AB36" s="15"/>
      <c r="AC36" s="15"/>
      <c r="AD36" s="15"/>
      <c r="AE36" s="15"/>
      <c r="AF36" s="15"/>
    </row>
    <row r="37" spans="1:32">
      <c r="A37" s="724"/>
      <c r="B37" s="412"/>
      <c r="C37" s="531" t="s">
        <v>219</v>
      </c>
      <c r="D37" s="759" t="s">
        <v>20</v>
      </c>
      <c r="E37" s="1156">
        <v>2415.1962899268597</v>
      </c>
      <c r="F37" s="1156">
        <v>126.61316563938077</v>
      </c>
      <c r="G37" s="1158">
        <v>0</v>
      </c>
      <c r="H37" s="1158">
        <v>27.646621166932597</v>
      </c>
      <c r="I37" s="1158">
        <v>11.062208668225194</v>
      </c>
      <c r="J37" s="1157"/>
      <c r="K37" s="1158">
        <v>11.530605996646893</v>
      </c>
      <c r="L37" s="1157">
        <v>30.151851177059271</v>
      </c>
      <c r="M37" s="1158">
        <v>547.97448108515334</v>
      </c>
      <c r="N37" s="1157">
        <v>80.809225395848998</v>
      </c>
      <c r="O37" s="1157">
        <v>7.0998400507613697</v>
      </c>
      <c r="P37" s="1157">
        <v>41.772915952266267</v>
      </c>
      <c r="Q37" s="1157"/>
      <c r="R37" s="1157">
        <v>53.454002757408624</v>
      </c>
      <c r="S37" s="1157">
        <v>0</v>
      </c>
      <c r="T37" s="1159">
        <v>614.28153718799808</v>
      </c>
      <c r="U37" s="1159">
        <v>51.712691199540274</v>
      </c>
      <c r="V37" s="1159">
        <v>811.08714364963805</v>
      </c>
      <c r="W37" s="1160" t="s">
        <v>1</v>
      </c>
      <c r="X37" s="531" t="s">
        <v>130</v>
      </c>
      <c r="Y37" s="412"/>
      <c r="Z37" s="1195"/>
      <c r="AA37" s="15"/>
      <c r="AB37" s="15"/>
      <c r="AC37" s="15"/>
      <c r="AD37" s="15"/>
      <c r="AE37" s="15"/>
      <c r="AF37" s="15"/>
    </row>
    <row r="38" spans="1:32">
      <c r="A38" s="724"/>
      <c r="B38" s="412"/>
      <c r="C38" s="412"/>
      <c r="D38" s="759" t="s">
        <v>21</v>
      </c>
      <c r="E38" s="1156">
        <v>3612.3702159398872</v>
      </c>
      <c r="F38" s="1156">
        <v>713.92991627295169</v>
      </c>
      <c r="G38" s="1158">
        <v>54.055119761735483</v>
      </c>
      <c r="H38" s="1158">
        <v>133.64729067281277</v>
      </c>
      <c r="I38" s="1158">
        <v>6.1085688712708039</v>
      </c>
      <c r="J38" s="1157"/>
      <c r="K38" s="1158">
        <v>150.20097198347239</v>
      </c>
      <c r="L38" s="1157">
        <v>91.181473813585399</v>
      </c>
      <c r="M38" s="1158">
        <v>0</v>
      </c>
      <c r="N38" s="1157">
        <v>107.87515504207738</v>
      </c>
      <c r="O38" s="1157">
        <v>11.795769708380817</v>
      </c>
      <c r="P38" s="1157">
        <v>243.64419346665463</v>
      </c>
      <c r="Q38" s="1157"/>
      <c r="R38" s="1157">
        <v>103.42089211368291</v>
      </c>
      <c r="S38" s="1157">
        <v>0</v>
      </c>
      <c r="T38" s="1161">
        <v>1139.6569823425878</v>
      </c>
      <c r="U38" s="1161">
        <v>161.79746114852239</v>
      </c>
      <c r="V38" s="1161">
        <v>695.0564207421528</v>
      </c>
      <c r="W38" s="1162" t="s">
        <v>2</v>
      </c>
      <c r="X38" s="412"/>
      <c r="Y38" s="412"/>
      <c r="Z38" s="1195"/>
      <c r="AA38" s="15"/>
      <c r="AB38" s="15"/>
      <c r="AC38" s="15"/>
      <c r="AD38" s="15"/>
      <c r="AE38" s="15"/>
      <c r="AF38" s="15"/>
    </row>
    <row r="39" spans="1:32">
      <c r="A39" s="724"/>
      <c r="B39" s="532"/>
      <c r="C39" s="532"/>
      <c r="D39" s="759" t="s">
        <v>0</v>
      </c>
      <c r="E39" s="1156">
        <v>6027.5665058667373</v>
      </c>
      <c r="F39" s="1156">
        <v>840.54308191233122</v>
      </c>
      <c r="G39" s="1158">
        <v>54.055119761735483</v>
      </c>
      <c r="H39" s="1158">
        <v>161.29391183974533</v>
      </c>
      <c r="I39" s="1158">
        <v>17.170777539495997</v>
      </c>
      <c r="J39" s="1157"/>
      <c r="K39" s="1158">
        <v>161.73157798011928</v>
      </c>
      <c r="L39" s="1157">
        <v>121.3333249906446</v>
      </c>
      <c r="M39" s="1158">
        <v>547.97448108515334</v>
      </c>
      <c r="N39" s="1157">
        <v>188.68438043792634</v>
      </c>
      <c r="O39" s="1157">
        <v>18.895609759142186</v>
      </c>
      <c r="P39" s="1157">
        <v>285.41710941892092</v>
      </c>
      <c r="Q39" s="1157"/>
      <c r="R39" s="1157">
        <v>156.8748948710915</v>
      </c>
      <c r="S39" s="1157">
        <v>0</v>
      </c>
      <c r="T39" s="1161">
        <v>1753.9385195305863</v>
      </c>
      <c r="U39" s="1161">
        <v>213.51015234806246</v>
      </c>
      <c r="V39" s="1161">
        <v>1506.1435643917823</v>
      </c>
      <c r="W39" s="1162" t="s">
        <v>15</v>
      </c>
      <c r="X39" s="532"/>
      <c r="Y39" s="532"/>
      <c r="Z39" s="1195"/>
      <c r="AA39" s="15"/>
      <c r="AB39" s="15"/>
      <c r="AC39" s="15"/>
      <c r="AD39" s="15"/>
      <c r="AE39" s="15"/>
      <c r="AF39" s="15"/>
    </row>
    <row r="40" spans="1:32">
      <c r="A40" s="724"/>
      <c r="B40" s="434" t="s">
        <v>218</v>
      </c>
      <c r="C40" s="435"/>
      <c r="D40" s="757" t="s">
        <v>20</v>
      </c>
      <c r="E40" s="1146">
        <v>2489.5837748271206</v>
      </c>
      <c r="F40" s="1146">
        <v>172.3828944465406</v>
      </c>
      <c r="G40" s="1147">
        <v>14.08512931872275</v>
      </c>
      <c r="H40" s="1147">
        <v>30.068972602115064</v>
      </c>
      <c r="I40" s="1147">
        <v>10.351963195982764</v>
      </c>
      <c r="J40" s="1148"/>
      <c r="K40" s="1149">
        <v>22.086482304789126</v>
      </c>
      <c r="L40" s="1147">
        <v>50.28672654964101</v>
      </c>
      <c r="M40" s="1147">
        <v>1020.9820052949657</v>
      </c>
      <c r="N40" s="1147">
        <v>115.04571931425141</v>
      </c>
      <c r="O40" s="1147">
        <v>0</v>
      </c>
      <c r="P40" s="1147">
        <v>69.813854712579726</v>
      </c>
      <c r="Q40" s="1147"/>
      <c r="R40" s="1147">
        <v>28.839245592894507</v>
      </c>
      <c r="S40" s="1147">
        <v>0</v>
      </c>
      <c r="T40" s="1150">
        <v>82.195703414603173</v>
      </c>
      <c r="U40" s="1150">
        <v>54.059266304552466</v>
      </c>
      <c r="V40" s="1150">
        <v>819.3858117754819</v>
      </c>
      <c r="W40" s="1151" t="s">
        <v>1</v>
      </c>
      <c r="X40" s="761" t="s">
        <v>62</v>
      </c>
      <c r="Y40" s="762"/>
      <c r="Z40" s="1195"/>
      <c r="AA40" s="15"/>
      <c r="AB40" s="15"/>
      <c r="AC40" s="15"/>
      <c r="AD40" s="15"/>
      <c r="AE40" s="15"/>
      <c r="AF40" s="15"/>
    </row>
    <row r="41" spans="1:32">
      <c r="A41" s="724"/>
      <c r="B41" s="434"/>
      <c r="C41" s="435"/>
      <c r="D41" s="757" t="s">
        <v>21</v>
      </c>
      <c r="E41" s="1146">
        <v>3159.2434253737879</v>
      </c>
      <c r="F41" s="1146">
        <v>1017.618195250887</v>
      </c>
      <c r="G41" s="1147">
        <v>111.82287224347385</v>
      </c>
      <c r="H41" s="1147">
        <v>273.59884358734723</v>
      </c>
      <c r="I41" s="1147">
        <v>4.5216040944300371</v>
      </c>
      <c r="J41" s="1148"/>
      <c r="K41" s="1149">
        <v>126.76183957504949</v>
      </c>
      <c r="L41" s="1147">
        <v>57.671322637284</v>
      </c>
      <c r="M41" s="1147">
        <v>0</v>
      </c>
      <c r="N41" s="1147">
        <v>105.37098321725243</v>
      </c>
      <c r="O41" s="1147">
        <v>10.049834187569063</v>
      </c>
      <c r="P41" s="1147">
        <v>318.44529422204346</v>
      </c>
      <c r="Q41" s="1147"/>
      <c r="R41" s="1147">
        <v>96.712200138699046</v>
      </c>
      <c r="S41" s="1147">
        <v>2.5151809158197498</v>
      </c>
      <c r="T41" s="1153">
        <v>205.6256557004763</v>
      </c>
      <c r="U41" s="1153">
        <v>188.03428448671792</v>
      </c>
      <c r="V41" s="1153">
        <v>640.49531511673888</v>
      </c>
      <c r="W41" s="1154" t="s">
        <v>2</v>
      </c>
      <c r="X41" s="434"/>
      <c r="Y41" s="435"/>
      <c r="Z41" s="1195"/>
      <c r="AA41" s="15"/>
      <c r="AB41" s="15"/>
      <c r="AC41" s="15"/>
      <c r="AD41" s="15"/>
      <c r="AE41" s="15"/>
      <c r="AF41" s="15"/>
    </row>
    <row r="42" spans="1:32">
      <c r="A42" s="724"/>
      <c r="B42" s="516"/>
      <c r="C42" s="1167"/>
      <c r="D42" s="757" t="s">
        <v>0</v>
      </c>
      <c r="E42" s="1146">
        <v>5648.8272002009071</v>
      </c>
      <c r="F42" s="1146">
        <v>1190.001089697427</v>
      </c>
      <c r="G42" s="1147">
        <v>125.90800156219657</v>
      </c>
      <c r="H42" s="1147">
        <v>303.66781618946231</v>
      </c>
      <c r="I42" s="1147">
        <v>14.873567290412803</v>
      </c>
      <c r="J42" s="1148"/>
      <c r="K42" s="1149">
        <v>148.84832187983866</v>
      </c>
      <c r="L42" s="1147">
        <v>107.958049186925</v>
      </c>
      <c r="M42" s="1147">
        <v>1020.9820052949657</v>
      </c>
      <c r="N42" s="1147">
        <v>220.41670253150377</v>
      </c>
      <c r="O42" s="1147">
        <v>10.049834187569063</v>
      </c>
      <c r="P42" s="1147">
        <v>388.25914893462351</v>
      </c>
      <c r="Q42" s="1147"/>
      <c r="R42" s="1147">
        <v>125.55144573159359</v>
      </c>
      <c r="S42" s="1147">
        <v>2.5151809158197498</v>
      </c>
      <c r="T42" s="1153">
        <v>287.82135911507942</v>
      </c>
      <c r="U42" s="1153">
        <v>242.09355079127039</v>
      </c>
      <c r="V42" s="1153">
        <v>1459.88112689222</v>
      </c>
      <c r="W42" s="1154" t="s">
        <v>15</v>
      </c>
      <c r="X42" s="516"/>
      <c r="Y42" s="1167"/>
      <c r="Z42" s="1195"/>
      <c r="AA42" s="15"/>
      <c r="AB42" s="15"/>
      <c r="AC42" s="15"/>
      <c r="AD42" s="15"/>
      <c r="AE42" s="15"/>
      <c r="AF42" s="15"/>
    </row>
    <row r="43" spans="1:32">
      <c r="A43" s="724"/>
      <c r="B43" s="764" t="s">
        <v>222</v>
      </c>
      <c r="C43" s="765"/>
      <c r="D43" s="766" t="s">
        <v>20</v>
      </c>
      <c r="E43" s="1169">
        <v>129249.90674744204</v>
      </c>
      <c r="F43" s="1169">
        <v>18575.803220546142</v>
      </c>
      <c r="G43" s="1170">
        <v>288.79827456025805</v>
      </c>
      <c r="H43" s="1170">
        <v>1187.8444866789196</v>
      </c>
      <c r="I43" s="1170">
        <v>1030.5534998314506</v>
      </c>
      <c r="J43" s="1170"/>
      <c r="K43" s="1170">
        <v>1409.5767453625601</v>
      </c>
      <c r="L43" s="1170">
        <v>7530.1762085641312</v>
      </c>
      <c r="M43" s="1171">
        <v>63166.697553455531</v>
      </c>
      <c r="N43" s="1171">
        <v>25545.625565687624</v>
      </c>
      <c r="O43" s="1170">
        <v>351.70270542521206</v>
      </c>
      <c r="P43" s="1170">
        <v>1590.7440066123779</v>
      </c>
      <c r="Q43" s="1170"/>
      <c r="R43" s="1170">
        <v>3126.1120446346217</v>
      </c>
      <c r="S43" s="1170">
        <v>106.47769468575466</v>
      </c>
      <c r="T43" s="1172">
        <v>0</v>
      </c>
      <c r="U43" s="1172">
        <v>0</v>
      </c>
      <c r="V43" s="1172">
        <v>5339.7947413974534</v>
      </c>
      <c r="W43" s="1173" t="s">
        <v>1</v>
      </c>
      <c r="X43" s="775" t="s">
        <v>223</v>
      </c>
      <c r="Y43" s="775"/>
      <c r="Z43" s="1195"/>
      <c r="AA43" s="15"/>
      <c r="AB43" s="15"/>
      <c r="AC43" s="15"/>
      <c r="AD43" s="15"/>
      <c r="AE43" s="15"/>
      <c r="AF43" s="15"/>
    </row>
    <row r="44" spans="1:32">
      <c r="A44" s="724"/>
      <c r="B44" s="448"/>
      <c r="C44" s="449"/>
      <c r="D44" s="766" t="s">
        <v>21</v>
      </c>
      <c r="E44" s="1169">
        <v>131379.76527080045</v>
      </c>
      <c r="F44" s="1169">
        <v>59549.635112198237</v>
      </c>
      <c r="G44" s="1170">
        <v>7156.7328634852902</v>
      </c>
      <c r="H44" s="1170">
        <v>12120.560224836612</v>
      </c>
      <c r="I44" s="1170">
        <v>1296.4746818815299</v>
      </c>
      <c r="J44" s="1170"/>
      <c r="K44" s="1170">
        <v>3745.3625046515035</v>
      </c>
      <c r="L44" s="1170">
        <v>5650.944899413018</v>
      </c>
      <c r="M44" s="1171">
        <v>0</v>
      </c>
      <c r="N44" s="1171">
        <v>23714.04463195485</v>
      </c>
      <c r="O44" s="1170">
        <v>394.7748524127432</v>
      </c>
      <c r="P44" s="1170">
        <v>6663.8809733491826</v>
      </c>
      <c r="Q44" s="1170"/>
      <c r="R44" s="1170">
        <v>5495.541724185352</v>
      </c>
      <c r="S44" s="1170">
        <v>22.191731598790494</v>
      </c>
      <c r="T44" s="1175">
        <v>0</v>
      </c>
      <c r="U44" s="1175">
        <v>37.107552094908137</v>
      </c>
      <c r="V44" s="1175">
        <v>5532.5135187384176</v>
      </c>
      <c r="W44" s="1176" t="s">
        <v>2</v>
      </c>
      <c r="X44" s="775"/>
      <c r="Y44" s="775"/>
      <c r="Z44" s="1195"/>
      <c r="AA44" s="15"/>
      <c r="AB44" s="15"/>
      <c r="AC44" s="15"/>
      <c r="AD44" s="15"/>
      <c r="AE44" s="15"/>
      <c r="AF44" s="15"/>
    </row>
    <row r="45" spans="1:32" ht="15.75" thickBot="1">
      <c r="A45" s="724"/>
      <c r="B45" s="448"/>
      <c r="C45" s="449"/>
      <c r="D45" s="879" t="s">
        <v>0</v>
      </c>
      <c r="E45" s="1198">
        <v>260629.67201824125</v>
      </c>
      <c r="F45" s="1198">
        <v>78125.438332745616</v>
      </c>
      <c r="G45" s="1199">
        <v>7445.5311380455441</v>
      </c>
      <c r="H45" s="1199">
        <v>13308.404711515394</v>
      </c>
      <c r="I45" s="1199">
        <v>2327.0281817129771</v>
      </c>
      <c r="J45" s="1199"/>
      <c r="K45" s="1199">
        <v>5154.9392500140775</v>
      </c>
      <c r="L45" s="1199">
        <v>13181.121107977289</v>
      </c>
      <c r="M45" s="1200">
        <v>63166.697553455531</v>
      </c>
      <c r="N45" s="1200">
        <v>49259.670197639738</v>
      </c>
      <c r="O45" s="1199">
        <v>746.47755783795481</v>
      </c>
      <c r="P45" s="1199">
        <v>8254.6249799615871</v>
      </c>
      <c r="Q45" s="1199"/>
      <c r="R45" s="1199">
        <v>8621.6537688200697</v>
      </c>
      <c r="S45" s="1199">
        <v>128.66942628454518</v>
      </c>
      <c r="T45" s="1201">
        <v>0</v>
      </c>
      <c r="U45" s="1201">
        <v>37.107552094908137</v>
      </c>
      <c r="V45" s="1201">
        <v>10872.308260136035</v>
      </c>
      <c r="W45" s="1202" t="s">
        <v>15</v>
      </c>
      <c r="X45" s="882"/>
      <c r="Y45" s="882"/>
      <c r="Z45" s="1195"/>
      <c r="AA45" s="15"/>
      <c r="AB45" s="15"/>
      <c r="AC45" s="15"/>
      <c r="AD45" s="15"/>
      <c r="AE45" s="15"/>
      <c r="AF45" s="15"/>
    </row>
    <row r="46" spans="1:32">
      <c r="A46" s="614" t="s">
        <v>24</v>
      </c>
      <c r="B46" s="661" t="s">
        <v>232</v>
      </c>
      <c r="C46" s="661"/>
      <c r="D46" s="144" t="s">
        <v>20</v>
      </c>
      <c r="E46" s="1203">
        <v>171181.5373679653</v>
      </c>
      <c r="F46" s="1203">
        <v>16502.705803257202</v>
      </c>
      <c r="G46" s="1203">
        <v>897.14832170893499</v>
      </c>
      <c r="H46" s="1203">
        <v>3233.9165541472898</v>
      </c>
      <c r="I46" s="1204">
        <v>11341.398736964946</v>
      </c>
      <c r="J46" s="1203"/>
      <c r="K46" s="1204">
        <v>542.47418153832723</v>
      </c>
      <c r="L46" s="1203">
        <v>6950.399787103579</v>
      </c>
      <c r="M46" s="1203">
        <v>88700.81304446455</v>
      </c>
      <c r="N46" s="1203">
        <v>28118.838378851524</v>
      </c>
      <c r="O46" s="1203">
        <v>280.81701416432759</v>
      </c>
      <c r="P46" s="1203">
        <v>464.22937161263508</v>
      </c>
      <c r="Q46" s="1203"/>
      <c r="R46" s="1203">
        <v>3676.6966537356388</v>
      </c>
      <c r="S46" s="1203">
        <v>147.58208314183798</v>
      </c>
      <c r="T46" s="1205">
        <v>1193.5455771175316</v>
      </c>
      <c r="U46" s="1205">
        <v>112.62899168164859</v>
      </c>
      <c r="V46" s="1205">
        <v>9018.342868475338</v>
      </c>
      <c r="W46" s="1206" t="s">
        <v>1</v>
      </c>
      <c r="X46" s="661" t="s">
        <v>221</v>
      </c>
      <c r="Y46" s="661"/>
      <c r="Z46" s="635" t="s">
        <v>27</v>
      </c>
      <c r="AA46" s="15"/>
      <c r="AB46" s="15"/>
      <c r="AC46" s="15"/>
      <c r="AD46" s="15"/>
      <c r="AE46" s="15"/>
      <c r="AF46" s="15"/>
    </row>
    <row r="47" spans="1:32">
      <c r="A47" s="615"/>
      <c r="B47" s="781"/>
      <c r="C47" s="781"/>
      <c r="D47" s="782" t="s">
        <v>21</v>
      </c>
      <c r="E47" s="1207">
        <v>177000.94593723188</v>
      </c>
      <c r="F47" s="1207">
        <v>80229.883129387817</v>
      </c>
      <c r="G47" s="1207">
        <v>17877.291996462358</v>
      </c>
      <c r="H47" s="1207">
        <v>13387.853106098568</v>
      </c>
      <c r="I47" s="1208">
        <v>5927.6925372075193</v>
      </c>
      <c r="J47" s="1207"/>
      <c r="K47" s="1208">
        <v>4392.5011860604445</v>
      </c>
      <c r="L47" s="1207">
        <v>5261.8394250223673</v>
      </c>
      <c r="M47" s="1207">
        <v>0</v>
      </c>
      <c r="N47" s="1207">
        <v>25755.94490399829</v>
      </c>
      <c r="O47" s="1207">
        <v>316.20148780816237</v>
      </c>
      <c r="P47" s="1207">
        <v>2968.6568508562104</v>
      </c>
      <c r="Q47" s="1207"/>
      <c r="R47" s="1207">
        <v>11974.467340060191</v>
      </c>
      <c r="S47" s="1207">
        <v>103.19994780666084</v>
      </c>
      <c r="T47" s="1209">
        <v>1805.6641858167786</v>
      </c>
      <c r="U47" s="1209">
        <v>314.73954597088681</v>
      </c>
      <c r="V47" s="1209">
        <v>6685.0102946756151</v>
      </c>
      <c r="W47" s="1210" t="s">
        <v>2</v>
      </c>
      <c r="X47" s="781"/>
      <c r="Y47" s="781"/>
      <c r="Z47" s="636"/>
      <c r="AA47" s="15"/>
      <c r="AB47" s="15"/>
      <c r="AC47" s="15"/>
      <c r="AD47" s="15"/>
      <c r="AE47" s="15"/>
      <c r="AF47" s="15"/>
    </row>
    <row r="48" spans="1:32">
      <c r="A48" s="615"/>
      <c r="B48" s="781"/>
      <c r="C48" s="781"/>
      <c r="D48" s="782" t="s">
        <v>0</v>
      </c>
      <c r="E48" s="1207">
        <v>348182.48330521316</v>
      </c>
      <c r="F48" s="1207">
        <v>96732.588932654951</v>
      </c>
      <c r="G48" s="1207">
        <v>18774.440318171222</v>
      </c>
      <c r="H48" s="1207">
        <v>16621.76966024566</v>
      </c>
      <c r="I48" s="1208">
        <v>17269.091274173177</v>
      </c>
      <c r="J48" s="1207"/>
      <c r="K48" s="1208">
        <v>4934.9753675987795</v>
      </c>
      <c r="L48" s="1207">
        <v>12212.239212125674</v>
      </c>
      <c r="M48" s="1207">
        <v>88700.81304446455</v>
      </c>
      <c r="N48" s="1207">
        <v>53874.783282856428</v>
      </c>
      <c r="O48" s="1207">
        <v>597.01850197248928</v>
      </c>
      <c r="P48" s="1207">
        <v>3432.8862224688883</v>
      </c>
      <c r="Q48" s="1207"/>
      <c r="R48" s="1207">
        <v>15651.163993795759</v>
      </c>
      <c r="S48" s="1207">
        <v>250.78203094849877</v>
      </c>
      <c r="T48" s="1209">
        <v>2999.2097629343352</v>
      </c>
      <c r="U48" s="1209">
        <v>427.36853765253511</v>
      </c>
      <c r="V48" s="1209">
        <v>15703.35316315017</v>
      </c>
      <c r="W48" s="1210" t="s">
        <v>15</v>
      </c>
      <c r="X48" s="781"/>
      <c r="Y48" s="781"/>
      <c r="Z48" s="636"/>
      <c r="AA48" s="15"/>
      <c r="AB48" s="15"/>
      <c r="AC48" s="15"/>
      <c r="AD48" s="15"/>
      <c r="AE48" s="15"/>
      <c r="AF48" s="15"/>
    </row>
    <row r="49" spans="1:32">
      <c r="A49" s="615"/>
      <c r="B49" s="531" t="s">
        <v>19</v>
      </c>
      <c r="C49" s="529" t="s">
        <v>216</v>
      </c>
      <c r="D49" s="248" t="s">
        <v>20</v>
      </c>
      <c r="E49" s="1164">
        <v>711.82656961406747</v>
      </c>
      <c r="F49" s="1164">
        <v>8.8491344942028487</v>
      </c>
      <c r="G49" s="1147">
        <v>0</v>
      </c>
      <c r="H49" s="1147">
        <v>5.3866730759538086</v>
      </c>
      <c r="I49" s="1147">
        <v>2.08880444866905</v>
      </c>
      <c r="J49" s="1148"/>
      <c r="K49" s="1149">
        <v>0</v>
      </c>
      <c r="L49" s="1147">
        <v>0</v>
      </c>
      <c r="M49" s="1147">
        <v>63.58498452970268</v>
      </c>
      <c r="N49" s="1147">
        <v>5.7849238034696926</v>
      </c>
      <c r="O49" s="1147">
        <v>0</v>
      </c>
      <c r="P49" s="1147">
        <v>1.7961629878885399</v>
      </c>
      <c r="Q49" s="1147"/>
      <c r="R49" s="1147">
        <v>14.141589498370799</v>
      </c>
      <c r="S49" s="1147">
        <v>0</v>
      </c>
      <c r="T49" s="1150">
        <v>437.17248636792056</v>
      </c>
      <c r="U49" s="1150">
        <v>9.0317637899818326</v>
      </c>
      <c r="V49" s="1150">
        <v>163.99004661790769</v>
      </c>
      <c r="W49" s="1151" t="s">
        <v>1</v>
      </c>
      <c r="X49" s="656" t="s">
        <v>69</v>
      </c>
      <c r="Y49" s="412" t="s">
        <v>61</v>
      </c>
      <c r="Z49" s="636"/>
      <c r="AA49" s="15"/>
      <c r="AB49" s="15"/>
      <c r="AC49" s="15"/>
      <c r="AD49" s="15"/>
      <c r="AE49" s="15"/>
      <c r="AF49" s="15"/>
    </row>
    <row r="50" spans="1:32">
      <c r="A50" s="615"/>
      <c r="B50" s="412"/>
      <c r="C50" s="415"/>
      <c r="D50" s="757" t="s">
        <v>21</v>
      </c>
      <c r="E50" s="1164">
        <v>1167.7539456963889</v>
      </c>
      <c r="F50" s="1164">
        <v>203.47791271316552</v>
      </c>
      <c r="G50" s="1147">
        <v>22.263931076609662</v>
      </c>
      <c r="H50" s="1147">
        <v>12.609432026187747</v>
      </c>
      <c r="I50" s="1147">
        <v>17.602448950372001</v>
      </c>
      <c r="J50" s="1148"/>
      <c r="K50" s="1149">
        <v>76.63753265997758</v>
      </c>
      <c r="L50" s="1147">
        <v>30.310154056765306</v>
      </c>
      <c r="M50" s="1147">
        <v>0</v>
      </c>
      <c r="N50" s="1147">
        <v>15.508151696481338</v>
      </c>
      <c r="O50" s="1147">
        <v>0</v>
      </c>
      <c r="P50" s="1147">
        <v>13.193370281308544</v>
      </c>
      <c r="Q50" s="1147"/>
      <c r="R50" s="1147">
        <v>12.423351455872053</v>
      </c>
      <c r="S50" s="1147">
        <v>0</v>
      </c>
      <c r="T50" s="1153">
        <v>579.08471014853046</v>
      </c>
      <c r="U50" s="1153">
        <v>8.8469910114818351</v>
      </c>
      <c r="V50" s="1153">
        <v>175.79595961963685</v>
      </c>
      <c r="W50" s="1154" t="s">
        <v>2</v>
      </c>
      <c r="X50" s="657"/>
      <c r="Y50" s="412"/>
      <c r="Z50" s="636"/>
      <c r="AA50" s="15"/>
      <c r="AB50" s="15"/>
      <c r="AC50" s="15"/>
      <c r="AD50" s="15"/>
      <c r="AE50" s="15"/>
      <c r="AF50" s="15"/>
    </row>
    <row r="51" spans="1:32">
      <c r="A51" s="615"/>
      <c r="B51" s="412"/>
      <c r="C51" s="530"/>
      <c r="D51" s="757" t="s">
        <v>0</v>
      </c>
      <c r="E51" s="1164">
        <v>1879.5805153104575</v>
      </c>
      <c r="F51" s="1164">
        <v>212.32704720736842</v>
      </c>
      <c r="G51" s="1147">
        <v>22.263931076609662</v>
      </c>
      <c r="H51" s="1147">
        <v>17.996105102141556</v>
      </c>
      <c r="I51" s="1147">
        <v>19.691253399041049</v>
      </c>
      <c r="J51" s="1148"/>
      <c r="K51" s="1149">
        <v>76.63753265997758</v>
      </c>
      <c r="L51" s="1147">
        <v>30.310154056765306</v>
      </c>
      <c r="M51" s="1147">
        <v>63.58498452970268</v>
      </c>
      <c r="N51" s="1147">
        <v>21.293075499951037</v>
      </c>
      <c r="O51" s="1147">
        <v>0</v>
      </c>
      <c r="P51" s="1147">
        <v>14.989533269197084</v>
      </c>
      <c r="Q51" s="1147"/>
      <c r="R51" s="1147">
        <v>26.564940954242854</v>
      </c>
      <c r="S51" s="1147">
        <v>0</v>
      </c>
      <c r="T51" s="1153">
        <v>1016.2571965164518</v>
      </c>
      <c r="U51" s="1153">
        <v>17.878754801463668</v>
      </c>
      <c r="V51" s="1153">
        <v>339.78600623754471</v>
      </c>
      <c r="W51" s="1154" t="s">
        <v>15</v>
      </c>
      <c r="X51" s="658"/>
      <c r="Y51" s="412"/>
      <c r="Z51" s="636"/>
      <c r="AA51" s="15"/>
      <c r="AB51" s="15"/>
      <c r="AC51" s="15"/>
      <c r="AD51" s="15"/>
      <c r="AE51" s="15"/>
      <c r="AF51" s="15"/>
    </row>
    <row r="52" spans="1:32">
      <c r="A52" s="615"/>
      <c r="B52" s="412"/>
      <c r="C52" s="529" t="s">
        <v>217</v>
      </c>
      <c r="D52" s="757" t="s">
        <v>20</v>
      </c>
      <c r="E52" s="1146">
        <v>2496.9911958939938</v>
      </c>
      <c r="F52" s="1146">
        <v>48.354228191893732</v>
      </c>
      <c r="G52" s="1147">
        <v>2.0135329116046732</v>
      </c>
      <c r="H52" s="1147">
        <v>24.047558061820478</v>
      </c>
      <c r="I52" s="1147">
        <v>27.261454159212505</v>
      </c>
      <c r="J52" s="1148"/>
      <c r="K52" s="1149">
        <v>13.649388735072625</v>
      </c>
      <c r="L52" s="1147">
        <v>21.024047589367456</v>
      </c>
      <c r="M52" s="1147">
        <v>563.76710269678165</v>
      </c>
      <c r="N52" s="1147">
        <v>62.05632550557889</v>
      </c>
      <c r="O52" s="1147">
        <v>2.0966345407088918</v>
      </c>
      <c r="P52" s="1147">
        <v>16.710650588812783</v>
      </c>
      <c r="Q52" s="1147"/>
      <c r="R52" s="1147">
        <v>38.778537283761025</v>
      </c>
      <c r="S52" s="1147">
        <v>0</v>
      </c>
      <c r="T52" s="1150">
        <v>603.13403117683038</v>
      </c>
      <c r="U52" s="1150">
        <v>57.333321087702352</v>
      </c>
      <c r="V52" s="1150">
        <v>1016.7643833648463</v>
      </c>
      <c r="W52" s="1151" t="s">
        <v>1</v>
      </c>
      <c r="X52" s="659" t="s">
        <v>70</v>
      </c>
      <c r="Y52" s="412"/>
      <c r="Z52" s="636"/>
      <c r="AA52" s="15"/>
      <c r="AB52" s="15"/>
      <c r="AC52" s="15"/>
      <c r="AD52" s="15"/>
      <c r="AE52" s="15"/>
      <c r="AF52" s="15"/>
    </row>
    <row r="53" spans="1:32">
      <c r="A53" s="615"/>
      <c r="B53" s="412"/>
      <c r="C53" s="415"/>
      <c r="D53" s="757" t="s">
        <v>21</v>
      </c>
      <c r="E53" s="1146">
        <v>3392.4091775430065</v>
      </c>
      <c r="F53" s="1146">
        <v>905.98343213723422</v>
      </c>
      <c r="G53" s="1147">
        <v>148.01310955059057</v>
      </c>
      <c r="H53" s="1147">
        <v>97.38721459101582</v>
      </c>
      <c r="I53" s="1147">
        <v>47.14115130448964</v>
      </c>
      <c r="J53" s="1148"/>
      <c r="K53" s="1149">
        <v>164.88137148710592</v>
      </c>
      <c r="L53" s="1147">
        <v>60.3655204152682</v>
      </c>
      <c r="M53" s="1147">
        <v>0</v>
      </c>
      <c r="N53" s="1147">
        <v>48.158575553510829</v>
      </c>
      <c r="O53" s="1147">
        <v>7.6240356138331675</v>
      </c>
      <c r="P53" s="1147">
        <v>103.84079214768828</v>
      </c>
      <c r="Q53" s="1147"/>
      <c r="R53" s="1147">
        <v>52.565198066792554</v>
      </c>
      <c r="S53" s="1147">
        <v>2.378908433676552</v>
      </c>
      <c r="T53" s="1153">
        <v>986.92826323791769</v>
      </c>
      <c r="U53" s="1153">
        <v>114.38732693666633</v>
      </c>
      <c r="V53" s="1153">
        <v>652.75427806721655</v>
      </c>
      <c r="W53" s="1154" t="s">
        <v>2</v>
      </c>
      <c r="X53" s="657"/>
      <c r="Y53" s="412"/>
      <c r="Z53" s="636"/>
      <c r="AA53" s="15"/>
      <c r="AB53" s="15"/>
      <c r="AC53" s="15"/>
      <c r="AD53" s="15"/>
      <c r="AE53" s="15"/>
      <c r="AF53" s="15"/>
    </row>
    <row r="54" spans="1:32">
      <c r="A54" s="615"/>
      <c r="B54" s="412"/>
      <c r="C54" s="530"/>
      <c r="D54" s="757" t="s">
        <v>0</v>
      </c>
      <c r="E54" s="1146">
        <v>5889.4003734369908</v>
      </c>
      <c r="F54" s="1146">
        <v>954.33766032912797</v>
      </c>
      <c r="G54" s="1147">
        <v>150.02664246219524</v>
      </c>
      <c r="H54" s="1147">
        <v>121.43477265283627</v>
      </c>
      <c r="I54" s="1147">
        <v>74.402605463702159</v>
      </c>
      <c r="J54" s="1148"/>
      <c r="K54" s="1149">
        <v>178.53076022217857</v>
      </c>
      <c r="L54" s="1147">
        <v>81.389568004635635</v>
      </c>
      <c r="M54" s="1147">
        <v>563.76710269678165</v>
      </c>
      <c r="N54" s="1147">
        <v>110.21490105908974</v>
      </c>
      <c r="O54" s="1147">
        <v>9.7206701545420593</v>
      </c>
      <c r="P54" s="1147">
        <v>120.55144273650107</v>
      </c>
      <c r="Q54" s="1147"/>
      <c r="R54" s="1147">
        <v>91.343735350553573</v>
      </c>
      <c r="S54" s="1147">
        <v>2.378908433676552</v>
      </c>
      <c r="T54" s="1153">
        <v>1590.0622944147481</v>
      </c>
      <c r="U54" s="1153">
        <v>171.7206480243687</v>
      </c>
      <c r="V54" s="1153">
        <v>1669.5186614320526</v>
      </c>
      <c r="W54" s="1154" t="s">
        <v>15</v>
      </c>
      <c r="X54" s="660"/>
      <c r="Y54" s="412"/>
      <c r="Z54" s="636"/>
      <c r="AA54" s="15"/>
      <c r="AB54" s="15"/>
      <c r="AC54" s="15"/>
      <c r="AD54" s="15"/>
      <c r="AE54" s="15"/>
      <c r="AF54" s="15"/>
    </row>
    <row r="55" spans="1:32">
      <c r="A55" s="615"/>
      <c r="B55" s="412"/>
      <c r="C55" s="531" t="s">
        <v>219</v>
      </c>
      <c r="D55" s="759" t="s">
        <v>20</v>
      </c>
      <c r="E55" s="1158">
        <v>3208.8177655080581</v>
      </c>
      <c r="F55" s="1158">
        <v>57.203362686096582</v>
      </c>
      <c r="G55" s="1157">
        <v>2.0135329116046732</v>
      </c>
      <c r="H55" s="1158">
        <v>29.434231137774287</v>
      </c>
      <c r="I55" s="1158">
        <v>29.35025860788155</v>
      </c>
      <c r="J55" s="1157"/>
      <c r="K55" s="1158">
        <v>13.649388735072625</v>
      </c>
      <c r="L55" s="1158">
        <v>21.024047589367456</v>
      </c>
      <c r="M55" s="1158">
        <v>627.35208722648463</v>
      </c>
      <c r="N55" s="1158">
        <v>67.841249309048578</v>
      </c>
      <c r="O55" s="1158">
        <v>2.0966345407088918</v>
      </c>
      <c r="P55" s="1158">
        <v>18.506813576701322</v>
      </c>
      <c r="Q55" s="1158"/>
      <c r="R55" s="1158">
        <v>52.920126782131817</v>
      </c>
      <c r="S55" s="1157">
        <v>0</v>
      </c>
      <c r="T55" s="1159">
        <v>1040.30651754475</v>
      </c>
      <c r="U55" s="1159">
        <v>66.365084877684183</v>
      </c>
      <c r="V55" s="1159">
        <v>1180.7544299827512</v>
      </c>
      <c r="W55" s="1160" t="s">
        <v>1</v>
      </c>
      <c r="X55" s="531" t="s">
        <v>130</v>
      </c>
      <c r="Y55" s="412"/>
      <c r="Z55" s="636"/>
      <c r="AA55" s="15"/>
      <c r="AB55" s="15"/>
      <c r="AC55" s="15"/>
      <c r="AD55" s="15"/>
      <c r="AE55" s="15"/>
      <c r="AF55" s="15"/>
    </row>
    <row r="56" spans="1:32">
      <c r="A56" s="615"/>
      <c r="B56" s="412"/>
      <c r="C56" s="412"/>
      <c r="D56" s="759" t="s">
        <v>21</v>
      </c>
      <c r="E56" s="1158">
        <v>4560.1631232393902</v>
      </c>
      <c r="F56" s="1158">
        <v>1109.4613448503994</v>
      </c>
      <c r="G56" s="1157">
        <v>170.27704062720025</v>
      </c>
      <c r="H56" s="1158">
        <v>109.99664661720355</v>
      </c>
      <c r="I56" s="1158">
        <v>64.743600254861633</v>
      </c>
      <c r="J56" s="1157"/>
      <c r="K56" s="1158">
        <v>241.51890414708345</v>
      </c>
      <c r="L56" s="1158">
        <v>90.675674472033492</v>
      </c>
      <c r="M56" s="1158">
        <v>0</v>
      </c>
      <c r="N56" s="1158">
        <v>63.666727249992171</v>
      </c>
      <c r="O56" s="1158">
        <v>7.6240356138331675</v>
      </c>
      <c r="P56" s="1158">
        <v>117.03416242899682</v>
      </c>
      <c r="Q56" s="1158"/>
      <c r="R56" s="1158">
        <v>64.988549522664613</v>
      </c>
      <c r="S56" s="1157">
        <v>2.378908433676552</v>
      </c>
      <c r="T56" s="1161">
        <v>1566.0129733864496</v>
      </c>
      <c r="U56" s="1161">
        <v>123.23431794814816</v>
      </c>
      <c r="V56" s="1161">
        <v>828.55023768684759</v>
      </c>
      <c r="W56" s="1162" t="s">
        <v>2</v>
      </c>
      <c r="X56" s="412"/>
      <c r="Y56" s="412"/>
      <c r="Z56" s="636"/>
      <c r="AA56" s="15"/>
      <c r="AB56" s="15"/>
      <c r="AC56" s="15"/>
      <c r="AD56" s="15"/>
      <c r="AE56" s="15"/>
      <c r="AF56" s="15"/>
    </row>
    <row r="57" spans="1:32">
      <c r="A57" s="615"/>
      <c r="B57" s="532"/>
      <c r="C57" s="532"/>
      <c r="D57" s="759" t="s">
        <v>0</v>
      </c>
      <c r="E57" s="1158">
        <v>7768.9808887474537</v>
      </c>
      <c r="F57" s="1158">
        <v>1166.6647075364963</v>
      </c>
      <c r="G57" s="1157">
        <v>172.29057353880492</v>
      </c>
      <c r="H57" s="1158">
        <v>139.43087775497781</v>
      </c>
      <c r="I57" s="1158">
        <v>94.093858862743204</v>
      </c>
      <c r="J57" s="1157"/>
      <c r="K57" s="1158">
        <v>255.16829288215607</v>
      </c>
      <c r="L57" s="1158">
        <v>111.69972206140098</v>
      </c>
      <c r="M57" s="1158">
        <v>627.35208722648463</v>
      </c>
      <c r="N57" s="1158">
        <v>131.50797655904077</v>
      </c>
      <c r="O57" s="1158">
        <v>9.7206701545420593</v>
      </c>
      <c r="P57" s="1158">
        <v>135.54097600569818</v>
      </c>
      <c r="Q57" s="1158"/>
      <c r="R57" s="1158">
        <v>117.90867630479646</v>
      </c>
      <c r="S57" s="1157">
        <v>2.378908433676552</v>
      </c>
      <c r="T57" s="1161">
        <v>2606.3194909312083</v>
      </c>
      <c r="U57" s="1161">
        <v>189.59940282583244</v>
      </c>
      <c r="V57" s="1161">
        <v>2009.3046676695949</v>
      </c>
      <c r="W57" s="1162" t="s">
        <v>15</v>
      </c>
      <c r="X57" s="532"/>
      <c r="Y57" s="532"/>
      <c r="Z57" s="636"/>
      <c r="AA57" s="15"/>
      <c r="AB57" s="15"/>
      <c r="AC57" s="15"/>
      <c r="AD57" s="15"/>
      <c r="AE57" s="15"/>
      <c r="AF57" s="15"/>
    </row>
    <row r="58" spans="1:32">
      <c r="A58" s="615"/>
      <c r="B58" s="434" t="s">
        <v>218</v>
      </c>
      <c r="C58" s="435"/>
      <c r="D58" s="757" t="s">
        <v>20</v>
      </c>
      <c r="E58" s="1146">
        <v>3324.4088520587629</v>
      </c>
      <c r="F58" s="1146">
        <v>206.98952224900401</v>
      </c>
      <c r="G58" s="1147">
        <v>16.388462472236924</v>
      </c>
      <c r="H58" s="1147">
        <v>71.462723791155881</v>
      </c>
      <c r="I58" s="1147">
        <v>119.25909603711347</v>
      </c>
      <c r="J58" s="1148"/>
      <c r="K58" s="1149">
        <v>3.2147375161824692</v>
      </c>
      <c r="L58" s="1147">
        <v>42.008793144689186</v>
      </c>
      <c r="M58" s="1148">
        <v>1309.3610448565848</v>
      </c>
      <c r="N58" s="1147">
        <v>128.87495445510064</v>
      </c>
      <c r="O58" s="1147">
        <v>5.6017428564146723</v>
      </c>
      <c r="P58" s="1147">
        <v>43.604954457724105</v>
      </c>
      <c r="Q58" s="1147"/>
      <c r="R58" s="1147">
        <v>43.673577160374251</v>
      </c>
      <c r="S58" s="1147">
        <v>0</v>
      </c>
      <c r="T58" s="1150">
        <v>153.23905957278185</v>
      </c>
      <c r="U58" s="1150">
        <v>46.263906803964439</v>
      </c>
      <c r="V58" s="1150">
        <v>1134.4662766854365</v>
      </c>
      <c r="W58" s="1151" t="s">
        <v>1</v>
      </c>
      <c r="X58" s="761" t="s">
        <v>62</v>
      </c>
      <c r="Y58" s="762"/>
      <c r="Z58" s="636"/>
      <c r="AA58" s="15"/>
      <c r="AB58" s="15"/>
      <c r="AC58" s="15"/>
      <c r="AD58" s="15"/>
      <c r="AE58" s="15"/>
      <c r="AF58" s="15"/>
    </row>
    <row r="59" spans="1:32">
      <c r="A59" s="615"/>
      <c r="B59" s="434"/>
      <c r="C59" s="435"/>
      <c r="D59" s="757" t="s">
        <v>21</v>
      </c>
      <c r="E59" s="1146">
        <v>4109.1165581590976</v>
      </c>
      <c r="F59" s="1146">
        <v>1636.685977996927</v>
      </c>
      <c r="G59" s="1147">
        <v>450.02018584813987</v>
      </c>
      <c r="H59" s="1147">
        <v>237.88971476642507</v>
      </c>
      <c r="I59" s="1147">
        <v>46.120796185899032</v>
      </c>
      <c r="J59" s="1148"/>
      <c r="K59" s="1149">
        <v>80.5782200729397</v>
      </c>
      <c r="L59" s="1147">
        <v>55.99300118816803</v>
      </c>
      <c r="M59" s="1148">
        <v>0</v>
      </c>
      <c r="N59" s="1147">
        <v>122.71754289577675</v>
      </c>
      <c r="O59" s="1147">
        <v>3.2441117613870971</v>
      </c>
      <c r="P59" s="1147">
        <v>130.858744537419</v>
      </c>
      <c r="Q59" s="1147"/>
      <c r="R59" s="1147">
        <v>131.37800210927702</v>
      </c>
      <c r="S59" s="1147">
        <v>11.429943169059987</v>
      </c>
      <c r="T59" s="1153">
        <v>239.65121243032982</v>
      </c>
      <c r="U59" s="1153">
        <v>188.65455429604262</v>
      </c>
      <c r="V59" s="1153">
        <v>773.89455090130605</v>
      </c>
      <c r="W59" s="1154" t="s">
        <v>2</v>
      </c>
      <c r="X59" s="434"/>
      <c r="Y59" s="435"/>
      <c r="Z59" s="636"/>
      <c r="AA59" s="15"/>
      <c r="AB59" s="15"/>
      <c r="AC59" s="15"/>
      <c r="AD59" s="15"/>
      <c r="AE59" s="15"/>
      <c r="AF59" s="15"/>
    </row>
    <row r="60" spans="1:32">
      <c r="A60" s="615"/>
      <c r="B60" s="516"/>
      <c r="C60" s="1167"/>
      <c r="D60" s="757" t="s">
        <v>0</v>
      </c>
      <c r="E60" s="1146">
        <v>7433.5254102178469</v>
      </c>
      <c r="F60" s="1146">
        <v>1843.6755002459315</v>
      </c>
      <c r="G60" s="1147">
        <v>466.40864832037676</v>
      </c>
      <c r="H60" s="1147">
        <v>309.35243855758097</v>
      </c>
      <c r="I60" s="1147">
        <v>165.37989222301249</v>
      </c>
      <c r="J60" s="1148"/>
      <c r="K60" s="1149">
        <v>83.792957589122167</v>
      </c>
      <c r="L60" s="1147">
        <v>98.001794332857187</v>
      </c>
      <c r="M60" s="1148">
        <v>1309.3610448565848</v>
      </c>
      <c r="N60" s="1147">
        <v>251.59249735087747</v>
      </c>
      <c r="O60" s="1147">
        <v>8.8458546178017698</v>
      </c>
      <c r="P60" s="1147">
        <v>174.46369899514312</v>
      </c>
      <c r="Q60" s="1147"/>
      <c r="R60" s="1147">
        <v>175.05157926965131</v>
      </c>
      <c r="S60" s="1147">
        <v>11.429943169059987</v>
      </c>
      <c r="T60" s="1153">
        <v>392.89027200311148</v>
      </c>
      <c r="U60" s="1153">
        <v>234.91846110000716</v>
      </c>
      <c r="V60" s="1153">
        <v>1908.3608275867293</v>
      </c>
      <c r="W60" s="1154" t="s">
        <v>15</v>
      </c>
      <c r="X60" s="516"/>
      <c r="Y60" s="1167"/>
      <c r="Z60" s="636"/>
      <c r="AA60" s="15"/>
      <c r="AB60" s="15"/>
      <c r="AC60" s="15"/>
      <c r="AD60" s="15"/>
      <c r="AE60" s="15"/>
      <c r="AF60" s="15"/>
    </row>
    <row r="61" spans="1:32">
      <c r="A61" s="615"/>
      <c r="B61" s="764" t="s">
        <v>222</v>
      </c>
      <c r="C61" s="765"/>
      <c r="D61" s="766" t="s">
        <v>20</v>
      </c>
      <c r="E61" s="1171">
        <v>164648.31075039896</v>
      </c>
      <c r="F61" s="1171">
        <v>16238.512918322109</v>
      </c>
      <c r="G61" s="1171">
        <v>878.74632632509338</v>
      </c>
      <c r="H61" s="1170">
        <v>3133.0195992183594</v>
      </c>
      <c r="I61" s="1171">
        <v>11192.78938231999</v>
      </c>
      <c r="J61" s="1170"/>
      <c r="K61" s="1171">
        <v>525.61005528707199</v>
      </c>
      <c r="L61" s="1171">
        <v>6887.3669463695223</v>
      </c>
      <c r="M61" s="1170">
        <v>86764.099912381876</v>
      </c>
      <c r="N61" s="1170">
        <v>27922.122175087323</v>
      </c>
      <c r="O61" s="1170">
        <v>273.11863676720407</v>
      </c>
      <c r="P61" s="1170">
        <v>402.11760357820975</v>
      </c>
      <c r="Q61" s="1170"/>
      <c r="R61" s="1170">
        <v>3580.1029497931281</v>
      </c>
      <c r="S61" s="1170">
        <v>147.58208314183798</v>
      </c>
      <c r="T61" s="1172">
        <v>0</v>
      </c>
      <c r="U61" s="1172">
        <v>0</v>
      </c>
      <c r="V61" s="1172">
        <v>6703.1221618072304</v>
      </c>
      <c r="W61" s="1173" t="s">
        <v>1</v>
      </c>
      <c r="X61" s="775" t="s">
        <v>223</v>
      </c>
      <c r="Y61" s="775"/>
      <c r="Z61" s="636"/>
      <c r="AA61" s="15"/>
      <c r="AB61" s="15"/>
      <c r="AC61" s="15"/>
      <c r="AD61" s="15"/>
      <c r="AE61" s="15"/>
      <c r="AF61" s="15"/>
    </row>
    <row r="62" spans="1:32">
      <c r="A62" s="615"/>
      <c r="B62" s="448"/>
      <c r="C62" s="449"/>
      <c r="D62" s="766" t="s">
        <v>21</v>
      </c>
      <c r="E62" s="1171">
        <v>168331.66625583329</v>
      </c>
      <c r="F62" s="1171">
        <v>77483.735806540237</v>
      </c>
      <c r="G62" s="1171">
        <v>17256.994769987101</v>
      </c>
      <c r="H62" s="1170">
        <v>13039.966744714982</v>
      </c>
      <c r="I62" s="1171">
        <v>5816.82814076676</v>
      </c>
      <c r="J62" s="1170"/>
      <c r="K62" s="1171">
        <v>4070.4040618404256</v>
      </c>
      <c r="L62" s="1171">
        <v>5115.1707493621643</v>
      </c>
      <c r="M62" s="1170">
        <v>0</v>
      </c>
      <c r="N62" s="1170">
        <v>25569.560633852474</v>
      </c>
      <c r="O62" s="1170">
        <v>305.33334043294212</v>
      </c>
      <c r="P62" s="1170">
        <v>2720.763943889759</v>
      </c>
      <c r="Q62" s="1170"/>
      <c r="R62" s="1170">
        <v>11778.100788428275</v>
      </c>
      <c r="S62" s="1170">
        <v>89.391096203924292</v>
      </c>
      <c r="T62" s="1175">
        <v>0</v>
      </c>
      <c r="U62" s="1175">
        <v>2.8506737266959492</v>
      </c>
      <c r="V62" s="1175">
        <v>5082.5655060875633</v>
      </c>
      <c r="W62" s="1176" t="s">
        <v>2</v>
      </c>
      <c r="X62" s="775"/>
      <c r="Y62" s="775"/>
      <c r="Z62" s="636"/>
      <c r="AA62" s="15"/>
      <c r="AB62" s="15"/>
      <c r="AC62" s="15"/>
      <c r="AD62" s="15"/>
      <c r="AE62" s="15"/>
      <c r="AF62" s="15"/>
    </row>
    <row r="63" spans="1:32" ht="15.75" thickBot="1">
      <c r="A63" s="616"/>
      <c r="B63" s="600"/>
      <c r="C63" s="601"/>
      <c r="D63" s="143" t="s">
        <v>0</v>
      </c>
      <c r="E63" s="1180">
        <v>332979.97700624564</v>
      </c>
      <c r="F63" s="1180">
        <v>93722.248724869365</v>
      </c>
      <c r="G63" s="1180">
        <v>18135.741096312118</v>
      </c>
      <c r="H63" s="1179">
        <v>16172.986343933137</v>
      </c>
      <c r="I63" s="1180">
        <v>17009.617523087418</v>
      </c>
      <c r="J63" s="1179"/>
      <c r="K63" s="1180">
        <v>4596.0141171274954</v>
      </c>
      <c r="L63" s="1180">
        <v>12002.537695731435</v>
      </c>
      <c r="M63" s="1179">
        <v>86764.099912381876</v>
      </c>
      <c r="N63" s="1179">
        <v>53491.682808946418</v>
      </c>
      <c r="O63" s="1179">
        <v>578.45197720014551</v>
      </c>
      <c r="P63" s="1179">
        <v>3122.8815474680141</v>
      </c>
      <c r="Q63" s="1179"/>
      <c r="R63" s="1179">
        <v>15358.203738221335</v>
      </c>
      <c r="S63" s="1179">
        <v>236.97317934576219</v>
      </c>
      <c r="T63" s="1181">
        <v>0</v>
      </c>
      <c r="U63" s="1181">
        <v>2.8506737266959492</v>
      </c>
      <c r="V63" s="1181">
        <v>11785.687667894412</v>
      </c>
      <c r="W63" s="1182" t="s">
        <v>15</v>
      </c>
      <c r="X63" s="777"/>
      <c r="Y63" s="777"/>
      <c r="Z63" s="637"/>
      <c r="AA63" s="15"/>
      <c r="AB63" s="15"/>
      <c r="AC63" s="15"/>
      <c r="AD63" s="15"/>
      <c r="AE63" s="15"/>
      <c r="AF63" s="15"/>
    </row>
    <row r="64" spans="1:32">
      <c r="A64" s="399"/>
      <c r="B64" s="399"/>
      <c r="C64" s="399"/>
      <c r="D64" s="4"/>
      <c r="E64" s="1211"/>
      <c r="F64" s="4"/>
      <c r="G64" s="4"/>
      <c r="H64" s="14"/>
      <c r="I64" s="14"/>
      <c r="J64" s="14"/>
      <c r="K64" s="14"/>
      <c r="L64" s="14"/>
      <c r="M64" s="14"/>
      <c r="N64" s="14"/>
      <c r="O64" s="14"/>
      <c r="P64" s="14"/>
      <c r="Q64" s="14"/>
      <c r="R64" s="14"/>
      <c r="S64" s="14"/>
      <c r="T64" s="14"/>
      <c r="U64" s="14"/>
      <c r="V64" s="14"/>
      <c r="W64" s="4"/>
      <c r="X64" s="1212"/>
      <c r="Y64" s="1212"/>
      <c r="Z64" s="1212"/>
      <c r="AA64" s="15"/>
      <c r="AB64" s="15"/>
      <c r="AC64" s="15"/>
      <c r="AD64" s="15"/>
      <c r="AE64" s="15"/>
      <c r="AF64" s="15"/>
    </row>
  </sheetData>
  <mergeCells count="75">
    <mergeCell ref="C55:C57"/>
    <mergeCell ref="X55:X57"/>
    <mergeCell ref="B58:C60"/>
    <mergeCell ref="X58:Y60"/>
    <mergeCell ref="B61:C63"/>
    <mergeCell ref="X61:Y63"/>
    <mergeCell ref="A46:A63"/>
    <mergeCell ref="B46:C48"/>
    <mergeCell ref="X46:Y48"/>
    <mergeCell ref="Z46:Z63"/>
    <mergeCell ref="B49:B57"/>
    <mergeCell ref="C49:C51"/>
    <mergeCell ref="X49:X51"/>
    <mergeCell ref="Y49:Y57"/>
    <mergeCell ref="C52:C54"/>
    <mergeCell ref="X52:X54"/>
    <mergeCell ref="C37:C39"/>
    <mergeCell ref="X37:X39"/>
    <mergeCell ref="B40:C42"/>
    <mergeCell ref="X40:Y42"/>
    <mergeCell ref="B43:C45"/>
    <mergeCell ref="X43:Y45"/>
    <mergeCell ref="A28:A45"/>
    <mergeCell ref="B28:C30"/>
    <mergeCell ref="X28:Y30"/>
    <mergeCell ref="Z28:Z45"/>
    <mergeCell ref="B31:B39"/>
    <mergeCell ref="C31:C33"/>
    <mergeCell ref="X31:X33"/>
    <mergeCell ref="Y31:Y39"/>
    <mergeCell ref="C34:C36"/>
    <mergeCell ref="X34:X36"/>
    <mergeCell ref="X16:X18"/>
    <mergeCell ref="C19:C21"/>
    <mergeCell ref="X19:X21"/>
    <mergeCell ref="B22:C24"/>
    <mergeCell ref="X22:Y24"/>
    <mergeCell ref="B25:C27"/>
    <mergeCell ref="X25:Y27"/>
    <mergeCell ref="T7:V8"/>
    <mergeCell ref="A10:A27"/>
    <mergeCell ref="B10:C12"/>
    <mergeCell ref="X10:Y12"/>
    <mergeCell ref="Z10:Z27"/>
    <mergeCell ref="B13:B21"/>
    <mergeCell ref="C13:C15"/>
    <mergeCell ref="X13:X15"/>
    <mergeCell ref="Y13:Y21"/>
    <mergeCell ref="C16:C18"/>
    <mergeCell ref="L7:L8"/>
    <mergeCell ref="M7:M8"/>
    <mergeCell ref="N7:N8"/>
    <mergeCell ref="O7:P8"/>
    <mergeCell ref="Q7:Q8"/>
    <mergeCell ref="R7:S8"/>
    <mergeCell ref="W4:W8"/>
    <mergeCell ref="X4:Y8"/>
    <mergeCell ref="Z4:Z8"/>
    <mergeCell ref="F5:L5"/>
    <mergeCell ref="M5:V6"/>
    <mergeCell ref="F6:J6"/>
    <mergeCell ref="K6:L6"/>
    <mergeCell ref="F7:F8"/>
    <mergeCell ref="G7:G8"/>
    <mergeCell ref="H7:H8"/>
    <mergeCell ref="F1:S1"/>
    <mergeCell ref="F2:S2"/>
    <mergeCell ref="A4:A8"/>
    <mergeCell ref="B4:C8"/>
    <mergeCell ref="D4:D8"/>
    <mergeCell ref="E4:E8"/>
    <mergeCell ref="F4:T4"/>
    <mergeCell ref="I7:I8"/>
    <mergeCell ref="J7:J8"/>
    <mergeCell ref="K7:K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N122"/>
  <sheetViews>
    <sheetView zoomScale="90" zoomScaleNormal="90" workbookViewId="0">
      <selection activeCell="L21" sqref="L21"/>
    </sheetView>
  </sheetViews>
  <sheetFormatPr defaultColWidth="9.140625" defaultRowHeight="15"/>
  <cols>
    <col min="1" max="1" width="9.7109375" style="18" customWidth="1"/>
    <col min="2" max="2" width="9.5703125" style="18" customWidth="1"/>
    <col min="3" max="3" width="11.7109375" style="18" customWidth="1"/>
    <col min="4" max="4" width="10.5703125" style="18" customWidth="1"/>
    <col min="5" max="5" width="15.140625" style="18" customWidth="1"/>
    <col min="6" max="15" width="13.85546875" style="18" customWidth="1"/>
    <col min="16" max="16" width="9.140625" style="18" customWidth="1"/>
    <col min="17" max="17" width="27.7109375" style="18" customWidth="1"/>
    <col min="18" max="18" width="9.140625" style="18" customWidth="1"/>
    <col min="19" max="19" width="12" style="18" customWidth="1"/>
    <col min="20" max="21" width="9.140625" style="18"/>
    <col min="22" max="36" width="9.140625" style="18" customWidth="1"/>
    <col min="37" max="16384" width="9.140625" style="18"/>
  </cols>
  <sheetData>
    <row r="1" spans="1:40" ht="27" customHeight="1">
      <c r="A1" s="95" t="s">
        <v>131</v>
      </c>
      <c r="E1" s="464" t="s">
        <v>87</v>
      </c>
      <c r="F1" s="464"/>
      <c r="G1" s="464"/>
      <c r="H1" s="464"/>
      <c r="I1" s="464"/>
      <c r="J1" s="464"/>
      <c r="K1" s="464"/>
      <c r="L1" s="464"/>
      <c r="M1" s="464"/>
      <c r="N1" s="464"/>
      <c r="O1" s="464"/>
      <c r="P1" s="90"/>
      <c r="Q1" s="90"/>
    </row>
    <row r="2" spans="1:40" ht="29.25" customHeight="1">
      <c r="A2" s="382"/>
      <c r="B2" s="382"/>
      <c r="E2" s="464" t="s">
        <v>143</v>
      </c>
      <c r="F2" s="464"/>
      <c r="G2" s="464"/>
      <c r="H2" s="464"/>
      <c r="I2" s="464"/>
      <c r="J2" s="464"/>
      <c r="K2" s="464"/>
      <c r="L2" s="464"/>
      <c r="M2" s="464"/>
      <c r="N2" s="464"/>
      <c r="O2" s="464"/>
      <c r="P2" s="94"/>
      <c r="Q2" s="94"/>
      <c r="T2" s="12"/>
      <c r="U2" s="12"/>
      <c r="V2" s="12"/>
      <c r="W2" s="12"/>
      <c r="X2" s="12"/>
      <c r="Y2" s="12"/>
      <c r="Z2" s="12"/>
      <c r="AA2" s="12"/>
    </row>
    <row r="3" spans="1:40" ht="22.5" customHeight="1">
      <c r="A3" s="708"/>
      <c r="B3" s="708"/>
      <c r="C3" s="708"/>
      <c r="D3" s="708"/>
      <c r="E3" s="708"/>
      <c r="F3" s="708"/>
      <c r="G3" s="708"/>
      <c r="H3" s="708"/>
      <c r="I3" s="708"/>
      <c r="J3" s="708"/>
    </row>
    <row r="4" spans="1:40" s="15" customFormat="1" ht="42" customHeight="1">
      <c r="A4" s="719" t="s">
        <v>29</v>
      </c>
      <c r="B4" s="709" t="s">
        <v>33</v>
      </c>
      <c r="C4" s="710"/>
      <c r="D4" s="721" t="s">
        <v>30</v>
      </c>
      <c r="E4" s="721" t="s">
        <v>0</v>
      </c>
      <c r="F4" s="722" t="s">
        <v>80</v>
      </c>
      <c r="G4" s="722"/>
      <c r="H4" s="722"/>
      <c r="I4" s="722"/>
      <c r="J4" s="722"/>
      <c r="K4" s="722"/>
      <c r="L4" s="722"/>
      <c r="M4" s="722"/>
      <c r="N4" s="722"/>
      <c r="O4" s="722"/>
      <c r="P4" s="673" t="s">
        <v>32</v>
      </c>
      <c r="Q4" s="711" t="s">
        <v>63</v>
      </c>
      <c r="R4" s="712"/>
      <c r="S4" s="719" t="s">
        <v>31</v>
      </c>
      <c r="U4" s="704" t="s">
        <v>322</v>
      </c>
      <c r="V4" s="704"/>
      <c r="W4" s="704"/>
      <c r="X4" s="704"/>
      <c r="Y4" s="704"/>
      <c r="Z4" s="704"/>
      <c r="AA4" s="704"/>
      <c r="AB4" s="704"/>
      <c r="AC4" s="704"/>
      <c r="AD4" s="704"/>
      <c r="AE4" s="704"/>
      <c r="AF4" s="704"/>
      <c r="AG4" s="704"/>
      <c r="AH4" s="704"/>
      <c r="AI4" s="704"/>
      <c r="AJ4" s="704"/>
      <c r="AK4" s="704"/>
      <c r="AL4" s="704"/>
      <c r="AM4" s="704"/>
      <c r="AN4" s="704"/>
    </row>
    <row r="5" spans="1:40" s="15" customFormat="1" ht="108" customHeight="1" thickBot="1">
      <c r="A5" s="472"/>
      <c r="B5" s="467"/>
      <c r="C5" s="456"/>
      <c r="D5" s="674"/>
      <c r="E5" s="674"/>
      <c r="F5" s="104" t="s">
        <v>71</v>
      </c>
      <c r="G5" s="105" t="s">
        <v>72</v>
      </c>
      <c r="H5" s="106" t="s">
        <v>74</v>
      </c>
      <c r="I5" s="107" t="s">
        <v>73</v>
      </c>
      <c r="J5" s="106" t="s">
        <v>75</v>
      </c>
      <c r="K5" s="107" t="s">
        <v>76</v>
      </c>
      <c r="L5" s="108" t="s">
        <v>77</v>
      </c>
      <c r="M5" s="105" t="s">
        <v>78</v>
      </c>
      <c r="N5" s="107" t="s">
        <v>94</v>
      </c>
      <c r="O5" s="107" t="s">
        <v>92</v>
      </c>
      <c r="P5" s="674"/>
      <c r="Q5" s="683"/>
      <c r="R5" s="684"/>
      <c r="S5" s="720"/>
      <c r="T5" s="1"/>
      <c r="U5" s="705" t="s">
        <v>323</v>
      </c>
      <c r="V5" s="362"/>
      <c r="W5" s="703" t="s">
        <v>125</v>
      </c>
      <c r="X5" s="703"/>
      <c r="Y5" s="703"/>
      <c r="Z5" s="703"/>
      <c r="AA5" s="703"/>
      <c r="AB5" s="703"/>
      <c r="AC5" s="703" t="s">
        <v>26</v>
      </c>
      <c r="AD5" s="703"/>
      <c r="AE5" s="703"/>
      <c r="AF5" s="703"/>
      <c r="AG5" s="703"/>
      <c r="AH5" s="703"/>
      <c r="AI5" s="703" t="s">
        <v>27</v>
      </c>
      <c r="AJ5" s="703"/>
      <c r="AK5" s="703"/>
      <c r="AL5" s="703"/>
      <c r="AM5" s="703"/>
      <c r="AN5" s="703"/>
    </row>
    <row r="6" spans="1:40" s="15" customFormat="1" ht="66" customHeight="1" thickBot="1">
      <c r="A6" s="316"/>
      <c r="B6" s="317"/>
      <c r="C6" s="316"/>
      <c r="D6" s="319"/>
      <c r="E6" s="319"/>
      <c r="F6" s="284" t="s">
        <v>324</v>
      </c>
      <c r="G6" s="343" t="s">
        <v>325</v>
      </c>
      <c r="H6" s="344" t="s">
        <v>327</v>
      </c>
      <c r="I6" s="345" t="s">
        <v>333</v>
      </c>
      <c r="J6" s="344" t="s">
        <v>328</v>
      </c>
      <c r="K6" s="345" t="s">
        <v>329</v>
      </c>
      <c r="L6" s="346" t="s">
        <v>330</v>
      </c>
      <c r="M6" s="343" t="s">
        <v>331</v>
      </c>
      <c r="N6" s="345" t="s">
        <v>334</v>
      </c>
      <c r="O6" s="342"/>
      <c r="P6" s="319"/>
      <c r="Q6" s="320"/>
      <c r="R6" s="321"/>
      <c r="S6" s="318"/>
      <c r="T6" s="1"/>
      <c r="U6" s="706"/>
      <c r="V6" s="363" t="s">
        <v>289</v>
      </c>
      <c r="W6" s="363" t="s">
        <v>276</v>
      </c>
      <c r="X6" s="363" t="s">
        <v>70</v>
      </c>
      <c r="Y6" s="366" t="s">
        <v>277</v>
      </c>
      <c r="Z6" s="363" t="s">
        <v>62</v>
      </c>
      <c r="AA6" s="363" t="s">
        <v>223</v>
      </c>
      <c r="AB6" s="363" t="s">
        <v>125</v>
      </c>
      <c r="AC6" s="363" t="s">
        <v>276</v>
      </c>
      <c r="AD6" s="363" t="s">
        <v>70</v>
      </c>
      <c r="AE6" s="366" t="s">
        <v>319</v>
      </c>
      <c r="AF6" s="363" t="s">
        <v>62</v>
      </c>
      <c r="AG6" s="363" t="s">
        <v>223</v>
      </c>
      <c r="AH6" s="363" t="s">
        <v>220</v>
      </c>
      <c r="AI6" s="363" t="s">
        <v>276</v>
      </c>
      <c r="AJ6" s="363" t="s">
        <v>70</v>
      </c>
      <c r="AK6" s="366" t="s">
        <v>319</v>
      </c>
      <c r="AL6" s="363" t="s">
        <v>62</v>
      </c>
      <c r="AM6" s="363" t="s">
        <v>223</v>
      </c>
      <c r="AN6" s="363" t="s">
        <v>221</v>
      </c>
    </row>
    <row r="7" spans="1:40" s="15" customFormat="1" ht="13.5" customHeight="1">
      <c r="A7" s="726" t="s">
        <v>123</v>
      </c>
      <c r="B7" s="675" t="s">
        <v>227</v>
      </c>
      <c r="C7" s="676"/>
      <c r="D7" s="64" t="s">
        <v>20</v>
      </c>
      <c r="E7" s="179">
        <v>53445</v>
      </c>
      <c r="F7" s="339">
        <v>2354</v>
      </c>
      <c r="G7" s="347">
        <v>11401</v>
      </c>
      <c r="H7" s="339">
        <v>2003</v>
      </c>
      <c r="I7" s="339">
        <v>7897</v>
      </c>
      <c r="J7" s="339">
        <v>4638</v>
      </c>
      <c r="K7" s="339">
        <v>20282</v>
      </c>
      <c r="L7" s="347">
        <v>900</v>
      </c>
      <c r="M7" s="347">
        <v>1478</v>
      </c>
      <c r="N7" s="339">
        <v>2492</v>
      </c>
      <c r="O7" s="339"/>
      <c r="P7" s="64" t="s">
        <v>1</v>
      </c>
      <c r="Q7" s="675" t="s">
        <v>125</v>
      </c>
      <c r="R7" s="676"/>
      <c r="S7" s="670" t="s">
        <v>125</v>
      </c>
      <c r="T7" s="1"/>
      <c r="U7" s="700" t="s">
        <v>324</v>
      </c>
      <c r="V7" s="362" t="s">
        <v>266</v>
      </c>
      <c r="W7" s="362">
        <v>107</v>
      </c>
      <c r="X7" s="362">
        <v>557</v>
      </c>
      <c r="Y7" s="367">
        <v>664</v>
      </c>
      <c r="Z7" s="362">
        <v>891</v>
      </c>
      <c r="AA7" s="362">
        <v>29225</v>
      </c>
      <c r="AB7" s="362">
        <v>30779</v>
      </c>
      <c r="AC7" s="362">
        <v>8</v>
      </c>
      <c r="AD7" s="362">
        <v>54</v>
      </c>
      <c r="AE7" s="367">
        <v>62</v>
      </c>
      <c r="AF7" s="362">
        <v>141</v>
      </c>
      <c r="AG7" s="362">
        <v>9303</v>
      </c>
      <c r="AH7" s="362">
        <v>9507</v>
      </c>
      <c r="AI7" s="362">
        <v>98</v>
      </c>
      <c r="AJ7" s="362">
        <v>503</v>
      </c>
      <c r="AK7" s="367">
        <v>601</v>
      </c>
      <c r="AL7" s="362">
        <v>749</v>
      </c>
      <c r="AM7" s="362">
        <v>19922</v>
      </c>
      <c r="AN7" s="362">
        <v>21272</v>
      </c>
    </row>
    <row r="8" spans="1:40" s="15" customFormat="1" ht="15.75" customHeight="1">
      <c r="A8" s="727"/>
      <c r="B8" s="677"/>
      <c r="C8" s="678"/>
      <c r="D8" s="65" t="s">
        <v>21</v>
      </c>
      <c r="E8" s="180">
        <v>199858</v>
      </c>
      <c r="F8" s="348">
        <v>30779</v>
      </c>
      <c r="G8" s="349">
        <v>16168</v>
      </c>
      <c r="H8" s="348">
        <v>4604</v>
      </c>
      <c r="I8" s="348">
        <v>14681</v>
      </c>
      <c r="J8" s="348">
        <v>22535</v>
      </c>
      <c r="K8" s="348">
        <v>24396</v>
      </c>
      <c r="L8" s="349">
        <v>42242</v>
      </c>
      <c r="M8" s="349">
        <v>26685</v>
      </c>
      <c r="N8" s="348">
        <v>17768</v>
      </c>
      <c r="O8" s="348"/>
      <c r="P8" s="65" t="s">
        <v>2</v>
      </c>
      <c r="Q8" s="677"/>
      <c r="R8" s="678"/>
      <c r="S8" s="671"/>
      <c r="T8" s="1"/>
      <c r="U8" s="701"/>
      <c r="V8" s="362" t="s">
        <v>265</v>
      </c>
      <c r="W8" s="362">
        <v>0</v>
      </c>
      <c r="X8" s="362">
        <v>8</v>
      </c>
      <c r="Y8" s="367">
        <v>8</v>
      </c>
      <c r="Z8" s="362">
        <v>56</v>
      </c>
      <c r="AA8" s="362">
        <v>2290</v>
      </c>
      <c r="AB8" s="362">
        <v>2354</v>
      </c>
      <c r="AC8" s="362">
        <v>0</v>
      </c>
      <c r="AD8" s="362">
        <v>4</v>
      </c>
      <c r="AE8" s="367">
        <v>4</v>
      </c>
      <c r="AF8" s="362">
        <v>27</v>
      </c>
      <c r="AG8" s="362">
        <v>1100</v>
      </c>
      <c r="AH8" s="362">
        <v>1131</v>
      </c>
      <c r="AI8" s="362">
        <v>0</v>
      </c>
      <c r="AJ8" s="362">
        <v>4</v>
      </c>
      <c r="AK8" s="367">
        <v>4</v>
      </c>
      <c r="AL8" s="362">
        <v>29</v>
      </c>
      <c r="AM8" s="362">
        <v>1191</v>
      </c>
      <c r="AN8" s="362">
        <v>1223</v>
      </c>
    </row>
    <row r="9" spans="1:40" s="15" customFormat="1" ht="12.75" customHeight="1">
      <c r="A9" s="727"/>
      <c r="B9" s="679"/>
      <c r="C9" s="680"/>
      <c r="D9" s="65" t="s">
        <v>0</v>
      </c>
      <c r="E9" s="180">
        <v>253304</v>
      </c>
      <c r="F9" s="348">
        <v>33133</v>
      </c>
      <c r="G9" s="349">
        <v>27569</v>
      </c>
      <c r="H9" s="348">
        <v>6608</v>
      </c>
      <c r="I9" s="348">
        <v>22578</v>
      </c>
      <c r="J9" s="348">
        <v>27174</v>
      </c>
      <c r="K9" s="348">
        <v>44678</v>
      </c>
      <c r="L9" s="349">
        <v>43142</v>
      </c>
      <c r="M9" s="349">
        <v>28162</v>
      </c>
      <c r="N9" s="348">
        <v>20260</v>
      </c>
      <c r="O9" s="348"/>
      <c r="P9" s="65" t="s">
        <v>15</v>
      </c>
      <c r="Q9" s="679"/>
      <c r="R9" s="680"/>
      <c r="S9" s="671"/>
      <c r="T9" s="1"/>
      <c r="U9" s="702"/>
      <c r="V9" s="362" t="s">
        <v>280</v>
      </c>
      <c r="W9" s="362">
        <v>107</v>
      </c>
      <c r="X9" s="362">
        <v>565</v>
      </c>
      <c r="Y9" s="367">
        <v>672</v>
      </c>
      <c r="Z9" s="362">
        <v>947</v>
      </c>
      <c r="AA9" s="362">
        <v>31515</v>
      </c>
      <c r="AB9" s="362">
        <v>33133</v>
      </c>
      <c r="AC9" s="362">
        <v>8</v>
      </c>
      <c r="AD9" s="362">
        <v>58</v>
      </c>
      <c r="AE9" s="367">
        <v>66</v>
      </c>
      <c r="AF9" s="362">
        <v>169</v>
      </c>
      <c r="AG9" s="362">
        <v>10403</v>
      </c>
      <c r="AH9" s="362">
        <v>10638</v>
      </c>
      <c r="AI9" s="362">
        <v>98</v>
      </c>
      <c r="AJ9" s="362">
        <v>507</v>
      </c>
      <c r="AK9" s="367">
        <v>605</v>
      </c>
      <c r="AL9" s="362">
        <v>778</v>
      </c>
      <c r="AM9" s="362">
        <v>21112</v>
      </c>
      <c r="AN9" s="362">
        <v>22496</v>
      </c>
    </row>
    <row r="10" spans="1:40" s="15" customFormat="1" ht="14.45" customHeight="1">
      <c r="A10" s="727"/>
      <c r="B10" s="411" t="s">
        <v>19</v>
      </c>
      <c r="C10" s="432" t="s">
        <v>216</v>
      </c>
      <c r="D10" s="54" t="s">
        <v>20</v>
      </c>
      <c r="E10" s="171">
        <v>39</v>
      </c>
      <c r="F10" s="171">
        <v>0</v>
      </c>
      <c r="G10" s="157">
        <v>15</v>
      </c>
      <c r="H10" s="350">
        <v>3</v>
      </c>
      <c r="I10" s="350">
        <v>10</v>
      </c>
      <c r="J10" s="350">
        <v>0</v>
      </c>
      <c r="K10" s="350">
        <v>7</v>
      </c>
      <c r="L10" s="350">
        <v>3</v>
      </c>
      <c r="M10" s="157">
        <v>0</v>
      </c>
      <c r="N10" s="157">
        <v>1</v>
      </c>
      <c r="O10" s="351"/>
      <c r="P10" s="62" t="s">
        <v>1</v>
      </c>
      <c r="Q10" s="659" t="s">
        <v>69</v>
      </c>
      <c r="R10" s="411" t="s">
        <v>61</v>
      </c>
      <c r="S10" s="671"/>
      <c r="U10" s="700" t="s">
        <v>325</v>
      </c>
      <c r="V10" s="362" t="s">
        <v>266</v>
      </c>
      <c r="W10" s="362">
        <v>17</v>
      </c>
      <c r="X10" s="362">
        <v>88</v>
      </c>
      <c r="Y10" s="367">
        <v>105</v>
      </c>
      <c r="Z10" s="362">
        <v>187</v>
      </c>
      <c r="AA10" s="362">
        <v>15876</v>
      </c>
      <c r="AB10" s="362">
        <v>16168</v>
      </c>
      <c r="AC10" s="362">
        <v>6</v>
      </c>
      <c r="AD10" s="362">
        <v>60</v>
      </c>
      <c r="AE10" s="367">
        <v>66</v>
      </c>
      <c r="AF10" s="362">
        <v>89</v>
      </c>
      <c r="AG10" s="362">
        <v>9610</v>
      </c>
      <c r="AH10" s="362">
        <v>9766</v>
      </c>
      <c r="AI10" s="362">
        <v>11</v>
      </c>
      <c r="AJ10" s="362">
        <v>27</v>
      </c>
      <c r="AK10" s="367">
        <v>38</v>
      </c>
      <c r="AL10" s="362">
        <v>98</v>
      </c>
      <c r="AM10" s="362">
        <v>6266</v>
      </c>
      <c r="AN10" s="362">
        <v>6402</v>
      </c>
    </row>
    <row r="11" spans="1:40" s="15" customFormat="1">
      <c r="A11" s="727"/>
      <c r="B11" s="412"/>
      <c r="C11" s="415"/>
      <c r="D11" s="54" t="s">
        <v>21</v>
      </c>
      <c r="E11" s="171">
        <v>401</v>
      </c>
      <c r="F11" s="171">
        <v>107</v>
      </c>
      <c r="G11" s="159">
        <v>17</v>
      </c>
      <c r="H11" s="352">
        <v>2</v>
      </c>
      <c r="I11" s="352">
        <v>24</v>
      </c>
      <c r="J11" s="352">
        <v>22</v>
      </c>
      <c r="K11" s="352">
        <v>62</v>
      </c>
      <c r="L11" s="352">
        <v>53</v>
      </c>
      <c r="M11" s="159">
        <v>71</v>
      </c>
      <c r="N11" s="159">
        <v>43</v>
      </c>
      <c r="O11" s="351"/>
      <c r="P11" s="54" t="s">
        <v>2</v>
      </c>
      <c r="Q11" s="657"/>
      <c r="R11" s="412"/>
      <c r="S11" s="671"/>
      <c r="U11" s="701"/>
      <c r="V11" s="362" t="s">
        <v>265</v>
      </c>
      <c r="W11" s="362">
        <v>15</v>
      </c>
      <c r="X11" s="362">
        <v>45</v>
      </c>
      <c r="Y11" s="367">
        <v>60</v>
      </c>
      <c r="Z11" s="362">
        <v>72</v>
      </c>
      <c r="AA11" s="362">
        <v>11269</v>
      </c>
      <c r="AB11" s="362">
        <v>11401</v>
      </c>
      <c r="AC11" s="362">
        <v>10</v>
      </c>
      <c r="AD11" s="362">
        <v>35</v>
      </c>
      <c r="AE11" s="367">
        <v>45</v>
      </c>
      <c r="AF11" s="362">
        <v>39</v>
      </c>
      <c r="AG11" s="362">
        <v>7773</v>
      </c>
      <c r="AH11" s="362">
        <v>7858</v>
      </c>
      <c r="AI11" s="362">
        <v>5</v>
      </c>
      <c r="AJ11" s="362">
        <v>10</v>
      </c>
      <c r="AK11" s="367">
        <v>15</v>
      </c>
      <c r="AL11" s="362">
        <v>32</v>
      </c>
      <c r="AM11" s="362">
        <v>3496</v>
      </c>
      <c r="AN11" s="362">
        <v>3543</v>
      </c>
    </row>
    <row r="12" spans="1:40" s="15" customFormat="1">
      <c r="A12" s="727"/>
      <c r="B12" s="412"/>
      <c r="C12" s="433"/>
      <c r="D12" s="54" t="s">
        <v>0</v>
      </c>
      <c r="E12" s="170">
        <v>439</v>
      </c>
      <c r="F12" s="171">
        <v>107</v>
      </c>
      <c r="G12" s="159">
        <v>32</v>
      </c>
      <c r="H12" s="352">
        <v>5</v>
      </c>
      <c r="I12" s="352">
        <v>34</v>
      </c>
      <c r="J12" s="352">
        <v>22</v>
      </c>
      <c r="K12" s="352">
        <v>68</v>
      </c>
      <c r="L12" s="352">
        <v>56</v>
      </c>
      <c r="M12" s="159">
        <v>71</v>
      </c>
      <c r="N12" s="159">
        <v>44</v>
      </c>
      <c r="O12" s="351"/>
      <c r="P12" s="54" t="s">
        <v>15</v>
      </c>
      <c r="Q12" s="658"/>
      <c r="R12" s="412"/>
      <c r="S12" s="671"/>
      <c r="U12" s="702"/>
      <c r="V12" s="362" t="s">
        <v>280</v>
      </c>
      <c r="W12" s="362">
        <v>32</v>
      </c>
      <c r="X12" s="362">
        <v>133</v>
      </c>
      <c r="Y12" s="367">
        <v>165</v>
      </c>
      <c r="Z12" s="362">
        <v>259</v>
      </c>
      <c r="AA12" s="362">
        <v>27145</v>
      </c>
      <c r="AB12" s="362">
        <v>27569</v>
      </c>
      <c r="AC12" s="362">
        <v>16</v>
      </c>
      <c r="AD12" s="362">
        <v>96</v>
      </c>
      <c r="AE12" s="367">
        <v>112</v>
      </c>
      <c r="AF12" s="362">
        <v>128</v>
      </c>
      <c r="AG12" s="362">
        <v>17383</v>
      </c>
      <c r="AH12" s="362">
        <v>17623</v>
      </c>
      <c r="AI12" s="362">
        <v>16</v>
      </c>
      <c r="AJ12" s="362">
        <v>37</v>
      </c>
      <c r="AK12" s="367">
        <v>53</v>
      </c>
      <c r="AL12" s="362">
        <v>131</v>
      </c>
      <c r="AM12" s="362">
        <v>9762</v>
      </c>
      <c r="AN12" s="362">
        <v>9946</v>
      </c>
    </row>
    <row r="13" spans="1:40" s="15" customFormat="1" ht="14.45" customHeight="1">
      <c r="A13" s="727"/>
      <c r="B13" s="412"/>
      <c r="C13" s="432" t="s">
        <v>217</v>
      </c>
      <c r="D13" s="54" t="s">
        <v>20</v>
      </c>
      <c r="E13" s="170">
        <v>243</v>
      </c>
      <c r="F13" s="171">
        <v>8</v>
      </c>
      <c r="G13" s="159">
        <v>45</v>
      </c>
      <c r="H13" s="352">
        <v>6</v>
      </c>
      <c r="I13" s="352">
        <v>49</v>
      </c>
      <c r="J13" s="352">
        <v>40</v>
      </c>
      <c r="K13" s="352">
        <v>52</v>
      </c>
      <c r="L13" s="352">
        <v>4</v>
      </c>
      <c r="M13" s="159">
        <v>3</v>
      </c>
      <c r="N13" s="159">
        <v>36</v>
      </c>
      <c r="O13" s="351"/>
      <c r="P13" s="62" t="s">
        <v>1</v>
      </c>
      <c r="Q13" s="659" t="s">
        <v>70</v>
      </c>
      <c r="R13" s="412"/>
      <c r="S13" s="671"/>
      <c r="U13" s="700" t="s">
        <v>326</v>
      </c>
      <c r="V13" s="362" t="s">
        <v>266</v>
      </c>
      <c r="W13" s="362">
        <v>24</v>
      </c>
      <c r="X13" s="362">
        <v>128</v>
      </c>
      <c r="Y13" s="367">
        <v>152</v>
      </c>
      <c r="Z13" s="362">
        <v>198</v>
      </c>
      <c r="AA13" s="362">
        <v>14331</v>
      </c>
      <c r="AB13" s="362">
        <v>14681</v>
      </c>
      <c r="AC13" s="362">
        <v>17</v>
      </c>
      <c r="AD13" s="362">
        <v>65</v>
      </c>
      <c r="AE13" s="367">
        <v>82</v>
      </c>
      <c r="AF13" s="362">
        <v>88</v>
      </c>
      <c r="AG13" s="362">
        <v>6910</v>
      </c>
      <c r="AH13" s="362">
        <v>7079</v>
      </c>
      <c r="AI13" s="362">
        <v>7</v>
      </c>
      <c r="AJ13" s="362">
        <v>64</v>
      </c>
      <c r="AK13" s="367">
        <v>70</v>
      </c>
      <c r="AL13" s="362">
        <v>110</v>
      </c>
      <c r="AM13" s="362">
        <v>7422</v>
      </c>
      <c r="AN13" s="362">
        <v>7602</v>
      </c>
    </row>
    <row r="14" spans="1:40" s="15" customFormat="1">
      <c r="A14" s="727"/>
      <c r="B14" s="412"/>
      <c r="C14" s="415"/>
      <c r="D14" s="54" t="s">
        <v>21</v>
      </c>
      <c r="E14" s="170">
        <v>1962</v>
      </c>
      <c r="F14" s="171">
        <v>557</v>
      </c>
      <c r="G14" s="159">
        <v>88</v>
      </c>
      <c r="H14" s="352">
        <v>36</v>
      </c>
      <c r="I14" s="352">
        <v>128</v>
      </c>
      <c r="J14" s="352">
        <v>201</v>
      </c>
      <c r="K14" s="352">
        <v>222</v>
      </c>
      <c r="L14" s="352">
        <v>228</v>
      </c>
      <c r="M14" s="159">
        <v>302</v>
      </c>
      <c r="N14" s="159">
        <v>200</v>
      </c>
      <c r="O14" s="351"/>
      <c r="P14" s="54" t="s">
        <v>2</v>
      </c>
      <c r="Q14" s="657"/>
      <c r="R14" s="412"/>
      <c r="S14" s="671"/>
      <c r="U14" s="701"/>
      <c r="V14" s="362" t="s">
        <v>265</v>
      </c>
      <c r="W14" s="362">
        <v>10</v>
      </c>
      <c r="X14" s="362">
        <v>49</v>
      </c>
      <c r="Y14" s="367">
        <v>60</v>
      </c>
      <c r="Z14" s="362">
        <v>94</v>
      </c>
      <c r="AA14" s="362">
        <v>7743</v>
      </c>
      <c r="AB14" s="362">
        <v>7897</v>
      </c>
      <c r="AC14" s="362">
        <v>6</v>
      </c>
      <c r="AD14" s="362">
        <v>29</v>
      </c>
      <c r="AE14" s="367">
        <v>35</v>
      </c>
      <c r="AF14" s="362">
        <v>42</v>
      </c>
      <c r="AG14" s="362">
        <v>4459</v>
      </c>
      <c r="AH14" s="362">
        <v>4536</v>
      </c>
      <c r="AI14" s="362">
        <v>4</v>
      </c>
      <c r="AJ14" s="362">
        <v>21</v>
      </c>
      <c r="AK14" s="367">
        <v>25</v>
      </c>
      <c r="AL14" s="362">
        <v>51</v>
      </c>
      <c r="AM14" s="362">
        <v>3284</v>
      </c>
      <c r="AN14" s="362">
        <v>3361</v>
      </c>
    </row>
    <row r="15" spans="1:40" s="15" customFormat="1">
      <c r="A15" s="727"/>
      <c r="B15" s="412"/>
      <c r="C15" s="433"/>
      <c r="D15" s="54" t="s">
        <v>0</v>
      </c>
      <c r="E15" s="170">
        <v>2206</v>
      </c>
      <c r="F15" s="171">
        <v>565</v>
      </c>
      <c r="G15" s="159">
        <v>133</v>
      </c>
      <c r="H15" s="352">
        <v>42</v>
      </c>
      <c r="I15" s="352">
        <v>178</v>
      </c>
      <c r="J15" s="352">
        <v>241</v>
      </c>
      <c r="K15" s="352">
        <v>274</v>
      </c>
      <c r="L15" s="352">
        <v>232</v>
      </c>
      <c r="M15" s="159">
        <v>305</v>
      </c>
      <c r="N15" s="159">
        <v>236</v>
      </c>
      <c r="O15" s="351"/>
      <c r="P15" s="54" t="s">
        <v>15</v>
      </c>
      <c r="Q15" s="660"/>
      <c r="R15" s="412"/>
      <c r="S15" s="671"/>
      <c r="U15" s="702"/>
      <c r="V15" s="362" t="s">
        <v>280</v>
      </c>
      <c r="W15" s="362">
        <v>34</v>
      </c>
      <c r="X15" s="362">
        <v>178</v>
      </c>
      <c r="Y15" s="367">
        <v>212</v>
      </c>
      <c r="Z15" s="362">
        <v>292</v>
      </c>
      <c r="AA15" s="362">
        <v>22074</v>
      </c>
      <c r="AB15" s="362">
        <v>22578</v>
      </c>
      <c r="AC15" s="362">
        <v>23</v>
      </c>
      <c r="AD15" s="362">
        <v>93</v>
      </c>
      <c r="AE15" s="367">
        <v>117</v>
      </c>
      <c r="AF15" s="362">
        <v>130</v>
      </c>
      <c r="AG15" s="362">
        <v>11368</v>
      </c>
      <c r="AH15" s="362">
        <v>11615</v>
      </c>
      <c r="AI15" s="362">
        <v>11</v>
      </c>
      <c r="AJ15" s="362">
        <v>84</v>
      </c>
      <c r="AK15" s="367">
        <v>95</v>
      </c>
      <c r="AL15" s="362">
        <v>162</v>
      </c>
      <c r="AM15" s="362">
        <v>10706</v>
      </c>
      <c r="AN15" s="362">
        <v>10963</v>
      </c>
    </row>
    <row r="16" spans="1:40" s="15" customFormat="1" ht="14.45" customHeight="1">
      <c r="A16" s="727"/>
      <c r="B16" s="412"/>
      <c r="C16" s="417" t="s">
        <v>219</v>
      </c>
      <c r="D16" s="55" t="s">
        <v>20</v>
      </c>
      <c r="E16" s="353">
        <v>283</v>
      </c>
      <c r="F16" s="174">
        <v>8</v>
      </c>
      <c r="G16" s="163">
        <v>60</v>
      </c>
      <c r="H16" s="354">
        <v>9</v>
      </c>
      <c r="I16" s="354">
        <v>60</v>
      </c>
      <c r="J16" s="354">
        <v>40</v>
      </c>
      <c r="K16" s="354">
        <v>59</v>
      </c>
      <c r="L16" s="354">
        <v>7</v>
      </c>
      <c r="M16" s="163">
        <v>3</v>
      </c>
      <c r="N16" s="163">
        <v>37</v>
      </c>
      <c r="O16" s="355"/>
      <c r="P16" s="68" t="s">
        <v>1</v>
      </c>
      <c r="Q16" s="411" t="s">
        <v>130</v>
      </c>
      <c r="R16" s="412"/>
      <c r="S16" s="671"/>
      <c r="U16" s="700" t="s">
        <v>327</v>
      </c>
      <c r="V16" s="362" t="s">
        <v>266</v>
      </c>
      <c r="W16" s="362">
        <v>2</v>
      </c>
      <c r="X16" s="362">
        <v>36</v>
      </c>
      <c r="Y16" s="367">
        <v>38</v>
      </c>
      <c r="Z16" s="362">
        <v>66</v>
      </c>
      <c r="AA16" s="362">
        <v>4500</v>
      </c>
      <c r="AB16" s="362">
        <v>4604</v>
      </c>
      <c r="AC16" s="362">
        <v>2</v>
      </c>
      <c r="AD16" s="362">
        <v>22</v>
      </c>
      <c r="AE16" s="367">
        <v>24</v>
      </c>
      <c r="AF16" s="362">
        <v>34</v>
      </c>
      <c r="AG16" s="362">
        <v>2759</v>
      </c>
      <c r="AH16" s="362">
        <v>2817</v>
      </c>
      <c r="AI16" s="362">
        <v>0</v>
      </c>
      <c r="AJ16" s="362">
        <v>14</v>
      </c>
      <c r="AK16" s="367">
        <v>14</v>
      </c>
      <c r="AL16" s="362">
        <v>32</v>
      </c>
      <c r="AM16" s="362">
        <v>1741</v>
      </c>
      <c r="AN16" s="362">
        <v>1787</v>
      </c>
    </row>
    <row r="17" spans="1:40" s="15" customFormat="1">
      <c r="A17" s="727"/>
      <c r="B17" s="412"/>
      <c r="C17" s="412"/>
      <c r="D17" s="55" t="s">
        <v>21</v>
      </c>
      <c r="E17" s="353">
        <v>2364</v>
      </c>
      <c r="F17" s="174">
        <v>664</v>
      </c>
      <c r="G17" s="163">
        <v>105</v>
      </c>
      <c r="H17" s="354">
        <v>38</v>
      </c>
      <c r="I17" s="354">
        <v>152</v>
      </c>
      <c r="J17" s="354">
        <v>223</v>
      </c>
      <c r="K17" s="354">
        <v>283</v>
      </c>
      <c r="L17" s="354">
        <v>282</v>
      </c>
      <c r="M17" s="163">
        <v>374</v>
      </c>
      <c r="N17" s="163">
        <v>243</v>
      </c>
      <c r="O17" s="355"/>
      <c r="P17" s="55" t="s">
        <v>2</v>
      </c>
      <c r="Q17" s="412"/>
      <c r="R17" s="412"/>
      <c r="S17" s="671"/>
      <c r="U17" s="701"/>
      <c r="V17" s="362" t="s">
        <v>265</v>
      </c>
      <c r="W17" s="362">
        <v>3</v>
      </c>
      <c r="X17" s="362">
        <v>6</v>
      </c>
      <c r="Y17" s="367">
        <v>9</v>
      </c>
      <c r="Z17" s="362">
        <v>29</v>
      </c>
      <c r="AA17" s="362">
        <v>1966</v>
      </c>
      <c r="AB17" s="362">
        <v>2003</v>
      </c>
      <c r="AC17" s="362">
        <v>3</v>
      </c>
      <c r="AD17" s="362">
        <v>6</v>
      </c>
      <c r="AE17" s="367">
        <v>9</v>
      </c>
      <c r="AF17" s="362">
        <v>22</v>
      </c>
      <c r="AG17" s="362">
        <v>1614</v>
      </c>
      <c r="AH17" s="362">
        <v>1645</v>
      </c>
      <c r="AI17" s="362">
        <v>0</v>
      </c>
      <c r="AJ17" s="362">
        <v>0</v>
      </c>
      <c r="AK17" s="367">
        <v>0</v>
      </c>
      <c r="AL17" s="362">
        <v>7</v>
      </c>
      <c r="AM17" s="362">
        <v>352</v>
      </c>
      <c r="AN17" s="362">
        <v>359</v>
      </c>
    </row>
    <row r="18" spans="1:40" s="15" customFormat="1">
      <c r="A18" s="727"/>
      <c r="B18" s="413"/>
      <c r="C18" s="413"/>
      <c r="D18" s="55" t="s">
        <v>0</v>
      </c>
      <c r="E18" s="353">
        <v>2646</v>
      </c>
      <c r="F18" s="174">
        <v>672</v>
      </c>
      <c r="G18" s="163">
        <v>165</v>
      </c>
      <c r="H18" s="354">
        <v>47</v>
      </c>
      <c r="I18" s="354">
        <v>212</v>
      </c>
      <c r="J18" s="354">
        <v>263</v>
      </c>
      <c r="K18" s="354">
        <v>342</v>
      </c>
      <c r="L18" s="354">
        <v>289</v>
      </c>
      <c r="M18" s="163">
        <v>376</v>
      </c>
      <c r="N18" s="163">
        <v>280</v>
      </c>
      <c r="O18" s="355"/>
      <c r="P18" s="55" t="s">
        <v>15</v>
      </c>
      <c r="Q18" s="413"/>
      <c r="R18" s="413"/>
      <c r="S18" s="671"/>
      <c r="U18" s="702"/>
      <c r="V18" s="362" t="s">
        <v>280</v>
      </c>
      <c r="W18" s="362">
        <v>5</v>
      </c>
      <c r="X18" s="362">
        <v>42</v>
      </c>
      <c r="Y18" s="367">
        <v>47</v>
      </c>
      <c r="Z18" s="362">
        <v>95</v>
      </c>
      <c r="AA18" s="362">
        <v>6466</v>
      </c>
      <c r="AB18" s="362">
        <v>6608</v>
      </c>
      <c r="AC18" s="362">
        <v>5</v>
      </c>
      <c r="AD18" s="362">
        <v>28</v>
      </c>
      <c r="AE18" s="367">
        <v>33</v>
      </c>
      <c r="AF18" s="362">
        <v>56</v>
      </c>
      <c r="AG18" s="362">
        <v>4373</v>
      </c>
      <c r="AH18" s="362">
        <v>4462</v>
      </c>
      <c r="AI18" s="362">
        <v>0</v>
      </c>
      <c r="AJ18" s="362">
        <v>14</v>
      </c>
      <c r="AK18" s="367">
        <v>14</v>
      </c>
      <c r="AL18" s="362">
        <v>39</v>
      </c>
      <c r="AM18" s="362">
        <v>2093</v>
      </c>
      <c r="AN18" s="362">
        <v>2146</v>
      </c>
    </row>
    <row r="19" spans="1:40" s="15" customFormat="1" ht="14.45" customHeight="1">
      <c r="A19" s="727"/>
      <c r="B19" s="434" t="s">
        <v>218</v>
      </c>
      <c r="C19" s="435"/>
      <c r="D19" s="54" t="s">
        <v>20</v>
      </c>
      <c r="E19" s="171">
        <v>641</v>
      </c>
      <c r="F19" s="171">
        <v>56</v>
      </c>
      <c r="G19" s="159">
        <v>72</v>
      </c>
      <c r="H19" s="352">
        <v>29</v>
      </c>
      <c r="I19" s="352">
        <v>94</v>
      </c>
      <c r="J19" s="352">
        <v>82</v>
      </c>
      <c r="K19" s="352">
        <v>212</v>
      </c>
      <c r="L19" s="352">
        <v>23</v>
      </c>
      <c r="M19" s="159">
        <v>4</v>
      </c>
      <c r="N19" s="159">
        <v>69</v>
      </c>
      <c r="O19" s="351"/>
      <c r="P19" s="62" t="s">
        <v>1</v>
      </c>
      <c r="Q19" s="438" t="s">
        <v>62</v>
      </c>
      <c r="R19" s="439"/>
      <c r="S19" s="671"/>
      <c r="U19" s="700" t="s">
        <v>328</v>
      </c>
      <c r="V19" s="362" t="s">
        <v>266</v>
      </c>
      <c r="W19" s="362">
        <v>22</v>
      </c>
      <c r="X19" s="362">
        <v>201</v>
      </c>
      <c r="Y19" s="367">
        <v>223</v>
      </c>
      <c r="Z19" s="362">
        <v>420</v>
      </c>
      <c r="AA19" s="362">
        <v>21893</v>
      </c>
      <c r="AB19" s="362">
        <v>22535</v>
      </c>
      <c r="AC19" s="362">
        <v>13</v>
      </c>
      <c r="AD19" s="362">
        <v>107</v>
      </c>
      <c r="AE19" s="367">
        <v>120</v>
      </c>
      <c r="AF19" s="362">
        <v>208</v>
      </c>
      <c r="AG19" s="362">
        <v>11382</v>
      </c>
      <c r="AH19" s="362">
        <v>11709</v>
      </c>
      <c r="AI19" s="362">
        <v>9</v>
      </c>
      <c r="AJ19" s="362">
        <v>94</v>
      </c>
      <c r="AK19" s="367">
        <v>103</v>
      </c>
      <c r="AL19" s="362">
        <v>212</v>
      </c>
      <c r="AM19" s="362">
        <v>10511</v>
      </c>
      <c r="AN19" s="362">
        <v>10826</v>
      </c>
    </row>
    <row r="20" spans="1:40" s="15" customFormat="1">
      <c r="A20" s="727"/>
      <c r="B20" s="434"/>
      <c r="C20" s="435"/>
      <c r="D20" s="54" t="s">
        <v>21</v>
      </c>
      <c r="E20" s="171">
        <v>3779</v>
      </c>
      <c r="F20" s="171">
        <v>891</v>
      </c>
      <c r="G20" s="159">
        <v>187</v>
      </c>
      <c r="H20" s="352">
        <v>66</v>
      </c>
      <c r="I20" s="352">
        <v>198</v>
      </c>
      <c r="J20" s="352">
        <v>420</v>
      </c>
      <c r="K20" s="352">
        <v>411</v>
      </c>
      <c r="L20" s="352">
        <v>608</v>
      </c>
      <c r="M20" s="159">
        <v>523</v>
      </c>
      <c r="N20" s="159">
        <v>475</v>
      </c>
      <c r="O20" s="351"/>
      <c r="P20" s="54" t="s">
        <v>2</v>
      </c>
      <c r="Q20" s="434"/>
      <c r="R20" s="435"/>
      <c r="S20" s="671"/>
      <c r="U20" s="701"/>
      <c r="V20" s="362" t="s">
        <v>265</v>
      </c>
      <c r="W20" s="362">
        <v>0</v>
      </c>
      <c r="X20" s="362">
        <v>40</v>
      </c>
      <c r="Y20" s="367">
        <v>40</v>
      </c>
      <c r="Z20" s="362">
        <v>82</v>
      </c>
      <c r="AA20" s="362">
        <v>4516</v>
      </c>
      <c r="AB20" s="362">
        <v>4638</v>
      </c>
      <c r="AC20" s="362">
        <v>0</v>
      </c>
      <c r="AD20" s="362">
        <v>22</v>
      </c>
      <c r="AE20" s="367">
        <v>22</v>
      </c>
      <c r="AF20" s="362">
        <v>27</v>
      </c>
      <c r="AG20" s="362">
        <v>2254</v>
      </c>
      <c r="AH20" s="362">
        <v>2304</v>
      </c>
      <c r="AI20" s="362">
        <v>0</v>
      </c>
      <c r="AJ20" s="362">
        <v>18</v>
      </c>
      <c r="AK20" s="367">
        <v>18</v>
      </c>
      <c r="AL20" s="362">
        <v>55</v>
      </c>
      <c r="AM20" s="362">
        <v>2262</v>
      </c>
      <c r="AN20" s="362">
        <v>2335</v>
      </c>
    </row>
    <row r="21" spans="1:40" s="15" customFormat="1" ht="14.45" customHeight="1">
      <c r="A21" s="727"/>
      <c r="B21" s="436"/>
      <c r="C21" s="437"/>
      <c r="D21" s="54" t="s">
        <v>0</v>
      </c>
      <c r="E21" s="170">
        <v>4420</v>
      </c>
      <c r="F21" s="171">
        <v>947</v>
      </c>
      <c r="G21" s="159">
        <v>259</v>
      </c>
      <c r="H21" s="352">
        <v>95</v>
      </c>
      <c r="I21" s="352">
        <v>292</v>
      </c>
      <c r="J21" s="352">
        <v>502</v>
      </c>
      <c r="K21" s="352">
        <v>623</v>
      </c>
      <c r="L21" s="352">
        <v>631</v>
      </c>
      <c r="M21" s="159">
        <v>527</v>
      </c>
      <c r="N21" s="159">
        <v>544</v>
      </c>
      <c r="O21" s="351"/>
      <c r="P21" s="54" t="s">
        <v>15</v>
      </c>
      <c r="Q21" s="440"/>
      <c r="R21" s="441"/>
      <c r="S21" s="671"/>
      <c r="U21" s="702"/>
      <c r="V21" s="362" t="s">
        <v>280</v>
      </c>
      <c r="W21" s="362">
        <v>22</v>
      </c>
      <c r="X21" s="362">
        <v>241</v>
      </c>
      <c r="Y21" s="367">
        <v>263</v>
      </c>
      <c r="Z21" s="362">
        <v>502</v>
      </c>
      <c r="AA21" s="362">
        <v>26409</v>
      </c>
      <c r="AB21" s="362">
        <v>27174</v>
      </c>
      <c r="AC21" s="362">
        <v>13</v>
      </c>
      <c r="AD21" s="362">
        <v>129</v>
      </c>
      <c r="AE21" s="367">
        <v>142</v>
      </c>
      <c r="AF21" s="362">
        <v>235</v>
      </c>
      <c r="AG21" s="362">
        <v>13636</v>
      </c>
      <c r="AH21" s="362">
        <v>14013</v>
      </c>
      <c r="AI21" s="362">
        <v>9</v>
      </c>
      <c r="AJ21" s="362">
        <v>112</v>
      </c>
      <c r="AK21" s="367">
        <v>121</v>
      </c>
      <c r="AL21" s="362">
        <v>267</v>
      </c>
      <c r="AM21" s="362">
        <v>12773</v>
      </c>
      <c r="AN21" s="362">
        <v>13161</v>
      </c>
    </row>
    <row r="22" spans="1:40" s="15" customFormat="1">
      <c r="A22" s="727"/>
      <c r="B22" s="446" t="s">
        <v>222</v>
      </c>
      <c r="C22" s="447"/>
      <c r="D22" s="58" t="s">
        <v>20</v>
      </c>
      <c r="E22" s="175">
        <v>52521</v>
      </c>
      <c r="F22" s="175">
        <v>2290</v>
      </c>
      <c r="G22" s="165">
        <v>11269</v>
      </c>
      <c r="H22" s="356">
        <v>1966</v>
      </c>
      <c r="I22" s="356">
        <v>7743</v>
      </c>
      <c r="J22" s="356">
        <v>4516</v>
      </c>
      <c r="K22" s="356">
        <v>20010</v>
      </c>
      <c r="L22" s="356">
        <v>870</v>
      </c>
      <c r="M22" s="165">
        <v>1471</v>
      </c>
      <c r="N22" s="165">
        <v>2386</v>
      </c>
      <c r="O22" s="357"/>
      <c r="P22" s="69" t="s">
        <v>1</v>
      </c>
      <c r="Q22" s="604" t="s">
        <v>223</v>
      </c>
      <c r="R22" s="604"/>
      <c r="S22" s="671"/>
      <c r="U22" s="700" t="s">
        <v>329</v>
      </c>
      <c r="V22" s="362" t="s">
        <v>266</v>
      </c>
      <c r="W22" s="362">
        <v>62</v>
      </c>
      <c r="X22" s="362">
        <v>222</v>
      </c>
      <c r="Y22" s="367">
        <v>283</v>
      </c>
      <c r="Z22" s="362">
        <v>411</v>
      </c>
      <c r="AA22" s="362">
        <v>23703</v>
      </c>
      <c r="AB22" s="362">
        <v>24396</v>
      </c>
      <c r="AC22" s="362">
        <v>0</v>
      </c>
      <c r="AD22" s="362">
        <v>16</v>
      </c>
      <c r="AE22" s="367">
        <v>16</v>
      </c>
      <c r="AF22" s="362">
        <v>23</v>
      </c>
      <c r="AG22" s="362">
        <v>2137</v>
      </c>
      <c r="AH22" s="362">
        <v>2176</v>
      </c>
      <c r="AI22" s="362">
        <v>62</v>
      </c>
      <c r="AJ22" s="362">
        <v>205</v>
      </c>
      <c r="AK22" s="367">
        <v>267</v>
      </c>
      <c r="AL22" s="362">
        <v>387</v>
      </c>
      <c r="AM22" s="362">
        <v>21565</v>
      </c>
      <c r="AN22" s="362">
        <v>22220</v>
      </c>
    </row>
    <row r="23" spans="1:40" s="15" customFormat="1">
      <c r="A23" s="727"/>
      <c r="B23" s="448"/>
      <c r="C23" s="449"/>
      <c r="D23" s="58" t="s">
        <v>21</v>
      </c>
      <c r="E23" s="175">
        <v>193720</v>
      </c>
      <c r="F23" s="175">
        <v>29225</v>
      </c>
      <c r="G23" s="165">
        <v>15876</v>
      </c>
      <c r="H23" s="356">
        <v>4500</v>
      </c>
      <c r="I23" s="356">
        <v>14331</v>
      </c>
      <c r="J23" s="356">
        <v>21893</v>
      </c>
      <c r="K23" s="356">
        <v>23703</v>
      </c>
      <c r="L23" s="356">
        <v>41353</v>
      </c>
      <c r="M23" s="165">
        <v>25788</v>
      </c>
      <c r="N23" s="165">
        <v>17051</v>
      </c>
      <c r="O23" s="357"/>
      <c r="P23" s="58" t="s">
        <v>2</v>
      </c>
      <c r="Q23" s="604"/>
      <c r="R23" s="604"/>
      <c r="S23" s="671"/>
      <c r="U23" s="701"/>
      <c r="V23" s="362" t="s">
        <v>265</v>
      </c>
      <c r="W23" s="362">
        <v>7</v>
      </c>
      <c r="X23" s="362">
        <v>52</v>
      </c>
      <c r="Y23" s="367">
        <v>59</v>
      </c>
      <c r="Z23" s="362">
        <v>212</v>
      </c>
      <c r="AA23" s="362">
        <v>20010</v>
      </c>
      <c r="AB23" s="362">
        <v>20282</v>
      </c>
      <c r="AC23" s="362">
        <v>0</v>
      </c>
      <c r="AD23" s="362">
        <v>17</v>
      </c>
      <c r="AE23" s="367">
        <v>17</v>
      </c>
      <c r="AF23" s="362">
        <v>20</v>
      </c>
      <c r="AG23" s="362">
        <v>1111</v>
      </c>
      <c r="AH23" s="362">
        <v>1148</v>
      </c>
      <c r="AI23" s="362">
        <v>7</v>
      </c>
      <c r="AJ23" s="362">
        <v>35</v>
      </c>
      <c r="AK23" s="367">
        <v>42</v>
      </c>
      <c r="AL23" s="362">
        <v>193</v>
      </c>
      <c r="AM23" s="362">
        <v>18899</v>
      </c>
      <c r="AN23" s="362">
        <v>19134</v>
      </c>
    </row>
    <row r="24" spans="1:40" s="15" customFormat="1" ht="15.75" thickBot="1">
      <c r="A24" s="728"/>
      <c r="B24" s="448"/>
      <c r="C24" s="449"/>
      <c r="D24" s="63" t="s">
        <v>0</v>
      </c>
      <c r="E24" s="176">
        <v>246241</v>
      </c>
      <c r="F24" s="176">
        <v>31515</v>
      </c>
      <c r="G24" s="167">
        <v>27145</v>
      </c>
      <c r="H24" s="358">
        <v>6466</v>
      </c>
      <c r="I24" s="358">
        <v>22074</v>
      </c>
      <c r="J24" s="358">
        <v>26409</v>
      </c>
      <c r="K24" s="358">
        <v>43713</v>
      </c>
      <c r="L24" s="358">
        <v>42223</v>
      </c>
      <c r="M24" s="167">
        <v>27259</v>
      </c>
      <c r="N24" s="167">
        <v>19437</v>
      </c>
      <c r="O24" s="359"/>
      <c r="P24" s="63" t="s">
        <v>15</v>
      </c>
      <c r="Q24" s="663"/>
      <c r="R24" s="663"/>
      <c r="S24" s="736"/>
      <c r="U24" s="702"/>
      <c r="V24" s="362" t="s">
        <v>280</v>
      </c>
      <c r="W24" s="362">
        <v>68</v>
      </c>
      <c r="X24" s="362">
        <v>274</v>
      </c>
      <c r="Y24" s="367">
        <v>342</v>
      </c>
      <c r="Z24" s="362">
        <v>623</v>
      </c>
      <c r="AA24" s="362">
        <v>43713</v>
      </c>
      <c r="AB24" s="362">
        <v>44678</v>
      </c>
      <c r="AC24" s="362">
        <v>0</v>
      </c>
      <c r="AD24" s="362">
        <v>33</v>
      </c>
      <c r="AE24" s="367">
        <v>33</v>
      </c>
      <c r="AF24" s="362">
        <v>43</v>
      </c>
      <c r="AG24" s="362">
        <v>3248</v>
      </c>
      <c r="AH24" s="362">
        <v>3324</v>
      </c>
      <c r="AI24" s="362">
        <v>68</v>
      </c>
      <c r="AJ24" s="362">
        <v>241</v>
      </c>
      <c r="AK24" s="367">
        <v>309</v>
      </c>
      <c r="AL24" s="362">
        <v>580</v>
      </c>
      <c r="AM24" s="362">
        <v>40465</v>
      </c>
      <c r="AN24" s="362">
        <v>41354</v>
      </c>
    </row>
    <row r="25" spans="1:40" s="15" customFormat="1">
      <c r="A25" s="723" t="s">
        <v>23</v>
      </c>
      <c r="B25" s="729" t="s">
        <v>225</v>
      </c>
      <c r="C25" s="730"/>
      <c r="D25" s="150" t="s">
        <v>20</v>
      </c>
      <c r="E25" s="181">
        <v>21472</v>
      </c>
      <c r="F25" s="333">
        <v>1131</v>
      </c>
      <c r="G25" s="181">
        <v>7858</v>
      </c>
      <c r="H25" s="360">
        <v>1645</v>
      </c>
      <c r="I25" s="360">
        <v>4536</v>
      </c>
      <c r="J25" s="360">
        <v>2304</v>
      </c>
      <c r="K25" s="360">
        <v>1148</v>
      </c>
      <c r="L25" s="360">
        <v>412</v>
      </c>
      <c r="M25" s="360">
        <v>843</v>
      </c>
      <c r="N25" s="360">
        <v>1595</v>
      </c>
      <c r="O25" s="361"/>
      <c r="P25" s="150" t="s">
        <v>1</v>
      </c>
      <c r="Q25" s="729" t="s">
        <v>220</v>
      </c>
      <c r="R25" s="730"/>
      <c r="S25" s="735" t="s">
        <v>26</v>
      </c>
      <c r="T25" s="1"/>
      <c r="U25" s="700" t="s">
        <v>330</v>
      </c>
      <c r="V25" s="362" t="s">
        <v>266</v>
      </c>
      <c r="W25" s="362">
        <v>53</v>
      </c>
      <c r="X25" s="362">
        <v>228</v>
      </c>
      <c r="Y25" s="367">
        <v>282</v>
      </c>
      <c r="Z25" s="362">
        <v>608</v>
      </c>
      <c r="AA25" s="362">
        <v>41353</v>
      </c>
      <c r="AB25" s="362">
        <v>42242</v>
      </c>
      <c r="AC25" s="362">
        <v>20</v>
      </c>
      <c r="AD25" s="362">
        <v>123</v>
      </c>
      <c r="AE25" s="367">
        <v>143</v>
      </c>
      <c r="AF25" s="362">
        <v>298</v>
      </c>
      <c r="AG25" s="362">
        <v>18155</v>
      </c>
      <c r="AH25" s="362">
        <v>18595</v>
      </c>
      <c r="AI25" s="362">
        <v>33</v>
      </c>
      <c r="AJ25" s="362">
        <v>106</v>
      </c>
      <c r="AK25" s="367">
        <v>139</v>
      </c>
      <c r="AL25" s="362">
        <v>310</v>
      </c>
      <c r="AM25" s="362">
        <v>23198</v>
      </c>
      <c r="AN25" s="362">
        <v>23647</v>
      </c>
    </row>
    <row r="26" spans="1:40" s="15" customFormat="1">
      <c r="A26" s="724"/>
      <c r="B26" s="731"/>
      <c r="C26" s="732"/>
      <c r="D26" s="149" t="s">
        <v>21</v>
      </c>
      <c r="E26" s="182">
        <v>82439</v>
      </c>
      <c r="F26" s="334">
        <v>9507</v>
      </c>
      <c r="G26" s="182">
        <v>9766</v>
      </c>
      <c r="H26" s="341">
        <v>2817</v>
      </c>
      <c r="I26" s="341">
        <v>7079</v>
      </c>
      <c r="J26" s="341">
        <v>11709</v>
      </c>
      <c r="K26" s="341">
        <v>2176</v>
      </c>
      <c r="L26" s="341">
        <v>18595</v>
      </c>
      <c r="M26" s="341">
        <v>12604</v>
      </c>
      <c r="N26" s="341">
        <v>8186</v>
      </c>
      <c r="O26" s="370"/>
      <c r="P26" s="149" t="s">
        <v>2</v>
      </c>
      <c r="Q26" s="731"/>
      <c r="R26" s="732"/>
      <c r="S26" s="551"/>
      <c r="T26" s="1"/>
      <c r="U26" s="701"/>
      <c r="V26" s="362" t="s">
        <v>265</v>
      </c>
      <c r="W26" s="362">
        <v>3</v>
      </c>
      <c r="X26" s="362">
        <v>4</v>
      </c>
      <c r="Y26" s="367">
        <v>7</v>
      </c>
      <c r="Z26" s="362">
        <v>23</v>
      </c>
      <c r="AA26" s="362">
        <v>870</v>
      </c>
      <c r="AB26" s="362">
        <v>900</v>
      </c>
      <c r="AC26" s="362">
        <v>3</v>
      </c>
      <c r="AD26" s="362">
        <v>2</v>
      </c>
      <c r="AE26" s="367">
        <v>5</v>
      </c>
      <c r="AF26" s="362">
        <v>11</v>
      </c>
      <c r="AG26" s="362">
        <v>396</v>
      </c>
      <c r="AH26" s="362">
        <v>412</v>
      </c>
      <c r="AI26" s="362">
        <v>0</v>
      </c>
      <c r="AJ26" s="362">
        <v>2</v>
      </c>
      <c r="AK26" s="367">
        <v>2</v>
      </c>
      <c r="AL26" s="362">
        <v>12</v>
      </c>
      <c r="AM26" s="362">
        <v>474</v>
      </c>
      <c r="AN26" s="362">
        <v>488</v>
      </c>
    </row>
    <row r="27" spans="1:40" s="15" customFormat="1">
      <c r="A27" s="724"/>
      <c r="B27" s="733"/>
      <c r="C27" s="734"/>
      <c r="D27" s="149" t="s">
        <v>0</v>
      </c>
      <c r="E27" s="182">
        <v>103910</v>
      </c>
      <c r="F27" s="334">
        <v>10638</v>
      </c>
      <c r="G27" s="371">
        <v>17623</v>
      </c>
      <c r="H27" s="371">
        <v>4462</v>
      </c>
      <c r="I27" s="371">
        <v>11615</v>
      </c>
      <c r="J27" s="371">
        <v>14013</v>
      </c>
      <c r="K27" s="371">
        <v>3324</v>
      </c>
      <c r="L27" s="371">
        <v>19007</v>
      </c>
      <c r="M27" s="371">
        <v>13447</v>
      </c>
      <c r="N27" s="371">
        <v>9781</v>
      </c>
      <c r="O27" s="372"/>
      <c r="P27" s="149" t="s">
        <v>15</v>
      </c>
      <c r="Q27" s="733"/>
      <c r="R27" s="734"/>
      <c r="S27" s="551"/>
      <c r="U27" s="702"/>
      <c r="V27" s="362" t="s">
        <v>280</v>
      </c>
      <c r="W27" s="362">
        <v>56</v>
      </c>
      <c r="X27" s="362">
        <v>232</v>
      </c>
      <c r="Y27" s="367">
        <v>289</v>
      </c>
      <c r="Z27" s="362">
        <v>631</v>
      </c>
      <c r="AA27" s="362">
        <v>42223</v>
      </c>
      <c r="AB27" s="362">
        <v>43142</v>
      </c>
      <c r="AC27" s="362">
        <v>23</v>
      </c>
      <c r="AD27" s="362">
        <v>124</v>
      </c>
      <c r="AE27" s="367">
        <v>147</v>
      </c>
      <c r="AF27" s="362">
        <v>309</v>
      </c>
      <c r="AG27" s="362">
        <v>18551</v>
      </c>
      <c r="AH27" s="362">
        <v>19007</v>
      </c>
      <c r="AI27" s="362">
        <v>33</v>
      </c>
      <c r="AJ27" s="362">
        <v>108</v>
      </c>
      <c r="AK27" s="367">
        <v>141</v>
      </c>
      <c r="AL27" s="362">
        <v>322</v>
      </c>
      <c r="AM27" s="362">
        <v>23672</v>
      </c>
      <c r="AN27" s="362">
        <v>24135</v>
      </c>
    </row>
    <row r="28" spans="1:40" s="15" customFormat="1" ht="14.45" customHeight="1">
      <c r="A28" s="724"/>
      <c r="B28" s="411" t="s">
        <v>19</v>
      </c>
      <c r="C28" s="432" t="s">
        <v>216</v>
      </c>
      <c r="D28" s="139" t="s">
        <v>20</v>
      </c>
      <c r="E28" s="170">
        <v>23</v>
      </c>
      <c r="F28" s="170">
        <v>0</v>
      </c>
      <c r="G28" s="373">
        <v>10</v>
      </c>
      <c r="H28" s="373">
        <v>3</v>
      </c>
      <c r="I28" s="373">
        <v>6</v>
      </c>
      <c r="J28" s="373">
        <v>0</v>
      </c>
      <c r="K28" s="373">
        <v>0</v>
      </c>
      <c r="L28" s="373">
        <v>3</v>
      </c>
      <c r="M28" s="373">
        <v>0</v>
      </c>
      <c r="N28" s="373">
        <v>1</v>
      </c>
      <c r="O28" s="374"/>
      <c r="P28" s="139" t="s">
        <v>1</v>
      </c>
      <c r="Q28" s="656" t="s">
        <v>69</v>
      </c>
      <c r="R28" s="412" t="s">
        <v>61</v>
      </c>
      <c r="S28" s="551"/>
      <c r="U28" s="700" t="s">
        <v>331</v>
      </c>
      <c r="V28" s="362" t="s">
        <v>266</v>
      </c>
      <c r="W28" s="362">
        <v>71</v>
      </c>
      <c r="X28" s="362">
        <v>302</v>
      </c>
      <c r="Y28" s="367">
        <v>374</v>
      </c>
      <c r="Z28" s="362">
        <v>523</v>
      </c>
      <c r="AA28" s="362">
        <v>25788</v>
      </c>
      <c r="AB28" s="362">
        <v>26685</v>
      </c>
      <c r="AC28" s="362">
        <v>56</v>
      </c>
      <c r="AD28" s="362">
        <v>227</v>
      </c>
      <c r="AE28" s="367">
        <v>283</v>
      </c>
      <c r="AF28" s="362">
        <v>274</v>
      </c>
      <c r="AG28" s="362">
        <v>12047</v>
      </c>
      <c r="AH28" s="362">
        <v>12604</v>
      </c>
      <c r="AI28" s="362">
        <v>15</v>
      </c>
      <c r="AJ28" s="362">
        <v>76</v>
      </c>
      <c r="AK28" s="367">
        <v>91</v>
      </c>
      <c r="AL28" s="362">
        <v>250</v>
      </c>
      <c r="AM28" s="362">
        <v>13741</v>
      </c>
      <c r="AN28" s="362">
        <v>14081</v>
      </c>
    </row>
    <row r="29" spans="1:40" s="15" customFormat="1">
      <c r="A29" s="724"/>
      <c r="B29" s="412"/>
      <c r="C29" s="415"/>
      <c r="D29" s="54" t="s">
        <v>21</v>
      </c>
      <c r="E29" s="171">
        <v>144</v>
      </c>
      <c r="F29" s="171">
        <v>8</v>
      </c>
      <c r="G29" s="159">
        <v>6</v>
      </c>
      <c r="H29" s="159">
        <v>2</v>
      </c>
      <c r="I29" s="159">
        <v>17</v>
      </c>
      <c r="J29" s="159">
        <v>13</v>
      </c>
      <c r="K29" s="159">
        <v>0</v>
      </c>
      <c r="L29" s="159">
        <v>20</v>
      </c>
      <c r="M29" s="159">
        <v>56</v>
      </c>
      <c r="N29" s="159">
        <v>22</v>
      </c>
      <c r="O29" s="351"/>
      <c r="P29" s="54" t="s">
        <v>2</v>
      </c>
      <c r="Q29" s="657"/>
      <c r="R29" s="412"/>
      <c r="S29" s="551"/>
      <c r="U29" s="701"/>
      <c r="V29" s="362" t="s">
        <v>265</v>
      </c>
      <c r="W29" s="362">
        <v>0</v>
      </c>
      <c r="X29" s="362">
        <v>3</v>
      </c>
      <c r="Y29" s="367">
        <v>3</v>
      </c>
      <c r="Z29" s="362">
        <v>4</v>
      </c>
      <c r="AA29" s="362">
        <v>1471</v>
      </c>
      <c r="AB29" s="362">
        <v>1478</v>
      </c>
      <c r="AC29" s="362">
        <v>0</v>
      </c>
      <c r="AD29" s="362">
        <v>3</v>
      </c>
      <c r="AE29" s="367">
        <v>3</v>
      </c>
      <c r="AF29" s="362">
        <v>0</v>
      </c>
      <c r="AG29" s="362">
        <v>840</v>
      </c>
      <c r="AH29" s="362">
        <v>843</v>
      </c>
      <c r="AI29" s="362">
        <v>0</v>
      </c>
      <c r="AJ29" s="362">
        <v>0</v>
      </c>
      <c r="AK29" s="367">
        <v>0</v>
      </c>
      <c r="AL29" s="362">
        <v>4</v>
      </c>
      <c r="AM29" s="362">
        <v>631</v>
      </c>
      <c r="AN29" s="362">
        <v>635</v>
      </c>
    </row>
    <row r="30" spans="1:40" s="15" customFormat="1">
      <c r="A30" s="724"/>
      <c r="B30" s="412"/>
      <c r="C30" s="433"/>
      <c r="D30" s="54" t="s">
        <v>0</v>
      </c>
      <c r="E30" s="170">
        <v>167</v>
      </c>
      <c r="F30" s="171">
        <v>8</v>
      </c>
      <c r="G30" s="159">
        <v>16</v>
      </c>
      <c r="H30" s="159">
        <v>5</v>
      </c>
      <c r="I30" s="159">
        <v>23</v>
      </c>
      <c r="J30" s="159">
        <v>13</v>
      </c>
      <c r="K30" s="159">
        <v>0</v>
      </c>
      <c r="L30" s="159">
        <v>23</v>
      </c>
      <c r="M30" s="159">
        <v>56</v>
      </c>
      <c r="N30" s="159">
        <v>23</v>
      </c>
      <c r="O30" s="351"/>
      <c r="P30" s="54" t="s">
        <v>15</v>
      </c>
      <c r="Q30" s="658"/>
      <c r="R30" s="412"/>
      <c r="S30" s="551"/>
      <c r="U30" s="702"/>
      <c r="V30" s="362" t="s">
        <v>280</v>
      </c>
      <c r="W30" s="362">
        <v>71</v>
      </c>
      <c r="X30" s="362">
        <v>305</v>
      </c>
      <c r="Y30" s="367">
        <v>376</v>
      </c>
      <c r="Z30" s="362">
        <v>527</v>
      </c>
      <c r="AA30" s="362">
        <v>27259</v>
      </c>
      <c r="AB30" s="362">
        <v>28162</v>
      </c>
      <c r="AC30" s="362">
        <v>56</v>
      </c>
      <c r="AD30" s="362">
        <v>229</v>
      </c>
      <c r="AE30" s="367">
        <v>286</v>
      </c>
      <c r="AF30" s="362">
        <v>274</v>
      </c>
      <c r="AG30" s="362">
        <v>12888</v>
      </c>
      <c r="AH30" s="362">
        <v>13447</v>
      </c>
      <c r="AI30" s="362">
        <v>15</v>
      </c>
      <c r="AJ30" s="362">
        <v>76</v>
      </c>
      <c r="AK30" s="367">
        <v>91</v>
      </c>
      <c r="AL30" s="362">
        <v>254</v>
      </c>
      <c r="AM30" s="362">
        <v>14371</v>
      </c>
      <c r="AN30" s="362">
        <v>14715</v>
      </c>
    </row>
    <row r="31" spans="1:40" s="15" customFormat="1" ht="15" customHeight="1">
      <c r="A31" s="724"/>
      <c r="B31" s="412"/>
      <c r="C31" s="432" t="s">
        <v>217</v>
      </c>
      <c r="D31" s="54" t="s">
        <v>20</v>
      </c>
      <c r="E31" s="170">
        <v>142</v>
      </c>
      <c r="F31" s="171">
        <v>4</v>
      </c>
      <c r="G31" s="159">
        <v>35</v>
      </c>
      <c r="H31" s="159">
        <v>6</v>
      </c>
      <c r="I31" s="159">
        <v>29</v>
      </c>
      <c r="J31" s="159">
        <v>22</v>
      </c>
      <c r="K31" s="159">
        <v>17</v>
      </c>
      <c r="L31" s="159">
        <v>2</v>
      </c>
      <c r="M31" s="159">
        <v>3</v>
      </c>
      <c r="N31" s="159">
        <v>24</v>
      </c>
      <c r="O31" s="351"/>
      <c r="P31" s="62" t="s">
        <v>1</v>
      </c>
      <c r="Q31" s="659" t="s">
        <v>70</v>
      </c>
      <c r="R31" s="412"/>
      <c r="S31" s="551"/>
      <c r="U31" s="700" t="s">
        <v>332</v>
      </c>
      <c r="V31" s="362" t="s">
        <v>266</v>
      </c>
      <c r="W31" s="362">
        <v>43</v>
      </c>
      <c r="X31" s="362">
        <v>200</v>
      </c>
      <c r="Y31" s="367">
        <v>243</v>
      </c>
      <c r="Z31" s="362">
        <v>475</v>
      </c>
      <c r="AA31" s="362">
        <v>17051</v>
      </c>
      <c r="AB31" s="362">
        <v>17768</v>
      </c>
      <c r="AC31" s="362">
        <v>22</v>
      </c>
      <c r="AD31" s="362">
        <v>90</v>
      </c>
      <c r="AE31" s="367">
        <v>112</v>
      </c>
      <c r="AF31" s="362">
        <v>254</v>
      </c>
      <c r="AG31" s="362">
        <v>7820</v>
      </c>
      <c r="AH31" s="362">
        <v>8186</v>
      </c>
      <c r="AI31" s="362">
        <v>21</v>
      </c>
      <c r="AJ31" s="362">
        <v>110</v>
      </c>
      <c r="AK31" s="367">
        <v>131</v>
      </c>
      <c r="AL31" s="362">
        <v>221</v>
      </c>
      <c r="AM31" s="362">
        <v>9231</v>
      </c>
      <c r="AN31" s="362">
        <v>9582</v>
      </c>
    </row>
    <row r="32" spans="1:40" s="15" customFormat="1">
      <c r="A32" s="724"/>
      <c r="B32" s="412"/>
      <c r="C32" s="415"/>
      <c r="D32" s="54" t="s">
        <v>21</v>
      </c>
      <c r="E32" s="170">
        <v>764</v>
      </c>
      <c r="F32" s="171">
        <v>54</v>
      </c>
      <c r="G32" s="159">
        <v>60</v>
      </c>
      <c r="H32" s="159">
        <v>22</v>
      </c>
      <c r="I32" s="159">
        <v>65</v>
      </c>
      <c r="J32" s="159">
        <v>107</v>
      </c>
      <c r="K32" s="159">
        <v>16</v>
      </c>
      <c r="L32" s="159">
        <v>123</v>
      </c>
      <c r="M32" s="159">
        <v>227</v>
      </c>
      <c r="N32" s="159">
        <v>90</v>
      </c>
      <c r="O32" s="351"/>
      <c r="P32" s="54" t="s">
        <v>2</v>
      </c>
      <c r="Q32" s="657"/>
      <c r="R32" s="412"/>
      <c r="S32" s="551"/>
      <c r="U32" s="701"/>
      <c r="V32" s="362" t="s">
        <v>265</v>
      </c>
      <c r="W32" s="362">
        <v>1</v>
      </c>
      <c r="X32" s="362">
        <v>36</v>
      </c>
      <c r="Y32" s="367">
        <v>37</v>
      </c>
      <c r="Z32" s="362">
        <v>69</v>
      </c>
      <c r="AA32" s="362">
        <v>2386</v>
      </c>
      <c r="AB32" s="362">
        <v>2492</v>
      </c>
      <c r="AC32" s="362">
        <v>1</v>
      </c>
      <c r="AD32" s="362">
        <v>24</v>
      </c>
      <c r="AE32" s="367">
        <v>25</v>
      </c>
      <c r="AF32" s="362">
        <v>38</v>
      </c>
      <c r="AG32" s="362">
        <v>1532</v>
      </c>
      <c r="AH32" s="362">
        <v>1595</v>
      </c>
      <c r="AI32" s="362">
        <v>0</v>
      </c>
      <c r="AJ32" s="362">
        <v>12</v>
      </c>
      <c r="AK32" s="367">
        <v>12</v>
      </c>
      <c r="AL32" s="362">
        <v>31</v>
      </c>
      <c r="AM32" s="362">
        <v>854</v>
      </c>
      <c r="AN32" s="362">
        <v>897</v>
      </c>
    </row>
    <row r="33" spans="1:40" s="15" customFormat="1">
      <c r="A33" s="724"/>
      <c r="B33" s="412"/>
      <c r="C33" s="433"/>
      <c r="D33" s="54" t="s">
        <v>0</v>
      </c>
      <c r="E33" s="170">
        <v>905</v>
      </c>
      <c r="F33" s="171">
        <v>58</v>
      </c>
      <c r="G33" s="159">
        <v>96</v>
      </c>
      <c r="H33" s="159">
        <v>28</v>
      </c>
      <c r="I33" s="159">
        <v>93</v>
      </c>
      <c r="J33" s="159">
        <v>129</v>
      </c>
      <c r="K33" s="159">
        <v>33</v>
      </c>
      <c r="L33" s="159">
        <v>124</v>
      </c>
      <c r="M33" s="159">
        <v>229</v>
      </c>
      <c r="N33" s="159">
        <v>115</v>
      </c>
      <c r="O33" s="351"/>
      <c r="P33" s="54" t="s">
        <v>15</v>
      </c>
      <c r="Q33" s="660"/>
      <c r="R33" s="412"/>
      <c r="S33" s="551"/>
      <c r="U33" s="702"/>
      <c r="V33" s="362" t="s">
        <v>280</v>
      </c>
      <c r="W33" s="362">
        <v>44</v>
      </c>
      <c r="X33" s="362">
        <v>236</v>
      </c>
      <c r="Y33" s="367">
        <v>280</v>
      </c>
      <c r="Z33" s="362">
        <v>544</v>
      </c>
      <c r="AA33" s="362">
        <v>19437</v>
      </c>
      <c r="AB33" s="362">
        <v>20260</v>
      </c>
      <c r="AC33" s="362">
        <v>23</v>
      </c>
      <c r="AD33" s="362">
        <v>115</v>
      </c>
      <c r="AE33" s="367">
        <v>137</v>
      </c>
      <c r="AF33" s="362">
        <v>292</v>
      </c>
      <c r="AG33" s="362">
        <v>9352</v>
      </c>
      <c r="AH33" s="362">
        <v>9781</v>
      </c>
      <c r="AI33" s="362">
        <v>21</v>
      </c>
      <c r="AJ33" s="362">
        <v>121</v>
      </c>
      <c r="AK33" s="367">
        <v>142</v>
      </c>
      <c r="AL33" s="362">
        <v>252</v>
      </c>
      <c r="AM33" s="362">
        <v>10085</v>
      </c>
      <c r="AN33" s="362">
        <v>10479</v>
      </c>
    </row>
    <row r="34" spans="1:40" s="15" customFormat="1" ht="15" customHeight="1">
      <c r="A34" s="724"/>
      <c r="B34" s="412"/>
      <c r="C34" s="417" t="s">
        <v>219</v>
      </c>
      <c r="D34" s="55" t="s">
        <v>20</v>
      </c>
      <c r="E34" s="353">
        <v>165</v>
      </c>
      <c r="F34" s="174">
        <v>4</v>
      </c>
      <c r="G34" s="163">
        <v>45</v>
      </c>
      <c r="H34" s="163">
        <v>9</v>
      </c>
      <c r="I34" s="163">
        <v>35</v>
      </c>
      <c r="J34" s="163">
        <v>22</v>
      </c>
      <c r="K34" s="163">
        <v>17</v>
      </c>
      <c r="L34" s="163">
        <v>5</v>
      </c>
      <c r="M34" s="163">
        <v>3</v>
      </c>
      <c r="N34" s="163">
        <v>25</v>
      </c>
      <c r="O34" s="355"/>
      <c r="P34" s="68" t="s">
        <v>1</v>
      </c>
      <c r="Q34" s="411" t="s">
        <v>130</v>
      </c>
      <c r="R34" s="412"/>
      <c r="S34" s="551"/>
      <c r="U34" s="369" t="s">
        <v>278</v>
      </c>
      <c r="V34" s="365" t="s">
        <v>266</v>
      </c>
      <c r="W34" s="364">
        <v>401</v>
      </c>
      <c r="X34" s="364">
        <v>1962</v>
      </c>
      <c r="Y34" s="368">
        <v>2364</v>
      </c>
      <c r="Z34" s="364">
        <v>3779</v>
      </c>
      <c r="AA34" s="364">
        <v>193720</v>
      </c>
      <c r="AB34" s="364">
        <v>199858</v>
      </c>
      <c r="AC34" s="364">
        <v>144</v>
      </c>
      <c r="AD34" s="364">
        <v>764</v>
      </c>
      <c r="AE34" s="368">
        <v>908</v>
      </c>
      <c r="AF34" s="364">
        <v>1409</v>
      </c>
      <c r="AG34" s="364">
        <v>80123</v>
      </c>
      <c r="AH34" s="364">
        <v>82439</v>
      </c>
      <c r="AI34" s="364">
        <v>256</v>
      </c>
      <c r="AJ34" s="364">
        <v>1199</v>
      </c>
      <c r="AK34" s="368">
        <v>1454</v>
      </c>
      <c r="AL34" s="364">
        <v>2369</v>
      </c>
      <c r="AM34" s="364">
        <v>113597</v>
      </c>
      <c r="AN34" s="364">
        <v>117419</v>
      </c>
    </row>
    <row r="35" spans="1:40" s="15" customFormat="1" ht="18.75">
      <c r="A35" s="724"/>
      <c r="B35" s="412"/>
      <c r="C35" s="412"/>
      <c r="D35" s="55" t="s">
        <v>21</v>
      </c>
      <c r="E35" s="353">
        <v>908</v>
      </c>
      <c r="F35" s="174">
        <v>62</v>
      </c>
      <c r="G35" s="163">
        <v>66</v>
      </c>
      <c r="H35" s="163">
        <v>24</v>
      </c>
      <c r="I35" s="163">
        <v>82</v>
      </c>
      <c r="J35" s="163">
        <v>120</v>
      </c>
      <c r="K35" s="163">
        <v>16</v>
      </c>
      <c r="L35" s="163">
        <v>143</v>
      </c>
      <c r="M35" s="163">
        <v>283</v>
      </c>
      <c r="N35" s="163">
        <v>112</v>
      </c>
      <c r="O35" s="355"/>
      <c r="P35" s="55" t="s">
        <v>2</v>
      </c>
      <c r="Q35" s="412"/>
      <c r="R35" s="412"/>
      <c r="S35" s="551"/>
      <c r="U35" s="369"/>
      <c r="V35" s="365" t="s">
        <v>265</v>
      </c>
      <c r="W35" s="364">
        <v>39</v>
      </c>
      <c r="X35" s="364">
        <v>243</v>
      </c>
      <c r="Y35" s="368">
        <v>283</v>
      </c>
      <c r="Z35" s="364">
        <v>641</v>
      </c>
      <c r="AA35" s="364">
        <v>52521</v>
      </c>
      <c r="AB35" s="364">
        <v>53445</v>
      </c>
      <c r="AC35" s="364">
        <v>23</v>
      </c>
      <c r="AD35" s="364">
        <v>142</v>
      </c>
      <c r="AE35" s="368">
        <v>165</v>
      </c>
      <c r="AF35" s="364">
        <v>226</v>
      </c>
      <c r="AG35" s="364">
        <v>21079</v>
      </c>
      <c r="AH35" s="364">
        <v>21472</v>
      </c>
      <c r="AI35" s="364">
        <v>16</v>
      </c>
      <c r="AJ35" s="364">
        <v>102</v>
      </c>
      <c r="AK35" s="368">
        <v>118</v>
      </c>
      <c r="AL35" s="364">
        <v>414</v>
      </c>
      <c r="AM35" s="364">
        <v>31443</v>
      </c>
      <c r="AN35" s="364">
        <v>31975</v>
      </c>
    </row>
    <row r="36" spans="1:40" s="15" customFormat="1" ht="18.75">
      <c r="A36" s="724"/>
      <c r="B36" s="413"/>
      <c r="C36" s="413"/>
      <c r="D36" s="55" t="s">
        <v>0</v>
      </c>
      <c r="E36" s="353">
        <v>1073</v>
      </c>
      <c r="F36" s="174">
        <v>66</v>
      </c>
      <c r="G36" s="163">
        <v>112</v>
      </c>
      <c r="H36" s="163">
        <v>33</v>
      </c>
      <c r="I36" s="163">
        <v>117</v>
      </c>
      <c r="J36" s="163">
        <v>142</v>
      </c>
      <c r="K36" s="163">
        <v>33</v>
      </c>
      <c r="L36" s="163">
        <v>147</v>
      </c>
      <c r="M36" s="163">
        <v>286</v>
      </c>
      <c r="N36" s="163">
        <v>137</v>
      </c>
      <c r="O36" s="355"/>
      <c r="P36" s="55" t="s">
        <v>15</v>
      </c>
      <c r="Q36" s="413"/>
      <c r="R36" s="413"/>
      <c r="S36" s="551"/>
      <c r="U36" s="369"/>
      <c r="V36" s="365" t="s">
        <v>280</v>
      </c>
      <c r="W36" s="364">
        <v>439</v>
      </c>
      <c r="X36" s="364">
        <v>2206</v>
      </c>
      <c r="Y36" s="368">
        <v>2646</v>
      </c>
      <c r="Z36" s="364">
        <v>4420</v>
      </c>
      <c r="AA36" s="364">
        <v>246241</v>
      </c>
      <c r="AB36" s="364">
        <v>253304</v>
      </c>
      <c r="AC36" s="364">
        <v>167</v>
      </c>
      <c r="AD36" s="364">
        <v>905</v>
      </c>
      <c r="AE36" s="368">
        <v>1073</v>
      </c>
      <c r="AF36" s="364">
        <v>1636</v>
      </c>
      <c r="AG36" s="364">
        <v>101202</v>
      </c>
      <c r="AH36" s="364">
        <v>103910</v>
      </c>
      <c r="AI36" s="364">
        <v>271</v>
      </c>
      <c r="AJ36" s="364">
        <v>1300</v>
      </c>
      <c r="AK36" s="368">
        <v>1571</v>
      </c>
      <c r="AL36" s="364">
        <v>2785</v>
      </c>
      <c r="AM36" s="364">
        <v>145039</v>
      </c>
      <c r="AN36" s="364">
        <v>149395</v>
      </c>
    </row>
    <row r="37" spans="1:40" s="15" customFormat="1" ht="14.45" customHeight="1">
      <c r="A37" s="724"/>
      <c r="B37" s="434" t="s">
        <v>218</v>
      </c>
      <c r="C37" s="435"/>
      <c r="D37" s="54" t="s">
        <v>20</v>
      </c>
      <c r="E37" s="171">
        <v>226</v>
      </c>
      <c r="F37" s="171">
        <v>27</v>
      </c>
      <c r="G37" s="159">
        <v>39</v>
      </c>
      <c r="H37" s="159">
        <v>22</v>
      </c>
      <c r="I37" s="159">
        <v>42</v>
      </c>
      <c r="J37" s="159">
        <v>27</v>
      </c>
      <c r="K37" s="159">
        <v>20</v>
      </c>
      <c r="L37" s="159">
        <v>11</v>
      </c>
      <c r="M37" s="159">
        <v>0</v>
      </c>
      <c r="N37" s="159">
        <v>38</v>
      </c>
      <c r="O37" s="351"/>
      <c r="P37" s="62" t="s">
        <v>1</v>
      </c>
      <c r="Q37" s="438" t="s">
        <v>62</v>
      </c>
      <c r="R37" s="439"/>
      <c r="S37" s="551"/>
    </row>
    <row r="38" spans="1:40" s="15" customFormat="1">
      <c r="A38" s="724"/>
      <c r="B38" s="434"/>
      <c r="C38" s="435"/>
      <c r="D38" s="54" t="s">
        <v>21</v>
      </c>
      <c r="E38" s="171">
        <v>1409</v>
      </c>
      <c r="F38" s="171">
        <v>141</v>
      </c>
      <c r="G38" s="159">
        <v>89</v>
      </c>
      <c r="H38" s="159">
        <v>34</v>
      </c>
      <c r="I38" s="159">
        <v>88</v>
      </c>
      <c r="J38" s="159">
        <v>208</v>
      </c>
      <c r="K38" s="159">
        <v>23</v>
      </c>
      <c r="L38" s="159">
        <v>298</v>
      </c>
      <c r="M38" s="159">
        <v>274</v>
      </c>
      <c r="N38" s="159">
        <v>254</v>
      </c>
      <c r="O38" s="351"/>
      <c r="P38" s="54" t="s">
        <v>2</v>
      </c>
      <c r="Q38" s="434"/>
      <c r="R38" s="435"/>
      <c r="S38" s="551"/>
    </row>
    <row r="39" spans="1:40" s="15" customFormat="1" ht="14.45" customHeight="1">
      <c r="A39" s="724"/>
      <c r="B39" s="436"/>
      <c r="C39" s="437"/>
      <c r="D39" s="54" t="s">
        <v>0</v>
      </c>
      <c r="E39" s="170">
        <v>1636</v>
      </c>
      <c r="F39" s="171">
        <v>169</v>
      </c>
      <c r="G39" s="159">
        <v>128</v>
      </c>
      <c r="H39" s="159">
        <v>56</v>
      </c>
      <c r="I39" s="159">
        <v>130</v>
      </c>
      <c r="J39" s="159">
        <v>235</v>
      </c>
      <c r="K39" s="159">
        <v>43</v>
      </c>
      <c r="L39" s="159">
        <v>309</v>
      </c>
      <c r="M39" s="159">
        <v>274</v>
      </c>
      <c r="N39" s="159">
        <v>292</v>
      </c>
      <c r="O39" s="351"/>
      <c r="P39" s="54" t="s">
        <v>15</v>
      </c>
      <c r="Q39" s="440"/>
      <c r="R39" s="441"/>
      <c r="S39" s="551"/>
    </row>
    <row r="40" spans="1:40" s="15" customFormat="1">
      <c r="A40" s="724"/>
      <c r="B40" s="446" t="s">
        <v>222</v>
      </c>
      <c r="C40" s="447"/>
      <c r="D40" s="58" t="s">
        <v>20</v>
      </c>
      <c r="E40" s="175">
        <v>21079</v>
      </c>
      <c r="F40" s="175">
        <v>1100</v>
      </c>
      <c r="G40" s="165">
        <v>7773</v>
      </c>
      <c r="H40" s="165">
        <v>1614</v>
      </c>
      <c r="I40" s="165">
        <v>4459</v>
      </c>
      <c r="J40" s="165">
        <v>2254</v>
      </c>
      <c r="K40" s="165">
        <v>1111</v>
      </c>
      <c r="L40" s="165">
        <v>396</v>
      </c>
      <c r="M40" s="165">
        <v>840</v>
      </c>
      <c r="N40" s="165">
        <v>1532</v>
      </c>
      <c r="O40" s="357"/>
      <c r="P40" s="69" t="s">
        <v>1</v>
      </c>
      <c r="Q40" s="604" t="s">
        <v>223</v>
      </c>
      <c r="R40" s="604"/>
      <c r="S40" s="551"/>
    </row>
    <row r="41" spans="1:40" s="15" customFormat="1">
      <c r="A41" s="724"/>
      <c r="B41" s="448"/>
      <c r="C41" s="449"/>
      <c r="D41" s="58" t="s">
        <v>21</v>
      </c>
      <c r="E41" s="175">
        <v>80123</v>
      </c>
      <c r="F41" s="175">
        <v>9303</v>
      </c>
      <c r="G41" s="165">
        <v>9610</v>
      </c>
      <c r="H41" s="165">
        <v>2759</v>
      </c>
      <c r="I41" s="165">
        <v>6910</v>
      </c>
      <c r="J41" s="165">
        <v>11382</v>
      </c>
      <c r="K41" s="165">
        <v>2137</v>
      </c>
      <c r="L41" s="165">
        <v>18155</v>
      </c>
      <c r="M41" s="165">
        <v>12047</v>
      </c>
      <c r="N41" s="165">
        <v>7820</v>
      </c>
      <c r="O41" s="357"/>
      <c r="P41" s="58" t="s">
        <v>2</v>
      </c>
      <c r="Q41" s="604"/>
      <c r="R41" s="604"/>
      <c r="S41" s="551"/>
    </row>
    <row r="42" spans="1:40" s="15" customFormat="1" ht="15.75" thickBot="1">
      <c r="A42" s="725"/>
      <c r="B42" s="448"/>
      <c r="C42" s="449"/>
      <c r="D42" s="63" t="s">
        <v>0</v>
      </c>
      <c r="E42" s="176">
        <v>101202</v>
      </c>
      <c r="F42" s="176">
        <v>10403</v>
      </c>
      <c r="G42" s="167">
        <v>17383</v>
      </c>
      <c r="H42" s="167">
        <v>4373</v>
      </c>
      <c r="I42" s="167">
        <v>11368</v>
      </c>
      <c r="J42" s="167">
        <v>13636</v>
      </c>
      <c r="K42" s="167">
        <v>3248</v>
      </c>
      <c r="L42" s="167">
        <v>18551</v>
      </c>
      <c r="M42" s="167">
        <v>12888</v>
      </c>
      <c r="N42" s="167">
        <v>9352</v>
      </c>
      <c r="O42" s="359"/>
      <c r="P42" s="63" t="s">
        <v>15</v>
      </c>
      <c r="Q42" s="663"/>
      <c r="R42" s="663"/>
      <c r="S42" s="639"/>
    </row>
    <row r="43" spans="1:40" s="15" customFormat="1">
      <c r="A43" s="652" t="s">
        <v>24</v>
      </c>
      <c r="B43" s="661" t="s">
        <v>232</v>
      </c>
      <c r="C43" s="661"/>
      <c r="D43" s="144" t="s">
        <v>20</v>
      </c>
      <c r="E43" s="183">
        <v>31975</v>
      </c>
      <c r="F43" s="183">
        <v>1223</v>
      </c>
      <c r="G43" s="375">
        <v>3543</v>
      </c>
      <c r="H43" s="375">
        <v>359</v>
      </c>
      <c r="I43" s="375">
        <v>3361</v>
      </c>
      <c r="J43" s="375">
        <v>2335</v>
      </c>
      <c r="K43" s="375">
        <v>19134</v>
      </c>
      <c r="L43" s="375">
        <v>488</v>
      </c>
      <c r="M43" s="375">
        <v>635</v>
      </c>
      <c r="N43" s="375">
        <v>897</v>
      </c>
      <c r="O43" s="375"/>
      <c r="P43" s="144" t="s">
        <v>1</v>
      </c>
      <c r="Q43" s="661" t="s">
        <v>221</v>
      </c>
      <c r="R43" s="661"/>
      <c r="S43" s="654" t="s">
        <v>27</v>
      </c>
    </row>
    <row r="44" spans="1:40" s="15" customFormat="1">
      <c r="A44" s="580"/>
      <c r="B44" s="662"/>
      <c r="C44" s="662"/>
      <c r="D44" s="145" t="s">
        <v>21</v>
      </c>
      <c r="E44" s="184">
        <v>117419</v>
      </c>
      <c r="F44" s="184">
        <v>21272</v>
      </c>
      <c r="G44" s="376">
        <v>6402</v>
      </c>
      <c r="H44" s="376">
        <v>1787</v>
      </c>
      <c r="I44" s="376">
        <v>7602</v>
      </c>
      <c r="J44" s="376">
        <v>10826</v>
      </c>
      <c r="K44" s="376">
        <v>22220</v>
      </c>
      <c r="L44" s="376">
        <v>23647</v>
      </c>
      <c r="M44" s="376">
        <v>14081</v>
      </c>
      <c r="N44" s="376">
        <v>9582</v>
      </c>
      <c r="O44" s="376"/>
      <c r="P44" s="145" t="s">
        <v>2</v>
      </c>
      <c r="Q44" s="662"/>
      <c r="R44" s="662"/>
      <c r="S44" s="536"/>
    </row>
    <row r="45" spans="1:40" s="15" customFormat="1">
      <c r="A45" s="580"/>
      <c r="B45" s="662"/>
      <c r="C45" s="662"/>
      <c r="D45" s="145" t="s">
        <v>0</v>
      </c>
      <c r="E45" s="184">
        <v>149395</v>
      </c>
      <c r="F45" s="184">
        <v>22496</v>
      </c>
      <c r="G45" s="376">
        <v>9946</v>
      </c>
      <c r="H45" s="376">
        <v>2146</v>
      </c>
      <c r="I45" s="376">
        <v>10963</v>
      </c>
      <c r="J45" s="376">
        <v>13161</v>
      </c>
      <c r="K45" s="376">
        <v>41354</v>
      </c>
      <c r="L45" s="376">
        <v>24135</v>
      </c>
      <c r="M45" s="376">
        <v>14715</v>
      </c>
      <c r="N45" s="376">
        <v>10479</v>
      </c>
      <c r="O45" s="376"/>
      <c r="P45" s="145" t="s">
        <v>15</v>
      </c>
      <c r="Q45" s="662"/>
      <c r="R45" s="662"/>
      <c r="S45" s="536"/>
    </row>
    <row r="46" spans="1:40" s="15" customFormat="1" ht="15" customHeight="1">
      <c r="A46" s="580"/>
      <c r="B46" s="411" t="s">
        <v>19</v>
      </c>
      <c r="C46" s="432" t="s">
        <v>216</v>
      </c>
      <c r="D46" s="139" t="s">
        <v>20</v>
      </c>
      <c r="E46" s="170">
        <v>16</v>
      </c>
      <c r="F46" s="170">
        <v>0</v>
      </c>
      <c r="G46" s="373">
        <v>5</v>
      </c>
      <c r="H46" s="373">
        <v>0</v>
      </c>
      <c r="I46" s="373">
        <v>4</v>
      </c>
      <c r="J46" s="373">
        <v>0</v>
      </c>
      <c r="K46" s="373">
        <v>7</v>
      </c>
      <c r="L46" s="373">
        <v>0</v>
      </c>
      <c r="M46" s="373">
        <v>0</v>
      </c>
      <c r="N46" s="373">
        <v>0</v>
      </c>
      <c r="O46" s="374"/>
      <c r="P46" s="139" t="s">
        <v>1</v>
      </c>
      <c r="Q46" s="415" t="s">
        <v>69</v>
      </c>
      <c r="R46" s="412" t="s">
        <v>61</v>
      </c>
      <c r="S46" s="536"/>
    </row>
    <row r="47" spans="1:40" s="15" customFormat="1">
      <c r="A47" s="580"/>
      <c r="B47" s="412"/>
      <c r="C47" s="415"/>
      <c r="D47" s="54" t="s">
        <v>21</v>
      </c>
      <c r="E47" s="170">
        <v>256</v>
      </c>
      <c r="F47" s="171">
        <v>98</v>
      </c>
      <c r="G47" s="159">
        <v>11</v>
      </c>
      <c r="H47" s="159">
        <v>0</v>
      </c>
      <c r="I47" s="159">
        <v>7</v>
      </c>
      <c r="J47" s="159">
        <v>9</v>
      </c>
      <c r="K47" s="159">
        <v>62</v>
      </c>
      <c r="L47" s="159">
        <v>33</v>
      </c>
      <c r="M47" s="159">
        <v>15</v>
      </c>
      <c r="N47" s="159">
        <v>21</v>
      </c>
      <c r="O47" s="351"/>
      <c r="P47" s="54" t="s">
        <v>2</v>
      </c>
      <c r="Q47" s="415"/>
      <c r="R47" s="412"/>
      <c r="S47" s="536"/>
    </row>
    <row r="48" spans="1:40" s="15" customFormat="1">
      <c r="A48" s="580"/>
      <c r="B48" s="412"/>
      <c r="C48" s="433"/>
      <c r="D48" s="54" t="s">
        <v>0</v>
      </c>
      <c r="E48" s="170">
        <v>271</v>
      </c>
      <c r="F48" s="171">
        <v>98</v>
      </c>
      <c r="G48" s="159">
        <v>16</v>
      </c>
      <c r="H48" s="159">
        <v>0</v>
      </c>
      <c r="I48" s="159">
        <v>11</v>
      </c>
      <c r="J48" s="159">
        <v>9</v>
      </c>
      <c r="K48" s="159">
        <v>68</v>
      </c>
      <c r="L48" s="159">
        <v>33</v>
      </c>
      <c r="M48" s="159">
        <v>15</v>
      </c>
      <c r="N48" s="159">
        <v>21</v>
      </c>
      <c r="O48" s="351"/>
      <c r="P48" s="54" t="s">
        <v>15</v>
      </c>
      <c r="Q48" s="415"/>
      <c r="R48" s="412"/>
      <c r="S48" s="536"/>
    </row>
    <row r="49" spans="1:19" s="15" customFormat="1" ht="15" customHeight="1">
      <c r="A49" s="580"/>
      <c r="B49" s="412"/>
      <c r="C49" s="432" t="s">
        <v>217</v>
      </c>
      <c r="D49" s="54" t="s">
        <v>20</v>
      </c>
      <c r="E49" s="170">
        <v>102</v>
      </c>
      <c r="F49" s="171">
        <v>4</v>
      </c>
      <c r="G49" s="159">
        <v>10</v>
      </c>
      <c r="H49" s="159">
        <v>0</v>
      </c>
      <c r="I49" s="159">
        <v>21</v>
      </c>
      <c r="J49" s="159">
        <v>18</v>
      </c>
      <c r="K49" s="159">
        <v>35</v>
      </c>
      <c r="L49" s="159">
        <v>2</v>
      </c>
      <c r="M49" s="159">
        <v>0</v>
      </c>
      <c r="N49" s="159">
        <v>12</v>
      </c>
      <c r="O49" s="351"/>
      <c r="P49" s="62" t="s">
        <v>1</v>
      </c>
      <c r="Q49" s="414" t="s">
        <v>70</v>
      </c>
      <c r="R49" s="412"/>
      <c r="S49" s="536"/>
    </row>
    <row r="50" spans="1:19" s="15" customFormat="1">
      <c r="A50" s="580"/>
      <c r="B50" s="412"/>
      <c r="C50" s="415"/>
      <c r="D50" s="54" t="s">
        <v>21</v>
      </c>
      <c r="E50" s="170">
        <v>1199</v>
      </c>
      <c r="F50" s="171">
        <v>503</v>
      </c>
      <c r="G50" s="159">
        <v>27</v>
      </c>
      <c r="H50" s="159">
        <v>14</v>
      </c>
      <c r="I50" s="159">
        <v>64</v>
      </c>
      <c r="J50" s="159">
        <v>94</v>
      </c>
      <c r="K50" s="159">
        <v>205</v>
      </c>
      <c r="L50" s="159">
        <v>106</v>
      </c>
      <c r="M50" s="159">
        <v>76</v>
      </c>
      <c r="N50" s="159">
        <v>110</v>
      </c>
      <c r="O50" s="351"/>
      <c r="P50" s="54" t="s">
        <v>2</v>
      </c>
      <c r="Q50" s="415"/>
      <c r="R50" s="412"/>
      <c r="S50" s="536"/>
    </row>
    <row r="51" spans="1:19" s="15" customFormat="1">
      <c r="A51" s="580"/>
      <c r="B51" s="412"/>
      <c r="C51" s="433"/>
      <c r="D51" s="54" t="s">
        <v>0</v>
      </c>
      <c r="E51" s="170">
        <v>1300</v>
      </c>
      <c r="F51" s="171">
        <v>507</v>
      </c>
      <c r="G51" s="159">
        <v>37</v>
      </c>
      <c r="H51" s="159">
        <v>14</v>
      </c>
      <c r="I51" s="159">
        <v>84</v>
      </c>
      <c r="J51" s="159">
        <v>112</v>
      </c>
      <c r="K51" s="159">
        <v>241</v>
      </c>
      <c r="L51" s="159">
        <v>108</v>
      </c>
      <c r="M51" s="159">
        <v>76</v>
      </c>
      <c r="N51" s="159">
        <v>121</v>
      </c>
      <c r="O51" s="351"/>
      <c r="P51" s="54" t="s">
        <v>15</v>
      </c>
      <c r="Q51" s="416"/>
      <c r="R51" s="412"/>
      <c r="S51" s="536"/>
    </row>
    <row r="52" spans="1:19" s="15" customFormat="1" ht="14.45" customHeight="1">
      <c r="A52" s="580"/>
      <c r="B52" s="412"/>
      <c r="C52" s="417" t="s">
        <v>219</v>
      </c>
      <c r="D52" s="55" t="s">
        <v>20</v>
      </c>
      <c r="E52" s="174">
        <v>118</v>
      </c>
      <c r="F52" s="174">
        <v>4</v>
      </c>
      <c r="G52" s="163">
        <v>15</v>
      </c>
      <c r="H52" s="163">
        <v>0</v>
      </c>
      <c r="I52" s="163">
        <v>25</v>
      </c>
      <c r="J52" s="163">
        <v>18</v>
      </c>
      <c r="K52" s="163">
        <v>42</v>
      </c>
      <c r="L52" s="163">
        <v>2</v>
      </c>
      <c r="M52" s="163">
        <v>0</v>
      </c>
      <c r="N52" s="163">
        <v>12</v>
      </c>
      <c r="O52" s="355"/>
      <c r="P52" s="68" t="s">
        <v>1</v>
      </c>
      <c r="Q52" s="411" t="s">
        <v>130</v>
      </c>
      <c r="R52" s="412"/>
      <c r="S52" s="536"/>
    </row>
    <row r="53" spans="1:19" s="15" customFormat="1">
      <c r="A53" s="580"/>
      <c r="B53" s="412"/>
      <c r="C53" s="412"/>
      <c r="D53" s="55" t="s">
        <v>21</v>
      </c>
      <c r="E53" s="174">
        <v>1454</v>
      </c>
      <c r="F53" s="174">
        <v>601</v>
      </c>
      <c r="G53" s="163">
        <v>38</v>
      </c>
      <c r="H53" s="163">
        <v>14</v>
      </c>
      <c r="I53" s="163">
        <v>70</v>
      </c>
      <c r="J53" s="163">
        <v>103</v>
      </c>
      <c r="K53" s="163">
        <v>267</v>
      </c>
      <c r="L53" s="163">
        <v>139</v>
      </c>
      <c r="M53" s="163">
        <v>91</v>
      </c>
      <c r="N53" s="163">
        <v>131</v>
      </c>
      <c r="O53" s="355"/>
      <c r="P53" s="55" t="s">
        <v>2</v>
      </c>
      <c r="Q53" s="412"/>
      <c r="R53" s="412"/>
      <c r="S53" s="536"/>
    </row>
    <row r="54" spans="1:19" s="15" customFormat="1" ht="14.45" customHeight="1">
      <c r="A54" s="580"/>
      <c r="B54" s="413"/>
      <c r="C54" s="413"/>
      <c r="D54" s="55" t="s">
        <v>0</v>
      </c>
      <c r="E54" s="353">
        <v>1571</v>
      </c>
      <c r="F54" s="174">
        <v>605</v>
      </c>
      <c r="G54" s="163">
        <v>53</v>
      </c>
      <c r="H54" s="163">
        <v>14</v>
      </c>
      <c r="I54" s="163">
        <v>95</v>
      </c>
      <c r="J54" s="163">
        <v>121</v>
      </c>
      <c r="K54" s="163">
        <v>309</v>
      </c>
      <c r="L54" s="163">
        <v>141</v>
      </c>
      <c r="M54" s="163">
        <v>91</v>
      </c>
      <c r="N54" s="163">
        <v>142</v>
      </c>
      <c r="O54" s="355"/>
      <c r="P54" s="55" t="s">
        <v>15</v>
      </c>
      <c r="Q54" s="413"/>
      <c r="R54" s="413"/>
      <c r="S54" s="536"/>
    </row>
    <row r="55" spans="1:19" s="15" customFormat="1" ht="14.45" customHeight="1">
      <c r="A55" s="580"/>
      <c r="B55" s="434" t="s">
        <v>218</v>
      </c>
      <c r="C55" s="435"/>
      <c r="D55" s="54" t="s">
        <v>20</v>
      </c>
      <c r="E55" s="170">
        <v>414</v>
      </c>
      <c r="F55" s="171">
        <v>29</v>
      </c>
      <c r="G55" s="159">
        <v>32</v>
      </c>
      <c r="H55" s="159">
        <v>7</v>
      </c>
      <c r="I55" s="159">
        <v>51</v>
      </c>
      <c r="J55" s="159">
        <v>55</v>
      </c>
      <c r="K55" s="159">
        <v>193</v>
      </c>
      <c r="L55" s="159">
        <v>12</v>
      </c>
      <c r="M55" s="159">
        <v>4</v>
      </c>
      <c r="N55" s="159">
        <v>31</v>
      </c>
      <c r="O55" s="351"/>
      <c r="P55" s="62" t="s">
        <v>1</v>
      </c>
      <c r="Q55" s="438" t="s">
        <v>62</v>
      </c>
      <c r="R55" s="439"/>
      <c r="S55" s="536"/>
    </row>
    <row r="56" spans="1:19" s="15" customFormat="1" ht="14.45" customHeight="1">
      <c r="A56" s="580"/>
      <c r="B56" s="434"/>
      <c r="C56" s="435"/>
      <c r="D56" s="54" t="s">
        <v>21</v>
      </c>
      <c r="E56" s="170">
        <v>2369</v>
      </c>
      <c r="F56" s="171">
        <v>749</v>
      </c>
      <c r="G56" s="159">
        <v>98</v>
      </c>
      <c r="H56" s="159">
        <v>32</v>
      </c>
      <c r="I56" s="159">
        <v>110</v>
      </c>
      <c r="J56" s="159">
        <v>212</v>
      </c>
      <c r="K56" s="159">
        <v>387</v>
      </c>
      <c r="L56" s="159">
        <v>310</v>
      </c>
      <c r="M56" s="159">
        <v>250</v>
      </c>
      <c r="N56" s="159">
        <v>221</v>
      </c>
      <c r="O56" s="351"/>
      <c r="P56" s="54" t="s">
        <v>2</v>
      </c>
      <c r="Q56" s="434"/>
      <c r="R56" s="435"/>
      <c r="S56" s="536"/>
    </row>
    <row r="57" spans="1:19" s="15" customFormat="1" ht="14.45" customHeight="1">
      <c r="A57" s="580"/>
      <c r="B57" s="436"/>
      <c r="C57" s="437"/>
      <c r="D57" s="54" t="s">
        <v>0</v>
      </c>
      <c r="E57" s="170">
        <v>2785</v>
      </c>
      <c r="F57" s="171">
        <v>778</v>
      </c>
      <c r="G57" s="159">
        <v>131</v>
      </c>
      <c r="H57" s="159">
        <v>39</v>
      </c>
      <c r="I57" s="159">
        <v>162</v>
      </c>
      <c r="J57" s="159">
        <v>267</v>
      </c>
      <c r="K57" s="159">
        <v>580</v>
      </c>
      <c r="L57" s="159">
        <v>322</v>
      </c>
      <c r="M57" s="159">
        <v>254</v>
      </c>
      <c r="N57" s="159">
        <v>252</v>
      </c>
      <c r="O57" s="351"/>
      <c r="P57" s="54" t="s">
        <v>15</v>
      </c>
      <c r="Q57" s="440"/>
      <c r="R57" s="441"/>
      <c r="S57" s="536"/>
    </row>
    <row r="58" spans="1:19" s="15" customFormat="1" ht="14.45" customHeight="1">
      <c r="A58" s="580"/>
      <c r="B58" s="446" t="s">
        <v>222</v>
      </c>
      <c r="C58" s="447"/>
      <c r="D58" s="58" t="s">
        <v>20</v>
      </c>
      <c r="E58" s="377">
        <v>31443</v>
      </c>
      <c r="F58" s="175">
        <v>1191</v>
      </c>
      <c r="G58" s="165">
        <v>3496</v>
      </c>
      <c r="H58" s="165">
        <v>352</v>
      </c>
      <c r="I58" s="165">
        <v>3284</v>
      </c>
      <c r="J58" s="165">
        <v>2262</v>
      </c>
      <c r="K58" s="165">
        <v>18899</v>
      </c>
      <c r="L58" s="165">
        <v>474</v>
      </c>
      <c r="M58" s="165">
        <v>631</v>
      </c>
      <c r="N58" s="165">
        <v>854</v>
      </c>
      <c r="O58" s="357"/>
      <c r="P58" s="69" t="s">
        <v>1</v>
      </c>
      <c r="Q58" s="604" t="s">
        <v>223</v>
      </c>
      <c r="R58" s="604"/>
      <c r="S58" s="536"/>
    </row>
    <row r="59" spans="1:19" s="15" customFormat="1" ht="14.45" customHeight="1">
      <c r="A59" s="580"/>
      <c r="B59" s="448"/>
      <c r="C59" s="449"/>
      <c r="D59" s="58" t="s">
        <v>21</v>
      </c>
      <c r="E59" s="377">
        <v>113597</v>
      </c>
      <c r="F59" s="175">
        <v>19922</v>
      </c>
      <c r="G59" s="165">
        <v>6266</v>
      </c>
      <c r="H59" s="165">
        <v>1741</v>
      </c>
      <c r="I59" s="165">
        <v>7422</v>
      </c>
      <c r="J59" s="165">
        <v>10511</v>
      </c>
      <c r="K59" s="165">
        <v>21565</v>
      </c>
      <c r="L59" s="165">
        <v>23198</v>
      </c>
      <c r="M59" s="165">
        <v>13741</v>
      </c>
      <c r="N59" s="165">
        <v>9231</v>
      </c>
      <c r="O59" s="357"/>
      <c r="P59" s="58" t="s">
        <v>2</v>
      </c>
      <c r="Q59" s="604"/>
      <c r="R59" s="604"/>
      <c r="S59" s="536"/>
    </row>
    <row r="60" spans="1:19" s="15" customFormat="1" ht="14.45" customHeight="1" thickBot="1">
      <c r="A60" s="653"/>
      <c r="B60" s="448"/>
      <c r="C60" s="449"/>
      <c r="D60" s="63" t="s">
        <v>0</v>
      </c>
      <c r="E60" s="378">
        <v>145039</v>
      </c>
      <c r="F60" s="176">
        <v>21112</v>
      </c>
      <c r="G60" s="167">
        <v>9762</v>
      </c>
      <c r="H60" s="167">
        <v>2093</v>
      </c>
      <c r="I60" s="167">
        <v>10706</v>
      </c>
      <c r="J60" s="167">
        <v>12773</v>
      </c>
      <c r="K60" s="167">
        <v>40465</v>
      </c>
      <c r="L60" s="167">
        <v>23672</v>
      </c>
      <c r="M60" s="167">
        <v>14371</v>
      </c>
      <c r="N60" s="167">
        <v>10085</v>
      </c>
      <c r="O60" s="359"/>
      <c r="P60" s="63" t="s">
        <v>15</v>
      </c>
      <c r="Q60" s="663"/>
      <c r="R60" s="663"/>
      <c r="S60" s="655"/>
    </row>
    <row r="61" spans="1:19" s="15" customFormat="1">
      <c r="A61" s="713" t="s">
        <v>228</v>
      </c>
      <c r="B61" s="714"/>
      <c r="C61" s="714"/>
      <c r="D61" s="53" t="s">
        <v>20</v>
      </c>
      <c r="E61" s="336"/>
      <c r="F61" s="336"/>
      <c r="G61" s="379"/>
      <c r="H61" s="379"/>
      <c r="I61" s="379"/>
      <c r="J61" s="379"/>
      <c r="K61" s="379"/>
      <c r="L61" s="379"/>
      <c r="M61" s="379"/>
      <c r="N61" s="379"/>
      <c r="O61" s="379"/>
      <c r="P61" s="53" t="s">
        <v>1</v>
      </c>
      <c r="Q61" s="465" t="s">
        <v>28</v>
      </c>
      <c r="R61" s="649"/>
      <c r="S61" s="466"/>
    </row>
    <row r="62" spans="1:19" s="15" customFormat="1">
      <c r="A62" s="715"/>
      <c r="B62" s="716"/>
      <c r="C62" s="716"/>
      <c r="D62" s="54" t="s">
        <v>21</v>
      </c>
      <c r="E62" s="337"/>
      <c r="F62" s="337"/>
      <c r="G62" s="380"/>
      <c r="H62" s="380"/>
      <c r="I62" s="380"/>
      <c r="J62" s="380"/>
      <c r="K62" s="380"/>
      <c r="L62" s="380"/>
      <c r="M62" s="380"/>
      <c r="N62" s="380"/>
      <c r="O62" s="380"/>
      <c r="P62" s="54" t="s">
        <v>2</v>
      </c>
      <c r="Q62" s="467"/>
      <c r="R62" s="650"/>
      <c r="S62" s="468"/>
    </row>
    <row r="63" spans="1:19" s="15" customFormat="1" ht="15.75" thickBot="1">
      <c r="A63" s="717"/>
      <c r="B63" s="718"/>
      <c r="C63" s="718"/>
      <c r="D63" s="61" t="s">
        <v>0</v>
      </c>
      <c r="E63" s="338"/>
      <c r="F63" s="338"/>
      <c r="G63" s="381"/>
      <c r="H63" s="381"/>
      <c r="I63" s="381"/>
      <c r="J63" s="381"/>
      <c r="K63" s="381"/>
      <c r="L63" s="381"/>
      <c r="M63" s="381"/>
      <c r="N63" s="381"/>
      <c r="O63" s="381"/>
      <c r="P63" s="61" t="s">
        <v>15</v>
      </c>
      <c r="Q63" s="469"/>
      <c r="R63" s="651"/>
      <c r="S63" s="470"/>
    </row>
    <row r="64" spans="1:19" s="15" customFormat="1">
      <c r="A64" s="200"/>
      <c r="B64" s="200"/>
      <c r="C64" s="200"/>
      <c r="D64" s="4"/>
      <c r="E64" s="202"/>
      <c r="F64" s="202"/>
      <c r="G64" s="203"/>
      <c r="H64" s="203"/>
      <c r="I64" s="203"/>
      <c r="J64" s="203"/>
      <c r="K64" s="203"/>
      <c r="L64" s="203"/>
      <c r="M64" s="203"/>
      <c r="N64" s="203"/>
      <c r="O64" s="203"/>
      <c r="P64" s="4"/>
      <c r="Q64" s="200"/>
      <c r="R64" s="200"/>
      <c r="S64" s="200"/>
    </row>
    <row r="65" spans="1:19" s="15" customFormat="1">
      <c r="A65" s="204" t="s">
        <v>252</v>
      </c>
      <c r="B65" s="200"/>
      <c r="C65" s="200"/>
      <c r="D65" s="4"/>
      <c r="E65" s="202"/>
      <c r="F65" s="202"/>
      <c r="G65" s="203"/>
      <c r="H65" s="203"/>
      <c r="I65" s="203"/>
      <c r="J65" s="203"/>
      <c r="K65" s="203"/>
      <c r="L65" s="203"/>
      <c r="M65" s="203"/>
      <c r="N65" s="203"/>
      <c r="O65" s="203"/>
      <c r="P65" s="4"/>
      <c r="Q65" s="200"/>
      <c r="R65" s="200"/>
      <c r="S65" s="200"/>
    </row>
    <row r="66" spans="1:19" s="15" customFormat="1">
      <c r="A66" s="204"/>
      <c r="B66" s="200"/>
      <c r="C66" s="200"/>
      <c r="D66" s="4"/>
      <c r="E66" s="202"/>
      <c r="F66" s="202"/>
      <c r="G66" s="203"/>
      <c r="H66" s="203"/>
      <c r="I66" s="203"/>
      <c r="J66" s="203"/>
      <c r="K66" s="203"/>
      <c r="L66" s="203"/>
      <c r="M66" s="203"/>
      <c r="N66" s="203"/>
      <c r="O66" s="203"/>
      <c r="P66" s="4"/>
      <c r="Q66" s="200"/>
      <c r="R66" s="200"/>
      <c r="S66" s="200"/>
    </row>
    <row r="67" spans="1:19" s="15" customFormat="1">
      <c r="A67" s="205" t="s">
        <v>253</v>
      </c>
      <c r="B67" s="200"/>
      <c r="C67" s="200"/>
      <c r="D67" s="4"/>
      <c r="E67" s="202"/>
      <c r="F67" s="202"/>
      <c r="G67" s="203"/>
      <c r="H67" s="203"/>
      <c r="I67" s="203"/>
      <c r="J67" s="203"/>
      <c r="K67" s="203"/>
      <c r="L67" s="203"/>
      <c r="M67" s="203"/>
      <c r="N67" s="203"/>
      <c r="O67" s="203"/>
      <c r="P67" s="4"/>
      <c r="Q67" s="200"/>
      <c r="R67" s="200"/>
      <c r="S67" s="200"/>
    </row>
    <row r="68" spans="1:19" s="15" customFormat="1">
      <c r="A68" s="205" t="s">
        <v>254</v>
      </c>
      <c r="B68" s="200"/>
      <c r="C68" s="200"/>
      <c r="D68" s="4"/>
      <c r="E68" s="202"/>
      <c r="F68" s="202"/>
      <c r="G68" s="203"/>
      <c r="H68" s="203"/>
      <c r="I68" s="203"/>
      <c r="J68" s="203"/>
      <c r="K68" s="203"/>
      <c r="L68" s="203"/>
      <c r="M68" s="203"/>
      <c r="N68" s="203"/>
      <c r="O68" s="203"/>
      <c r="P68" s="4"/>
      <c r="Q68" s="200"/>
      <c r="R68" s="200"/>
      <c r="S68" s="200"/>
    </row>
    <row r="69" spans="1:19" s="15" customFormat="1">
      <c r="A69" s="205" t="s">
        <v>255</v>
      </c>
      <c r="B69" s="200"/>
      <c r="C69" s="200"/>
      <c r="D69" s="4"/>
      <c r="E69" s="202"/>
      <c r="F69" s="202"/>
      <c r="G69" s="203"/>
      <c r="H69" s="203"/>
      <c r="I69" s="203"/>
      <c r="J69" s="203"/>
      <c r="K69" s="203"/>
      <c r="L69" s="203"/>
      <c r="M69" s="203"/>
      <c r="N69" s="203"/>
      <c r="O69" s="203"/>
      <c r="P69" s="4"/>
      <c r="Q69" s="200"/>
      <c r="R69" s="200"/>
      <c r="S69" s="200"/>
    </row>
    <row r="70" spans="1:19" s="15" customFormat="1">
      <c r="A70" s="205" t="s">
        <v>256</v>
      </c>
      <c r="B70" s="200"/>
      <c r="C70" s="200"/>
      <c r="D70" s="4"/>
      <c r="E70" s="202"/>
      <c r="F70" s="202"/>
      <c r="G70" s="203"/>
      <c r="H70" s="203"/>
      <c r="I70" s="203"/>
      <c r="J70" s="203"/>
      <c r="K70" s="203"/>
      <c r="L70" s="203"/>
      <c r="M70" s="203"/>
      <c r="N70" s="203"/>
      <c r="O70" s="203"/>
      <c r="P70" s="4"/>
      <c r="Q70" s="200"/>
      <c r="R70" s="200"/>
      <c r="S70" s="200"/>
    </row>
    <row r="71" spans="1:19" s="15" customFormat="1">
      <c r="A71" s="205" t="s">
        <v>257</v>
      </c>
      <c r="B71" s="200"/>
      <c r="C71" s="200"/>
      <c r="D71" s="4"/>
      <c r="E71" s="202"/>
      <c r="F71" s="202"/>
      <c r="G71" s="203"/>
      <c r="H71" s="203"/>
      <c r="I71" s="203"/>
      <c r="J71" s="203"/>
      <c r="K71" s="203"/>
      <c r="L71" s="203"/>
      <c r="M71" s="203"/>
      <c r="N71" s="203"/>
      <c r="O71" s="203"/>
      <c r="P71" s="4"/>
      <c r="Q71" s="200"/>
      <c r="R71" s="200"/>
      <c r="S71" s="200"/>
    </row>
    <row r="72" spans="1:19" s="15" customFormat="1">
      <c r="A72" s="205" t="s">
        <v>258</v>
      </c>
      <c r="B72" s="200"/>
      <c r="C72" s="200"/>
      <c r="D72" s="4"/>
      <c r="E72" s="202"/>
      <c r="F72" s="202"/>
      <c r="G72" s="203"/>
      <c r="H72" s="203"/>
      <c r="I72" s="203"/>
      <c r="J72" s="203"/>
      <c r="K72" s="203"/>
      <c r="L72" s="203"/>
      <c r="M72" s="203"/>
      <c r="N72" s="203"/>
      <c r="O72" s="203"/>
      <c r="P72" s="4"/>
      <c r="Q72" s="200"/>
      <c r="R72" s="200"/>
      <c r="S72" s="200"/>
    </row>
    <row r="73" spans="1:19" s="15" customFormat="1">
      <c r="A73" s="205" t="s">
        <v>259</v>
      </c>
      <c r="B73" s="200"/>
      <c r="C73" s="200"/>
      <c r="D73" s="4"/>
      <c r="E73" s="202"/>
      <c r="F73" s="202"/>
      <c r="G73" s="203"/>
      <c r="H73" s="203"/>
      <c r="I73" s="203"/>
      <c r="J73" s="203"/>
      <c r="K73" s="203"/>
      <c r="L73" s="203"/>
      <c r="M73" s="203"/>
      <c r="N73" s="203"/>
      <c r="O73" s="203"/>
      <c r="P73" s="4"/>
      <c r="Q73" s="200"/>
      <c r="R73" s="200"/>
      <c r="S73" s="200"/>
    </row>
    <row r="74" spans="1:19" s="15" customFormat="1">
      <c r="A74" s="205" t="s">
        <v>260</v>
      </c>
      <c r="B74" s="200"/>
      <c r="C74" s="200"/>
      <c r="D74" s="4"/>
      <c r="E74" s="202"/>
      <c r="F74" s="202"/>
      <c r="G74" s="203"/>
      <c r="H74" s="203"/>
      <c r="I74" s="203"/>
      <c r="J74" s="203"/>
      <c r="K74" s="203"/>
      <c r="L74" s="203"/>
      <c r="M74" s="203"/>
      <c r="N74" s="203"/>
      <c r="O74" s="203"/>
      <c r="P74" s="4"/>
      <c r="Q74" s="200"/>
      <c r="R74" s="200"/>
      <c r="S74" s="200"/>
    </row>
    <row r="75" spans="1:19" s="15" customFormat="1">
      <c r="A75" s="205" t="s">
        <v>261</v>
      </c>
      <c r="B75" s="200"/>
      <c r="C75" s="200"/>
      <c r="D75" s="4"/>
      <c r="E75" s="202"/>
      <c r="F75" s="202"/>
      <c r="G75" s="203"/>
      <c r="H75" s="203"/>
      <c r="I75" s="203"/>
      <c r="J75" s="203"/>
      <c r="K75" s="203"/>
      <c r="L75" s="203"/>
      <c r="M75" s="203"/>
      <c r="N75" s="203"/>
      <c r="O75" s="203"/>
      <c r="P75" s="4"/>
      <c r="Q75" s="200"/>
      <c r="R75" s="200"/>
      <c r="S75" s="200"/>
    </row>
    <row r="76" spans="1:19" s="15" customFormat="1">
      <c r="A76" s="205" t="s">
        <v>262</v>
      </c>
      <c r="B76" s="200"/>
      <c r="C76" s="200"/>
      <c r="D76" s="4"/>
      <c r="E76" s="202"/>
      <c r="F76" s="202"/>
      <c r="G76" s="203"/>
      <c r="H76" s="203"/>
      <c r="I76" s="203"/>
      <c r="J76" s="203"/>
      <c r="K76" s="203"/>
      <c r="L76" s="203"/>
      <c r="M76" s="203"/>
      <c r="N76" s="203"/>
      <c r="O76" s="203"/>
      <c r="P76" s="4"/>
      <c r="Q76" s="200"/>
      <c r="R76" s="200"/>
      <c r="S76" s="200"/>
    </row>
    <row r="77" spans="1:19" s="15" customFormat="1">
      <c r="A77" s="204"/>
      <c r="B77" s="200"/>
      <c r="C77" s="200"/>
      <c r="D77" s="4"/>
      <c r="E77" s="202"/>
      <c r="F77" s="202"/>
      <c r="G77" s="203"/>
      <c r="H77" s="203"/>
      <c r="I77" s="203"/>
      <c r="J77" s="203"/>
      <c r="K77" s="203"/>
      <c r="L77" s="203"/>
      <c r="M77" s="203"/>
      <c r="N77" s="203"/>
      <c r="O77" s="203"/>
      <c r="P77" s="4"/>
      <c r="Q77" s="200"/>
      <c r="R77" s="200"/>
      <c r="S77" s="200"/>
    </row>
    <row r="78" spans="1:19" s="15" customFormat="1" ht="39.75" customHeight="1">
      <c r="A78" s="707" t="s">
        <v>93</v>
      </c>
      <c r="B78" s="707"/>
      <c r="C78" s="707"/>
      <c r="D78" s="707"/>
      <c r="E78" s="707"/>
      <c r="F78" s="707"/>
      <c r="G78" s="707"/>
      <c r="H78" s="707"/>
      <c r="I78" s="707"/>
      <c r="J78" s="707"/>
      <c r="K78" s="707"/>
      <c r="L78" s="707"/>
      <c r="M78" s="707"/>
      <c r="N78" s="14"/>
      <c r="O78" s="14"/>
      <c r="P78" s="4"/>
      <c r="Q78" s="4"/>
      <c r="R78" s="16"/>
      <c r="S78" s="28"/>
    </row>
    <row r="80" spans="1:19">
      <c r="A80" s="450" t="s">
        <v>203</v>
      </c>
      <c r="B80" s="451"/>
      <c r="C80" s="451"/>
      <c r="D80" s="451"/>
      <c r="E80" s="451"/>
      <c r="F80" s="451"/>
      <c r="G80" s="451"/>
      <c r="H80" s="451"/>
      <c r="I80" s="452"/>
    </row>
    <row r="81" spans="1:9" ht="15.75" thickBot="1">
      <c r="A81" s="421" t="s">
        <v>117</v>
      </c>
      <c r="B81" s="422"/>
      <c r="C81" s="422"/>
      <c r="D81" s="422"/>
      <c r="E81" s="422"/>
      <c r="F81" s="422"/>
      <c r="G81" s="422"/>
      <c r="H81" s="45"/>
      <c r="I81" s="46"/>
    </row>
    <row r="82" spans="1:9" ht="15.75" thickBot="1">
      <c r="A82" s="47" t="s">
        <v>116</v>
      </c>
      <c r="B82" s="442"/>
      <c r="C82" s="443"/>
      <c r="D82" s="443"/>
      <c r="E82" s="443"/>
      <c r="F82" s="443"/>
      <c r="G82" s="443"/>
      <c r="H82" s="443"/>
      <c r="I82" s="444"/>
    </row>
    <row r="83" spans="1:9" ht="15.75" thickBot="1">
      <c r="A83" s="48" t="s">
        <v>118</v>
      </c>
      <c r="B83" s="442"/>
      <c r="C83" s="443"/>
      <c r="D83" s="443"/>
      <c r="E83" s="443"/>
      <c r="F83" s="443"/>
      <c r="G83" s="443"/>
      <c r="H83" s="443"/>
      <c r="I83" s="444"/>
    </row>
    <row r="84" spans="1:9" ht="24" customHeight="1">
      <c r="A84" s="423" t="s">
        <v>68</v>
      </c>
      <c r="B84" s="425" t="s">
        <v>51</v>
      </c>
      <c r="C84" s="426"/>
      <c r="D84" s="426"/>
      <c r="E84" s="427"/>
      <c r="F84" s="425" t="s">
        <v>52</v>
      </c>
      <c r="G84" s="427"/>
      <c r="H84" s="425" t="s">
        <v>52</v>
      </c>
      <c r="I84" s="428"/>
    </row>
    <row r="85" spans="1:9" ht="33.75">
      <c r="A85" s="424"/>
      <c r="B85" s="36" t="s">
        <v>53</v>
      </c>
      <c r="C85" s="36" t="s">
        <v>54</v>
      </c>
      <c r="D85" s="36" t="s">
        <v>55</v>
      </c>
      <c r="E85" s="36" t="s">
        <v>56</v>
      </c>
      <c r="F85" s="36" t="s">
        <v>57</v>
      </c>
      <c r="G85" s="36" t="s">
        <v>58</v>
      </c>
      <c r="H85" s="36" t="s">
        <v>59</v>
      </c>
      <c r="I85" s="37" t="s">
        <v>60</v>
      </c>
    </row>
    <row r="86" spans="1:9" ht="17.25" customHeight="1">
      <c r="A86" s="38">
        <v>1</v>
      </c>
      <c r="B86" s="39"/>
      <c r="C86" s="39"/>
      <c r="D86" s="39"/>
      <c r="E86" s="39"/>
      <c r="F86" s="39"/>
      <c r="G86" s="39"/>
      <c r="H86" s="39"/>
      <c r="I86" s="40"/>
    </row>
    <row r="87" spans="1:9">
      <c r="A87" s="41"/>
      <c r="B87" s="34"/>
      <c r="C87" s="34"/>
      <c r="D87" s="34"/>
      <c r="E87" s="34"/>
      <c r="F87" s="34"/>
      <c r="G87" s="34"/>
      <c r="H87" s="34"/>
      <c r="I87" s="35"/>
    </row>
    <row r="88" spans="1:9">
      <c r="A88" s="42" t="s">
        <v>47</v>
      </c>
      <c r="B88" s="43"/>
      <c r="C88" s="43"/>
      <c r="D88" s="43"/>
      <c r="E88" s="43"/>
      <c r="F88" s="43"/>
      <c r="G88" s="43"/>
      <c r="H88" s="43"/>
      <c r="I88" s="44"/>
    </row>
    <row r="89" spans="1:9" ht="204" customHeight="1" thickBot="1">
      <c r="A89" s="595"/>
      <c r="B89" s="596"/>
      <c r="C89" s="596"/>
      <c r="D89" s="596"/>
      <c r="E89" s="596"/>
      <c r="F89" s="596"/>
      <c r="G89" s="596"/>
      <c r="H89" s="596"/>
      <c r="I89" s="597"/>
    </row>
    <row r="96" spans="1:9"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sheetData>
  <mergeCells count="85">
    <mergeCell ref="P4:P5"/>
    <mergeCell ref="B40:C42"/>
    <mergeCell ref="S25:S42"/>
    <mergeCell ref="R28:R36"/>
    <mergeCell ref="Q31:Q33"/>
    <mergeCell ref="Q10:Q12"/>
    <mergeCell ref="R10:R18"/>
    <mergeCell ref="Q13:Q15"/>
    <mergeCell ref="Q16:Q18"/>
    <mergeCell ref="Q25:R27"/>
    <mergeCell ref="Q22:R24"/>
    <mergeCell ref="Q40:R42"/>
    <mergeCell ref="Q28:Q30"/>
    <mergeCell ref="Q34:Q36"/>
    <mergeCell ref="S7:S24"/>
    <mergeCell ref="D4:D5"/>
    <mergeCell ref="F4:O4"/>
    <mergeCell ref="A25:A42"/>
    <mergeCell ref="B10:B18"/>
    <mergeCell ref="C10:C12"/>
    <mergeCell ref="C13:C15"/>
    <mergeCell ref="C16:C18"/>
    <mergeCell ref="B22:C24"/>
    <mergeCell ref="B37:C39"/>
    <mergeCell ref="A7:A24"/>
    <mergeCell ref="B25:C27"/>
    <mergeCell ref="C31:C33"/>
    <mergeCell ref="C34:C36"/>
    <mergeCell ref="B28:B36"/>
    <mergeCell ref="C28:C30"/>
    <mergeCell ref="B55:C57"/>
    <mergeCell ref="A3:J3"/>
    <mergeCell ref="B4:C5"/>
    <mergeCell ref="Q4:R5"/>
    <mergeCell ref="A61:C63"/>
    <mergeCell ref="Q61:S63"/>
    <mergeCell ref="B58:C60"/>
    <mergeCell ref="A43:A60"/>
    <mergeCell ref="Q37:R39"/>
    <mergeCell ref="B7:C9"/>
    <mergeCell ref="Q7:R9"/>
    <mergeCell ref="B19:C21"/>
    <mergeCell ref="Q19:R21"/>
    <mergeCell ref="S4:S5"/>
    <mergeCell ref="A4:A5"/>
    <mergeCell ref="E4:E5"/>
    <mergeCell ref="E1:O1"/>
    <mergeCell ref="E2:O2"/>
    <mergeCell ref="A78:M78"/>
    <mergeCell ref="S43:S60"/>
    <mergeCell ref="B46:B54"/>
    <mergeCell ref="C46:C48"/>
    <mergeCell ref="C49:C51"/>
    <mergeCell ref="Q58:R60"/>
    <mergeCell ref="R46:R54"/>
    <mergeCell ref="Q52:Q54"/>
    <mergeCell ref="Q55:R57"/>
    <mergeCell ref="Q46:Q48"/>
    <mergeCell ref="Q43:R45"/>
    <mergeCell ref="C52:C54"/>
    <mergeCell ref="B43:C45"/>
    <mergeCell ref="Q49:Q51"/>
    <mergeCell ref="A89:I89"/>
    <mergeCell ref="A80:I80"/>
    <mergeCell ref="A81:G81"/>
    <mergeCell ref="B82:I82"/>
    <mergeCell ref="B83:I83"/>
    <mergeCell ref="A84:A85"/>
    <mergeCell ref="B84:E84"/>
    <mergeCell ref="F84:G84"/>
    <mergeCell ref="H84:I84"/>
    <mergeCell ref="W5:AB5"/>
    <mergeCell ref="AC5:AH5"/>
    <mergeCell ref="AI5:AN5"/>
    <mergeCell ref="U4:AN4"/>
    <mergeCell ref="U5:U6"/>
    <mergeCell ref="U25:U27"/>
    <mergeCell ref="U28:U30"/>
    <mergeCell ref="U31:U33"/>
    <mergeCell ref="U7:U9"/>
    <mergeCell ref="U10:U12"/>
    <mergeCell ref="U13:U15"/>
    <mergeCell ref="U16:U18"/>
    <mergeCell ref="U22:U24"/>
    <mergeCell ref="U19:U2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election activeCell="N24" sqref="N24:N41"/>
    </sheetView>
  </sheetViews>
  <sheetFormatPr defaultRowHeight="15"/>
  <sheetData>
    <row r="1" spans="1:15">
      <c r="A1" s="23" t="s">
        <v>487</v>
      </c>
      <c r="B1" s="18"/>
      <c r="C1" s="18"/>
      <c r="D1" s="18"/>
      <c r="E1" s="18"/>
      <c r="F1" s="464" t="s">
        <v>338</v>
      </c>
      <c r="G1" s="464"/>
      <c r="H1" s="464"/>
      <c r="I1" s="464"/>
      <c r="J1" s="464"/>
      <c r="K1" s="400"/>
      <c r="L1" s="400"/>
      <c r="M1" s="400"/>
      <c r="N1" s="400"/>
      <c r="O1" s="400"/>
    </row>
    <row r="2" spans="1:15">
      <c r="A2" s="382" t="s">
        <v>335</v>
      </c>
      <c r="B2" s="18"/>
      <c r="C2" s="18"/>
      <c r="D2" s="18"/>
      <c r="E2" s="18"/>
      <c r="F2" s="464" t="s">
        <v>339</v>
      </c>
      <c r="G2" s="464"/>
      <c r="H2" s="464"/>
      <c r="I2" s="464"/>
      <c r="J2" s="464"/>
      <c r="K2" s="94"/>
      <c r="L2" s="94"/>
      <c r="M2" s="18"/>
      <c r="N2" s="18"/>
      <c r="O2" s="400"/>
    </row>
    <row r="3" spans="1:15">
      <c r="A3" s="1213" t="s">
        <v>488</v>
      </c>
      <c r="B3" s="400"/>
      <c r="C3" s="400"/>
      <c r="D3" s="400"/>
      <c r="E3" s="400"/>
      <c r="F3" s="400"/>
      <c r="G3" s="400"/>
      <c r="H3" s="400"/>
      <c r="I3" s="400"/>
      <c r="J3" s="400"/>
      <c r="K3" s="18"/>
      <c r="L3" s="18"/>
      <c r="M3" s="18"/>
      <c r="N3" s="18"/>
      <c r="O3" s="18"/>
    </row>
    <row r="4" spans="1:15">
      <c r="A4" s="738" t="s">
        <v>29</v>
      </c>
      <c r="B4" s="739" t="s">
        <v>33</v>
      </c>
      <c r="C4" s="740"/>
      <c r="D4" s="941" t="s">
        <v>30</v>
      </c>
      <c r="E4" s="941" t="s">
        <v>0</v>
      </c>
      <c r="F4" s="1214" t="s">
        <v>489</v>
      </c>
      <c r="G4" s="1214"/>
      <c r="H4" s="1214"/>
      <c r="I4" s="1214"/>
      <c r="J4" s="1214"/>
      <c r="K4" s="738" t="s">
        <v>32</v>
      </c>
      <c r="L4" s="739" t="s">
        <v>63</v>
      </c>
      <c r="M4" s="740"/>
      <c r="N4" s="738" t="s">
        <v>31</v>
      </c>
      <c r="O4" s="15"/>
    </row>
    <row r="5" spans="1:15" ht="64.5" thickBot="1">
      <c r="A5" s="472"/>
      <c r="B5" s="467"/>
      <c r="C5" s="456"/>
      <c r="D5" s="674"/>
      <c r="E5" s="674"/>
      <c r="F5" s="104" t="s">
        <v>490</v>
      </c>
      <c r="G5" s="1215" t="s">
        <v>491</v>
      </c>
      <c r="H5" s="106" t="s">
        <v>492</v>
      </c>
      <c r="I5" s="1216" t="s">
        <v>493</v>
      </c>
      <c r="J5" s="1217" t="s">
        <v>494</v>
      </c>
      <c r="K5" s="472"/>
      <c r="L5" s="467"/>
      <c r="M5" s="456"/>
      <c r="N5" s="472"/>
      <c r="O5" s="1"/>
    </row>
    <row r="6" spans="1:15">
      <c r="A6" s="726" t="s">
        <v>123</v>
      </c>
      <c r="B6" s="675" t="s">
        <v>227</v>
      </c>
      <c r="C6" s="676"/>
      <c r="D6" s="64" t="s">
        <v>20</v>
      </c>
      <c r="E6" s="179">
        <v>53450.379852733786</v>
      </c>
      <c r="F6" s="339">
        <v>20511.541845337557</v>
      </c>
      <c r="G6" s="347">
        <v>3177.3964726724021</v>
      </c>
      <c r="H6" s="339">
        <v>162.61159020017362</v>
      </c>
      <c r="I6" s="339">
        <v>29593.761623595201</v>
      </c>
      <c r="J6" s="339">
        <v>5.0683209271849714</v>
      </c>
      <c r="K6" s="64" t="s">
        <v>1</v>
      </c>
      <c r="L6" s="675" t="s">
        <v>125</v>
      </c>
      <c r="M6" s="676"/>
      <c r="N6" s="670" t="s">
        <v>125</v>
      </c>
      <c r="O6" s="1"/>
    </row>
    <row r="7" spans="1:15">
      <c r="A7" s="727"/>
      <c r="B7" s="677"/>
      <c r="C7" s="678"/>
      <c r="D7" s="753" t="s">
        <v>21</v>
      </c>
      <c r="E7" s="1218">
        <v>199861.42606226538</v>
      </c>
      <c r="F7" s="1219">
        <v>44265.518740162785</v>
      </c>
      <c r="G7" s="956">
        <v>31328.826345930676</v>
      </c>
      <c r="H7" s="1219">
        <v>29930.300076705571</v>
      </c>
      <c r="I7" s="1219">
        <v>94331.360711669084</v>
      </c>
      <c r="J7" s="1219">
        <v>5.4201878374664023</v>
      </c>
      <c r="K7" s="753" t="s">
        <v>2</v>
      </c>
      <c r="L7" s="677"/>
      <c r="M7" s="678"/>
      <c r="N7" s="671"/>
      <c r="O7" s="1"/>
    </row>
    <row r="8" spans="1:15">
      <c r="A8" s="727"/>
      <c r="B8" s="958"/>
      <c r="C8" s="1220"/>
      <c r="D8" s="753" t="s">
        <v>0</v>
      </c>
      <c r="E8" s="1218">
        <v>253311.80591507151</v>
      </c>
      <c r="F8" s="1219">
        <v>64777.060585499712</v>
      </c>
      <c r="G8" s="956">
        <v>34506.222818602997</v>
      </c>
      <c r="H8" s="1219">
        <v>30092.911666905744</v>
      </c>
      <c r="I8" s="1219">
        <v>123925.12233526541</v>
      </c>
      <c r="J8" s="1219">
        <v>10.488508764651375</v>
      </c>
      <c r="K8" s="753" t="s">
        <v>15</v>
      </c>
      <c r="L8" s="958"/>
      <c r="M8" s="1220"/>
      <c r="N8" s="671"/>
      <c r="O8" s="1"/>
    </row>
    <row r="9" spans="1:15">
      <c r="A9" s="727"/>
      <c r="B9" s="531" t="s">
        <v>19</v>
      </c>
      <c r="C9" s="529" t="s">
        <v>216</v>
      </c>
      <c r="D9" s="757" t="s">
        <v>20</v>
      </c>
      <c r="E9" s="171">
        <v>39.2424755733403</v>
      </c>
      <c r="F9" s="171">
        <v>8.9636531722634576</v>
      </c>
      <c r="G9" s="157">
        <v>0</v>
      </c>
      <c r="H9" s="350">
        <v>2.9984549750438405</v>
      </c>
      <c r="I9" s="350">
        <v>27.280367426033003</v>
      </c>
      <c r="J9" s="1221">
        <v>0</v>
      </c>
      <c r="K9" s="248" t="s">
        <v>1</v>
      </c>
      <c r="L9" s="659" t="s">
        <v>69</v>
      </c>
      <c r="M9" s="531" t="s">
        <v>61</v>
      </c>
      <c r="N9" s="671"/>
      <c r="O9" s="15"/>
    </row>
    <row r="10" spans="1:15">
      <c r="A10" s="727"/>
      <c r="B10" s="412"/>
      <c r="C10" s="415"/>
      <c r="D10" s="757" t="s">
        <v>21</v>
      </c>
      <c r="E10" s="171">
        <v>400.32834278277159</v>
      </c>
      <c r="F10" s="171">
        <v>150.82396634960162</v>
      </c>
      <c r="G10" s="159">
        <v>52.726995532974598</v>
      </c>
      <c r="H10" s="352">
        <v>27.239558066424252</v>
      </c>
      <c r="I10" s="352">
        <v>169.53782283377126</v>
      </c>
      <c r="J10" s="1221">
        <v>0</v>
      </c>
      <c r="K10" s="757" t="s">
        <v>2</v>
      </c>
      <c r="L10" s="657"/>
      <c r="M10" s="412"/>
      <c r="N10" s="671"/>
      <c r="O10" s="15"/>
    </row>
    <row r="11" spans="1:15">
      <c r="A11" s="727"/>
      <c r="B11" s="412"/>
      <c r="C11" s="530"/>
      <c r="D11" s="757" t="s">
        <v>0</v>
      </c>
      <c r="E11" s="170">
        <v>439.57081835611194</v>
      </c>
      <c r="F11" s="171">
        <v>159.78761952186508</v>
      </c>
      <c r="G11" s="159">
        <v>52.726995532974598</v>
      </c>
      <c r="H11" s="352">
        <v>30.238013041468093</v>
      </c>
      <c r="I11" s="352">
        <v>196.8181902598042</v>
      </c>
      <c r="J11" s="1221">
        <v>0</v>
      </c>
      <c r="K11" s="757" t="s">
        <v>15</v>
      </c>
      <c r="L11" s="658"/>
      <c r="M11" s="412"/>
      <c r="N11" s="671"/>
      <c r="O11" s="15"/>
    </row>
    <row r="12" spans="1:15">
      <c r="A12" s="727"/>
      <c r="B12" s="412"/>
      <c r="C12" s="529" t="s">
        <v>217</v>
      </c>
      <c r="D12" s="757" t="s">
        <v>20</v>
      </c>
      <c r="E12" s="170">
        <v>244.08090524455557</v>
      </c>
      <c r="F12" s="171">
        <v>49.679642766196451</v>
      </c>
      <c r="G12" s="159">
        <v>12.094634048119696</v>
      </c>
      <c r="H12" s="352">
        <v>0</v>
      </c>
      <c r="I12" s="352">
        <v>182.30662843023921</v>
      </c>
      <c r="J12" s="1221">
        <v>0</v>
      </c>
      <c r="K12" s="248" t="s">
        <v>1</v>
      </c>
      <c r="L12" s="659" t="s">
        <v>70</v>
      </c>
      <c r="M12" s="412"/>
      <c r="N12" s="671"/>
      <c r="O12" s="15"/>
    </row>
    <row r="13" spans="1:15">
      <c r="A13" s="727"/>
      <c r="B13" s="412"/>
      <c r="C13" s="415"/>
      <c r="D13" s="757" t="s">
        <v>21</v>
      </c>
      <c r="E13" s="170">
        <v>1961.891185145663</v>
      </c>
      <c r="F13" s="171">
        <v>712.58129917029294</v>
      </c>
      <c r="G13" s="159">
        <v>238.54098415203993</v>
      </c>
      <c r="H13" s="352">
        <v>108.92035213407827</v>
      </c>
      <c r="I13" s="352">
        <v>901.84854968925481</v>
      </c>
      <c r="J13" s="1221">
        <v>0</v>
      </c>
      <c r="K13" s="757" t="s">
        <v>2</v>
      </c>
      <c r="L13" s="657"/>
      <c r="M13" s="412"/>
      <c r="N13" s="671"/>
      <c r="O13" s="15"/>
    </row>
    <row r="14" spans="1:15">
      <c r="A14" s="727"/>
      <c r="B14" s="412"/>
      <c r="C14" s="530"/>
      <c r="D14" s="757" t="s">
        <v>0</v>
      </c>
      <c r="E14" s="170">
        <v>2205.9720903902185</v>
      </c>
      <c r="F14" s="171">
        <v>762.26094193648942</v>
      </c>
      <c r="G14" s="159">
        <v>250.63561820015963</v>
      </c>
      <c r="H14" s="352">
        <v>108.92035213407827</v>
      </c>
      <c r="I14" s="352">
        <v>1084.1551781194939</v>
      </c>
      <c r="J14" s="1221">
        <v>0</v>
      </c>
      <c r="K14" s="757" t="s">
        <v>15</v>
      </c>
      <c r="L14" s="660"/>
      <c r="M14" s="412"/>
      <c r="N14" s="671"/>
      <c r="O14" s="15"/>
    </row>
    <row r="15" spans="1:15">
      <c r="A15" s="727"/>
      <c r="B15" s="412"/>
      <c r="C15" s="531" t="s">
        <v>219</v>
      </c>
      <c r="D15" s="759" t="s">
        <v>20</v>
      </c>
      <c r="E15" s="353">
        <v>283.32338081789584</v>
      </c>
      <c r="F15" s="174">
        <v>58.643295938459907</v>
      </c>
      <c r="G15" s="163">
        <v>12.094634048119696</v>
      </c>
      <c r="H15" s="354">
        <v>2.9984549750438405</v>
      </c>
      <c r="I15" s="354">
        <v>209.58699585627221</v>
      </c>
      <c r="J15" s="1222">
        <v>0</v>
      </c>
      <c r="K15" s="1223" t="s">
        <v>1</v>
      </c>
      <c r="L15" s="531" t="s">
        <v>130</v>
      </c>
      <c r="M15" s="412"/>
      <c r="N15" s="671"/>
      <c r="O15" s="15"/>
    </row>
    <row r="16" spans="1:15">
      <c r="A16" s="727"/>
      <c r="B16" s="412"/>
      <c r="C16" s="412"/>
      <c r="D16" s="759" t="s">
        <v>21</v>
      </c>
      <c r="E16" s="353">
        <v>2362.2195279284379</v>
      </c>
      <c r="F16" s="174">
        <v>863.40526551989649</v>
      </c>
      <c r="G16" s="163">
        <v>291.26797968501444</v>
      </c>
      <c r="H16" s="354">
        <v>136.15991020050251</v>
      </c>
      <c r="I16" s="354">
        <v>1071.386372523026</v>
      </c>
      <c r="J16" s="1222">
        <v>0</v>
      </c>
      <c r="K16" s="759" t="s">
        <v>2</v>
      </c>
      <c r="L16" s="412"/>
      <c r="M16" s="412"/>
      <c r="N16" s="671"/>
      <c r="O16" s="15"/>
    </row>
    <row r="17" spans="1:15">
      <c r="A17" s="727"/>
      <c r="B17" s="532"/>
      <c r="C17" s="532"/>
      <c r="D17" s="759" t="s">
        <v>0</v>
      </c>
      <c r="E17" s="353">
        <v>2645.5429087463381</v>
      </c>
      <c r="F17" s="174">
        <v>922.04856145835811</v>
      </c>
      <c r="G17" s="163">
        <v>303.36261373313414</v>
      </c>
      <c r="H17" s="354">
        <v>139.15836517554632</v>
      </c>
      <c r="I17" s="354">
        <v>1280.9733683792979</v>
      </c>
      <c r="J17" s="1222">
        <v>0</v>
      </c>
      <c r="K17" s="759" t="s">
        <v>15</v>
      </c>
      <c r="L17" s="532"/>
      <c r="M17" s="532"/>
      <c r="N17" s="671"/>
      <c r="O17" s="15"/>
    </row>
    <row r="18" spans="1:15">
      <c r="A18" s="727"/>
      <c r="B18" s="434" t="s">
        <v>218</v>
      </c>
      <c r="C18" s="435"/>
      <c r="D18" s="757" t="s">
        <v>20</v>
      </c>
      <c r="E18" s="171">
        <v>640.98876411287176</v>
      </c>
      <c r="F18" s="171">
        <v>215.16086906254014</v>
      </c>
      <c r="G18" s="159">
        <v>32.939687846128045</v>
      </c>
      <c r="H18" s="352">
        <v>0</v>
      </c>
      <c r="I18" s="352">
        <v>392.8882072042033</v>
      </c>
      <c r="J18" s="1221">
        <v>0</v>
      </c>
      <c r="K18" s="248" t="s">
        <v>1</v>
      </c>
      <c r="L18" s="761" t="s">
        <v>62</v>
      </c>
      <c r="M18" s="762"/>
      <c r="N18" s="671"/>
      <c r="O18" s="15"/>
    </row>
    <row r="19" spans="1:15">
      <c r="A19" s="727"/>
      <c r="B19" s="434"/>
      <c r="C19" s="435"/>
      <c r="D19" s="757" t="s">
        <v>21</v>
      </c>
      <c r="E19" s="171">
        <v>3778.2781899735487</v>
      </c>
      <c r="F19" s="171">
        <v>1120.9594347141888</v>
      </c>
      <c r="G19" s="159">
        <v>583.05806602968823</v>
      </c>
      <c r="H19" s="352">
        <v>383.00326514877963</v>
      </c>
      <c r="I19" s="352">
        <v>1691.2574240808854</v>
      </c>
      <c r="J19" s="1221">
        <v>0</v>
      </c>
      <c r="K19" s="757" t="s">
        <v>2</v>
      </c>
      <c r="L19" s="434"/>
      <c r="M19" s="435"/>
      <c r="N19" s="671"/>
      <c r="O19" s="15"/>
    </row>
    <row r="20" spans="1:15">
      <c r="A20" s="727"/>
      <c r="B20" s="516"/>
      <c r="C20" s="1167"/>
      <c r="D20" s="757" t="s">
        <v>0</v>
      </c>
      <c r="E20" s="170">
        <v>4419.2669540864208</v>
      </c>
      <c r="F20" s="171">
        <v>1336.1203037767293</v>
      </c>
      <c r="G20" s="159">
        <v>615.99775387581633</v>
      </c>
      <c r="H20" s="352">
        <v>383.00326514877963</v>
      </c>
      <c r="I20" s="352">
        <v>2084.1456312850887</v>
      </c>
      <c r="J20" s="1221">
        <v>0</v>
      </c>
      <c r="K20" s="757" t="s">
        <v>15</v>
      </c>
      <c r="L20" s="516"/>
      <c r="M20" s="1167"/>
      <c r="N20" s="671"/>
      <c r="O20" s="15"/>
    </row>
    <row r="21" spans="1:15">
      <c r="A21" s="727"/>
      <c r="B21" s="764" t="s">
        <v>222</v>
      </c>
      <c r="C21" s="765"/>
      <c r="D21" s="766" t="s">
        <v>20</v>
      </c>
      <c r="E21" s="175">
        <v>52526.067707802024</v>
      </c>
      <c r="F21" s="175">
        <v>20237.737680336508</v>
      </c>
      <c r="G21" s="165">
        <v>3132.3621507781559</v>
      </c>
      <c r="H21" s="356">
        <v>159.61313522512978</v>
      </c>
      <c r="I21" s="356">
        <v>28991.286420534787</v>
      </c>
      <c r="J21" s="1224">
        <v>5.0683209271849714</v>
      </c>
      <c r="K21" s="1225" t="s">
        <v>1</v>
      </c>
      <c r="L21" s="775" t="s">
        <v>223</v>
      </c>
      <c r="M21" s="775"/>
      <c r="N21" s="671"/>
      <c r="O21" s="15"/>
    </row>
    <row r="22" spans="1:15">
      <c r="A22" s="727"/>
      <c r="B22" s="448"/>
      <c r="C22" s="449"/>
      <c r="D22" s="766" t="s">
        <v>21</v>
      </c>
      <c r="E22" s="175">
        <v>193720.92834437703</v>
      </c>
      <c r="F22" s="175">
        <v>42281.154039929614</v>
      </c>
      <c r="G22" s="165">
        <v>30454.500300215906</v>
      </c>
      <c r="H22" s="356">
        <v>29411.136901356331</v>
      </c>
      <c r="I22" s="356">
        <v>91568.716915065015</v>
      </c>
      <c r="J22" s="1224">
        <v>5.4201878374664023</v>
      </c>
      <c r="K22" s="766" t="s">
        <v>2</v>
      </c>
      <c r="L22" s="775"/>
      <c r="M22" s="775"/>
      <c r="N22" s="671"/>
      <c r="O22" s="15"/>
    </row>
    <row r="23" spans="1:15" ht="15.75" thickBot="1">
      <c r="A23" s="728"/>
      <c r="B23" s="448"/>
      <c r="C23" s="449"/>
      <c r="D23" s="879" t="s">
        <v>0</v>
      </c>
      <c r="E23" s="226">
        <v>246246.99605222949</v>
      </c>
      <c r="F23" s="226">
        <v>62518.891720264561</v>
      </c>
      <c r="G23" s="234">
        <v>33586.862450994107</v>
      </c>
      <c r="H23" s="1226">
        <v>29570.75003658147</v>
      </c>
      <c r="I23" s="1226">
        <v>120560.00333560084</v>
      </c>
      <c r="J23" s="1227">
        <v>10.488508764651375</v>
      </c>
      <c r="K23" s="879" t="s">
        <v>15</v>
      </c>
      <c r="L23" s="882"/>
      <c r="M23" s="882"/>
      <c r="N23" s="672"/>
      <c r="O23" s="15"/>
    </row>
    <row r="24" spans="1:15">
      <c r="A24" s="723" t="s">
        <v>23</v>
      </c>
      <c r="B24" s="729" t="s">
        <v>486</v>
      </c>
      <c r="C24" s="730"/>
      <c r="D24" s="150" t="s">
        <v>20</v>
      </c>
      <c r="E24" s="181">
        <v>21475.210436654077</v>
      </c>
      <c r="F24" s="333">
        <v>1214.0947085104717</v>
      </c>
      <c r="G24" s="181">
        <v>2141.2153978966239</v>
      </c>
      <c r="H24" s="360">
        <v>122.06225127431311</v>
      </c>
      <c r="I24" s="360">
        <v>17992.769758045124</v>
      </c>
      <c r="J24" s="361">
        <v>5.0683209271849714</v>
      </c>
      <c r="K24" s="150" t="s">
        <v>1</v>
      </c>
      <c r="L24" s="729" t="s">
        <v>220</v>
      </c>
      <c r="M24" s="730"/>
      <c r="N24" s="664" t="s">
        <v>26</v>
      </c>
      <c r="O24" s="1"/>
    </row>
    <row r="25" spans="1:15">
      <c r="A25" s="724"/>
      <c r="B25" s="731"/>
      <c r="C25" s="732"/>
      <c r="D25" s="770" t="s">
        <v>21</v>
      </c>
      <c r="E25" s="1228">
        <v>82438.705293126113</v>
      </c>
      <c r="F25" s="1229">
        <v>4073.0520644179719</v>
      </c>
      <c r="G25" s="1228">
        <v>16613.343503785967</v>
      </c>
      <c r="H25" s="1230">
        <v>11470.238199275662</v>
      </c>
      <c r="I25" s="1230">
        <v>50278.884881864513</v>
      </c>
      <c r="J25" s="1231">
        <v>3.1866438038606013</v>
      </c>
      <c r="K25" s="770" t="s">
        <v>2</v>
      </c>
      <c r="L25" s="731"/>
      <c r="M25" s="732"/>
      <c r="N25" s="551"/>
      <c r="O25" s="1"/>
    </row>
    <row r="26" spans="1:15">
      <c r="A26" s="724"/>
      <c r="B26" s="1015"/>
      <c r="C26" s="734"/>
      <c r="D26" s="770" t="s">
        <v>0</v>
      </c>
      <c r="E26" s="1228">
        <v>103913.91572979005</v>
      </c>
      <c r="F26" s="1229">
        <v>5287.1467729284059</v>
      </c>
      <c r="G26" s="1008">
        <v>18754.558901682733</v>
      </c>
      <c r="H26" s="1008">
        <v>11592.300450549976</v>
      </c>
      <c r="I26" s="1008">
        <v>68271.654639910048</v>
      </c>
      <c r="J26" s="771">
        <v>8.2549647310455718</v>
      </c>
      <c r="K26" s="770" t="s">
        <v>15</v>
      </c>
      <c r="L26" s="1015"/>
      <c r="M26" s="734"/>
      <c r="N26" s="551"/>
      <c r="O26" s="15"/>
    </row>
    <row r="27" spans="1:15">
      <c r="A27" s="724"/>
      <c r="B27" s="531" t="s">
        <v>19</v>
      </c>
      <c r="C27" s="529" t="s">
        <v>216</v>
      </c>
      <c r="D27" s="248" t="s">
        <v>20</v>
      </c>
      <c r="E27" s="170">
        <v>22.917863554514597</v>
      </c>
      <c r="F27" s="170">
        <v>0</v>
      </c>
      <c r="G27" s="373">
        <v>0</v>
      </c>
      <c r="H27" s="373">
        <v>2.9984549750438405</v>
      </c>
      <c r="I27" s="373">
        <v>19.919408579470755</v>
      </c>
      <c r="J27" s="1232">
        <v>0</v>
      </c>
      <c r="K27" s="248" t="s">
        <v>1</v>
      </c>
      <c r="L27" s="656" t="s">
        <v>69</v>
      </c>
      <c r="M27" s="412" t="s">
        <v>61</v>
      </c>
      <c r="N27" s="551"/>
      <c r="O27" s="15"/>
    </row>
    <row r="28" spans="1:15">
      <c r="A28" s="724"/>
      <c r="B28" s="412"/>
      <c r="C28" s="415"/>
      <c r="D28" s="757" t="s">
        <v>21</v>
      </c>
      <c r="E28" s="171">
        <v>144.37461801643687</v>
      </c>
      <c r="F28" s="171">
        <v>2.3232451420960025</v>
      </c>
      <c r="G28" s="159">
        <v>17.23594777216843</v>
      </c>
      <c r="H28" s="159">
        <v>9.6028258178502366</v>
      </c>
      <c r="I28" s="159">
        <v>115.21259928432218</v>
      </c>
      <c r="J28" s="1233">
        <v>0</v>
      </c>
      <c r="K28" s="757" t="s">
        <v>2</v>
      </c>
      <c r="L28" s="657"/>
      <c r="M28" s="412"/>
      <c r="N28" s="551"/>
      <c r="O28" s="15"/>
    </row>
    <row r="29" spans="1:15">
      <c r="A29" s="724"/>
      <c r="B29" s="412"/>
      <c r="C29" s="530"/>
      <c r="D29" s="757" t="s">
        <v>0</v>
      </c>
      <c r="E29" s="170">
        <v>167.29248157095151</v>
      </c>
      <c r="F29" s="171">
        <v>2.3232451420960025</v>
      </c>
      <c r="G29" s="159">
        <v>17.23594777216843</v>
      </c>
      <c r="H29" s="159">
        <v>12.601280792894077</v>
      </c>
      <c r="I29" s="159">
        <v>135.13200786379292</v>
      </c>
      <c r="J29" s="1233">
        <v>0</v>
      </c>
      <c r="K29" s="757" t="s">
        <v>15</v>
      </c>
      <c r="L29" s="658"/>
      <c r="M29" s="412"/>
      <c r="N29" s="551"/>
      <c r="O29" s="15"/>
    </row>
    <row r="30" spans="1:15">
      <c r="A30" s="724"/>
      <c r="B30" s="412"/>
      <c r="C30" s="529" t="s">
        <v>217</v>
      </c>
      <c r="D30" s="757" t="s">
        <v>20</v>
      </c>
      <c r="E30" s="170">
        <v>142.40413192002387</v>
      </c>
      <c r="F30" s="171">
        <v>17.166479098701814</v>
      </c>
      <c r="G30" s="159">
        <v>9.9979995074108032</v>
      </c>
      <c r="H30" s="159">
        <v>0</v>
      </c>
      <c r="I30" s="159">
        <v>115.23965331391136</v>
      </c>
      <c r="J30" s="1233">
        <v>0</v>
      </c>
      <c r="K30" s="248" t="s">
        <v>1</v>
      </c>
      <c r="L30" s="659" t="s">
        <v>70</v>
      </c>
      <c r="M30" s="412"/>
      <c r="N30" s="551"/>
      <c r="O30" s="15"/>
    </row>
    <row r="31" spans="1:15">
      <c r="A31" s="724"/>
      <c r="B31" s="412"/>
      <c r="C31" s="415"/>
      <c r="D31" s="757" t="s">
        <v>21</v>
      </c>
      <c r="E31" s="170">
        <v>763.36627756233281</v>
      </c>
      <c r="F31" s="171">
        <v>21.16997594237229</v>
      </c>
      <c r="G31" s="159">
        <v>128.40443636043787</v>
      </c>
      <c r="H31" s="159">
        <v>49.930690771523317</v>
      </c>
      <c r="I31" s="159">
        <v>559.36444452515855</v>
      </c>
      <c r="J31" s="1233">
        <v>0</v>
      </c>
      <c r="K31" s="757" t="s">
        <v>2</v>
      </c>
      <c r="L31" s="657"/>
      <c r="M31" s="412"/>
      <c r="N31" s="551"/>
      <c r="O31" s="15"/>
    </row>
    <row r="32" spans="1:15">
      <c r="A32" s="724"/>
      <c r="B32" s="412"/>
      <c r="C32" s="530"/>
      <c r="D32" s="757" t="s">
        <v>0</v>
      </c>
      <c r="E32" s="170">
        <v>905.77040948235697</v>
      </c>
      <c r="F32" s="171">
        <v>38.336455041074103</v>
      </c>
      <c r="G32" s="159">
        <v>142.89916583069004</v>
      </c>
      <c r="H32" s="159">
        <v>49.930690771523317</v>
      </c>
      <c r="I32" s="159">
        <v>674.60409783906994</v>
      </c>
      <c r="J32" s="1233">
        <v>0</v>
      </c>
      <c r="K32" s="757" t="s">
        <v>15</v>
      </c>
      <c r="L32" s="660"/>
      <c r="M32" s="412"/>
      <c r="N32" s="551"/>
      <c r="O32" s="15"/>
    </row>
    <row r="33" spans="1:15">
      <c r="A33" s="724"/>
      <c r="B33" s="412"/>
      <c r="C33" s="531" t="s">
        <v>219</v>
      </c>
      <c r="D33" s="759" t="s">
        <v>20</v>
      </c>
      <c r="E33" s="353">
        <v>165.32199547453854</v>
      </c>
      <c r="F33" s="174">
        <v>17.166479098701814</v>
      </c>
      <c r="G33" s="163">
        <v>9.9979995074108032</v>
      </c>
      <c r="H33" s="163">
        <v>2.9984549750438405</v>
      </c>
      <c r="I33" s="163">
        <v>135.15906189338213</v>
      </c>
      <c r="J33" s="1234">
        <v>0</v>
      </c>
      <c r="K33" s="1223" t="s">
        <v>1</v>
      </c>
      <c r="L33" s="531" t="s">
        <v>130</v>
      </c>
      <c r="M33" s="412"/>
      <c r="N33" s="551"/>
      <c r="O33" s="15"/>
    </row>
    <row r="34" spans="1:15">
      <c r="A34" s="724"/>
      <c r="B34" s="412"/>
      <c r="C34" s="412"/>
      <c r="D34" s="759" t="s">
        <v>21</v>
      </c>
      <c r="E34" s="353">
        <v>907.74089557876937</v>
      </c>
      <c r="F34" s="174">
        <v>23.493221084468288</v>
      </c>
      <c r="G34" s="163">
        <v>150.13711409544763</v>
      </c>
      <c r="H34" s="163">
        <v>59.533516589373555</v>
      </c>
      <c r="I34" s="163">
        <v>674.57704380948064</v>
      </c>
      <c r="J34" s="1234">
        <v>0</v>
      </c>
      <c r="K34" s="759" t="s">
        <v>2</v>
      </c>
      <c r="L34" s="412"/>
      <c r="M34" s="412"/>
      <c r="N34" s="551"/>
      <c r="O34" s="15"/>
    </row>
    <row r="35" spans="1:15">
      <c r="A35" s="724"/>
      <c r="B35" s="532"/>
      <c r="C35" s="532"/>
      <c r="D35" s="759" t="s">
        <v>0</v>
      </c>
      <c r="E35" s="353">
        <v>1073.062891053308</v>
      </c>
      <c r="F35" s="174">
        <v>40.659700183170102</v>
      </c>
      <c r="G35" s="163">
        <v>160.13511360285841</v>
      </c>
      <c r="H35" s="163">
        <v>62.531971564417418</v>
      </c>
      <c r="I35" s="163">
        <v>809.73610570286269</v>
      </c>
      <c r="J35" s="1234">
        <v>0</v>
      </c>
      <c r="K35" s="759" t="s">
        <v>15</v>
      </c>
      <c r="L35" s="532"/>
      <c r="M35" s="532"/>
      <c r="N35" s="551"/>
      <c r="O35" s="15"/>
    </row>
    <row r="36" spans="1:15">
      <c r="A36" s="724"/>
      <c r="B36" s="434" t="s">
        <v>218</v>
      </c>
      <c r="C36" s="435"/>
      <c r="D36" s="757" t="s">
        <v>20</v>
      </c>
      <c r="E36" s="171">
        <v>226.88895956336114</v>
      </c>
      <c r="F36" s="171">
        <v>19.578743897581305</v>
      </c>
      <c r="G36" s="159">
        <v>17.493440210097706</v>
      </c>
      <c r="H36" s="159">
        <v>0</v>
      </c>
      <c r="I36" s="159">
        <v>189.81677545568218</v>
      </c>
      <c r="J36" s="1233">
        <v>0</v>
      </c>
      <c r="K36" s="248" t="s">
        <v>1</v>
      </c>
      <c r="L36" s="761" t="s">
        <v>62</v>
      </c>
      <c r="M36" s="762"/>
      <c r="N36" s="551"/>
      <c r="O36" s="15"/>
    </row>
    <row r="37" spans="1:15">
      <c r="A37" s="724"/>
      <c r="B37" s="434"/>
      <c r="C37" s="435"/>
      <c r="D37" s="757" t="s">
        <v>21</v>
      </c>
      <c r="E37" s="171">
        <v>1407.5615151761431</v>
      </c>
      <c r="F37" s="171">
        <v>60.095236350236519</v>
      </c>
      <c r="G37" s="159">
        <v>273.65739142034715</v>
      </c>
      <c r="H37" s="159">
        <v>171.03992557473049</v>
      </c>
      <c r="I37" s="159">
        <v>902.76896183082647</v>
      </c>
      <c r="J37" s="1233">
        <v>0</v>
      </c>
      <c r="K37" s="757" t="s">
        <v>2</v>
      </c>
      <c r="L37" s="434"/>
      <c r="M37" s="435"/>
      <c r="N37" s="551"/>
      <c r="O37" s="15"/>
    </row>
    <row r="38" spans="1:15">
      <c r="A38" s="724"/>
      <c r="B38" s="516"/>
      <c r="C38" s="1167"/>
      <c r="D38" s="757" t="s">
        <v>0</v>
      </c>
      <c r="E38" s="170">
        <v>1634.4504747395031</v>
      </c>
      <c r="F38" s="171">
        <v>79.673980247817823</v>
      </c>
      <c r="G38" s="159">
        <v>291.15083163044494</v>
      </c>
      <c r="H38" s="159">
        <v>171.03992557473049</v>
      </c>
      <c r="I38" s="159">
        <v>1092.5857372865087</v>
      </c>
      <c r="J38" s="1233">
        <v>0</v>
      </c>
      <c r="K38" s="757" t="s">
        <v>15</v>
      </c>
      <c r="L38" s="516"/>
      <c r="M38" s="1167"/>
      <c r="N38" s="551"/>
      <c r="O38" s="15"/>
    </row>
    <row r="39" spans="1:15">
      <c r="A39" s="724"/>
      <c r="B39" s="764" t="s">
        <v>222</v>
      </c>
      <c r="C39" s="765"/>
      <c r="D39" s="766" t="s">
        <v>20</v>
      </c>
      <c r="E39" s="175">
        <v>21082.999481616171</v>
      </c>
      <c r="F39" s="175">
        <v>1177.3494855141882</v>
      </c>
      <c r="G39" s="165">
        <v>2113.723958179115</v>
      </c>
      <c r="H39" s="165">
        <v>119.06379629926927</v>
      </c>
      <c r="I39" s="165">
        <v>17667.793920696044</v>
      </c>
      <c r="J39" s="1235">
        <v>5.0683209271849714</v>
      </c>
      <c r="K39" s="1225" t="s">
        <v>1</v>
      </c>
      <c r="L39" s="775" t="s">
        <v>223</v>
      </c>
      <c r="M39" s="775"/>
      <c r="N39" s="551"/>
      <c r="O39" s="15"/>
    </row>
    <row r="40" spans="1:15">
      <c r="A40" s="724"/>
      <c r="B40" s="448"/>
      <c r="C40" s="449"/>
      <c r="D40" s="766" t="s">
        <v>21</v>
      </c>
      <c r="E40" s="175">
        <v>80123.402882374023</v>
      </c>
      <c r="F40" s="175">
        <v>3989.4636069832732</v>
      </c>
      <c r="G40" s="165">
        <v>16189.548998270093</v>
      </c>
      <c r="H40" s="165">
        <v>11239.664757111597</v>
      </c>
      <c r="I40" s="165">
        <v>48701.538876224164</v>
      </c>
      <c r="J40" s="1235">
        <v>3.1866438038606013</v>
      </c>
      <c r="K40" s="766" t="s">
        <v>2</v>
      </c>
      <c r="L40" s="775"/>
      <c r="M40" s="775"/>
      <c r="N40" s="551"/>
      <c r="O40" s="15"/>
    </row>
    <row r="41" spans="1:15" ht="15.75" thickBot="1">
      <c r="A41" s="725"/>
      <c r="B41" s="448"/>
      <c r="C41" s="449"/>
      <c r="D41" s="143" t="s">
        <v>0</v>
      </c>
      <c r="E41" s="176">
        <v>101206.40236399673</v>
      </c>
      <c r="F41" s="176">
        <v>5166.8130924974284</v>
      </c>
      <c r="G41" s="167">
        <v>18303.272956449408</v>
      </c>
      <c r="H41" s="167">
        <v>11358.728553410861</v>
      </c>
      <c r="I41" s="167">
        <v>66369.332796920615</v>
      </c>
      <c r="J41" s="1236">
        <v>8.2549647310455718</v>
      </c>
      <c r="K41" s="143" t="s">
        <v>15</v>
      </c>
      <c r="L41" s="777"/>
      <c r="M41" s="777"/>
      <c r="N41" s="639"/>
      <c r="O41" s="15"/>
    </row>
    <row r="42" spans="1:15">
      <c r="A42" s="652" t="s">
        <v>24</v>
      </c>
      <c r="B42" s="661" t="s">
        <v>232</v>
      </c>
      <c r="C42" s="661"/>
      <c r="D42" s="144" t="s">
        <v>20</v>
      </c>
      <c r="E42" s="183">
        <v>31975.169416081579</v>
      </c>
      <c r="F42" s="288">
        <v>19297.447136826868</v>
      </c>
      <c r="G42" s="375">
        <v>1036.1810747757811</v>
      </c>
      <c r="H42" s="375">
        <v>40.549338925860496</v>
      </c>
      <c r="I42" s="375">
        <v>11600.991865550364</v>
      </c>
      <c r="J42" s="1237">
        <v>0</v>
      </c>
      <c r="K42" s="144" t="s">
        <v>1</v>
      </c>
      <c r="L42" s="661" t="s">
        <v>221</v>
      </c>
      <c r="M42" s="661"/>
      <c r="N42" s="654" t="s">
        <v>27</v>
      </c>
      <c r="O42" s="15"/>
    </row>
    <row r="43" spans="1:15">
      <c r="A43" s="580"/>
      <c r="B43" s="781"/>
      <c r="C43" s="781"/>
      <c r="D43" s="782" t="s">
        <v>21</v>
      </c>
      <c r="E43" s="1238">
        <v>117422.72076917767</v>
      </c>
      <c r="F43" s="1239">
        <v>40192.466675746226</v>
      </c>
      <c r="G43" s="1054">
        <v>14715.482842143625</v>
      </c>
      <c r="H43" s="1054">
        <v>18460.061877430559</v>
      </c>
      <c r="I43" s="1054">
        <v>44052.475829803705</v>
      </c>
      <c r="J43" s="784">
        <v>2.2335440336058006</v>
      </c>
      <c r="K43" s="782" t="s">
        <v>2</v>
      </c>
      <c r="L43" s="781"/>
      <c r="M43" s="781"/>
      <c r="N43" s="536"/>
      <c r="O43" s="15"/>
    </row>
    <row r="44" spans="1:15">
      <c r="A44" s="580"/>
      <c r="B44" s="781"/>
      <c r="C44" s="781"/>
      <c r="D44" s="782" t="s">
        <v>0</v>
      </c>
      <c r="E44" s="1238">
        <v>149397.89018521542</v>
      </c>
      <c r="F44" s="1239">
        <v>59489.913812571809</v>
      </c>
      <c r="G44" s="1054">
        <v>15751.663916919379</v>
      </c>
      <c r="H44" s="1054">
        <v>18500.611216356414</v>
      </c>
      <c r="I44" s="1054">
        <v>55653.467695353887</v>
      </c>
      <c r="J44" s="784">
        <v>2.2335440336058006</v>
      </c>
      <c r="K44" s="782" t="s">
        <v>15</v>
      </c>
      <c r="L44" s="781"/>
      <c r="M44" s="781"/>
      <c r="N44" s="536"/>
      <c r="O44" s="15"/>
    </row>
    <row r="45" spans="1:15">
      <c r="A45" s="580"/>
      <c r="B45" s="531" t="s">
        <v>19</v>
      </c>
      <c r="C45" s="529" t="s">
        <v>216</v>
      </c>
      <c r="D45" s="248" t="s">
        <v>20</v>
      </c>
      <c r="E45" s="170">
        <v>16.324612018825707</v>
      </c>
      <c r="F45" s="170">
        <v>8.9636531722634576</v>
      </c>
      <c r="G45" s="373">
        <v>0</v>
      </c>
      <c r="H45" s="373">
        <v>0</v>
      </c>
      <c r="I45" s="373">
        <v>7.3609588465622506</v>
      </c>
      <c r="J45" s="1232">
        <v>0</v>
      </c>
      <c r="K45" s="248" t="s">
        <v>1</v>
      </c>
      <c r="L45" s="656" t="s">
        <v>69</v>
      </c>
      <c r="M45" s="412" t="s">
        <v>61</v>
      </c>
      <c r="N45" s="536"/>
      <c r="O45" s="15"/>
    </row>
    <row r="46" spans="1:15">
      <c r="A46" s="580"/>
      <c r="B46" s="412"/>
      <c r="C46" s="415"/>
      <c r="D46" s="757" t="s">
        <v>21</v>
      </c>
      <c r="E46" s="171">
        <v>255.95372476633472</v>
      </c>
      <c r="F46" s="171">
        <v>148.50072120750562</v>
      </c>
      <c r="G46" s="159">
        <v>35.491047760806168</v>
      </c>
      <c r="H46" s="159">
        <v>17.636732248574017</v>
      </c>
      <c r="I46" s="159">
        <v>54.325223549449049</v>
      </c>
      <c r="J46" s="1233">
        <v>0</v>
      </c>
      <c r="K46" s="757" t="s">
        <v>2</v>
      </c>
      <c r="L46" s="657"/>
      <c r="M46" s="412"/>
      <c r="N46" s="536"/>
      <c r="O46" s="15"/>
    </row>
    <row r="47" spans="1:15">
      <c r="A47" s="580"/>
      <c r="B47" s="412"/>
      <c r="C47" s="530"/>
      <c r="D47" s="757" t="s">
        <v>0</v>
      </c>
      <c r="E47" s="170">
        <v>272.27833678516038</v>
      </c>
      <c r="F47" s="171">
        <v>157.46437437976908</v>
      </c>
      <c r="G47" s="159">
        <v>35.491047760806168</v>
      </c>
      <c r="H47" s="159">
        <v>17.636732248574017</v>
      </c>
      <c r="I47" s="159">
        <v>61.686182396011297</v>
      </c>
      <c r="J47" s="1233">
        <v>0</v>
      </c>
      <c r="K47" s="757" t="s">
        <v>15</v>
      </c>
      <c r="L47" s="658"/>
      <c r="M47" s="412"/>
      <c r="N47" s="536"/>
      <c r="O47" s="15"/>
    </row>
    <row r="48" spans="1:15">
      <c r="A48" s="580"/>
      <c r="B48" s="412"/>
      <c r="C48" s="529" t="s">
        <v>217</v>
      </c>
      <c r="D48" s="757" t="s">
        <v>20</v>
      </c>
      <c r="E48" s="170">
        <v>101.67677332453137</v>
      </c>
      <c r="F48" s="171">
        <v>32.513163667494638</v>
      </c>
      <c r="G48" s="159">
        <v>2.0966345407088918</v>
      </c>
      <c r="H48" s="159">
        <v>0</v>
      </c>
      <c r="I48" s="159">
        <v>67.066975116327853</v>
      </c>
      <c r="J48" s="1233">
        <v>0</v>
      </c>
      <c r="K48" s="248" t="s">
        <v>1</v>
      </c>
      <c r="L48" s="659" t="s">
        <v>70</v>
      </c>
      <c r="M48" s="412"/>
      <c r="N48" s="536"/>
      <c r="O48" s="15"/>
    </row>
    <row r="49" spans="1:15">
      <c r="A49" s="580"/>
      <c r="B49" s="412"/>
      <c r="C49" s="415"/>
      <c r="D49" s="757" t="s">
        <v>21</v>
      </c>
      <c r="E49" s="170">
        <v>1198.524907583339</v>
      </c>
      <c r="F49" s="171">
        <v>691.41132322792021</v>
      </c>
      <c r="G49" s="159">
        <v>105.63981782876084</v>
      </c>
      <c r="H49" s="159">
        <v>58.989661362554983</v>
      </c>
      <c r="I49" s="159">
        <v>342.48410516409643</v>
      </c>
      <c r="J49" s="1233">
        <v>0</v>
      </c>
      <c r="K49" s="757" t="s">
        <v>2</v>
      </c>
      <c r="L49" s="657"/>
      <c r="M49" s="412"/>
      <c r="N49" s="536"/>
      <c r="O49" s="15"/>
    </row>
    <row r="50" spans="1:15">
      <c r="A50" s="580"/>
      <c r="B50" s="412"/>
      <c r="C50" s="530"/>
      <c r="D50" s="757" t="s">
        <v>0</v>
      </c>
      <c r="E50" s="170">
        <v>1300.2016809078702</v>
      </c>
      <c r="F50" s="171">
        <v>723.92448689541561</v>
      </c>
      <c r="G50" s="159">
        <v>107.73645236946973</v>
      </c>
      <c r="H50" s="159">
        <v>58.989661362554983</v>
      </c>
      <c r="I50" s="159">
        <v>409.55108028042434</v>
      </c>
      <c r="J50" s="1233">
        <v>0</v>
      </c>
      <c r="K50" s="757" t="s">
        <v>15</v>
      </c>
      <c r="L50" s="660"/>
      <c r="M50" s="412"/>
      <c r="N50" s="536"/>
      <c r="O50" s="15"/>
    </row>
    <row r="51" spans="1:15">
      <c r="A51" s="580"/>
      <c r="B51" s="412"/>
      <c r="C51" s="531" t="s">
        <v>219</v>
      </c>
      <c r="D51" s="759" t="s">
        <v>20</v>
      </c>
      <c r="E51" s="353">
        <v>118.00138534335709</v>
      </c>
      <c r="F51" s="174">
        <v>41.476816839758094</v>
      </c>
      <c r="G51" s="163">
        <v>2.0966345407088918</v>
      </c>
      <c r="H51" s="163">
        <v>0</v>
      </c>
      <c r="I51" s="163">
        <v>74.427933962890108</v>
      </c>
      <c r="J51" s="1234">
        <v>0</v>
      </c>
      <c r="K51" s="1223" t="s">
        <v>1</v>
      </c>
      <c r="L51" s="531" t="s">
        <v>130</v>
      </c>
      <c r="M51" s="412"/>
      <c r="N51" s="536"/>
      <c r="O51" s="15"/>
    </row>
    <row r="52" spans="1:15">
      <c r="A52" s="580"/>
      <c r="B52" s="412"/>
      <c r="C52" s="412"/>
      <c r="D52" s="759" t="s">
        <v>21</v>
      </c>
      <c r="E52" s="353">
        <v>1454.4786323496724</v>
      </c>
      <c r="F52" s="174">
        <v>839.91204443542779</v>
      </c>
      <c r="G52" s="163">
        <v>141.13086558956698</v>
      </c>
      <c r="H52" s="163">
        <v>76.626393611128989</v>
      </c>
      <c r="I52" s="163">
        <v>396.80932871354543</v>
      </c>
      <c r="J52" s="1234">
        <v>0</v>
      </c>
      <c r="K52" s="759" t="s">
        <v>2</v>
      </c>
      <c r="L52" s="412"/>
      <c r="M52" s="412"/>
      <c r="N52" s="536"/>
      <c r="O52" s="15"/>
    </row>
    <row r="53" spans="1:15">
      <c r="A53" s="580"/>
      <c r="B53" s="532"/>
      <c r="C53" s="532"/>
      <c r="D53" s="759" t="s">
        <v>0</v>
      </c>
      <c r="E53" s="353">
        <v>1572.4800176930294</v>
      </c>
      <c r="F53" s="174">
        <v>881.38886127518708</v>
      </c>
      <c r="G53" s="163">
        <v>143.22750013027587</v>
      </c>
      <c r="H53" s="163">
        <v>76.626393611128989</v>
      </c>
      <c r="I53" s="163">
        <v>471.23726267643565</v>
      </c>
      <c r="J53" s="1234">
        <v>0</v>
      </c>
      <c r="K53" s="759" t="s">
        <v>15</v>
      </c>
      <c r="L53" s="532"/>
      <c r="M53" s="532"/>
      <c r="N53" s="536"/>
      <c r="O53" s="15"/>
    </row>
    <row r="54" spans="1:15">
      <c r="A54" s="580"/>
      <c r="B54" s="434" t="s">
        <v>218</v>
      </c>
      <c r="C54" s="435"/>
      <c r="D54" s="757" t="s">
        <v>20</v>
      </c>
      <c r="E54" s="171">
        <v>414.09980454951</v>
      </c>
      <c r="F54" s="171">
        <v>195.58212516495885</v>
      </c>
      <c r="G54" s="159">
        <v>15.446247636030332</v>
      </c>
      <c r="H54" s="159">
        <v>0</v>
      </c>
      <c r="I54" s="159">
        <v>203.07143174852109</v>
      </c>
      <c r="J54" s="1233">
        <v>0</v>
      </c>
      <c r="K54" s="248" t="s">
        <v>1</v>
      </c>
      <c r="L54" s="761" t="s">
        <v>62</v>
      </c>
      <c r="M54" s="762"/>
      <c r="N54" s="536"/>
      <c r="O54" s="15"/>
    </row>
    <row r="55" spans="1:15">
      <c r="A55" s="580"/>
      <c r="B55" s="434"/>
      <c r="C55" s="435"/>
      <c r="D55" s="757" t="s">
        <v>21</v>
      </c>
      <c r="E55" s="171">
        <v>2370.7166747973993</v>
      </c>
      <c r="F55" s="171">
        <v>1060.8641983639525</v>
      </c>
      <c r="G55" s="159">
        <v>309.40067460934091</v>
      </c>
      <c r="H55" s="159">
        <v>211.96333957404914</v>
      </c>
      <c r="I55" s="159">
        <v>788.48846225005866</v>
      </c>
      <c r="J55" s="1233">
        <v>0</v>
      </c>
      <c r="K55" s="757" t="s">
        <v>2</v>
      </c>
      <c r="L55" s="434"/>
      <c r="M55" s="435"/>
      <c r="N55" s="536"/>
      <c r="O55" s="15"/>
    </row>
    <row r="56" spans="1:15">
      <c r="A56" s="580"/>
      <c r="B56" s="516"/>
      <c r="C56" s="1167"/>
      <c r="D56" s="757" t="s">
        <v>0</v>
      </c>
      <c r="E56" s="170">
        <v>2784.8164793469191</v>
      </c>
      <c r="F56" s="171">
        <v>1256.4463235289115</v>
      </c>
      <c r="G56" s="159">
        <v>324.84692224537122</v>
      </c>
      <c r="H56" s="159">
        <v>211.96333957404914</v>
      </c>
      <c r="I56" s="159">
        <v>991.55989399857947</v>
      </c>
      <c r="J56" s="1233">
        <v>0</v>
      </c>
      <c r="K56" s="757" t="s">
        <v>15</v>
      </c>
      <c r="L56" s="516"/>
      <c r="M56" s="1167"/>
      <c r="N56" s="536"/>
      <c r="O56" s="15"/>
    </row>
    <row r="57" spans="1:15">
      <c r="A57" s="580"/>
      <c r="B57" s="764" t="s">
        <v>222</v>
      </c>
      <c r="C57" s="765"/>
      <c r="D57" s="766" t="s">
        <v>20</v>
      </c>
      <c r="E57" s="377">
        <v>31443.068226188643</v>
      </c>
      <c r="F57" s="175">
        <v>19060.388194822121</v>
      </c>
      <c r="G57" s="165">
        <v>1018.638192599042</v>
      </c>
      <c r="H57" s="165">
        <v>40.549338925860496</v>
      </c>
      <c r="I57" s="165">
        <v>11323.492499838949</v>
      </c>
      <c r="J57" s="1235">
        <v>0</v>
      </c>
      <c r="K57" s="1225" t="s">
        <v>1</v>
      </c>
      <c r="L57" s="775" t="s">
        <v>223</v>
      </c>
      <c r="M57" s="775"/>
      <c r="N57" s="536"/>
      <c r="O57" s="15"/>
    </row>
    <row r="58" spans="1:15">
      <c r="A58" s="580"/>
      <c r="B58" s="448"/>
      <c r="C58" s="449"/>
      <c r="D58" s="766" t="s">
        <v>21</v>
      </c>
      <c r="E58" s="377">
        <v>113597.52546203198</v>
      </c>
      <c r="F58" s="175">
        <v>38291.690432946583</v>
      </c>
      <c r="G58" s="165">
        <v>14264.951301944706</v>
      </c>
      <c r="H58" s="165">
        <v>18171.472144245377</v>
      </c>
      <c r="I58" s="165">
        <v>42867.178038840073</v>
      </c>
      <c r="J58" s="1235">
        <v>2.2335440336058006</v>
      </c>
      <c r="K58" s="766" t="s">
        <v>2</v>
      </c>
      <c r="L58" s="775"/>
      <c r="M58" s="775"/>
      <c r="N58" s="536"/>
      <c r="O58" s="15"/>
    </row>
    <row r="59" spans="1:15" ht="15.75" thickBot="1">
      <c r="A59" s="653"/>
      <c r="B59" s="448"/>
      <c r="C59" s="449"/>
      <c r="D59" s="143" t="s">
        <v>0</v>
      </c>
      <c r="E59" s="378">
        <v>145040.59368817622</v>
      </c>
      <c r="F59" s="176">
        <v>57352.078627767507</v>
      </c>
      <c r="G59" s="167">
        <v>15283.589494543752</v>
      </c>
      <c r="H59" s="167">
        <v>18212.021483171236</v>
      </c>
      <c r="I59" s="167">
        <v>54190.670538678933</v>
      </c>
      <c r="J59" s="1236">
        <v>2.2335440336058006</v>
      </c>
      <c r="K59" s="143" t="s">
        <v>15</v>
      </c>
      <c r="L59" s="777"/>
      <c r="M59" s="777"/>
      <c r="N59" s="655"/>
      <c r="O59" s="15"/>
    </row>
    <row r="60" spans="1:15">
      <c r="A60" s="453" t="s">
        <v>228</v>
      </c>
      <c r="B60" s="649"/>
      <c r="C60" s="454"/>
      <c r="D60" s="53" t="s">
        <v>20</v>
      </c>
      <c r="E60" s="336"/>
      <c r="F60" s="336"/>
      <c r="G60" s="379"/>
      <c r="H60" s="379"/>
      <c r="I60" s="379"/>
      <c r="J60" s="379"/>
      <c r="K60" s="53" t="s">
        <v>1</v>
      </c>
      <c r="L60" s="465" t="s">
        <v>28</v>
      </c>
      <c r="M60" s="649"/>
      <c r="N60" s="466"/>
      <c r="O60" s="15"/>
    </row>
    <row r="61" spans="1:15">
      <c r="A61" s="455"/>
      <c r="B61" s="650"/>
      <c r="C61" s="456"/>
      <c r="D61" s="757" t="s">
        <v>21</v>
      </c>
      <c r="E61" s="1240"/>
      <c r="F61" s="1240"/>
      <c r="G61" s="788"/>
      <c r="H61" s="788"/>
      <c r="I61" s="788"/>
      <c r="J61" s="788"/>
      <c r="K61" s="757" t="s">
        <v>2</v>
      </c>
      <c r="L61" s="467"/>
      <c r="M61" s="650"/>
      <c r="N61" s="468"/>
      <c r="O61" s="15"/>
    </row>
    <row r="62" spans="1:15" ht="15.75" thickBot="1">
      <c r="A62" s="457"/>
      <c r="B62" s="651"/>
      <c r="C62" s="458"/>
      <c r="D62" s="146" t="s">
        <v>0</v>
      </c>
      <c r="E62" s="1241"/>
      <c r="F62" s="1241"/>
      <c r="G62" s="790"/>
      <c r="H62" s="790"/>
      <c r="I62" s="790"/>
      <c r="J62" s="790"/>
      <c r="K62" s="146" t="s">
        <v>15</v>
      </c>
      <c r="L62" s="469"/>
      <c r="M62" s="651"/>
      <c r="N62" s="470"/>
      <c r="O62" s="15"/>
    </row>
    <row r="63" spans="1:15">
      <c r="A63" s="396"/>
      <c r="B63" s="1242"/>
      <c r="C63" s="1242"/>
      <c r="D63" s="4"/>
      <c r="E63" s="4"/>
      <c r="F63" s="4"/>
      <c r="G63" s="14"/>
      <c r="H63" s="14"/>
      <c r="I63" s="14"/>
      <c r="J63" s="14"/>
      <c r="K63" s="4"/>
      <c r="L63" s="4"/>
      <c r="M63" s="16"/>
      <c r="N63" s="28"/>
      <c r="O63" s="15"/>
    </row>
    <row r="64" spans="1:15" ht="72">
      <c r="A64" s="1243" t="s">
        <v>495</v>
      </c>
      <c r="B64" s="1244" t="s">
        <v>496</v>
      </c>
      <c r="C64" s="1244"/>
      <c r="D64" s="1244"/>
      <c r="E64" s="1244"/>
      <c r="F64" s="1244"/>
      <c r="G64" s="1244"/>
      <c r="H64" s="1244"/>
      <c r="I64" s="1244"/>
      <c r="J64" s="1244"/>
      <c r="K64" s="1244"/>
      <c r="L64" s="1244"/>
      <c r="M64" s="1244"/>
      <c r="N64" s="1244"/>
      <c r="O64" s="1244"/>
    </row>
  </sheetData>
  <mergeCells count="61">
    <mergeCell ref="B57:C59"/>
    <mergeCell ref="L57:M59"/>
    <mergeCell ref="A60:C62"/>
    <mergeCell ref="L60:N62"/>
    <mergeCell ref="B64:O64"/>
    <mergeCell ref="C48:C50"/>
    <mergeCell ref="L48:L50"/>
    <mergeCell ref="C51:C53"/>
    <mergeCell ref="L51:L53"/>
    <mergeCell ref="B54:C56"/>
    <mergeCell ref="L54:M56"/>
    <mergeCell ref="B39:C41"/>
    <mergeCell ref="L39:M41"/>
    <mergeCell ref="A42:A59"/>
    <mergeCell ref="B42:C44"/>
    <mergeCell ref="L42:M44"/>
    <mergeCell ref="N42:N59"/>
    <mergeCell ref="B45:B53"/>
    <mergeCell ref="C45:C47"/>
    <mergeCell ref="L45:L47"/>
    <mergeCell ref="M45:M53"/>
    <mergeCell ref="C30:C32"/>
    <mergeCell ref="L30:L32"/>
    <mergeCell ref="C33:C35"/>
    <mergeCell ref="L33:L35"/>
    <mergeCell ref="B36:C38"/>
    <mergeCell ref="L36:M38"/>
    <mergeCell ref="B21:C23"/>
    <mergeCell ref="L21:M23"/>
    <mergeCell ref="A24:A41"/>
    <mergeCell ref="B24:C26"/>
    <mergeCell ref="L24:M26"/>
    <mergeCell ref="N24:N41"/>
    <mergeCell ref="B27:B35"/>
    <mergeCell ref="C27:C29"/>
    <mergeCell ref="L27:L29"/>
    <mergeCell ref="M27:M35"/>
    <mergeCell ref="M9:M17"/>
    <mergeCell ref="C12:C14"/>
    <mergeCell ref="L12:L14"/>
    <mergeCell ref="C15:C17"/>
    <mergeCell ref="L15:L17"/>
    <mergeCell ref="B18:C20"/>
    <mergeCell ref="L18:M20"/>
    <mergeCell ref="K4:K5"/>
    <mergeCell ref="L4:M5"/>
    <mergeCell ref="N4:N5"/>
    <mergeCell ref="A6:A23"/>
    <mergeCell ref="B6:C8"/>
    <mergeCell ref="L6:M8"/>
    <mergeCell ref="N6:N23"/>
    <mergeCell ref="B9:B17"/>
    <mergeCell ref="C9:C11"/>
    <mergeCell ref="L9:L11"/>
    <mergeCell ref="F1:J1"/>
    <mergeCell ref="F2:J2"/>
    <mergeCell ref="A4:A5"/>
    <mergeCell ref="B4:C5"/>
    <mergeCell ref="D4:D5"/>
    <mergeCell ref="E4:E5"/>
    <mergeCell ref="F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3" sqref="B3"/>
    </sheetView>
  </sheetViews>
  <sheetFormatPr defaultRowHeight="15.75"/>
  <cols>
    <col min="1" max="1" width="7.28515625" customWidth="1"/>
    <col min="2" max="2" width="145.85546875" style="76" customWidth="1"/>
  </cols>
  <sheetData>
    <row r="1" spans="1:2" ht="51.75" customHeight="1">
      <c r="B1" s="31" t="s">
        <v>200</v>
      </c>
    </row>
    <row r="3" spans="1:2" ht="78" customHeight="1">
      <c r="A3" s="72"/>
      <c r="B3" s="73" t="s">
        <v>119</v>
      </c>
    </row>
    <row r="4" spans="1:2" ht="22.5">
      <c r="A4" s="72"/>
      <c r="B4" s="74" t="s">
        <v>134</v>
      </c>
    </row>
    <row r="5" spans="1:2">
      <c r="A5" s="72"/>
      <c r="B5" s="73"/>
    </row>
    <row r="6" spans="1:2" ht="138" customHeight="1">
      <c r="A6" s="72"/>
      <c r="B6" s="74" t="s">
        <v>156</v>
      </c>
    </row>
    <row r="7" spans="1:2" ht="96.75" customHeight="1">
      <c r="A7" s="72"/>
      <c r="B7" s="74" t="s">
        <v>155</v>
      </c>
    </row>
    <row r="8" spans="1:2" ht="165.75" customHeight="1">
      <c r="A8" s="72"/>
      <c r="B8" s="73" t="s">
        <v>135</v>
      </c>
    </row>
    <row r="9" spans="1:2" ht="11.25" customHeight="1">
      <c r="A9" s="72"/>
      <c r="B9" s="73"/>
    </row>
    <row r="10" spans="1:2" ht="409.5" customHeight="1">
      <c r="A10" s="72"/>
      <c r="B10" s="75" t="s">
        <v>133</v>
      </c>
    </row>
    <row r="11" spans="1:2" ht="292.5" customHeight="1">
      <c r="A11" s="72"/>
      <c r="B11" s="75" t="s">
        <v>121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topLeftCell="A10" workbookViewId="0">
      <selection activeCell="E20" sqref="E20"/>
    </sheetView>
  </sheetViews>
  <sheetFormatPr defaultRowHeight="15"/>
  <cols>
    <col min="1" max="1" width="7.28515625" customWidth="1"/>
    <col min="2" max="2" width="145.85546875" customWidth="1"/>
  </cols>
  <sheetData>
    <row r="1" spans="2:3" ht="48" customHeight="1">
      <c r="B1" s="31" t="s">
        <v>120</v>
      </c>
    </row>
    <row r="3" spans="2:3" ht="30.75">
      <c r="B3" s="49" t="s">
        <v>201</v>
      </c>
    </row>
    <row r="4" spans="2:3" ht="15.75">
      <c r="B4" s="30"/>
    </row>
    <row r="5" spans="2:3" ht="18" customHeight="1">
      <c r="B5" s="210" t="s">
        <v>340</v>
      </c>
    </row>
    <row r="6" spans="2:3" ht="15.75">
      <c r="B6" s="51" t="s">
        <v>122</v>
      </c>
    </row>
    <row r="7" spans="2:3" ht="15.75">
      <c r="B7" s="101" t="s">
        <v>342</v>
      </c>
      <c r="C7" s="103"/>
    </row>
    <row r="8" spans="2:3" s="121" customFormat="1" ht="15.75">
      <c r="C8" s="103"/>
    </row>
    <row r="9" spans="2:3" s="121" customFormat="1" ht="15.75">
      <c r="B9" s="51" t="s">
        <v>341</v>
      </c>
      <c r="C9" s="103"/>
    </row>
    <row r="10" spans="2:3" s="121" customFormat="1" ht="232.5" customHeight="1">
      <c r="C10" s="103"/>
    </row>
    <row r="11" spans="2:3" ht="15.75">
      <c r="B11" s="51" t="s">
        <v>157</v>
      </c>
    </row>
    <row r="12" spans="2:3" ht="18.75">
      <c r="B12" s="230" t="s">
        <v>309</v>
      </c>
    </row>
    <row r="13" spans="2:3" ht="18.75">
      <c r="B13" s="230" t="s">
        <v>310</v>
      </c>
    </row>
    <row r="14" spans="2:3" ht="15.75">
      <c r="B14" s="231" t="s">
        <v>311</v>
      </c>
    </row>
    <row r="15" spans="2:3" ht="15.75">
      <c r="B15" s="231" t="s">
        <v>312</v>
      </c>
    </row>
    <row r="16" spans="2:3" ht="15.75">
      <c r="B16" s="231" t="s">
        <v>313</v>
      </c>
    </row>
    <row r="17" spans="2:2" ht="15.75">
      <c r="B17" s="231" t="s">
        <v>314</v>
      </c>
    </row>
    <row r="18" spans="2:2" ht="15.75">
      <c r="B18" s="231" t="s">
        <v>315</v>
      </c>
    </row>
    <row r="19" spans="2:2" ht="19.5" customHeight="1"/>
    <row r="20" spans="2:2" ht="15.75">
      <c r="B20" s="388"/>
    </row>
    <row r="21" spans="2:2" ht="15.75">
      <c r="B21" s="388" t="s">
        <v>345</v>
      </c>
    </row>
    <row r="22" spans="2:2" ht="15.75">
      <c r="B22" s="389"/>
    </row>
    <row r="23" spans="2:2" ht="15.75">
      <c r="B23" s="388" t="s">
        <v>344</v>
      </c>
    </row>
    <row r="24" spans="2:2" ht="15.75">
      <c r="B24" s="231" t="s">
        <v>335</v>
      </c>
    </row>
    <row r="25" spans="2:2" s="210" customFormat="1" ht="15.75">
      <c r="B25" s="23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election activeCell="C39" sqref="C39"/>
    </sheetView>
  </sheetViews>
  <sheetFormatPr defaultRowHeight="18.75"/>
  <cols>
    <col min="1" max="1" width="10.140625" customWidth="1"/>
    <col min="2" max="2" width="78.85546875" style="122" customWidth="1"/>
    <col min="3" max="3" width="75.7109375" style="123" customWidth="1"/>
    <col min="4" max="4" width="9.42578125" style="33" customWidth="1"/>
    <col min="5" max="5" width="58.28515625" style="99" customWidth="1"/>
  </cols>
  <sheetData>
    <row r="1" spans="1:19" ht="49.5" customHeight="1">
      <c r="A1" s="32" t="s">
        <v>48</v>
      </c>
      <c r="B1" s="124"/>
      <c r="C1" s="124" t="s">
        <v>115</v>
      </c>
      <c r="D1" s="32"/>
      <c r="E1" s="116" t="s">
        <v>207</v>
      </c>
    </row>
    <row r="2" spans="1:19">
      <c r="A2" s="402" t="s">
        <v>148</v>
      </c>
      <c r="B2" s="402"/>
      <c r="C2" s="402" t="s">
        <v>169</v>
      </c>
      <c r="D2" s="402"/>
      <c r="E2" s="115"/>
    </row>
    <row r="3" spans="1:19">
      <c r="A3" s="111" t="s">
        <v>49</v>
      </c>
      <c r="B3" s="125" t="s">
        <v>137</v>
      </c>
      <c r="C3" s="125" t="s">
        <v>159</v>
      </c>
      <c r="D3" s="111" t="s">
        <v>178</v>
      </c>
      <c r="E3" s="115"/>
      <c r="F3" s="80"/>
      <c r="G3" s="76"/>
      <c r="H3" s="76"/>
      <c r="I3" s="76"/>
      <c r="J3" s="76"/>
      <c r="K3" s="76"/>
      <c r="L3" s="76"/>
      <c r="M3" s="76"/>
      <c r="N3" s="76"/>
      <c r="O3" s="76"/>
      <c r="P3" s="76"/>
      <c r="Q3" s="76"/>
      <c r="R3" s="76"/>
      <c r="S3" s="76"/>
    </row>
    <row r="4" spans="1:19">
      <c r="A4" s="111"/>
      <c r="B4" s="125"/>
      <c r="C4" s="125"/>
      <c r="D4" s="111"/>
      <c r="E4" s="115"/>
      <c r="F4" s="80"/>
      <c r="G4" s="76"/>
      <c r="H4" s="76"/>
      <c r="I4" s="76"/>
      <c r="J4" s="76"/>
      <c r="K4" s="76"/>
      <c r="L4" s="76"/>
      <c r="M4" s="76"/>
      <c r="N4" s="76"/>
      <c r="O4" s="76"/>
      <c r="P4" s="76"/>
      <c r="Q4" s="76"/>
      <c r="R4" s="76"/>
      <c r="S4" s="76"/>
    </row>
    <row r="5" spans="1:19">
      <c r="A5" s="112" t="s">
        <v>336</v>
      </c>
      <c r="B5" s="125" t="s">
        <v>316</v>
      </c>
      <c r="C5" s="125" t="s">
        <v>160</v>
      </c>
      <c r="D5" s="111" t="s">
        <v>337</v>
      </c>
      <c r="E5" s="117"/>
      <c r="F5" s="80"/>
      <c r="G5" s="76"/>
      <c r="H5" s="76"/>
      <c r="I5" s="76"/>
      <c r="J5" s="76"/>
      <c r="K5" s="76"/>
      <c r="L5" s="76"/>
      <c r="M5" s="76"/>
      <c r="N5" s="76"/>
      <c r="O5" s="76"/>
      <c r="P5" s="76"/>
      <c r="Q5" s="76"/>
      <c r="R5" s="76"/>
      <c r="S5" s="76"/>
    </row>
    <row r="6" spans="1:19" s="199" customFormat="1">
      <c r="A6" s="112"/>
      <c r="B6" s="125"/>
      <c r="C6" s="125"/>
      <c r="D6" s="111"/>
      <c r="E6" s="117"/>
      <c r="F6" s="80"/>
      <c r="G6" s="76"/>
      <c r="H6" s="76"/>
      <c r="I6" s="76"/>
      <c r="J6" s="76"/>
      <c r="K6" s="76"/>
      <c r="L6" s="76"/>
      <c r="M6" s="76"/>
      <c r="N6" s="76"/>
      <c r="O6" s="76"/>
      <c r="P6" s="76"/>
      <c r="Q6" s="76"/>
      <c r="R6" s="76"/>
      <c r="S6" s="76"/>
    </row>
    <row r="7" spans="1:19">
      <c r="A7" s="111" t="s">
        <v>50</v>
      </c>
      <c r="B7" s="125" t="s">
        <v>82</v>
      </c>
      <c r="C7" s="125" t="s">
        <v>89</v>
      </c>
      <c r="D7" s="111" t="s">
        <v>179</v>
      </c>
      <c r="E7" s="118"/>
      <c r="F7" s="81"/>
      <c r="G7" s="405"/>
      <c r="H7" s="405"/>
      <c r="I7" s="405"/>
      <c r="J7" s="405"/>
      <c r="K7" s="405"/>
      <c r="L7" s="405"/>
      <c r="M7" s="405"/>
      <c r="N7" s="405"/>
      <c r="O7" s="405"/>
      <c r="P7" s="405"/>
      <c r="Q7" s="405"/>
      <c r="R7" s="405"/>
      <c r="S7" s="405"/>
    </row>
    <row r="8" spans="1:19">
      <c r="A8" s="111"/>
      <c r="B8" s="125"/>
      <c r="C8" s="125"/>
      <c r="D8" s="111"/>
      <c r="E8" s="115"/>
      <c r="F8" s="80"/>
      <c r="G8" s="76"/>
      <c r="H8" s="76"/>
      <c r="I8" s="76"/>
      <c r="J8" s="76"/>
      <c r="K8" s="76"/>
      <c r="L8" s="76"/>
      <c r="M8" s="76"/>
      <c r="N8" s="76"/>
      <c r="O8" s="76"/>
      <c r="P8" s="76"/>
      <c r="Q8" s="76"/>
      <c r="R8" s="76"/>
      <c r="S8" s="76"/>
    </row>
    <row r="9" spans="1:19" ht="15.75" customHeight="1">
      <c r="A9" s="111" t="s">
        <v>97</v>
      </c>
      <c r="B9" s="126" t="s">
        <v>141</v>
      </c>
      <c r="C9" s="125" t="s">
        <v>140</v>
      </c>
      <c r="D9" s="111" t="s">
        <v>180</v>
      </c>
      <c r="E9" s="118"/>
      <c r="F9" s="81"/>
      <c r="G9" s="77"/>
      <c r="H9" s="404"/>
      <c r="I9" s="404"/>
      <c r="J9" s="404"/>
      <c r="K9" s="404"/>
      <c r="L9" s="404"/>
      <c r="M9" s="404"/>
      <c r="N9" s="404"/>
      <c r="O9" s="404"/>
      <c r="P9" s="404"/>
      <c r="Q9" s="404"/>
      <c r="R9" s="404"/>
      <c r="S9" s="76"/>
    </row>
    <row r="10" spans="1:19">
      <c r="A10" s="111"/>
      <c r="B10" s="125"/>
      <c r="C10" s="125"/>
      <c r="D10" s="111"/>
      <c r="E10" s="115"/>
      <c r="F10" s="80"/>
      <c r="G10" s="76"/>
      <c r="H10" s="76"/>
      <c r="I10" s="76"/>
      <c r="J10" s="76"/>
      <c r="K10" s="76"/>
      <c r="L10" s="76"/>
      <c r="M10" s="76"/>
      <c r="N10" s="76"/>
      <c r="O10" s="76"/>
      <c r="P10" s="76"/>
      <c r="Q10" s="76"/>
      <c r="R10" s="76"/>
      <c r="S10" s="76"/>
    </row>
    <row r="11" spans="1:19" ht="15.75" customHeight="1">
      <c r="A11" s="111" t="s">
        <v>98</v>
      </c>
      <c r="B11" s="125" t="s">
        <v>25</v>
      </c>
      <c r="C11" s="125" t="s">
        <v>142</v>
      </c>
      <c r="D11" s="111" t="s">
        <v>181</v>
      </c>
      <c r="E11" s="119"/>
      <c r="F11" s="82"/>
      <c r="G11" s="78"/>
      <c r="H11" s="78"/>
      <c r="I11" s="78"/>
      <c r="J11" s="78"/>
      <c r="K11" s="76"/>
      <c r="L11" s="76"/>
      <c r="M11" s="76"/>
      <c r="N11" s="76"/>
      <c r="O11" s="76"/>
      <c r="P11" s="76"/>
      <c r="Q11" s="76"/>
      <c r="R11" s="76"/>
      <c r="S11" s="76"/>
    </row>
    <row r="12" spans="1:19" ht="15" customHeight="1">
      <c r="A12" s="111"/>
      <c r="B12" s="125"/>
      <c r="C12" s="125"/>
      <c r="D12" s="111"/>
      <c r="E12" s="115"/>
      <c r="F12" s="80"/>
      <c r="G12" s="76"/>
      <c r="H12" s="76"/>
      <c r="I12" s="76"/>
      <c r="J12" s="76"/>
      <c r="K12" s="76"/>
      <c r="L12" s="76"/>
      <c r="M12" s="76"/>
      <c r="N12" s="76"/>
      <c r="O12" s="76"/>
      <c r="P12" s="76"/>
      <c r="Q12" s="76"/>
      <c r="R12" s="76"/>
      <c r="S12" s="76"/>
    </row>
    <row r="13" spans="1:19" ht="15.75" customHeight="1">
      <c r="A13" s="111" t="s">
        <v>99</v>
      </c>
      <c r="B13" s="125" t="s">
        <v>83</v>
      </c>
      <c r="C13" s="125" t="s">
        <v>146</v>
      </c>
      <c r="D13" s="111" t="s">
        <v>182</v>
      </c>
      <c r="E13" s="118"/>
      <c r="F13" s="81"/>
      <c r="G13" s="77"/>
      <c r="H13" s="404"/>
      <c r="I13" s="404"/>
      <c r="J13" s="404"/>
      <c r="K13" s="404"/>
      <c r="L13" s="404"/>
      <c r="M13" s="404"/>
      <c r="N13" s="404"/>
      <c r="O13" s="404"/>
      <c r="P13" s="404"/>
      <c r="Q13" s="76"/>
      <c r="R13" s="76"/>
      <c r="S13" s="76"/>
    </row>
    <row r="14" spans="1:19">
      <c r="A14" s="111"/>
      <c r="B14" s="125"/>
      <c r="C14" s="125"/>
      <c r="D14" s="111"/>
      <c r="E14" s="115"/>
      <c r="F14" s="80"/>
      <c r="G14" s="76"/>
      <c r="H14" s="76"/>
      <c r="I14" s="76"/>
      <c r="J14" s="76"/>
      <c r="K14" s="76"/>
      <c r="L14" s="76"/>
      <c r="M14" s="76"/>
      <c r="N14" s="76"/>
      <c r="O14" s="76"/>
      <c r="P14" s="76"/>
      <c r="Q14" s="76"/>
      <c r="R14" s="76"/>
      <c r="S14" s="76"/>
    </row>
    <row r="15" spans="1:19">
      <c r="A15" s="111" t="s">
        <v>100</v>
      </c>
      <c r="B15" s="125" t="s">
        <v>85</v>
      </c>
      <c r="C15" s="125" t="s">
        <v>84</v>
      </c>
      <c r="D15" s="111" t="s">
        <v>183</v>
      </c>
      <c r="E15" s="115"/>
      <c r="F15" s="80"/>
      <c r="G15" s="76"/>
      <c r="H15" s="76"/>
      <c r="I15" s="76"/>
      <c r="J15" s="76"/>
      <c r="K15" s="76"/>
      <c r="L15" s="76"/>
      <c r="M15" s="76"/>
      <c r="N15" s="76"/>
      <c r="O15" s="76"/>
      <c r="P15" s="76"/>
      <c r="Q15" s="76"/>
      <c r="R15" s="76"/>
      <c r="S15" s="76"/>
    </row>
    <row r="16" spans="1:19" s="92" customFormat="1">
      <c r="A16" s="111"/>
      <c r="B16" s="125"/>
      <c r="C16" s="125"/>
      <c r="D16" s="111"/>
      <c r="E16" s="115"/>
      <c r="F16" s="80"/>
      <c r="G16" s="76"/>
      <c r="H16" s="76"/>
      <c r="I16" s="76"/>
      <c r="J16" s="76"/>
      <c r="K16" s="76"/>
      <c r="L16" s="76"/>
      <c r="M16" s="76"/>
      <c r="N16" s="76"/>
      <c r="O16" s="76"/>
      <c r="P16" s="76"/>
      <c r="Q16" s="76"/>
      <c r="R16" s="76"/>
      <c r="S16" s="76"/>
    </row>
    <row r="17" spans="1:19">
      <c r="A17" s="402" t="s">
        <v>149</v>
      </c>
      <c r="B17" s="402"/>
      <c r="C17" s="402" t="s">
        <v>170</v>
      </c>
      <c r="D17" s="402"/>
      <c r="E17" s="115"/>
      <c r="F17" s="80"/>
      <c r="G17" s="76"/>
      <c r="H17" s="76"/>
      <c r="I17" s="76"/>
      <c r="J17" s="76"/>
      <c r="K17" s="76"/>
      <c r="L17" s="76"/>
      <c r="M17" s="76"/>
      <c r="N17" s="76"/>
      <c r="O17" s="76"/>
      <c r="P17" s="76"/>
      <c r="Q17" s="76"/>
      <c r="R17" s="76"/>
      <c r="S17" s="76"/>
    </row>
    <row r="18" spans="1:19" ht="15.75" customHeight="1">
      <c r="A18" s="111" t="s">
        <v>101</v>
      </c>
      <c r="B18" s="125" t="s">
        <v>174</v>
      </c>
      <c r="C18" s="125" t="s">
        <v>166</v>
      </c>
      <c r="D18" s="111" t="s">
        <v>184</v>
      </c>
      <c r="E18" s="119"/>
      <c r="F18" s="82"/>
      <c r="G18" s="78"/>
      <c r="H18" s="78"/>
      <c r="I18" s="78"/>
      <c r="J18" s="76"/>
      <c r="K18" s="76"/>
      <c r="L18" s="76"/>
      <c r="M18" s="76"/>
      <c r="N18" s="76"/>
      <c r="O18" s="76"/>
      <c r="P18" s="76"/>
      <c r="Q18" s="76"/>
      <c r="R18" s="76"/>
      <c r="S18" s="76"/>
    </row>
    <row r="19" spans="1:19">
      <c r="A19" s="111"/>
      <c r="B19" s="125"/>
      <c r="C19" s="125"/>
      <c r="D19" s="111"/>
      <c r="E19" s="117"/>
      <c r="F19" s="83"/>
      <c r="G19" s="70"/>
      <c r="H19" s="71"/>
      <c r="I19" s="70"/>
      <c r="J19" s="76"/>
      <c r="K19" s="76"/>
      <c r="L19" s="76"/>
      <c r="M19" s="76"/>
      <c r="N19" s="76"/>
      <c r="O19" s="76"/>
      <c r="P19" s="76"/>
      <c r="Q19" s="76"/>
      <c r="R19" s="76"/>
      <c r="S19" s="76"/>
    </row>
    <row r="20" spans="1:19" ht="30" customHeight="1">
      <c r="A20" s="136" t="s">
        <v>102</v>
      </c>
      <c r="B20" s="125" t="s">
        <v>138</v>
      </c>
      <c r="C20" s="125" t="s">
        <v>147</v>
      </c>
      <c r="D20" s="111" t="s">
        <v>185</v>
      </c>
      <c r="E20" s="119"/>
      <c r="F20" s="82"/>
      <c r="G20" s="78"/>
      <c r="H20" s="78"/>
      <c r="I20" s="78"/>
      <c r="J20" s="78"/>
      <c r="K20" s="76"/>
      <c r="L20" s="76"/>
      <c r="M20" s="76"/>
      <c r="N20" s="76"/>
      <c r="O20" s="76"/>
      <c r="P20" s="76"/>
      <c r="Q20" s="76"/>
      <c r="R20" s="76"/>
      <c r="S20" s="76"/>
    </row>
    <row r="21" spans="1:19">
      <c r="A21" s="111"/>
      <c r="B21" s="125"/>
      <c r="C21" s="125"/>
      <c r="D21" s="111"/>
      <c r="E21" s="115"/>
      <c r="F21" s="80"/>
      <c r="G21" s="76"/>
      <c r="H21" s="76"/>
      <c r="I21" s="76"/>
      <c r="J21" s="76"/>
      <c r="K21" s="76"/>
      <c r="L21" s="76"/>
      <c r="M21" s="76"/>
      <c r="N21" s="76"/>
      <c r="O21" s="76"/>
      <c r="P21" s="76"/>
      <c r="Q21" s="76"/>
      <c r="R21" s="76"/>
      <c r="S21" s="76"/>
    </row>
    <row r="22" spans="1:19" ht="15.75" customHeight="1">
      <c r="A22" s="111" t="s">
        <v>246</v>
      </c>
      <c r="B22" s="125" t="s">
        <v>249</v>
      </c>
      <c r="C22" s="125" t="s">
        <v>251</v>
      </c>
      <c r="D22" s="111" t="s">
        <v>247</v>
      </c>
      <c r="E22" s="119"/>
      <c r="F22" s="82"/>
      <c r="G22" s="78"/>
      <c r="H22" s="78"/>
      <c r="I22" s="78"/>
      <c r="J22" s="76"/>
      <c r="K22" s="76"/>
      <c r="L22" s="76"/>
      <c r="M22" s="76"/>
      <c r="N22" s="76"/>
      <c r="O22" s="76"/>
      <c r="P22" s="76"/>
      <c r="Q22" s="76"/>
      <c r="R22" s="76"/>
      <c r="S22" s="76"/>
    </row>
    <row r="23" spans="1:19" s="199" customFormat="1" ht="15.75" customHeight="1">
      <c r="A23" s="111"/>
      <c r="B23" s="125"/>
      <c r="C23" s="125"/>
      <c r="D23" s="111"/>
      <c r="E23" s="119"/>
      <c r="F23" s="82"/>
      <c r="G23" s="198"/>
      <c r="H23" s="198"/>
      <c r="I23" s="198"/>
      <c r="J23" s="76"/>
      <c r="K23" s="76"/>
      <c r="L23" s="76"/>
      <c r="M23" s="76"/>
      <c r="N23" s="76"/>
      <c r="O23" s="76"/>
      <c r="P23" s="76"/>
      <c r="Q23" s="76"/>
      <c r="R23" s="76"/>
      <c r="S23" s="76"/>
    </row>
    <row r="24" spans="1:19" s="92" customFormat="1" ht="15.75" customHeight="1">
      <c r="A24" s="111" t="s">
        <v>250</v>
      </c>
      <c r="B24" s="125" t="s">
        <v>86</v>
      </c>
      <c r="C24" s="125" t="s">
        <v>175</v>
      </c>
      <c r="D24" s="111" t="s">
        <v>248</v>
      </c>
      <c r="E24" s="119"/>
      <c r="F24" s="82"/>
      <c r="G24" s="91"/>
      <c r="H24" s="91"/>
      <c r="I24" s="91"/>
      <c r="J24" s="76"/>
      <c r="K24" s="76"/>
      <c r="L24" s="76"/>
      <c r="M24" s="76"/>
      <c r="N24" s="76"/>
      <c r="O24" s="76"/>
      <c r="P24" s="76"/>
      <c r="Q24" s="76"/>
      <c r="R24" s="76"/>
      <c r="S24" s="76"/>
    </row>
    <row r="25" spans="1:19" s="199" customFormat="1" ht="15.75" customHeight="1">
      <c r="A25" s="111"/>
      <c r="B25" s="125"/>
      <c r="C25" s="125"/>
      <c r="D25" s="111"/>
      <c r="E25" s="119"/>
      <c r="F25" s="82"/>
      <c r="G25" s="198"/>
      <c r="H25" s="198"/>
      <c r="I25" s="198"/>
      <c r="J25" s="76"/>
      <c r="K25" s="76"/>
      <c r="L25" s="76"/>
      <c r="M25" s="76"/>
      <c r="N25" s="76"/>
      <c r="O25" s="76"/>
      <c r="P25" s="76"/>
      <c r="Q25" s="76"/>
      <c r="R25" s="76"/>
      <c r="S25" s="76"/>
    </row>
    <row r="26" spans="1:19">
      <c r="A26" s="403" t="s">
        <v>150</v>
      </c>
      <c r="B26" s="403"/>
      <c r="C26" s="402" t="s">
        <v>177</v>
      </c>
      <c r="D26" s="402"/>
      <c r="E26" s="115"/>
      <c r="F26" s="80"/>
      <c r="G26" s="76"/>
      <c r="H26" s="76"/>
      <c r="I26" s="76"/>
      <c r="J26" s="76"/>
      <c r="K26" s="76"/>
      <c r="L26" s="76"/>
      <c r="M26" s="76"/>
      <c r="N26" s="76"/>
      <c r="O26" s="76"/>
      <c r="P26" s="76"/>
      <c r="Q26" s="76"/>
      <c r="R26" s="76"/>
      <c r="S26" s="76"/>
    </row>
    <row r="27" spans="1:19" ht="30.75" customHeight="1">
      <c r="A27" s="131" t="s">
        <v>103</v>
      </c>
      <c r="B27" s="126" t="s">
        <v>139</v>
      </c>
      <c r="C27" s="125" t="s">
        <v>145</v>
      </c>
      <c r="D27" s="111" t="s">
        <v>186</v>
      </c>
      <c r="E27" s="118"/>
      <c r="F27" s="81"/>
      <c r="G27" s="404"/>
      <c r="H27" s="404"/>
      <c r="I27" s="404"/>
      <c r="J27" s="404"/>
      <c r="K27" s="404"/>
      <c r="L27" s="404"/>
      <c r="M27" s="404"/>
      <c r="N27" s="404"/>
      <c r="O27" s="404"/>
      <c r="P27" s="76"/>
      <c r="Q27" s="76"/>
      <c r="R27" s="76"/>
      <c r="S27" s="76"/>
    </row>
    <row r="28" spans="1:19">
      <c r="A28" s="111"/>
      <c r="B28" s="125"/>
      <c r="C28" s="125"/>
      <c r="D28" s="111"/>
      <c r="E28" s="115"/>
      <c r="F28" s="80"/>
      <c r="G28" s="76"/>
      <c r="H28" s="76"/>
      <c r="I28" s="76"/>
      <c r="J28" s="76"/>
      <c r="K28" s="76"/>
      <c r="L28" s="76"/>
      <c r="M28" s="76"/>
      <c r="N28" s="76"/>
      <c r="O28" s="76"/>
      <c r="P28" s="76"/>
      <c r="Q28" s="76"/>
      <c r="R28" s="76"/>
      <c r="S28" s="76"/>
    </row>
    <row r="29" spans="1:19" ht="15.75" customHeight="1">
      <c r="A29" s="111" t="s">
        <v>104</v>
      </c>
      <c r="B29" s="125" t="s">
        <v>167</v>
      </c>
      <c r="C29" s="125" t="s">
        <v>168</v>
      </c>
      <c r="D29" s="111" t="s">
        <v>187</v>
      </c>
      <c r="E29" s="119"/>
      <c r="F29" s="82"/>
      <c r="G29" s="78"/>
      <c r="H29" s="78"/>
      <c r="I29" s="78"/>
      <c r="J29" s="78"/>
      <c r="K29" s="78"/>
      <c r="L29" s="76"/>
      <c r="M29" s="76"/>
      <c r="N29" s="76"/>
      <c r="O29" s="76"/>
      <c r="P29" s="76"/>
      <c r="Q29" s="76"/>
      <c r="R29" s="76"/>
      <c r="S29" s="76"/>
    </row>
    <row r="30" spans="1:19">
      <c r="A30" s="111"/>
      <c r="B30" s="125"/>
      <c r="C30" s="125"/>
      <c r="D30" s="111"/>
      <c r="E30" s="115"/>
      <c r="F30" s="80"/>
      <c r="G30" s="76"/>
      <c r="H30" s="76"/>
      <c r="I30" s="76"/>
      <c r="J30" s="76"/>
      <c r="K30" s="76"/>
      <c r="L30" s="76"/>
      <c r="M30" s="76"/>
      <c r="N30" s="76"/>
      <c r="O30" s="76"/>
      <c r="P30" s="76"/>
      <c r="Q30" s="76"/>
      <c r="R30" s="76"/>
      <c r="S30" s="76"/>
    </row>
    <row r="31" spans="1:19">
      <c r="A31" s="111" t="s">
        <v>105</v>
      </c>
      <c r="B31" s="125" t="s">
        <v>87</v>
      </c>
      <c r="C31" s="125" t="s">
        <v>143</v>
      </c>
      <c r="D31" s="111" t="s">
        <v>188</v>
      </c>
      <c r="E31" s="119"/>
      <c r="F31" s="82"/>
      <c r="G31" s="78"/>
      <c r="H31" s="78"/>
      <c r="I31" s="78"/>
      <c r="J31" s="76"/>
      <c r="K31" s="76"/>
      <c r="L31" s="76"/>
      <c r="M31" s="76"/>
      <c r="N31" s="76"/>
      <c r="O31" s="76"/>
      <c r="P31" s="76"/>
      <c r="Q31" s="76"/>
      <c r="R31" s="76"/>
      <c r="S31" s="76"/>
    </row>
    <row r="32" spans="1:19">
      <c r="A32" s="111"/>
      <c r="B32" s="125"/>
      <c r="C32" s="125"/>
      <c r="D32" s="111"/>
      <c r="E32" s="115"/>
      <c r="F32" s="80"/>
      <c r="G32" s="76"/>
      <c r="H32" s="76"/>
      <c r="I32" s="76"/>
      <c r="J32" s="76"/>
      <c r="K32" s="76"/>
      <c r="L32" s="76"/>
      <c r="M32" s="76"/>
      <c r="N32" s="76"/>
      <c r="O32" s="76"/>
      <c r="P32" s="76"/>
      <c r="Q32" s="76"/>
      <c r="R32" s="76"/>
      <c r="S32" s="76"/>
    </row>
    <row r="33" spans="1:19" ht="15.75" customHeight="1">
      <c r="A33" s="111" t="s">
        <v>106</v>
      </c>
      <c r="B33" s="125" t="s">
        <v>338</v>
      </c>
      <c r="C33" s="125" t="s">
        <v>339</v>
      </c>
      <c r="D33" s="111" t="s">
        <v>189</v>
      </c>
      <c r="E33" s="115"/>
      <c r="F33" s="80"/>
      <c r="G33" s="76"/>
      <c r="H33" s="76"/>
      <c r="I33" s="76"/>
      <c r="J33" s="76"/>
      <c r="K33" s="76"/>
      <c r="L33" s="76"/>
      <c r="M33" s="76"/>
      <c r="N33" s="76"/>
      <c r="O33" s="76"/>
      <c r="P33" s="76"/>
      <c r="Q33" s="76"/>
      <c r="R33" s="76"/>
      <c r="S33" s="76"/>
    </row>
    <row r="34" spans="1:19" s="96" customFormat="1" ht="15.75" customHeight="1">
      <c r="A34" s="111"/>
      <c r="B34" s="125"/>
      <c r="C34" s="125"/>
      <c r="D34" s="111"/>
      <c r="E34" s="115"/>
      <c r="F34" s="80"/>
      <c r="G34" s="76"/>
      <c r="H34" s="76"/>
      <c r="I34" s="76"/>
      <c r="J34" s="76"/>
      <c r="K34" s="76"/>
      <c r="L34" s="76"/>
      <c r="M34" s="76"/>
      <c r="N34" s="76"/>
      <c r="O34" s="76"/>
      <c r="P34" s="76"/>
      <c r="Q34" s="76"/>
      <c r="R34" s="76"/>
      <c r="S34" s="76"/>
    </row>
    <row r="35" spans="1:19" s="92" customFormat="1" ht="30.75">
      <c r="A35" s="131" t="s">
        <v>154</v>
      </c>
      <c r="B35" s="126" t="s">
        <v>205</v>
      </c>
      <c r="C35" s="125" t="s">
        <v>204</v>
      </c>
      <c r="D35" s="111" t="s">
        <v>190</v>
      </c>
      <c r="E35" s="115"/>
      <c r="F35" s="80"/>
      <c r="G35" s="76"/>
      <c r="H35" s="76"/>
      <c r="I35" s="76"/>
      <c r="J35" s="76"/>
      <c r="K35" s="76"/>
      <c r="L35" s="76"/>
      <c r="M35" s="76"/>
      <c r="N35" s="76"/>
      <c r="O35" s="76"/>
      <c r="P35" s="76"/>
      <c r="Q35" s="76"/>
      <c r="R35" s="76"/>
      <c r="S35" s="76"/>
    </row>
    <row r="36" spans="1:19" s="96" customFormat="1">
      <c r="A36" s="111"/>
      <c r="B36" s="125"/>
      <c r="C36" s="125"/>
      <c r="D36" s="111"/>
      <c r="E36" s="115"/>
      <c r="F36" s="80"/>
      <c r="G36" s="76"/>
      <c r="H36" s="76"/>
      <c r="I36" s="76"/>
      <c r="J36" s="76"/>
      <c r="K36" s="76"/>
      <c r="L36" s="76"/>
      <c r="M36" s="76"/>
      <c r="N36" s="76"/>
      <c r="O36" s="76"/>
      <c r="P36" s="76"/>
      <c r="Q36" s="76"/>
      <c r="R36" s="76"/>
      <c r="S36" s="76"/>
    </row>
    <row r="37" spans="1:19">
      <c r="A37" s="403" t="s">
        <v>151</v>
      </c>
      <c r="B37" s="403"/>
      <c r="C37" s="402" t="s">
        <v>171</v>
      </c>
      <c r="D37" s="402"/>
      <c r="E37" s="115"/>
      <c r="F37" s="80"/>
      <c r="G37" s="76"/>
      <c r="H37" s="76"/>
      <c r="I37" s="76"/>
      <c r="J37" s="76"/>
      <c r="K37" s="76"/>
      <c r="L37" s="76"/>
      <c r="M37" s="76"/>
      <c r="N37" s="76"/>
      <c r="O37" s="76"/>
      <c r="P37" s="76"/>
      <c r="Q37" s="76"/>
      <c r="R37" s="76"/>
      <c r="S37" s="76"/>
    </row>
    <row r="38" spans="1:19">
      <c r="A38" s="111" t="s">
        <v>107</v>
      </c>
      <c r="B38" s="125" t="s">
        <v>88</v>
      </c>
      <c r="C38" s="125" t="s">
        <v>161</v>
      </c>
      <c r="D38" s="111" t="s">
        <v>191</v>
      </c>
      <c r="E38" s="115"/>
      <c r="F38" s="80"/>
      <c r="G38" s="76"/>
      <c r="H38" s="76"/>
      <c r="I38" s="76"/>
      <c r="J38" s="76"/>
      <c r="K38" s="76"/>
      <c r="L38" s="76"/>
      <c r="M38" s="76"/>
      <c r="N38" s="76"/>
      <c r="O38" s="76"/>
      <c r="P38" s="76"/>
      <c r="Q38" s="76"/>
      <c r="R38" s="76"/>
      <c r="S38" s="76"/>
    </row>
    <row r="39" spans="1:19">
      <c r="A39" s="114"/>
      <c r="B39" s="127"/>
      <c r="C39" s="127"/>
      <c r="D39" s="114"/>
      <c r="E39" s="115"/>
      <c r="F39" s="80"/>
      <c r="G39" s="76"/>
      <c r="H39" s="76"/>
      <c r="I39" s="76"/>
      <c r="J39" s="76"/>
      <c r="K39" s="76"/>
      <c r="L39" s="76"/>
      <c r="M39" s="76"/>
      <c r="N39" s="76"/>
      <c r="O39" s="76"/>
      <c r="P39" s="76"/>
      <c r="Q39" s="76"/>
      <c r="R39" s="76"/>
      <c r="S39" s="76"/>
    </row>
    <row r="40" spans="1:19">
      <c r="A40" s="111" t="s">
        <v>109</v>
      </c>
      <c r="B40" s="125" t="s">
        <v>172</v>
      </c>
      <c r="C40" s="125" t="s">
        <v>173</v>
      </c>
      <c r="D40" s="111" t="s">
        <v>192</v>
      </c>
      <c r="E40" s="115"/>
      <c r="F40" s="80"/>
      <c r="G40" s="76"/>
      <c r="H40" s="76"/>
      <c r="I40" s="76"/>
      <c r="J40" s="76"/>
      <c r="K40" s="76"/>
      <c r="L40" s="76"/>
      <c r="M40" s="76"/>
      <c r="N40" s="76"/>
      <c r="O40" s="76"/>
      <c r="P40" s="76"/>
      <c r="Q40" s="76"/>
      <c r="R40" s="76"/>
      <c r="S40" s="76"/>
    </row>
    <row r="41" spans="1:19" s="92" customFormat="1">
      <c r="A41" s="111"/>
      <c r="B41" s="125"/>
      <c r="C41" s="125"/>
      <c r="D41" s="111"/>
      <c r="E41" s="115"/>
      <c r="F41" s="80"/>
      <c r="G41" s="76"/>
      <c r="H41" s="76"/>
      <c r="I41" s="76"/>
      <c r="J41" s="76"/>
      <c r="K41" s="76"/>
      <c r="L41" s="76"/>
      <c r="M41" s="76"/>
      <c r="N41" s="76"/>
      <c r="O41" s="76"/>
      <c r="P41" s="76"/>
      <c r="Q41" s="76"/>
      <c r="R41" s="76"/>
      <c r="S41" s="76"/>
    </row>
    <row r="42" spans="1:19" s="92" customFormat="1">
      <c r="A42" s="402" t="s">
        <v>215</v>
      </c>
      <c r="B42" s="402"/>
      <c r="C42" s="402" t="s">
        <v>214</v>
      </c>
      <c r="D42" s="402"/>
      <c r="E42" s="115"/>
      <c r="F42" s="80"/>
      <c r="G42" s="76"/>
      <c r="H42" s="76"/>
      <c r="I42" s="76"/>
      <c r="J42" s="76"/>
      <c r="K42" s="76"/>
      <c r="L42" s="76"/>
      <c r="M42" s="76"/>
      <c r="N42" s="76"/>
      <c r="O42" s="76"/>
      <c r="P42" s="76"/>
      <c r="Q42" s="76"/>
      <c r="R42" s="76"/>
      <c r="S42" s="76"/>
    </row>
    <row r="43" spans="1:19" ht="22.5" customHeight="1">
      <c r="A43" s="111" t="s">
        <v>108</v>
      </c>
      <c r="B43" s="125" t="s">
        <v>127</v>
      </c>
      <c r="C43" s="125" t="s">
        <v>158</v>
      </c>
      <c r="D43" s="111" t="s">
        <v>193</v>
      </c>
      <c r="E43" s="115"/>
      <c r="F43" s="80"/>
      <c r="G43" s="76"/>
      <c r="H43" s="76"/>
      <c r="I43" s="76"/>
      <c r="J43" s="76"/>
      <c r="K43" s="76"/>
      <c r="L43" s="76"/>
      <c r="M43" s="76"/>
      <c r="N43" s="76"/>
      <c r="O43" s="76"/>
      <c r="P43" s="76"/>
      <c r="Q43" s="76"/>
      <c r="R43" s="76"/>
      <c r="S43" s="76"/>
    </row>
    <row r="44" spans="1:19" s="96" customFormat="1">
      <c r="A44" s="111"/>
      <c r="B44" s="125"/>
      <c r="C44" s="125"/>
      <c r="D44" s="111"/>
      <c r="E44" s="115"/>
      <c r="F44" s="80"/>
      <c r="G44" s="76"/>
      <c r="H44" s="76"/>
      <c r="I44" s="76"/>
      <c r="J44" s="76"/>
      <c r="K44" s="76"/>
      <c r="L44" s="76"/>
      <c r="M44" s="76"/>
      <c r="N44" s="76"/>
      <c r="O44" s="76"/>
      <c r="P44" s="76"/>
      <c r="Q44" s="76"/>
      <c r="R44" s="76"/>
      <c r="S44" s="76"/>
    </row>
    <row r="45" spans="1:19" s="92" customFormat="1" ht="29.25" customHeight="1">
      <c r="A45" s="131" t="s">
        <v>110</v>
      </c>
      <c r="B45" s="125" t="s">
        <v>128</v>
      </c>
      <c r="C45" s="125" t="s">
        <v>162</v>
      </c>
      <c r="D45" s="111" t="s">
        <v>194</v>
      </c>
      <c r="E45" s="115"/>
      <c r="F45" s="80"/>
      <c r="G45" s="76"/>
      <c r="H45" s="76"/>
      <c r="I45" s="76"/>
      <c r="J45" s="76"/>
      <c r="K45" s="76"/>
      <c r="L45" s="76"/>
      <c r="M45" s="76"/>
      <c r="N45" s="76"/>
      <c r="O45" s="76"/>
      <c r="P45" s="76"/>
      <c r="Q45" s="76"/>
      <c r="R45" s="76"/>
      <c r="S45" s="76"/>
    </row>
    <row r="46" spans="1:19" s="96" customFormat="1">
      <c r="A46" s="111"/>
      <c r="B46" s="125"/>
      <c r="C46" s="125"/>
      <c r="D46" s="111"/>
      <c r="E46" s="115"/>
      <c r="F46" s="80"/>
      <c r="G46" s="76"/>
      <c r="H46" s="76"/>
      <c r="I46" s="76"/>
      <c r="J46" s="76"/>
      <c r="K46" s="76"/>
      <c r="L46" s="76"/>
      <c r="M46" s="76"/>
      <c r="N46" s="76"/>
      <c r="O46" s="76"/>
      <c r="P46" s="76"/>
      <c r="Q46" s="76"/>
      <c r="R46" s="76"/>
      <c r="S46" s="76"/>
    </row>
    <row r="47" spans="1:19" s="92" customFormat="1">
      <c r="A47" s="402" t="s">
        <v>153</v>
      </c>
      <c r="B47" s="402"/>
      <c r="C47" s="402" t="s">
        <v>176</v>
      </c>
      <c r="D47" s="402"/>
      <c r="E47" s="115"/>
      <c r="F47" s="80"/>
      <c r="G47" s="76"/>
      <c r="H47" s="76"/>
      <c r="I47" s="76"/>
      <c r="J47" s="76"/>
      <c r="K47" s="76"/>
      <c r="L47" s="76"/>
      <c r="M47" s="76"/>
      <c r="N47" s="76"/>
      <c r="O47" s="76"/>
      <c r="P47" s="76"/>
      <c r="Q47" s="76"/>
      <c r="R47" s="76"/>
      <c r="S47" s="76"/>
    </row>
    <row r="48" spans="1:19" s="92" customFormat="1" ht="21" customHeight="1">
      <c r="A48" s="111" t="s">
        <v>111</v>
      </c>
      <c r="B48" s="125" t="s">
        <v>164</v>
      </c>
      <c r="C48" s="125" t="s">
        <v>163</v>
      </c>
      <c r="D48" s="111" t="s">
        <v>195</v>
      </c>
      <c r="E48" s="115"/>
      <c r="F48" s="80"/>
      <c r="G48" s="76"/>
      <c r="H48" s="76"/>
      <c r="I48" s="76"/>
      <c r="J48" s="76"/>
      <c r="K48" s="76"/>
      <c r="L48" s="76"/>
      <c r="M48" s="76"/>
      <c r="N48" s="76"/>
      <c r="O48" s="76"/>
      <c r="P48" s="76"/>
      <c r="Q48" s="76"/>
      <c r="R48" s="76"/>
      <c r="S48" s="76"/>
    </row>
    <row r="49" spans="1:19" s="92" customFormat="1">
      <c r="A49" s="113"/>
      <c r="B49" s="125"/>
      <c r="C49" s="125"/>
      <c r="D49" s="111"/>
      <c r="E49" s="115"/>
      <c r="F49" s="80"/>
      <c r="G49" s="76"/>
      <c r="H49" s="76"/>
      <c r="I49" s="76"/>
      <c r="J49" s="76"/>
      <c r="K49" s="76"/>
      <c r="L49" s="76"/>
      <c r="M49" s="76"/>
      <c r="N49" s="76"/>
      <c r="O49" s="76"/>
      <c r="P49" s="76"/>
      <c r="Q49" s="76"/>
      <c r="R49" s="76"/>
      <c r="S49" s="76"/>
    </row>
    <row r="50" spans="1:19" s="96" customFormat="1">
      <c r="A50" s="112" t="s">
        <v>112</v>
      </c>
      <c r="B50" s="125" t="s">
        <v>210</v>
      </c>
      <c r="C50" s="125" t="s">
        <v>211</v>
      </c>
      <c r="D50" s="111" t="s">
        <v>196</v>
      </c>
      <c r="E50" s="115"/>
      <c r="F50" s="80"/>
      <c r="G50" s="76"/>
      <c r="H50" s="76"/>
      <c r="I50" s="76"/>
      <c r="J50" s="76"/>
      <c r="K50" s="76"/>
      <c r="L50" s="76"/>
      <c r="M50" s="76"/>
      <c r="N50" s="76"/>
      <c r="O50" s="76"/>
      <c r="P50" s="76"/>
      <c r="Q50" s="76"/>
      <c r="R50" s="76"/>
      <c r="S50" s="76"/>
    </row>
    <row r="51" spans="1:19" s="96" customFormat="1">
      <c r="A51" s="111"/>
      <c r="B51" s="125"/>
      <c r="C51" s="125"/>
      <c r="D51" s="111"/>
      <c r="E51" s="115"/>
      <c r="F51" s="80"/>
      <c r="G51" s="76"/>
      <c r="H51" s="76"/>
      <c r="I51" s="76"/>
      <c r="J51" s="76"/>
      <c r="K51" s="76"/>
      <c r="L51" s="76"/>
      <c r="M51" s="76"/>
      <c r="N51" s="76"/>
      <c r="O51" s="76"/>
      <c r="P51" s="76"/>
      <c r="Q51" s="76"/>
      <c r="R51" s="76"/>
      <c r="S51" s="76"/>
    </row>
    <row r="52" spans="1:19" s="96" customFormat="1" ht="31.5" customHeight="1">
      <c r="A52" s="131" t="s">
        <v>113</v>
      </c>
      <c r="B52" s="125" t="s">
        <v>126</v>
      </c>
      <c r="C52" s="125" t="s">
        <v>165</v>
      </c>
      <c r="D52" s="131" t="s">
        <v>197</v>
      </c>
      <c r="E52" s="115"/>
      <c r="F52" s="80"/>
      <c r="G52" s="76"/>
      <c r="H52" s="76"/>
      <c r="I52" s="76"/>
      <c r="J52" s="76"/>
      <c r="K52" s="76"/>
      <c r="L52" s="76"/>
      <c r="M52" s="76"/>
      <c r="N52" s="76"/>
      <c r="O52" s="76"/>
      <c r="P52" s="76"/>
      <c r="Q52" s="76"/>
      <c r="R52" s="76"/>
      <c r="S52" s="76"/>
    </row>
    <row r="53" spans="1:19" s="102" customFormat="1">
      <c r="A53" s="111"/>
      <c r="B53" s="125"/>
      <c r="C53" s="125"/>
      <c r="D53" s="111"/>
      <c r="E53" s="115"/>
      <c r="F53" s="80"/>
      <c r="G53" s="76"/>
      <c r="H53" s="76"/>
      <c r="I53" s="76"/>
      <c r="J53" s="76"/>
      <c r="K53" s="76"/>
      <c r="L53" s="76"/>
      <c r="M53" s="76"/>
      <c r="N53" s="76"/>
      <c r="O53" s="76"/>
      <c r="P53" s="76"/>
      <c r="Q53" s="76"/>
      <c r="R53" s="76"/>
      <c r="S53" s="76"/>
    </row>
    <row r="54" spans="1:19" s="92" customFormat="1">
      <c r="A54" s="402" t="s">
        <v>152</v>
      </c>
      <c r="B54" s="402"/>
      <c r="C54" s="402" t="s">
        <v>199</v>
      </c>
      <c r="D54" s="402"/>
      <c r="E54" s="115"/>
      <c r="F54" s="80"/>
      <c r="G54" s="76"/>
      <c r="H54" s="76"/>
      <c r="I54" s="76"/>
      <c r="J54" s="76"/>
      <c r="K54" s="76"/>
      <c r="L54" s="76"/>
      <c r="M54" s="76"/>
      <c r="N54" s="76"/>
      <c r="O54" s="76"/>
      <c r="P54" s="76"/>
      <c r="Q54" s="76"/>
      <c r="R54" s="76"/>
      <c r="S54" s="76"/>
    </row>
    <row r="55" spans="1:19" s="96" customFormat="1">
      <c r="A55" s="111" t="s">
        <v>114</v>
      </c>
      <c r="B55" s="125" t="s">
        <v>212</v>
      </c>
      <c r="C55" s="125" t="s">
        <v>213</v>
      </c>
      <c r="D55" s="111" t="s">
        <v>198</v>
      </c>
      <c r="E55" s="115"/>
      <c r="F55" s="80"/>
      <c r="G55" s="76"/>
      <c r="H55" s="76"/>
      <c r="I55" s="76"/>
      <c r="J55" s="76"/>
      <c r="K55" s="76"/>
      <c r="L55" s="76"/>
      <c r="M55" s="76"/>
      <c r="N55" s="76"/>
      <c r="O55" s="76"/>
      <c r="P55" s="76"/>
      <c r="Q55" s="76"/>
      <c r="R55" s="76"/>
      <c r="S55" s="76"/>
    </row>
    <row r="56" spans="1:19" s="96" customFormat="1">
      <c r="A56" s="113"/>
      <c r="B56" s="125"/>
      <c r="C56" s="125"/>
      <c r="D56" s="111"/>
      <c r="E56" s="115"/>
      <c r="F56" s="80"/>
      <c r="G56" s="76"/>
      <c r="H56" s="76"/>
      <c r="I56" s="76"/>
      <c r="J56" s="76"/>
      <c r="K56" s="76"/>
      <c r="L56" s="76"/>
      <c r="M56" s="76"/>
      <c r="N56" s="76"/>
      <c r="O56" s="76"/>
      <c r="P56" s="76"/>
      <c r="Q56" s="76"/>
      <c r="R56" s="76"/>
      <c r="S56" s="76"/>
    </row>
    <row r="57" spans="1:19" s="96" customFormat="1" ht="15.75" customHeight="1">
      <c r="A57" s="132"/>
      <c r="B57" s="135"/>
      <c r="C57" s="134"/>
      <c r="D57" s="133"/>
      <c r="E57" s="115"/>
      <c r="F57" s="80"/>
      <c r="G57" s="76"/>
      <c r="H57" s="76"/>
      <c r="I57" s="76"/>
      <c r="J57" s="76"/>
      <c r="K57" s="76"/>
      <c r="L57" s="76"/>
      <c r="M57" s="76"/>
      <c r="N57" s="76"/>
      <c r="O57" s="76"/>
      <c r="P57" s="76"/>
      <c r="Q57" s="76"/>
      <c r="R57" s="76"/>
      <c r="S57" s="76"/>
    </row>
    <row r="58" spans="1:19" s="96" customFormat="1">
      <c r="A58" s="113"/>
      <c r="B58" s="125"/>
      <c r="C58" s="125"/>
      <c r="D58" s="111"/>
      <c r="E58" s="115"/>
      <c r="F58" s="80"/>
      <c r="G58" s="76"/>
      <c r="H58" s="76"/>
      <c r="I58" s="76"/>
      <c r="J58" s="76"/>
      <c r="K58" s="76"/>
      <c r="L58" s="76"/>
      <c r="M58" s="76"/>
      <c r="N58" s="76"/>
      <c r="O58" s="76"/>
      <c r="P58" s="76"/>
      <c r="Q58" s="76"/>
      <c r="R58" s="76"/>
      <c r="S58" s="76"/>
    </row>
    <row r="59" spans="1:19">
      <c r="A59" s="111"/>
      <c r="B59" s="125"/>
      <c r="C59" s="125"/>
      <c r="D59" s="111"/>
      <c r="E59" s="115"/>
      <c r="F59" s="80"/>
      <c r="G59" s="76"/>
      <c r="H59" s="76"/>
      <c r="I59" s="76"/>
      <c r="J59" s="76"/>
      <c r="K59" s="76"/>
      <c r="L59" s="76"/>
      <c r="M59" s="76"/>
      <c r="N59" s="76"/>
      <c r="O59" s="76"/>
      <c r="P59" s="76"/>
      <c r="Q59" s="76"/>
      <c r="R59" s="76"/>
      <c r="S59" s="76"/>
    </row>
    <row r="60" spans="1:19">
      <c r="A60" s="111"/>
      <c r="B60" s="125"/>
      <c r="C60" s="125"/>
      <c r="D60" s="111"/>
      <c r="E60" s="115"/>
      <c r="F60" s="80"/>
      <c r="G60" s="76"/>
      <c r="H60" s="76"/>
      <c r="I60" s="76"/>
      <c r="J60" s="76"/>
      <c r="K60" s="76"/>
      <c r="L60" s="76"/>
      <c r="M60" s="76"/>
      <c r="N60" s="76"/>
      <c r="O60" s="76"/>
      <c r="P60" s="76"/>
      <c r="Q60" s="76"/>
      <c r="R60" s="76"/>
      <c r="S60" s="76"/>
    </row>
    <row r="61" spans="1:19">
      <c r="A61" s="111"/>
      <c r="B61" s="125"/>
      <c r="C61" s="125"/>
      <c r="D61" s="111"/>
      <c r="E61" s="115"/>
      <c r="F61" s="80"/>
      <c r="G61" s="76"/>
      <c r="H61" s="76"/>
      <c r="I61" s="76"/>
      <c r="J61" s="76"/>
      <c r="K61" s="76"/>
      <c r="L61" s="76"/>
      <c r="M61" s="76"/>
      <c r="N61" s="76"/>
      <c r="O61" s="76"/>
      <c r="P61" s="76"/>
      <c r="Q61" s="76"/>
      <c r="R61" s="76"/>
      <c r="S61" s="76"/>
    </row>
    <row r="62" spans="1:19">
      <c r="A62" s="111"/>
      <c r="B62" s="125"/>
      <c r="C62" s="125"/>
      <c r="D62" s="111"/>
      <c r="E62" s="115"/>
      <c r="F62" s="80"/>
      <c r="G62" s="76"/>
      <c r="H62" s="76"/>
      <c r="I62" s="76"/>
      <c r="J62" s="76"/>
      <c r="K62" s="76"/>
      <c r="L62" s="76"/>
      <c r="M62" s="76"/>
      <c r="N62" s="76"/>
      <c r="O62" s="76"/>
      <c r="P62" s="76"/>
      <c r="Q62" s="76"/>
      <c r="R62" s="76"/>
      <c r="S62" s="76"/>
    </row>
    <row r="63" spans="1:19">
      <c r="A63" s="111"/>
      <c r="B63" s="125"/>
      <c r="C63" s="125"/>
      <c r="D63" s="111"/>
      <c r="E63" s="115"/>
      <c r="F63" s="80"/>
      <c r="G63" s="76"/>
      <c r="H63" s="76"/>
      <c r="I63" s="76"/>
      <c r="J63" s="76"/>
      <c r="K63" s="76"/>
      <c r="L63" s="76"/>
      <c r="M63" s="76"/>
      <c r="N63" s="76"/>
      <c r="O63" s="76"/>
      <c r="P63" s="76"/>
      <c r="Q63" s="76"/>
      <c r="R63" s="76"/>
      <c r="S63" s="76"/>
    </row>
    <row r="64" spans="1:19" ht="17.25">
      <c r="A64" s="111"/>
      <c r="B64" s="125"/>
      <c r="C64" s="130"/>
      <c r="D64" s="109"/>
      <c r="E64" s="100"/>
      <c r="F64" s="80"/>
      <c r="G64" s="76"/>
      <c r="H64" s="76"/>
      <c r="I64" s="76"/>
      <c r="J64" s="76"/>
      <c r="K64" s="76"/>
      <c r="L64" s="76"/>
      <c r="M64" s="76"/>
      <c r="N64" s="76"/>
      <c r="O64" s="76"/>
      <c r="P64" s="76"/>
      <c r="Q64" s="76"/>
      <c r="R64" s="76"/>
      <c r="S64" s="76"/>
    </row>
    <row r="65" spans="1:19" ht="17.25">
      <c r="A65" s="110"/>
      <c r="B65" s="128"/>
      <c r="C65" s="128"/>
      <c r="D65" s="110"/>
      <c r="E65" s="98"/>
      <c r="F65" s="84"/>
      <c r="G65" s="79"/>
      <c r="H65" s="76"/>
      <c r="I65" s="76"/>
      <c r="J65" s="76"/>
      <c r="K65" s="76"/>
      <c r="L65" s="76"/>
      <c r="M65" s="76"/>
      <c r="N65" s="76"/>
      <c r="O65" s="76"/>
      <c r="P65" s="76"/>
      <c r="Q65" s="76"/>
      <c r="R65" s="76"/>
      <c r="S65" s="76"/>
    </row>
    <row r="66" spans="1:19" ht="17.25">
      <c r="A66" s="80"/>
      <c r="B66" s="129"/>
      <c r="C66" s="129"/>
      <c r="D66" s="80"/>
      <c r="E66" s="100"/>
      <c r="F66" s="80"/>
      <c r="G66" s="76"/>
      <c r="H66" s="76"/>
      <c r="I66" s="76"/>
      <c r="J66" s="76"/>
      <c r="K66" s="76"/>
      <c r="L66" s="76"/>
      <c r="M66" s="76"/>
      <c r="N66" s="76"/>
      <c r="O66" s="76"/>
      <c r="P66" s="76"/>
      <c r="Q66" s="76"/>
      <c r="R66" s="76"/>
      <c r="S66" s="76"/>
    </row>
    <row r="67" spans="1:19">
      <c r="E67" s="100"/>
      <c r="F67" s="80"/>
      <c r="G67" s="76"/>
      <c r="H67" s="76"/>
      <c r="I67" s="76"/>
      <c r="J67" s="76"/>
      <c r="K67" s="76"/>
      <c r="L67" s="76"/>
      <c r="M67" s="76"/>
      <c r="N67" s="76"/>
      <c r="O67" s="76"/>
      <c r="P67" s="76"/>
      <c r="Q67" s="76"/>
      <c r="R67" s="76"/>
      <c r="S67" s="76"/>
    </row>
    <row r="68" spans="1:19" ht="17.25">
      <c r="A68" s="80"/>
      <c r="B68" s="129"/>
      <c r="C68" s="129"/>
      <c r="D68" s="80"/>
      <c r="E68" s="100"/>
      <c r="F68" s="80"/>
    </row>
  </sheetData>
  <mergeCells count="18">
    <mergeCell ref="G27:O27"/>
    <mergeCell ref="G7:S7"/>
    <mergeCell ref="H9:R9"/>
    <mergeCell ref="H13:P13"/>
    <mergeCell ref="A37:B37"/>
    <mergeCell ref="A42:B42"/>
    <mergeCell ref="A47:B47"/>
    <mergeCell ref="A54:B54"/>
    <mergeCell ref="C2:D2"/>
    <mergeCell ref="C17:D17"/>
    <mergeCell ref="C26:D26"/>
    <mergeCell ref="C37:D37"/>
    <mergeCell ref="C42:D42"/>
    <mergeCell ref="C54:D54"/>
    <mergeCell ref="C47:D47"/>
    <mergeCell ref="A26:B26"/>
    <mergeCell ref="A2:B2"/>
    <mergeCell ref="A17:B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64"/>
  <sheetViews>
    <sheetView zoomScale="90" zoomScaleNormal="90" workbookViewId="0">
      <selection activeCell="D18" sqref="D18:F20"/>
    </sheetView>
  </sheetViews>
  <sheetFormatPr defaultColWidth="9.140625" defaultRowHeight="15"/>
  <cols>
    <col min="1" max="1" width="11.5703125" style="18" customWidth="1"/>
    <col min="2" max="2" width="13.85546875" style="18" customWidth="1"/>
    <col min="3" max="3" width="15.42578125" style="18" customWidth="1"/>
    <col min="4" max="6" width="19.140625" style="18" customWidth="1"/>
    <col min="7" max="7" width="13.28515625" style="18" customWidth="1"/>
    <col min="8" max="8" width="18.140625" style="18" customWidth="1"/>
    <col min="9" max="9" width="16.5703125" style="18" customWidth="1"/>
    <col min="10" max="10" width="9.140625" style="18"/>
    <col min="11" max="11" width="18.42578125" style="18" customWidth="1"/>
    <col min="12" max="12" width="11.7109375" style="18" customWidth="1"/>
    <col min="13" max="16" width="14" style="18" customWidth="1"/>
    <col min="17" max="16384" width="9.140625" style="18"/>
  </cols>
  <sheetData>
    <row r="1" spans="1:9" ht="30.75" customHeight="1">
      <c r="A1" s="95" t="s">
        <v>95</v>
      </c>
      <c r="D1" s="464" t="s">
        <v>137</v>
      </c>
      <c r="E1" s="464"/>
      <c r="F1" s="464"/>
    </row>
    <row r="2" spans="1:9" s="15" customFormat="1" ht="28.5" customHeight="1">
      <c r="B2" s="2"/>
      <c r="C2" s="2"/>
      <c r="D2" s="463" t="s">
        <v>159</v>
      </c>
      <c r="E2" s="463"/>
      <c r="F2" s="463"/>
    </row>
    <row r="3" spans="1:9" s="15" customFormat="1" ht="19.899999999999999" customHeight="1">
      <c r="A3" s="228" t="s">
        <v>307</v>
      </c>
    </row>
    <row r="4" spans="1:9" s="15" customFormat="1" ht="44.25" customHeight="1">
      <c r="A4" s="473" t="s">
        <v>136</v>
      </c>
      <c r="B4" s="474"/>
      <c r="C4" s="471" t="s">
        <v>30</v>
      </c>
      <c r="D4" s="481" t="s">
        <v>129</v>
      </c>
      <c r="E4" s="482"/>
      <c r="F4" s="482"/>
      <c r="G4" s="471" t="s">
        <v>32</v>
      </c>
      <c r="H4" s="473" t="s">
        <v>91</v>
      </c>
      <c r="I4" s="474"/>
    </row>
    <row r="5" spans="1:9" s="15" customFormat="1" ht="15" customHeight="1">
      <c r="A5" s="467"/>
      <c r="B5" s="456"/>
      <c r="C5" s="472"/>
      <c r="D5" s="483" t="s">
        <v>124</v>
      </c>
      <c r="E5" s="461" t="s">
        <v>208</v>
      </c>
      <c r="F5" s="485" t="s">
        <v>132</v>
      </c>
      <c r="G5" s="472"/>
      <c r="H5" s="467"/>
      <c r="I5" s="456"/>
    </row>
    <row r="6" spans="1:9" s="15" customFormat="1">
      <c r="A6" s="467"/>
      <c r="B6" s="456"/>
      <c r="C6" s="472"/>
      <c r="D6" s="484"/>
      <c r="E6" s="462"/>
      <c r="F6" s="486"/>
      <c r="G6" s="472"/>
      <c r="H6" s="467"/>
      <c r="I6" s="456"/>
    </row>
    <row r="7" spans="1:9" s="15" customFormat="1">
      <c r="A7" s="467"/>
      <c r="B7" s="456"/>
      <c r="C7" s="472"/>
      <c r="D7" s="484"/>
      <c r="E7" s="462"/>
      <c r="F7" s="486"/>
      <c r="G7" s="472"/>
      <c r="H7" s="467"/>
      <c r="I7" s="456"/>
    </row>
    <row r="8" spans="1:9" s="15" customFormat="1" ht="15" customHeight="1" thickBot="1">
      <c r="A8" s="467"/>
      <c r="B8" s="456"/>
      <c r="C8" s="472"/>
      <c r="D8" s="484"/>
      <c r="E8" s="462"/>
      <c r="F8" s="486"/>
      <c r="G8" s="472"/>
      <c r="H8" s="467"/>
      <c r="I8" s="456"/>
    </row>
    <row r="9" spans="1:9" s="15" customFormat="1" ht="15" customHeight="1">
      <c r="A9" s="459" t="s">
        <v>227</v>
      </c>
      <c r="B9" s="459"/>
      <c r="C9" s="66" t="s">
        <v>20</v>
      </c>
      <c r="D9" s="222">
        <v>382660</v>
      </c>
      <c r="E9" s="222">
        <v>165745</v>
      </c>
      <c r="F9" s="222">
        <v>216914</v>
      </c>
      <c r="G9" s="66" t="s">
        <v>1</v>
      </c>
      <c r="H9" s="475" t="s">
        <v>125</v>
      </c>
      <c r="I9" s="476"/>
    </row>
    <row r="10" spans="1:9" s="15" customFormat="1" ht="15" customHeight="1">
      <c r="A10" s="460"/>
      <c r="B10" s="460"/>
      <c r="C10" s="67" t="s">
        <v>21</v>
      </c>
      <c r="D10" s="223">
        <v>397417</v>
      </c>
      <c r="E10" s="223">
        <v>171419</v>
      </c>
      <c r="F10" s="223">
        <v>225998</v>
      </c>
      <c r="G10" s="67" t="s">
        <v>2</v>
      </c>
      <c r="H10" s="477"/>
      <c r="I10" s="478"/>
    </row>
    <row r="11" spans="1:9" s="15" customFormat="1" ht="15" customHeight="1">
      <c r="A11" s="460"/>
      <c r="B11" s="460"/>
      <c r="C11" s="67" t="s">
        <v>0</v>
      </c>
      <c r="D11" s="223">
        <v>780076</v>
      </c>
      <c r="E11" s="223">
        <v>337164</v>
      </c>
      <c r="F11" s="223">
        <v>442912</v>
      </c>
      <c r="G11" s="67" t="s">
        <v>15</v>
      </c>
      <c r="H11" s="479"/>
      <c r="I11" s="480"/>
    </row>
    <row r="12" spans="1:9" s="15" customFormat="1" ht="15" customHeight="1">
      <c r="A12" s="411" t="s">
        <v>19</v>
      </c>
      <c r="B12" s="432" t="s">
        <v>216</v>
      </c>
      <c r="C12" s="3" t="s">
        <v>20</v>
      </c>
      <c r="D12" s="173">
        <v>1414</v>
      </c>
      <c r="E12" s="156">
        <v>579</v>
      </c>
      <c r="F12" s="224">
        <v>835</v>
      </c>
      <c r="G12" s="3" t="s">
        <v>1</v>
      </c>
      <c r="H12" s="414" t="s">
        <v>69</v>
      </c>
      <c r="I12" s="411" t="s">
        <v>61</v>
      </c>
    </row>
    <row r="13" spans="1:9" s="15" customFormat="1" ht="15" customHeight="1">
      <c r="A13" s="412"/>
      <c r="B13" s="415"/>
      <c r="C13" s="3" t="s">
        <v>21</v>
      </c>
      <c r="D13" s="171">
        <v>2243</v>
      </c>
      <c r="E13" s="158">
        <v>938</v>
      </c>
      <c r="F13" s="225">
        <v>1305</v>
      </c>
      <c r="G13" s="3" t="s">
        <v>2</v>
      </c>
      <c r="H13" s="415"/>
      <c r="I13" s="412"/>
    </row>
    <row r="14" spans="1:9" s="15" customFormat="1" ht="15" customHeight="1">
      <c r="A14" s="412"/>
      <c r="B14" s="433"/>
      <c r="C14" s="3" t="s">
        <v>0</v>
      </c>
      <c r="D14" s="171">
        <v>3657</v>
      </c>
      <c r="E14" s="158">
        <v>1517</v>
      </c>
      <c r="F14" s="225">
        <v>2140</v>
      </c>
      <c r="G14" s="3" t="s">
        <v>15</v>
      </c>
      <c r="H14" s="416"/>
      <c r="I14" s="412"/>
    </row>
    <row r="15" spans="1:9" s="15" customFormat="1" ht="15" customHeight="1">
      <c r="A15" s="412"/>
      <c r="B15" s="432" t="s">
        <v>217</v>
      </c>
      <c r="C15" s="3" t="s">
        <v>20</v>
      </c>
      <c r="D15" s="171">
        <v>4688</v>
      </c>
      <c r="E15" s="158">
        <v>2026</v>
      </c>
      <c r="F15" s="225">
        <v>2663</v>
      </c>
      <c r="G15" s="3" t="s">
        <v>1</v>
      </c>
      <c r="H15" s="414" t="s">
        <v>70</v>
      </c>
      <c r="I15" s="412"/>
    </row>
    <row r="16" spans="1:9" s="15" customFormat="1" ht="15" customHeight="1">
      <c r="A16" s="412"/>
      <c r="B16" s="415"/>
      <c r="C16" s="3" t="s">
        <v>21</v>
      </c>
      <c r="D16" s="171">
        <v>6642</v>
      </c>
      <c r="E16" s="158">
        <v>2963</v>
      </c>
      <c r="F16" s="225">
        <v>3679</v>
      </c>
      <c r="G16" s="3" t="s">
        <v>2</v>
      </c>
      <c r="H16" s="415"/>
      <c r="I16" s="412"/>
    </row>
    <row r="17" spans="1:28" s="15" customFormat="1" ht="15" customHeight="1">
      <c r="A17" s="412"/>
      <c r="B17" s="433"/>
      <c r="C17" s="3" t="s">
        <v>0</v>
      </c>
      <c r="D17" s="171">
        <v>11330</v>
      </c>
      <c r="E17" s="158">
        <v>4989</v>
      </c>
      <c r="F17" s="225">
        <v>6342</v>
      </c>
      <c r="G17" s="3" t="s">
        <v>15</v>
      </c>
      <c r="H17" s="416"/>
      <c r="I17" s="412"/>
    </row>
    <row r="18" spans="1:28" s="15" customFormat="1" ht="15" customHeight="1">
      <c r="A18" s="412"/>
      <c r="B18" s="417" t="s">
        <v>219</v>
      </c>
      <c r="C18" s="52" t="s">
        <v>20</v>
      </c>
      <c r="D18" s="174">
        <f>D12+D15</f>
        <v>6102</v>
      </c>
      <c r="E18" s="174">
        <f t="shared" ref="E18:F18" si="0">E12+E15</f>
        <v>2605</v>
      </c>
      <c r="F18" s="174">
        <f t="shared" si="0"/>
        <v>3498</v>
      </c>
      <c r="G18" s="52" t="s">
        <v>1</v>
      </c>
      <c r="H18" s="417" t="s">
        <v>130</v>
      </c>
      <c r="I18" s="412"/>
    </row>
    <row r="19" spans="1:28" s="15" customFormat="1" ht="15" customHeight="1">
      <c r="A19" s="412"/>
      <c r="B19" s="412"/>
      <c r="C19" s="52" t="s">
        <v>21</v>
      </c>
      <c r="D19" s="174">
        <f t="shared" ref="D19:F20" si="1">D13+D16</f>
        <v>8885</v>
      </c>
      <c r="E19" s="174">
        <f t="shared" si="1"/>
        <v>3901</v>
      </c>
      <c r="F19" s="174">
        <f t="shared" si="1"/>
        <v>4984</v>
      </c>
      <c r="G19" s="52" t="s">
        <v>2</v>
      </c>
      <c r="H19" s="412"/>
      <c r="I19" s="412"/>
    </row>
    <row r="20" spans="1:28" s="15" customFormat="1" ht="15" customHeight="1">
      <c r="A20" s="413"/>
      <c r="B20" s="413"/>
      <c r="C20" s="52" t="s">
        <v>0</v>
      </c>
      <c r="D20" s="174">
        <f t="shared" si="1"/>
        <v>14987</v>
      </c>
      <c r="E20" s="174">
        <f t="shared" si="1"/>
        <v>6506</v>
      </c>
      <c r="F20" s="174">
        <f t="shared" si="1"/>
        <v>8482</v>
      </c>
      <c r="G20" s="52" t="s">
        <v>15</v>
      </c>
      <c r="H20" s="413"/>
      <c r="I20" s="413"/>
    </row>
    <row r="21" spans="1:28" s="15" customFormat="1" ht="15" customHeight="1">
      <c r="A21" s="434" t="s">
        <v>218</v>
      </c>
      <c r="B21" s="435"/>
      <c r="C21" s="3" t="s">
        <v>20</v>
      </c>
      <c r="D21" s="171">
        <v>6086</v>
      </c>
      <c r="E21" s="158">
        <v>2624</v>
      </c>
      <c r="F21" s="225">
        <v>3462</v>
      </c>
      <c r="G21" s="3" t="s">
        <v>1</v>
      </c>
      <c r="H21" s="438" t="s">
        <v>62</v>
      </c>
      <c r="I21" s="439"/>
    </row>
    <row r="22" spans="1:28" s="15" customFormat="1" ht="15" customHeight="1">
      <c r="A22" s="434"/>
      <c r="B22" s="435"/>
      <c r="C22" s="3" t="s">
        <v>21</v>
      </c>
      <c r="D22" s="171">
        <v>7651</v>
      </c>
      <c r="E22" s="158">
        <v>3324</v>
      </c>
      <c r="F22" s="225">
        <v>4327</v>
      </c>
      <c r="G22" s="3" t="s">
        <v>2</v>
      </c>
      <c r="H22" s="434"/>
      <c r="I22" s="435"/>
    </row>
    <row r="23" spans="1:28" s="15" customFormat="1">
      <c r="A23" s="436"/>
      <c r="B23" s="437"/>
      <c r="C23" s="3" t="s">
        <v>0</v>
      </c>
      <c r="D23" s="171">
        <v>13737</v>
      </c>
      <c r="E23" s="158">
        <v>5948</v>
      </c>
      <c r="F23" s="225">
        <v>7789</v>
      </c>
      <c r="G23" s="3" t="s">
        <v>15</v>
      </c>
      <c r="H23" s="440"/>
      <c r="I23" s="441"/>
    </row>
    <row r="24" spans="1:28" s="15" customFormat="1" ht="15" customHeight="1">
      <c r="A24" s="446" t="s">
        <v>222</v>
      </c>
      <c r="B24" s="447"/>
      <c r="C24" s="57" t="s">
        <v>20</v>
      </c>
      <c r="D24" s="175">
        <v>370469</v>
      </c>
      <c r="E24" s="164">
        <v>160517</v>
      </c>
      <c r="F24" s="178">
        <v>209953</v>
      </c>
      <c r="G24" s="57" t="s">
        <v>1</v>
      </c>
      <c r="H24" s="418" t="s">
        <v>223</v>
      </c>
      <c r="I24" s="419"/>
    </row>
    <row r="25" spans="1:28" s="15" customFormat="1">
      <c r="A25" s="448"/>
      <c r="B25" s="449"/>
      <c r="C25" s="57" t="s">
        <v>21</v>
      </c>
      <c r="D25" s="175">
        <v>380881</v>
      </c>
      <c r="E25" s="164">
        <v>164194</v>
      </c>
      <c r="F25" s="178">
        <v>216687</v>
      </c>
      <c r="G25" s="57" t="s">
        <v>2</v>
      </c>
      <c r="H25" s="419"/>
      <c r="I25" s="419"/>
    </row>
    <row r="26" spans="1:28" ht="15" customHeight="1" thickBot="1">
      <c r="A26" s="448"/>
      <c r="B26" s="449"/>
      <c r="C26" s="59" t="s">
        <v>0</v>
      </c>
      <c r="D26" s="226">
        <v>751350</v>
      </c>
      <c r="E26" s="166">
        <v>324710</v>
      </c>
      <c r="F26" s="227">
        <v>426640</v>
      </c>
      <c r="G26" s="59" t="s">
        <v>15</v>
      </c>
      <c r="H26" s="420"/>
      <c r="I26" s="420"/>
    </row>
    <row r="27" spans="1:28">
      <c r="A27" s="453" t="s">
        <v>224</v>
      </c>
      <c r="B27" s="454"/>
      <c r="C27" s="53" t="s">
        <v>20</v>
      </c>
      <c r="D27" s="153"/>
      <c r="E27" s="153"/>
      <c r="F27" s="153"/>
      <c r="G27" s="53" t="s">
        <v>1</v>
      </c>
      <c r="H27" s="465" t="s">
        <v>22</v>
      </c>
      <c r="I27" s="466"/>
    </row>
    <row r="28" spans="1:28" ht="18" customHeight="1">
      <c r="A28" s="455"/>
      <c r="B28" s="456"/>
      <c r="C28" s="140" t="s">
        <v>21</v>
      </c>
      <c r="D28" s="154"/>
      <c r="E28" s="154"/>
      <c r="F28" s="154"/>
      <c r="G28" s="54" t="s">
        <v>2</v>
      </c>
      <c r="H28" s="467"/>
      <c r="I28" s="468"/>
    </row>
    <row r="29" spans="1:28" ht="15.75" thickBot="1">
      <c r="A29" s="457"/>
      <c r="B29" s="458"/>
      <c r="C29" s="146" t="s">
        <v>0</v>
      </c>
      <c r="D29" s="155"/>
      <c r="E29" s="155"/>
      <c r="F29" s="155"/>
      <c r="G29" s="61" t="s">
        <v>15</v>
      </c>
      <c r="H29" s="469"/>
      <c r="I29" s="470"/>
    </row>
    <row r="30" spans="1:28">
      <c r="A30" s="6"/>
      <c r="B30" s="6"/>
      <c r="C30" s="4"/>
      <c r="D30" s="4"/>
      <c r="E30" s="4"/>
      <c r="F30" s="4"/>
      <c r="G30" s="4"/>
      <c r="H30" s="5"/>
      <c r="I30" s="5"/>
    </row>
    <row r="31" spans="1:28">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row>
    <row r="32" spans="1:28">
      <c r="A32" s="450" t="s">
        <v>203</v>
      </c>
      <c r="B32" s="451"/>
      <c r="C32" s="451"/>
      <c r="D32" s="451"/>
      <c r="E32" s="451"/>
      <c r="F32" s="451"/>
      <c r="G32" s="451"/>
      <c r="H32" s="451"/>
      <c r="I32" s="452"/>
      <c r="J32" s="120"/>
      <c r="K32" s="120"/>
      <c r="L32" s="120"/>
      <c r="M32" s="120"/>
      <c r="N32" s="120"/>
      <c r="O32" s="120"/>
      <c r="P32" s="120"/>
      <c r="Q32" s="120"/>
      <c r="R32" s="120"/>
      <c r="S32" s="120"/>
      <c r="T32" s="120"/>
      <c r="U32" s="120"/>
      <c r="V32" s="120"/>
      <c r="W32" s="120"/>
      <c r="X32" s="120"/>
      <c r="Y32" s="120"/>
      <c r="Z32" s="120"/>
      <c r="AA32" s="120"/>
      <c r="AB32" s="120"/>
    </row>
    <row r="33" spans="1:27" ht="18" customHeight="1" thickBot="1">
      <c r="A33" s="421" t="s">
        <v>117</v>
      </c>
      <c r="B33" s="422"/>
      <c r="C33" s="422"/>
      <c r="D33" s="422"/>
      <c r="E33" s="422"/>
      <c r="F33" s="422"/>
      <c r="G33" s="422"/>
      <c r="H33" s="45"/>
      <c r="I33" s="46"/>
    </row>
    <row r="34" spans="1:27" ht="18" customHeight="1" thickBot="1">
      <c r="A34" s="47" t="s">
        <v>116</v>
      </c>
      <c r="B34" s="442"/>
      <c r="C34" s="443"/>
      <c r="D34" s="443"/>
      <c r="E34" s="443"/>
      <c r="F34" s="443"/>
      <c r="G34" s="443"/>
      <c r="H34" s="443"/>
      <c r="I34" s="444"/>
    </row>
    <row r="35" spans="1:27" ht="18" customHeight="1" thickBot="1">
      <c r="A35" s="48" t="s">
        <v>118</v>
      </c>
      <c r="B35" s="442"/>
      <c r="C35" s="443"/>
      <c r="D35" s="443"/>
      <c r="E35" s="443"/>
      <c r="F35" s="443"/>
      <c r="G35" s="443"/>
      <c r="H35" s="443"/>
      <c r="I35" s="444"/>
    </row>
    <row r="36" spans="1:27" ht="24.75" customHeight="1">
      <c r="A36" s="423" t="s">
        <v>64</v>
      </c>
      <c r="B36" s="425" t="s">
        <v>51</v>
      </c>
      <c r="C36" s="426"/>
      <c r="D36" s="426"/>
      <c r="E36" s="427"/>
      <c r="F36" s="425" t="s">
        <v>52</v>
      </c>
      <c r="G36" s="427"/>
      <c r="H36" s="425" t="s">
        <v>52</v>
      </c>
      <c r="I36" s="428"/>
      <c r="J36" s="11"/>
      <c r="K36" s="11"/>
      <c r="L36" s="11"/>
      <c r="M36" s="11"/>
      <c r="N36" s="11"/>
      <c r="O36" s="11"/>
      <c r="P36" s="11"/>
      <c r="Q36" s="11"/>
      <c r="R36" s="11"/>
      <c r="S36" s="11"/>
      <c r="T36" s="11"/>
      <c r="U36" s="11"/>
      <c r="V36" s="11"/>
      <c r="W36" s="11"/>
      <c r="X36" s="11"/>
      <c r="Y36" s="11"/>
      <c r="Z36" s="11"/>
      <c r="AA36" s="11"/>
    </row>
    <row r="37" spans="1:27" ht="51" customHeight="1">
      <c r="A37" s="424"/>
      <c r="B37" s="36" t="s">
        <v>53</v>
      </c>
      <c r="C37" s="36" t="s">
        <v>54</v>
      </c>
      <c r="D37" s="36" t="s">
        <v>55</v>
      </c>
      <c r="E37" s="36" t="s">
        <v>56</v>
      </c>
      <c r="F37" s="36" t="s">
        <v>57</v>
      </c>
      <c r="G37" s="36" t="s">
        <v>58</v>
      </c>
      <c r="H37" s="36" t="s">
        <v>59</v>
      </c>
      <c r="I37" s="37" t="s">
        <v>60</v>
      </c>
      <c r="J37" s="11"/>
      <c r="K37" s="11"/>
      <c r="L37" s="11"/>
      <c r="M37" s="11"/>
      <c r="N37" s="11"/>
      <c r="O37" s="11"/>
      <c r="P37" s="11"/>
      <c r="Q37" s="11"/>
      <c r="R37" s="11"/>
      <c r="S37" s="11"/>
      <c r="T37" s="11"/>
      <c r="U37" s="11"/>
      <c r="V37" s="11"/>
      <c r="W37" s="11"/>
      <c r="X37" s="11"/>
      <c r="Y37" s="11"/>
      <c r="Z37" s="11"/>
      <c r="AA37" s="11"/>
    </row>
    <row r="38" spans="1:27" ht="20.25" customHeight="1">
      <c r="A38" s="38">
        <v>1</v>
      </c>
      <c r="B38" s="39"/>
      <c r="C38" s="39"/>
      <c r="D38" s="39"/>
      <c r="E38" s="39"/>
      <c r="F38" s="39"/>
      <c r="G38" s="39"/>
      <c r="H38" s="39"/>
      <c r="I38" s="40"/>
      <c r="J38" s="11"/>
      <c r="K38" s="11"/>
      <c r="L38" s="11"/>
      <c r="M38" s="11"/>
      <c r="N38" s="11"/>
      <c r="O38" s="11"/>
      <c r="P38" s="11"/>
      <c r="Q38" s="11"/>
      <c r="R38" s="11"/>
      <c r="S38" s="11"/>
      <c r="T38" s="11"/>
      <c r="U38" s="11"/>
      <c r="V38" s="11"/>
      <c r="W38" s="11"/>
      <c r="X38" s="11"/>
      <c r="Y38" s="11"/>
      <c r="Z38" s="11"/>
      <c r="AA38" s="11"/>
    </row>
    <row r="39" spans="1:27">
      <c r="A39" s="41"/>
      <c r="B39" s="34"/>
      <c r="C39" s="34"/>
      <c r="D39" s="34"/>
      <c r="E39" s="34"/>
      <c r="F39" s="34"/>
      <c r="G39" s="34"/>
      <c r="H39" s="34"/>
      <c r="I39" s="35"/>
    </row>
    <row r="40" spans="1:27">
      <c r="A40" s="42" t="s">
        <v>47</v>
      </c>
      <c r="B40" s="43"/>
      <c r="C40" s="43"/>
      <c r="D40" s="43"/>
      <c r="E40" s="43"/>
      <c r="F40" s="43"/>
      <c r="G40" s="43"/>
      <c r="H40" s="43"/>
      <c r="I40" s="44"/>
    </row>
    <row r="41" spans="1:27" ht="165.75" customHeight="1" thickBot="1">
      <c r="A41" s="429" t="s">
        <v>308</v>
      </c>
      <c r="B41" s="430"/>
      <c r="C41" s="430"/>
      <c r="D41" s="430"/>
      <c r="E41" s="430"/>
      <c r="F41" s="430"/>
      <c r="G41" s="430"/>
      <c r="H41" s="430"/>
      <c r="I41" s="431"/>
    </row>
    <row r="44" spans="1:27" ht="15" customHeight="1">
      <c r="A44" s="445"/>
      <c r="B44" s="445"/>
      <c r="C44" s="445"/>
      <c r="D44" s="445"/>
      <c r="E44" s="445"/>
      <c r="F44" s="445"/>
      <c r="G44" s="445"/>
      <c r="H44" s="445"/>
      <c r="I44" s="445"/>
      <c r="J44" s="60"/>
      <c r="K44" s="60"/>
      <c r="L44" s="60"/>
      <c r="M44" s="60"/>
      <c r="N44" s="60"/>
      <c r="O44" s="60"/>
      <c r="P44" s="60"/>
      <c r="Q44" s="60"/>
      <c r="R44" s="60"/>
      <c r="S44" s="60"/>
      <c r="T44" s="60"/>
      <c r="U44" s="60"/>
      <c r="V44" s="60"/>
      <c r="W44" s="60"/>
      <c r="X44" s="60"/>
      <c r="Y44" s="60"/>
      <c r="Z44" s="24"/>
    </row>
    <row r="45" spans="1:27">
      <c r="A45" s="410"/>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24"/>
    </row>
    <row r="48" spans="1:27" ht="18.75">
      <c r="A48" s="408" t="s">
        <v>273</v>
      </c>
      <c r="B48" s="409"/>
      <c r="C48" s="409"/>
      <c r="D48" s="409"/>
      <c r="E48" s="409"/>
      <c r="F48" s="409"/>
    </row>
    <row r="49" spans="1:6" ht="18.75">
      <c r="A49" s="219" t="s">
        <v>63</v>
      </c>
      <c r="B49" s="211" t="s">
        <v>32</v>
      </c>
      <c r="C49" s="251" t="s">
        <v>272</v>
      </c>
      <c r="D49" s="249" t="s">
        <v>271</v>
      </c>
      <c r="E49" s="253" t="s">
        <v>270</v>
      </c>
      <c r="F49" s="201"/>
    </row>
    <row r="50" spans="1:6" ht="19.5" customHeight="1">
      <c r="A50" s="407" t="s">
        <v>62</v>
      </c>
      <c r="B50" s="220" t="s">
        <v>266</v>
      </c>
      <c r="C50" s="252">
        <v>3324</v>
      </c>
      <c r="D50" s="250">
        <v>4327</v>
      </c>
      <c r="E50" s="254">
        <v>7651</v>
      </c>
      <c r="F50" s="201"/>
    </row>
    <row r="51" spans="1:6" ht="19.5" customHeight="1">
      <c r="A51" s="407"/>
      <c r="B51" s="220" t="s">
        <v>265</v>
      </c>
      <c r="C51" s="252">
        <v>2624</v>
      </c>
      <c r="D51" s="250">
        <v>3462</v>
      </c>
      <c r="E51" s="254">
        <v>6086</v>
      </c>
      <c r="F51" s="201"/>
    </row>
    <row r="52" spans="1:6" ht="19.5" customHeight="1">
      <c r="A52" s="407"/>
      <c r="B52" s="220" t="s">
        <v>264</v>
      </c>
      <c r="C52" s="252">
        <v>5948</v>
      </c>
      <c r="D52" s="250">
        <v>7789</v>
      </c>
      <c r="E52" s="254">
        <v>13737</v>
      </c>
      <c r="F52" s="201"/>
    </row>
    <row r="53" spans="1:6" ht="19.5" customHeight="1">
      <c r="A53" s="407" t="s">
        <v>70</v>
      </c>
      <c r="B53" s="220" t="s">
        <v>266</v>
      </c>
      <c r="C53" s="252">
        <v>2963</v>
      </c>
      <c r="D53" s="250">
        <v>3679</v>
      </c>
      <c r="E53" s="254">
        <v>6642</v>
      </c>
      <c r="F53" s="201"/>
    </row>
    <row r="54" spans="1:6" ht="19.5" customHeight="1">
      <c r="A54" s="407"/>
      <c r="B54" s="220" t="s">
        <v>265</v>
      </c>
      <c r="C54" s="252">
        <v>2026</v>
      </c>
      <c r="D54" s="250">
        <v>2663</v>
      </c>
      <c r="E54" s="254">
        <v>4688</v>
      </c>
      <c r="F54" s="201"/>
    </row>
    <row r="55" spans="1:6" ht="19.5" customHeight="1">
      <c r="A55" s="407"/>
      <c r="B55" s="220" t="s">
        <v>264</v>
      </c>
      <c r="C55" s="252">
        <v>4989</v>
      </c>
      <c r="D55" s="250">
        <v>6342</v>
      </c>
      <c r="E55" s="254">
        <v>11330</v>
      </c>
      <c r="F55" s="201"/>
    </row>
    <row r="56" spans="1:6" ht="19.5" customHeight="1">
      <c r="A56" s="407" t="s">
        <v>269</v>
      </c>
      <c r="B56" s="220" t="s">
        <v>266</v>
      </c>
      <c r="C56" s="252">
        <v>938</v>
      </c>
      <c r="D56" s="250">
        <v>1305</v>
      </c>
      <c r="E56" s="254">
        <v>2243</v>
      </c>
      <c r="F56" s="201"/>
    </row>
    <row r="57" spans="1:6" ht="19.5" customHeight="1">
      <c r="A57" s="407"/>
      <c r="B57" s="220" t="s">
        <v>265</v>
      </c>
      <c r="C57" s="252">
        <v>579</v>
      </c>
      <c r="D57" s="250">
        <v>835</v>
      </c>
      <c r="E57" s="254">
        <v>1414</v>
      </c>
      <c r="F57" s="201"/>
    </row>
    <row r="58" spans="1:6" ht="19.5" customHeight="1">
      <c r="A58" s="407"/>
      <c r="B58" s="220" t="s">
        <v>264</v>
      </c>
      <c r="C58" s="252">
        <v>1517</v>
      </c>
      <c r="D58" s="250">
        <v>2140</v>
      </c>
      <c r="E58" s="254">
        <v>3657</v>
      </c>
      <c r="F58" s="201"/>
    </row>
    <row r="59" spans="1:6" ht="19.5" customHeight="1">
      <c r="A59" s="407" t="s">
        <v>268</v>
      </c>
      <c r="B59" s="220" t="s">
        <v>266</v>
      </c>
      <c r="C59" s="252">
        <v>164194</v>
      </c>
      <c r="D59" s="250">
        <v>216687</v>
      </c>
      <c r="E59" s="254">
        <v>380881</v>
      </c>
      <c r="F59" s="201"/>
    </row>
    <row r="60" spans="1:6" ht="19.5" customHeight="1">
      <c r="A60" s="407"/>
      <c r="B60" s="220" t="s">
        <v>265</v>
      </c>
      <c r="C60" s="252">
        <v>160517</v>
      </c>
      <c r="D60" s="250">
        <v>209953</v>
      </c>
      <c r="E60" s="254">
        <v>370469</v>
      </c>
      <c r="F60" s="201"/>
    </row>
    <row r="61" spans="1:6" ht="19.5" customHeight="1">
      <c r="A61" s="407"/>
      <c r="B61" s="220" t="s">
        <v>264</v>
      </c>
      <c r="C61" s="252">
        <v>324710</v>
      </c>
      <c r="D61" s="250">
        <v>426640</v>
      </c>
      <c r="E61" s="254">
        <v>751350</v>
      </c>
      <c r="F61" s="201"/>
    </row>
    <row r="62" spans="1:6" ht="19.5" customHeight="1">
      <c r="A62" s="406" t="s">
        <v>267</v>
      </c>
      <c r="B62" s="221" t="s">
        <v>266</v>
      </c>
      <c r="C62" s="252">
        <v>171419</v>
      </c>
      <c r="D62" s="250">
        <v>225998</v>
      </c>
      <c r="E62" s="254">
        <v>397417</v>
      </c>
      <c r="F62" s="201"/>
    </row>
    <row r="63" spans="1:6" ht="19.5" customHeight="1">
      <c r="A63" s="406"/>
      <c r="B63" s="221" t="s">
        <v>265</v>
      </c>
      <c r="C63" s="252">
        <v>165745</v>
      </c>
      <c r="D63" s="250">
        <v>216914</v>
      </c>
      <c r="E63" s="254">
        <v>382660</v>
      </c>
      <c r="F63" s="201"/>
    </row>
    <row r="64" spans="1:6" ht="19.5" customHeight="1">
      <c r="A64" s="406"/>
      <c r="B64" s="221" t="s">
        <v>264</v>
      </c>
      <c r="C64" s="252">
        <v>337164</v>
      </c>
      <c r="D64" s="250">
        <v>442912</v>
      </c>
      <c r="E64" s="254">
        <v>780076</v>
      </c>
      <c r="F64" s="201"/>
    </row>
  </sheetData>
  <mergeCells count="43">
    <mergeCell ref="A9:B11"/>
    <mergeCell ref="E5:E8"/>
    <mergeCell ref="D2:F2"/>
    <mergeCell ref="D1:F1"/>
    <mergeCell ref="H27:I29"/>
    <mergeCell ref="G4:G8"/>
    <mergeCell ref="H4:I8"/>
    <mergeCell ref="H9:I11"/>
    <mergeCell ref="D4:F4"/>
    <mergeCell ref="A4:B8"/>
    <mergeCell ref="C4:C8"/>
    <mergeCell ref="D5:D8"/>
    <mergeCell ref="F5:F8"/>
    <mergeCell ref="B34:I34"/>
    <mergeCell ref="B12:B14"/>
    <mergeCell ref="A44:I44"/>
    <mergeCell ref="A24:B26"/>
    <mergeCell ref="B18:B20"/>
    <mergeCell ref="A32:I32"/>
    <mergeCell ref="B35:I35"/>
    <mergeCell ref="A27:B29"/>
    <mergeCell ref="A45:Y45"/>
    <mergeCell ref="I12:I20"/>
    <mergeCell ref="H12:H14"/>
    <mergeCell ref="H15:H17"/>
    <mergeCell ref="H18:H20"/>
    <mergeCell ref="H24:I26"/>
    <mergeCell ref="A33:G33"/>
    <mergeCell ref="A12:A20"/>
    <mergeCell ref="A36:A37"/>
    <mergeCell ref="B36:E36"/>
    <mergeCell ref="F36:G36"/>
    <mergeCell ref="H36:I36"/>
    <mergeCell ref="A41:I41"/>
    <mergeCell ref="B15:B17"/>
    <mergeCell ref="A21:B23"/>
    <mergeCell ref="H21:I23"/>
    <mergeCell ref="A62:A64"/>
    <mergeCell ref="A50:A52"/>
    <mergeCell ref="A48:F48"/>
    <mergeCell ref="A53:A55"/>
    <mergeCell ref="A56:A58"/>
    <mergeCell ref="A59:A61"/>
  </mergeCells>
  <printOptions horizontalCentered="1" verticalCentered="1"/>
  <pageMargins left="0.28999999999999998" right="0.26"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64"/>
  <sheetViews>
    <sheetView zoomScale="80" zoomScaleNormal="80" workbookViewId="0">
      <selection activeCell="A3" sqref="A3"/>
    </sheetView>
  </sheetViews>
  <sheetFormatPr defaultColWidth="9.140625" defaultRowHeight="15"/>
  <cols>
    <col min="1" max="1" width="15.42578125" style="18" customWidth="1"/>
    <col min="2" max="2" width="16" style="18" customWidth="1"/>
    <col min="3" max="3" width="16.5703125" style="18" customWidth="1"/>
    <col min="4" max="4" width="16.140625" style="18" customWidth="1"/>
    <col min="5" max="5" width="14.7109375" style="18" customWidth="1"/>
    <col min="6" max="6" width="12.28515625" style="18" customWidth="1"/>
    <col min="7" max="7" width="13.140625" style="18" customWidth="1"/>
    <col min="8" max="8" width="14.28515625" style="18" customWidth="1"/>
    <col min="9" max="9" width="14.7109375" style="18" customWidth="1"/>
    <col min="10" max="10" width="12.28515625" style="18" customWidth="1"/>
    <col min="11" max="11" width="14.7109375" style="18" customWidth="1"/>
    <col min="12" max="12" width="9.5703125" style="18" customWidth="1"/>
    <col min="13" max="13" width="15.85546875" style="18" customWidth="1"/>
    <col min="14" max="14" width="16.42578125" style="18" customWidth="1"/>
    <col min="15" max="27" width="14.85546875" style="18" customWidth="1"/>
    <col min="28" max="30" width="9.140625" style="18"/>
    <col min="31" max="45" width="11.7109375" style="18" customWidth="1"/>
    <col min="46" max="16384" width="9.140625" style="18"/>
  </cols>
  <sheetData>
    <row r="1" spans="1:45" ht="41.25" customHeight="1">
      <c r="A1" s="95" t="s">
        <v>245</v>
      </c>
      <c r="C1" s="464" t="s">
        <v>316</v>
      </c>
      <c r="D1" s="464"/>
      <c r="E1" s="464"/>
      <c r="F1" s="464"/>
      <c r="G1" s="464"/>
      <c r="H1" s="464"/>
      <c r="I1" s="464"/>
      <c r="J1" s="464"/>
      <c r="K1" s="464"/>
      <c r="L1" s="464"/>
      <c r="M1" s="464"/>
      <c r="N1" s="97"/>
      <c r="O1" s="97"/>
      <c r="P1" s="384"/>
      <c r="Q1" s="384"/>
      <c r="R1" s="384"/>
      <c r="S1" s="384"/>
      <c r="T1" s="384"/>
      <c r="U1" s="384"/>
      <c r="V1" s="384"/>
      <c r="W1" s="384"/>
      <c r="X1" s="384"/>
      <c r="Y1" s="384"/>
      <c r="Z1" s="384"/>
      <c r="AA1" s="384"/>
    </row>
    <row r="2" spans="1:45" s="15" customFormat="1" ht="32.25" customHeight="1">
      <c r="B2" s="2"/>
      <c r="C2" s="463" t="s">
        <v>160</v>
      </c>
      <c r="D2" s="463"/>
      <c r="E2" s="463"/>
      <c r="F2" s="463"/>
      <c r="G2" s="463"/>
      <c r="H2" s="463"/>
      <c r="I2" s="463"/>
      <c r="J2" s="463"/>
      <c r="K2" s="463"/>
      <c r="L2" s="463"/>
      <c r="M2" s="463"/>
      <c r="N2" s="95"/>
      <c r="O2" s="95"/>
      <c r="P2" s="95"/>
      <c r="Q2" s="95"/>
      <c r="R2" s="95"/>
      <c r="S2" s="95"/>
      <c r="T2" s="95"/>
      <c r="U2" s="95"/>
      <c r="V2" s="95"/>
      <c r="W2" s="95"/>
      <c r="X2" s="95"/>
      <c r="Y2" s="95"/>
      <c r="Z2" s="95"/>
      <c r="AA2" s="95"/>
    </row>
    <row r="3" spans="1:45" s="15" customFormat="1" ht="33" customHeight="1">
      <c r="A3" s="228"/>
      <c r="J3" s="17"/>
    </row>
    <row r="4" spans="1:45" s="15" customFormat="1" ht="33.75" customHeight="1">
      <c r="A4" s="515" t="s">
        <v>29</v>
      </c>
      <c r="B4" s="473" t="s">
        <v>33</v>
      </c>
      <c r="C4" s="474"/>
      <c r="D4" s="471" t="s">
        <v>30</v>
      </c>
      <c r="E4" s="525" t="s">
        <v>202</v>
      </c>
      <c r="F4" s="526"/>
      <c r="G4" s="526"/>
      <c r="H4" s="526"/>
      <c r="I4" s="526"/>
      <c r="J4" s="526"/>
      <c r="K4" s="526"/>
      <c r="L4" s="471" t="s">
        <v>32</v>
      </c>
      <c r="M4" s="561" t="s">
        <v>91</v>
      </c>
      <c r="N4" s="562"/>
      <c r="O4" s="555" t="s">
        <v>31</v>
      </c>
      <c r="P4" s="385"/>
      <c r="Q4" s="385"/>
      <c r="R4" s="385"/>
      <c r="S4" s="385"/>
      <c r="T4" s="385"/>
      <c r="U4" s="385"/>
      <c r="V4" s="385"/>
      <c r="W4" s="385"/>
      <c r="X4" s="385"/>
      <c r="Y4" s="385"/>
      <c r="Z4" s="385"/>
      <c r="AA4" s="385"/>
    </row>
    <row r="5" spans="1:45" s="15" customFormat="1" ht="42.75" customHeight="1" thickBot="1">
      <c r="A5" s="472"/>
      <c r="B5" s="467"/>
      <c r="C5" s="456"/>
      <c r="D5" s="472"/>
      <c r="E5" s="527" t="s">
        <v>42</v>
      </c>
      <c r="F5" s="528"/>
      <c r="G5" s="528"/>
      <c r="H5" s="528"/>
      <c r="I5" s="528"/>
      <c r="J5" s="528"/>
      <c r="K5" s="528"/>
      <c r="L5" s="472"/>
      <c r="M5" s="563"/>
      <c r="N5" s="564"/>
      <c r="O5" s="556"/>
      <c r="P5" s="385"/>
      <c r="Q5" s="385"/>
      <c r="R5" s="385"/>
      <c r="S5" s="385"/>
      <c r="T5" s="385"/>
      <c r="U5" s="385"/>
      <c r="V5" s="385"/>
      <c r="W5" s="385"/>
      <c r="X5" s="385"/>
      <c r="Y5" s="385"/>
      <c r="Z5" s="385"/>
      <c r="AA5" s="385"/>
      <c r="AC5" s="493" t="s">
        <v>274</v>
      </c>
      <c r="AD5" s="493"/>
      <c r="AE5" s="494"/>
      <c r="AF5" s="494"/>
      <c r="AG5" s="494"/>
      <c r="AH5" s="494"/>
      <c r="AI5" s="494"/>
      <c r="AJ5" s="494"/>
      <c r="AK5" s="494"/>
      <c r="AL5" s="494"/>
      <c r="AM5" s="494"/>
      <c r="AN5" s="494"/>
      <c r="AO5" s="494"/>
      <c r="AP5" s="494"/>
      <c r="AQ5" s="494"/>
      <c r="AR5" s="494"/>
      <c r="AS5" s="212"/>
    </row>
    <row r="6" spans="1:45" s="15" customFormat="1" ht="42" customHeight="1">
      <c r="A6" s="472"/>
      <c r="B6" s="467"/>
      <c r="C6" s="456"/>
      <c r="D6" s="472"/>
      <c r="E6" s="87" t="s">
        <v>0</v>
      </c>
      <c r="F6" s="511" t="s">
        <v>45</v>
      </c>
      <c r="G6" s="513" t="s">
        <v>43</v>
      </c>
      <c r="H6" s="511" t="s">
        <v>343</v>
      </c>
      <c r="I6" s="513" t="s">
        <v>46</v>
      </c>
      <c r="J6" s="511" t="s">
        <v>44</v>
      </c>
      <c r="K6" s="511" t="s">
        <v>233</v>
      </c>
      <c r="L6" s="472"/>
      <c r="M6" s="563"/>
      <c r="N6" s="564"/>
      <c r="O6" s="556"/>
      <c r="P6" s="385"/>
      <c r="Q6" s="385"/>
      <c r="R6" s="385"/>
      <c r="S6" s="385"/>
      <c r="T6" s="385"/>
      <c r="U6" s="385"/>
      <c r="V6" s="385"/>
      <c r="W6" s="385"/>
      <c r="X6" s="385"/>
      <c r="Y6" s="385"/>
      <c r="Z6" s="385"/>
      <c r="AA6" s="385"/>
      <c r="AC6" s="495" t="s">
        <v>275</v>
      </c>
      <c r="AD6" s="496"/>
      <c r="AE6" s="499" t="s">
        <v>125</v>
      </c>
      <c r="AF6" s="500"/>
      <c r="AG6" s="500"/>
      <c r="AH6" s="500"/>
      <c r="AI6" s="501"/>
      <c r="AJ6" s="502" t="s">
        <v>26</v>
      </c>
      <c r="AK6" s="503"/>
      <c r="AL6" s="503"/>
      <c r="AM6" s="503"/>
      <c r="AN6" s="504"/>
      <c r="AO6" s="505" t="s">
        <v>27</v>
      </c>
      <c r="AP6" s="506"/>
      <c r="AQ6" s="506"/>
      <c r="AR6" s="506"/>
      <c r="AS6" s="507"/>
    </row>
    <row r="7" spans="1:45" s="15" customFormat="1" ht="43.9" customHeight="1" thickBot="1">
      <c r="A7" s="472"/>
      <c r="B7" s="467"/>
      <c r="C7" s="456"/>
      <c r="D7" s="472"/>
      <c r="E7" s="86" t="s">
        <v>15</v>
      </c>
      <c r="F7" s="512"/>
      <c r="G7" s="514"/>
      <c r="H7" s="512"/>
      <c r="I7" s="514"/>
      <c r="J7" s="512"/>
      <c r="K7" s="512"/>
      <c r="L7" s="472"/>
      <c r="M7" s="563"/>
      <c r="N7" s="564"/>
      <c r="O7" s="556"/>
      <c r="P7" s="385"/>
      <c r="Q7" s="385"/>
      <c r="R7" s="385"/>
      <c r="S7" s="385"/>
      <c r="T7" s="385"/>
      <c r="U7" s="385"/>
      <c r="V7" s="385"/>
      <c r="W7" s="385"/>
      <c r="X7" s="385"/>
      <c r="Y7" s="385"/>
      <c r="Z7" s="385"/>
      <c r="AA7" s="385"/>
      <c r="AC7" s="497"/>
      <c r="AD7" s="498"/>
      <c r="AE7" s="269" t="s">
        <v>276</v>
      </c>
      <c r="AF7" s="235" t="s">
        <v>70</v>
      </c>
      <c r="AG7" s="292" t="s">
        <v>277</v>
      </c>
      <c r="AH7" s="235" t="s">
        <v>62</v>
      </c>
      <c r="AI7" s="270" t="s">
        <v>278</v>
      </c>
      <c r="AJ7" s="269" t="s">
        <v>276</v>
      </c>
      <c r="AK7" s="235" t="s">
        <v>70</v>
      </c>
      <c r="AL7" s="292" t="s">
        <v>277</v>
      </c>
      <c r="AM7" s="292" t="s">
        <v>62</v>
      </c>
      <c r="AN7" s="294" t="s">
        <v>278</v>
      </c>
      <c r="AO7" s="295" t="s">
        <v>276</v>
      </c>
      <c r="AP7" s="292" t="s">
        <v>70</v>
      </c>
      <c r="AQ7" s="292" t="s">
        <v>277</v>
      </c>
      <c r="AR7" s="235" t="s">
        <v>62</v>
      </c>
      <c r="AS7" s="270" t="s">
        <v>278</v>
      </c>
    </row>
    <row r="8" spans="1:45" s="15" customFormat="1" ht="22.5" customHeight="1">
      <c r="A8" s="572" t="s">
        <v>123</v>
      </c>
      <c r="B8" s="576" t="s">
        <v>229</v>
      </c>
      <c r="C8" s="576"/>
      <c r="D8" s="151" t="s">
        <v>20</v>
      </c>
      <c r="E8" s="229">
        <v>12188</v>
      </c>
      <c r="F8" s="246">
        <v>2553</v>
      </c>
      <c r="G8" s="246">
        <v>949</v>
      </c>
      <c r="H8" s="246">
        <v>6089</v>
      </c>
      <c r="I8" s="246">
        <v>546</v>
      </c>
      <c r="J8" s="246">
        <v>676</v>
      </c>
      <c r="K8" s="246">
        <v>1377</v>
      </c>
      <c r="L8" s="151" t="s">
        <v>1</v>
      </c>
      <c r="M8" s="557" t="s">
        <v>125</v>
      </c>
      <c r="N8" s="558"/>
      <c r="O8" s="567" t="s">
        <v>125</v>
      </c>
      <c r="P8" s="386"/>
      <c r="Q8" s="386"/>
      <c r="R8" s="386"/>
      <c r="S8" s="386"/>
      <c r="T8" s="386"/>
      <c r="U8" s="386"/>
      <c r="V8" s="386"/>
      <c r="W8" s="386"/>
      <c r="X8" s="386"/>
      <c r="Y8" s="386"/>
      <c r="Z8" s="386"/>
      <c r="AA8" s="386"/>
      <c r="AC8" s="487" t="s">
        <v>279</v>
      </c>
      <c r="AD8" s="237" t="s">
        <v>266</v>
      </c>
      <c r="AE8" s="258">
        <v>445</v>
      </c>
      <c r="AF8" s="259">
        <v>1061</v>
      </c>
      <c r="AG8" s="293">
        <v>1505</v>
      </c>
      <c r="AH8" s="259">
        <v>2025</v>
      </c>
      <c r="AI8" s="260">
        <f t="shared" ref="AI8:AI28" si="0">AH8+AG8</f>
        <v>3530</v>
      </c>
      <c r="AJ8" s="258">
        <v>181</v>
      </c>
      <c r="AK8" s="259">
        <v>459</v>
      </c>
      <c r="AL8" s="293">
        <v>639</v>
      </c>
      <c r="AM8" s="293">
        <v>809</v>
      </c>
      <c r="AN8" s="296">
        <f t="shared" ref="AN8:AN28" si="1">AM8+AL8</f>
        <v>1448</v>
      </c>
      <c r="AO8" s="297">
        <v>264</v>
      </c>
      <c r="AP8" s="293">
        <v>602</v>
      </c>
      <c r="AQ8" s="293">
        <v>866</v>
      </c>
      <c r="AR8" s="259">
        <v>1216</v>
      </c>
      <c r="AS8" s="241">
        <f t="shared" ref="AS8:AS28" si="2">AR8+AQ8</f>
        <v>2082</v>
      </c>
    </row>
    <row r="9" spans="1:45" s="15" customFormat="1" ht="22.5" customHeight="1">
      <c r="A9" s="573"/>
      <c r="B9" s="576"/>
      <c r="C9" s="576"/>
      <c r="D9" s="151" t="s">
        <v>21</v>
      </c>
      <c r="E9" s="229">
        <v>16536</v>
      </c>
      <c r="F9" s="246">
        <v>3530</v>
      </c>
      <c r="G9" s="246">
        <v>1207</v>
      </c>
      <c r="H9" s="246">
        <v>7537</v>
      </c>
      <c r="I9" s="246">
        <v>895</v>
      </c>
      <c r="J9" s="246">
        <v>1198</v>
      </c>
      <c r="K9" s="246">
        <v>2169</v>
      </c>
      <c r="L9" s="151" t="s">
        <v>2</v>
      </c>
      <c r="M9" s="477"/>
      <c r="N9" s="478"/>
      <c r="O9" s="568"/>
      <c r="P9" s="386"/>
      <c r="Q9" s="386"/>
      <c r="R9" s="386"/>
      <c r="S9" s="386"/>
      <c r="T9" s="386"/>
      <c r="U9" s="386"/>
      <c r="V9" s="386"/>
      <c r="W9" s="386"/>
      <c r="X9" s="386"/>
      <c r="Y9" s="386"/>
      <c r="Z9" s="386"/>
      <c r="AA9" s="386"/>
      <c r="AC9" s="488"/>
      <c r="AD9" s="236" t="s">
        <v>265</v>
      </c>
      <c r="AE9" s="255">
        <v>259</v>
      </c>
      <c r="AF9" s="256">
        <v>703</v>
      </c>
      <c r="AG9" s="265">
        <v>962</v>
      </c>
      <c r="AH9" s="256">
        <v>1591</v>
      </c>
      <c r="AI9" s="257">
        <f t="shared" si="0"/>
        <v>2553</v>
      </c>
      <c r="AJ9" s="255">
        <v>79</v>
      </c>
      <c r="AK9" s="256">
        <v>273</v>
      </c>
      <c r="AL9" s="265">
        <v>352</v>
      </c>
      <c r="AM9" s="265">
        <v>683</v>
      </c>
      <c r="AN9" s="298">
        <f t="shared" si="1"/>
        <v>1035</v>
      </c>
      <c r="AO9" s="264">
        <v>179</v>
      </c>
      <c r="AP9" s="265">
        <v>430</v>
      </c>
      <c r="AQ9" s="265">
        <v>609</v>
      </c>
      <c r="AR9" s="256">
        <v>908</v>
      </c>
      <c r="AS9" s="240">
        <f t="shared" si="2"/>
        <v>1517</v>
      </c>
    </row>
    <row r="10" spans="1:45" s="15" customFormat="1" ht="22.5" customHeight="1" thickBot="1">
      <c r="A10" s="573"/>
      <c r="B10" s="576"/>
      <c r="C10" s="576"/>
      <c r="D10" s="151" t="s">
        <v>0</v>
      </c>
      <c r="E10" s="229">
        <v>28724</v>
      </c>
      <c r="F10" s="246">
        <v>6082</v>
      </c>
      <c r="G10" s="246">
        <v>2156</v>
      </c>
      <c r="H10" s="246">
        <v>13625</v>
      </c>
      <c r="I10" s="246">
        <v>1442</v>
      </c>
      <c r="J10" s="246">
        <v>1873</v>
      </c>
      <c r="K10" s="246">
        <v>3545</v>
      </c>
      <c r="L10" s="151" t="s">
        <v>15</v>
      </c>
      <c r="M10" s="559"/>
      <c r="N10" s="560"/>
      <c r="O10" s="568"/>
      <c r="P10" s="386"/>
      <c r="Q10" s="386"/>
      <c r="R10" s="386"/>
      <c r="S10" s="386"/>
      <c r="T10" s="386"/>
      <c r="U10" s="386"/>
      <c r="V10" s="386"/>
      <c r="W10" s="386"/>
      <c r="X10" s="386"/>
      <c r="Y10" s="386"/>
      <c r="Z10" s="386"/>
      <c r="AA10" s="386"/>
      <c r="AC10" s="489"/>
      <c r="AD10" s="238" t="s">
        <v>280</v>
      </c>
      <c r="AE10" s="261">
        <v>703</v>
      </c>
      <c r="AF10" s="262">
        <v>1764</v>
      </c>
      <c r="AG10" s="267">
        <v>2467</v>
      </c>
      <c r="AH10" s="262">
        <v>3615</v>
      </c>
      <c r="AI10" s="263">
        <f t="shared" si="0"/>
        <v>6082</v>
      </c>
      <c r="AJ10" s="261">
        <v>260</v>
      </c>
      <c r="AK10" s="262">
        <v>731</v>
      </c>
      <c r="AL10" s="267">
        <v>991</v>
      </c>
      <c r="AM10" s="267">
        <v>1492</v>
      </c>
      <c r="AN10" s="268">
        <f t="shared" si="1"/>
        <v>2483</v>
      </c>
      <c r="AO10" s="266">
        <v>443</v>
      </c>
      <c r="AP10" s="267">
        <v>1032</v>
      </c>
      <c r="AQ10" s="267">
        <v>1475</v>
      </c>
      <c r="AR10" s="262">
        <v>2124</v>
      </c>
      <c r="AS10" s="242">
        <f t="shared" si="2"/>
        <v>3599</v>
      </c>
    </row>
    <row r="11" spans="1:45" s="15" customFormat="1" ht="22.5" customHeight="1">
      <c r="A11" s="573"/>
      <c r="B11" s="531" t="s">
        <v>19</v>
      </c>
      <c r="C11" s="529" t="s">
        <v>216</v>
      </c>
      <c r="D11" s="140" t="s">
        <v>20</v>
      </c>
      <c r="E11" s="170">
        <v>1414</v>
      </c>
      <c r="F11" s="156">
        <v>259</v>
      </c>
      <c r="G11" s="156">
        <v>152</v>
      </c>
      <c r="H11" s="157">
        <v>445</v>
      </c>
      <c r="I11" s="157">
        <v>54</v>
      </c>
      <c r="J11" s="157">
        <v>165</v>
      </c>
      <c r="K11" s="157">
        <v>340</v>
      </c>
      <c r="L11" s="140" t="s">
        <v>1</v>
      </c>
      <c r="M11" s="529" t="s">
        <v>69</v>
      </c>
      <c r="N11" s="565" t="s">
        <v>61</v>
      </c>
      <c r="O11" s="568"/>
      <c r="P11" s="386"/>
      <c r="Q11" s="386"/>
      <c r="R11" s="386"/>
      <c r="S11" s="386"/>
      <c r="T11" s="386"/>
      <c r="U11" s="386"/>
      <c r="V11" s="386"/>
      <c r="W11" s="386"/>
      <c r="X11" s="386"/>
      <c r="Y11" s="386"/>
      <c r="Z11" s="386"/>
      <c r="AA11" s="386"/>
      <c r="AC11" s="487" t="s">
        <v>281</v>
      </c>
      <c r="AD11" s="237" t="s">
        <v>266</v>
      </c>
      <c r="AE11" s="258">
        <v>200</v>
      </c>
      <c r="AF11" s="259">
        <v>453</v>
      </c>
      <c r="AG11" s="293">
        <v>653</v>
      </c>
      <c r="AH11" s="259">
        <v>554</v>
      </c>
      <c r="AI11" s="260">
        <f t="shared" si="0"/>
        <v>1207</v>
      </c>
      <c r="AJ11" s="258">
        <v>71</v>
      </c>
      <c r="AK11" s="259">
        <v>189</v>
      </c>
      <c r="AL11" s="293">
        <v>261</v>
      </c>
      <c r="AM11" s="293">
        <v>231</v>
      </c>
      <c r="AN11" s="296">
        <f t="shared" si="1"/>
        <v>492</v>
      </c>
      <c r="AO11" s="297">
        <v>129</v>
      </c>
      <c r="AP11" s="293">
        <v>264</v>
      </c>
      <c r="AQ11" s="293">
        <v>392</v>
      </c>
      <c r="AR11" s="259">
        <v>323</v>
      </c>
      <c r="AS11" s="241">
        <f t="shared" si="2"/>
        <v>715</v>
      </c>
    </row>
    <row r="12" spans="1:45" s="15" customFormat="1" ht="22.5" customHeight="1">
      <c r="A12" s="573"/>
      <c r="B12" s="412"/>
      <c r="C12" s="415"/>
      <c r="D12" s="140" t="s">
        <v>21</v>
      </c>
      <c r="E12" s="171">
        <v>2243</v>
      </c>
      <c r="F12" s="158">
        <v>445</v>
      </c>
      <c r="G12" s="158">
        <v>200</v>
      </c>
      <c r="H12" s="159">
        <v>730</v>
      </c>
      <c r="I12" s="159">
        <v>108</v>
      </c>
      <c r="J12" s="159">
        <v>225</v>
      </c>
      <c r="K12" s="159">
        <v>536</v>
      </c>
      <c r="L12" s="140" t="s">
        <v>2</v>
      </c>
      <c r="M12" s="415"/>
      <c r="N12" s="566"/>
      <c r="O12" s="568"/>
      <c r="P12" s="386"/>
      <c r="Q12" s="386"/>
      <c r="R12" s="386"/>
      <c r="S12" s="386"/>
      <c r="T12" s="386"/>
      <c r="U12" s="386"/>
      <c r="V12" s="386"/>
      <c r="W12" s="386"/>
      <c r="X12" s="386"/>
      <c r="Y12" s="386"/>
      <c r="Z12" s="386"/>
      <c r="AA12" s="386"/>
      <c r="AC12" s="488"/>
      <c r="AD12" s="236" t="s">
        <v>265</v>
      </c>
      <c r="AE12" s="255">
        <v>152</v>
      </c>
      <c r="AF12" s="256">
        <v>355</v>
      </c>
      <c r="AG12" s="265">
        <v>507</v>
      </c>
      <c r="AH12" s="256">
        <v>442</v>
      </c>
      <c r="AI12" s="257">
        <f t="shared" si="0"/>
        <v>949</v>
      </c>
      <c r="AJ12" s="255">
        <v>71</v>
      </c>
      <c r="AK12" s="256">
        <v>162</v>
      </c>
      <c r="AL12" s="265">
        <v>234</v>
      </c>
      <c r="AM12" s="265">
        <v>189</v>
      </c>
      <c r="AN12" s="298">
        <f t="shared" si="1"/>
        <v>423</v>
      </c>
      <c r="AO12" s="264">
        <v>81</v>
      </c>
      <c r="AP12" s="265">
        <v>192</v>
      </c>
      <c r="AQ12" s="265">
        <v>273</v>
      </c>
      <c r="AR12" s="256">
        <v>253</v>
      </c>
      <c r="AS12" s="240">
        <f t="shared" si="2"/>
        <v>526</v>
      </c>
    </row>
    <row r="13" spans="1:45" s="15" customFormat="1" ht="22.5" customHeight="1" thickBot="1">
      <c r="A13" s="573"/>
      <c r="B13" s="412"/>
      <c r="C13" s="530"/>
      <c r="D13" s="140" t="s">
        <v>0</v>
      </c>
      <c r="E13" s="172">
        <v>3657</v>
      </c>
      <c r="F13" s="160">
        <v>703</v>
      </c>
      <c r="G13" s="160">
        <v>352</v>
      </c>
      <c r="H13" s="161">
        <v>1175</v>
      </c>
      <c r="I13" s="161">
        <v>161</v>
      </c>
      <c r="J13" s="161">
        <v>390</v>
      </c>
      <c r="K13" s="161">
        <v>875</v>
      </c>
      <c r="L13" s="140" t="s">
        <v>15</v>
      </c>
      <c r="M13" s="415"/>
      <c r="N13" s="566"/>
      <c r="O13" s="568"/>
      <c r="P13" s="386"/>
      <c r="Q13" s="386"/>
      <c r="R13" s="386"/>
      <c r="S13" s="386"/>
      <c r="T13" s="386"/>
      <c r="U13" s="386"/>
      <c r="V13" s="386"/>
      <c r="W13" s="386"/>
      <c r="X13" s="386"/>
      <c r="Y13" s="386"/>
      <c r="Z13" s="386"/>
      <c r="AA13" s="386"/>
      <c r="AC13" s="489"/>
      <c r="AD13" s="238" t="s">
        <v>280</v>
      </c>
      <c r="AE13" s="261">
        <v>352</v>
      </c>
      <c r="AF13" s="262">
        <v>808</v>
      </c>
      <c r="AG13" s="267">
        <v>1160</v>
      </c>
      <c r="AH13" s="262">
        <v>996</v>
      </c>
      <c r="AI13" s="263">
        <f t="shared" si="0"/>
        <v>2156</v>
      </c>
      <c r="AJ13" s="261">
        <v>143</v>
      </c>
      <c r="AK13" s="262">
        <v>352</v>
      </c>
      <c r="AL13" s="267">
        <v>495</v>
      </c>
      <c r="AM13" s="267">
        <v>420</v>
      </c>
      <c r="AN13" s="268">
        <f t="shared" si="1"/>
        <v>915</v>
      </c>
      <c r="AO13" s="266">
        <v>209</v>
      </c>
      <c r="AP13" s="267">
        <v>456</v>
      </c>
      <c r="AQ13" s="267">
        <v>665</v>
      </c>
      <c r="AR13" s="262">
        <v>576</v>
      </c>
      <c r="AS13" s="242">
        <f t="shared" si="2"/>
        <v>1241</v>
      </c>
    </row>
    <row r="14" spans="1:45" s="15" customFormat="1" ht="22.5" customHeight="1">
      <c r="A14" s="573"/>
      <c r="B14" s="412"/>
      <c r="C14" s="529" t="s">
        <v>217</v>
      </c>
      <c r="D14" s="140" t="s">
        <v>20</v>
      </c>
      <c r="E14" s="173">
        <v>4688</v>
      </c>
      <c r="F14" s="156">
        <v>703</v>
      </c>
      <c r="G14" s="156">
        <v>355</v>
      </c>
      <c r="H14" s="157">
        <v>2331</v>
      </c>
      <c r="I14" s="157">
        <v>248</v>
      </c>
      <c r="J14" s="157">
        <v>337</v>
      </c>
      <c r="K14" s="157">
        <v>715</v>
      </c>
      <c r="L14" s="140" t="s">
        <v>1</v>
      </c>
      <c r="M14" s="529" t="s">
        <v>70</v>
      </c>
      <c r="N14" s="566"/>
      <c r="O14" s="568"/>
      <c r="P14" s="386"/>
      <c r="Q14" s="386"/>
      <c r="R14" s="386"/>
      <c r="S14" s="386"/>
      <c r="T14" s="386"/>
      <c r="U14" s="386"/>
      <c r="V14" s="386"/>
      <c r="W14" s="386"/>
      <c r="X14" s="386"/>
      <c r="Y14" s="386"/>
      <c r="Z14" s="386"/>
      <c r="AA14" s="386"/>
      <c r="AC14" s="487" t="s">
        <v>282</v>
      </c>
      <c r="AD14" s="237" t="s">
        <v>266</v>
      </c>
      <c r="AE14" s="258">
        <v>108</v>
      </c>
      <c r="AF14" s="259">
        <v>441</v>
      </c>
      <c r="AG14" s="293">
        <v>549</v>
      </c>
      <c r="AH14" s="259">
        <v>346</v>
      </c>
      <c r="AI14" s="260">
        <f t="shared" si="0"/>
        <v>895</v>
      </c>
      <c r="AJ14" s="258">
        <v>47</v>
      </c>
      <c r="AK14" s="259">
        <v>182</v>
      </c>
      <c r="AL14" s="293">
        <v>229</v>
      </c>
      <c r="AM14" s="293">
        <v>183</v>
      </c>
      <c r="AN14" s="296">
        <f t="shared" si="1"/>
        <v>412</v>
      </c>
      <c r="AO14" s="297">
        <v>61</v>
      </c>
      <c r="AP14" s="293">
        <v>259</v>
      </c>
      <c r="AQ14" s="293">
        <v>320</v>
      </c>
      <c r="AR14" s="259">
        <v>163</v>
      </c>
      <c r="AS14" s="241">
        <f t="shared" si="2"/>
        <v>483</v>
      </c>
    </row>
    <row r="15" spans="1:45" s="15" customFormat="1" ht="22.5" customHeight="1">
      <c r="A15" s="573"/>
      <c r="B15" s="412"/>
      <c r="C15" s="415"/>
      <c r="D15" s="140" t="s">
        <v>21</v>
      </c>
      <c r="E15" s="171">
        <v>6642</v>
      </c>
      <c r="F15" s="158">
        <v>1061</v>
      </c>
      <c r="G15" s="158">
        <v>453</v>
      </c>
      <c r="H15" s="159">
        <v>2979</v>
      </c>
      <c r="I15" s="159">
        <v>441</v>
      </c>
      <c r="J15" s="159">
        <v>574</v>
      </c>
      <c r="K15" s="159">
        <v>1134</v>
      </c>
      <c r="L15" s="140" t="s">
        <v>2</v>
      </c>
      <c r="M15" s="415"/>
      <c r="N15" s="566"/>
      <c r="O15" s="568"/>
      <c r="P15" s="386"/>
      <c r="Q15" s="386"/>
      <c r="R15" s="386"/>
      <c r="S15" s="386"/>
      <c r="T15" s="386"/>
      <c r="U15" s="386"/>
      <c r="V15" s="386"/>
      <c r="W15" s="386"/>
      <c r="X15" s="386"/>
      <c r="Y15" s="386"/>
      <c r="Z15" s="386"/>
      <c r="AA15" s="386"/>
      <c r="AC15" s="488"/>
      <c r="AD15" s="236" t="s">
        <v>265</v>
      </c>
      <c r="AE15" s="255">
        <v>54</v>
      </c>
      <c r="AF15" s="256">
        <v>248</v>
      </c>
      <c r="AG15" s="265">
        <v>302</v>
      </c>
      <c r="AH15" s="256">
        <v>244</v>
      </c>
      <c r="AI15" s="257">
        <f t="shared" si="0"/>
        <v>546</v>
      </c>
      <c r="AJ15" s="255">
        <v>11</v>
      </c>
      <c r="AK15" s="256">
        <v>102</v>
      </c>
      <c r="AL15" s="265">
        <v>113</v>
      </c>
      <c r="AM15" s="265">
        <v>116</v>
      </c>
      <c r="AN15" s="298">
        <f t="shared" si="1"/>
        <v>229</v>
      </c>
      <c r="AO15" s="264">
        <v>43</v>
      </c>
      <c r="AP15" s="265">
        <v>146</v>
      </c>
      <c r="AQ15" s="265">
        <v>188</v>
      </c>
      <c r="AR15" s="256">
        <v>128</v>
      </c>
      <c r="AS15" s="240">
        <f t="shared" si="2"/>
        <v>316</v>
      </c>
    </row>
    <row r="16" spans="1:45" s="15" customFormat="1" ht="22.5" customHeight="1" thickBot="1">
      <c r="A16" s="573"/>
      <c r="B16" s="412"/>
      <c r="C16" s="530"/>
      <c r="D16" s="140" t="s">
        <v>0</v>
      </c>
      <c r="E16" s="172">
        <v>11330</v>
      </c>
      <c r="F16" s="160">
        <v>1764</v>
      </c>
      <c r="G16" s="160">
        <v>808</v>
      </c>
      <c r="H16" s="161">
        <v>5310</v>
      </c>
      <c r="I16" s="161">
        <v>689</v>
      </c>
      <c r="J16" s="161">
        <v>911</v>
      </c>
      <c r="K16" s="161">
        <v>1849</v>
      </c>
      <c r="L16" s="140" t="s">
        <v>15</v>
      </c>
      <c r="M16" s="530"/>
      <c r="N16" s="566"/>
      <c r="O16" s="568"/>
      <c r="P16" s="386"/>
      <c r="Q16" s="386"/>
      <c r="R16" s="386"/>
      <c r="S16" s="386"/>
      <c r="T16" s="386"/>
      <c r="U16" s="386"/>
      <c r="V16" s="386"/>
      <c r="W16" s="386"/>
      <c r="X16" s="386"/>
      <c r="Y16" s="386"/>
      <c r="Z16" s="386"/>
      <c r="AA16" s="386"/>
      <c r="AC16" s="489"/>
      <c r="AD16" s="238" t="s">
        <v>280</v>
      </c>
      <c r="AE16" s="261">
        <v>161</v>
      </c>
      <c r="AF16" s="262">
        <v>689</v>
      </c>
      <c r="AG16" s="267">
        <v>851</v>
      </c>
      <c r="AH16" s="262">
        <v>591</v>
      </c>
      <c r="AI16" s="263">
        <f t="shared" si="0"/>
        <v>1442</v>
      </c>
      <c r="AJ16" s="261">
        <v>58</v>
      </c>
      <c r="AK16" s="262">
        <v>284</v>
      </c>
      <c r="AL16" s="267">
        <v>343</v>
      </c>
      <c r="AM16" s="267">
        <v>299</v>
      </c>
      <c r="AN16" s="268">
        <f t="shared" si="1"/>
        <v>642</v>
      </c>
      <c r="AO16" s="266">
        <v>103</v>
      </c>
      <c r="AP16" s="267">
        <v>405</v>
      </c>
      <c r="AQ16" s="267">
        <v>508</v>
      </c>
      <c r="AR16" s="262">
        <v>291</v>
      </c>
      <c r="AS16" s="242">
        <f t="shared" si="2"/>
        <v>799</v>
      </c>
    </row>
    <row r="17" spans="1:45" s="15" customFormat="1" ht="22.5" customHeight="1">
      <c r="A17" s="573"/>
      <c r="B17" s="412"/>
      <c r="C17" s="531" t="s">
        <v>219</v>
      </c>
      <c r="D17" s="141" t="s">
        <v>20</v>
      </c>
      <c r="E17" s="162">
        <v>6102</v>
      </c>
      <c r="F17" s="162">
        <v>962</v>
      </c>
      <c r="G17" s="162">
        <v>507</v>
      </c>
      <c r="H17" s="162">
        <v>2776</v>
      </c>
      <c r="I17" s="162">
        <v>302</v>
      </c>
      <c r="J17" s="162">
        <v>503</v>
      </c>
      <c r="K17" s="162">
        <v>1055</v>
      </c>
      <c r="L17" s="141" t="s">
        <v>1</v>
      </c>
      <c r="M17" s="531" t="s">
        <v>130</v>
      </c>
      <c r="N17" s="566"/>
      <c r="O17" s="568"/>
      <c r="P17" s="386"/>
      <c r="Q17" s="386"/>
      <c r="R17" s="386"/>
      <c r="S17" s="386"/>
      <c r="T17" s="386"/>
      <c r="U17" s="386"/>
      <c r="V17" s="386"/>
      <c r="W17" s="386"/>
      <c r="X17" s="386"/>
      <c r="Y17" s="386"/>
      <c r="Z17" s="386"/>
      <c r="AA17" s="386"/>
      <c r="AC17" s="487" t="s">
        <v>283</v>
      </c>
      <c r="AD17" s="237" t="s">
        <v>266</v>
      </c>
      <c r="AE17" s="258">
        <v>730</v>
      </c>
      <c r="AF17" s="259">
        <v>2979</v>
      </c>
      <c r="AG17" s="293">
        <v>3709</v>
      </c>
      <c r="AH17" s="259">
        <v>3828</v>
      </c>
      <c r="AI17" s="260">
        <f t="shared" si="0"/>
        <v>7537</v>
      </c>
      <c r="AJ17" s="258">
        <v>329</v>
      </c>
      <c r="AK17" s="259">
        <v>1373</v>
      </c>
      <c r="AL17" s="293">
        <v>1702</v>
      </c>
      <c r="AM17" s="293">
        <v>1635</v>
      </c>
      <c r="AN17" s="296">
        <f t="shared" si="1"/>
        <v>3337</v>
      </c>
      <c r="AO17" s="297">
        <v>400</v>
      </c>
      <c r="AP17" s="293">
        <v>1606</v>
      </c>
      <c r="AQ17" s="293">
        <v>2006</v>
      </c>
      <c r="AR17" s="259">
        <v>2193</v>
      </c>
      <c r="AS17" s="241">
        <f t="shared" si="2"/>
        <v>4199</v>
      </c>
    </row>
    <row r="18" spans="1:45" s="15" customFormat="1" ht="22.5" customHeight="1">
      <c r="A18" s="573"/>
      <c r="B18" s="412"/>
      <c r="C18" s="412"/>
      <c r="D18" s="141" t="s">
        <v>21</v>
      </c>
      <c r="E18" s="162">
        <v>8885</v>
      </c>
      <c r="F18" s="162">
        <v>1505</v>
      </c>
      <c r="G18" s="162">
        <v>653</v>
      </c>
      <c r="H18" s="162">
        <v>3709</v>
      </c>
      <c r="I18" s="162">
        <v>549</v>
      </c>
      <c r="J18" s="162">
        <v>799</v>
      </c>
      <c r="K18" s="162">
        <v>1670</v>
      </c>
      <c r="L18" s="141" t="s">
        <v>2</v>
      </c>
      <c r="M18" s="412"/>
      <c r="N18" s="566"/>
      <c r="O18" s="568"/>
      <c r="P18" s="386"/>
      <c r="Q18" s="386"/>
      <c r="R18" s="386"/>
      <c r="S18" s="386"/>
      <c r="T18" s="386"/>
      <c r="U18" s="386"/>
      <c r="V18" s="386"/>
      <c r="W18" s="386"/>
      <c r="X18" s="386"/>
      <c r="Y18" s="386"/>
      <c r="Z18" s="386"/>
      <c r="AA18" s="386"/>
      <c r="AC18" s="488"/>
      <c r="AD18" s="236" t="s">
        <v>265</v>
      </c>
      <c r="AE18" s="255">
        <v>445</v>
      </c>
      <c r="AF18" s="256">
        <v>2331</v>
      </c>
      <c r="AG18" s="265">
        <v>2776</v>
      </c>
      <c r="AH18" s="256">
        <v>3313</v>
      </c>
      <c r="AI18" s="257">
        <f t="shared" si="0"/>
        <v>6089</v>
      </c>
      <c r="AJ18" s="255">
        <v>190</v>
      </c>
      <c r="AK18" s="256">
        <v>1022</v>
      </c>
      <c r="AL18" s="265">
        <v>1211</v>
      </c>
      <c r="AM18" s="265">
        <v>1397</v>
      </c>
      <c r="AN18" s="298">
        <f t="shared" si="1"/>
        <v>2608</v>
      </c>
      <c r="AO18" s="264">
        <v>255</v>
      </c>
      <c r="AP18" s="265">
        <v>1309</v>
      </c>
      <c r="AQ18" s="265">
        <v>1564</v>
      </c>
      <c r="AR18" s="256">
        <v>1916</v>
      </c>
      <c r="AS18" s="240">
        <f t="shared" si="2"/>
        <v>3480</v>
      </c>
    </row>
    <row r="19" spans="1:45" s="15" customFormat="1" ht="22.5" customHeight="1" thickBot="1">
      <c r="A19" s="573"/>
      <c r="B19" s="532"/>
      <c r="C19" s="532"/>
      <c r="D19" s="141" t="s">
        <v>0</v>
      </c>
      <c r="E19" s="162">
        <v>14987</v>
      </c>
      <c r="F19" s="162">
        <v>2467</v>
      </c>
      <c r="G19" s="162">
        <v>1160</v>
      </c>
      <c r="H19" s="162">
        <v>6484</v>
      </c>
      <c r="I19" s="162">
        <v>851</v>
      </c>
      <c r="J19" s="162">
        <v>1301</v>
      </c>
      <c r="K19" s="162">
        <v>2724</v>
      </c>
      <c r="L19" s="141" t="s">
        <v>15</v>
      </c>
      <c r="M19" s="532"/>
      <c r="N19" s="566"/>
      <c r="O19" s="568"/>
      <c r="P19" s="386"/>
      <c r="Q19" s="386"/>
      <c r="R19" s="386"/>
      <c r="S19" s="386"/>
      <c r="T19" s="386"/>
      <c r="U19" s="386"/>
      <c r="V19" s="386"/>
      <c r="W19" s="386"/>
      <c r="X19" s="386"/>
      <c r="Y19" s="386"/>
      <c r="Z19" s="386"/>
      <c r="AA19" s="386"/>
      <c r="AC19" s="489"/>
      <c r="AD19" s="238" t="s">
        <v>280</v>
      </c>
      <c r="AE19" s="261">
        <v>1175</v>
      </c>
      <c r="AF19" s="262">
        <v>5310</v>
      </c>
      <c r="AG19" s="267">
        <v>6484</v>
      </c>
      <c r="AH19" s="262">
        <v>7141</v>
      </c>
      <c r="AI19" s="263">
        <f t="shared" si="0"/>
        <v>13625</v>
      </c>
      <c r="AJ19" s="261">
        <v>519</v>
      </c>
      <c r="AK19" s="262">
        <v>2395</v>
      </c>
      <c r="AL19" s="267">
        <v>2914</v>
      </c>
      <c r="AM19" s="267">
        <v>3032</v>
      </c>
      <c r="AN19" s="268">
        <f t="shared" si="1"/>
        <v>5946</v>
      </c>
      <c r="AO19" s="266">
        <v>656</v>
      </c>
      <c r="AP19" s="267">
        <v>2915</v>
      </c>
      <c r="AQ19" s="267">
        <v>3571</v>
      </c>
      <c r="AR19" s="262">
        <v>4109</v>
      </c>
      <c r="AS19" s="242">
        <f t="shared" si="2"/>
        <v>7680</v>
      </c>
    </row>
    <row r="20" spans="1:45" s="15" customFormat="1" ht="22.5" customHeight="1">
      <c r="A20" s="573"/>
      <c r="B20" s="434" t="s">
        <v>218</v>
      </c>
      <c r="C20" s="435"/>
      <c r="D20" s="140" t="s">
        <v>20</v>
      </c>
      <c r="E20" s="173">
        <v>6086</v>
      </c>
      <c r="F20" s="156">
        <v>1591</v>
      </c>
      <c r="G20" s="156">
        <v>442</v>
      </c>
      <c r="H20" s="157">
        <v>3313</v>
      </c>
      <c r="I20" s="157">
        <v>244</v>
      </c>
      <c r="J20" s="157">
        <v>173</v>
      </c>
      <c r="K20" s="157">
        <v>322</v>
      </c>
      <c r="L20" s="140" t="s">
        <v>1</v>
      </c>
      <c r="M20" s="552" t="s">
        <v>62</v>
      </c>
      <c r="N20" s="570"/>
      <c r="O20" s="568"/>
      <c r="P20" s="386"/>
      <c r="Q20" s="386"/>
      <c r="R20" s="386"/>
      <c r="S20" s="386"/>
      <c r="T20" s="386"/>
      <c r="U20" s="386"/>
      <c r="V20" s="386"/>
      <c r="W20" s="386"/>
      <c r="X20" s="386"/>
      <c r="Y20" s="386"/>
      <c r="Z20" s="386"/>
      <c r="AA20" s="386"/>
      <c r="AC20" s="487" t="s">
        <v>284</v>
      </c>
      <c r="AD20" s="237" t="s">
        <v>266</v>
      </c>
      <c r="AE20" s="258">
        <v>225</v>
      </c>
      <c r="AF20" s="259">
        <v>574</v>
      </c>
      <c r="AG20" s="293">
        <v>799</v>
      </c>
      <c r="AH20" s="259">
        <v>399</v>
      </c>
      <c r="AI20" s="260">
        <f t="shared" si="0"/>
        <v>1198</v>
      </c>
      <c r="AJ20" s="258">
        <v>93</v>
      </c>
      <c r="AK20" s="259">
        <v>296</v>
      </c>
      <c r="AL20" s="293">
        <v>389</v>
      </c>
      <c r="AM20" s="293">
        <v>238</v>
      </c>
      <c r="AN20" s="296">
        <f t="shared" si="1"/>
        <v>627</v>
      </c>
      <c r="AO20" s="297">
        <v>133</v>
      </c>
      <c r="AP20" s="293">
        <v>277</v>
      </c>
      <c r="AQ20" s="293">
        <v>410</v>
      </c>
      <c r="AR20" s="259">
        <v>161</v>
      </c>
      <c r="AS20" s="241">
        <f t="shared" si="2"/>
        <v>571</v>
      </c>
    </row>
    <row r="21" spans="1:45" s="15" customFormat="1" ht="22.5" customHeight="1">
      <c r="A21" s="573"/>
      <c r="B21" s="434"/>
      <c r="C21" s="435"/>
      <c r="D21" s="140" t="s">
        <v>21</v>
      </c>
      <c r="E21" s="171">
        <v>7651</v>
      </c>
      <c r="F21" s="158">
        <v>2025</v>
      </c>
      <c r="G21" s="158">
        <v>554</v>
      </c>
      <c r="H21" s="159">
        <v>3828</v>
      </c>
      <c r="I21" s="159">
        <v>346</v>
      </c>
      <c r="J21" s="159">
        <v>399</v>
      </c>
      <c r="K21" s="159">
        <v>499</v>
      </c>
      <c r="L21" s="140" t="s">
        <v>2</v>
      </c>
      <c r="M21" s="434"/>
      <c r="N21" s="435"/>
      <c r="O21" s="568"/>
      <c r="P21" s="386"/>
      <c r="Q21" s="386"/>
      <c r="R21" s="386"/>
      <c r="S21" s="386"/>
      <c r="T21" s="386"/>
      <c r="U21" s="386"/>
      <c r="V21" s="386"/>
      <c r="W21" s="386"/>
      <c r="X21" s="386"/>
      <c r="Y21" s="386"/>
      <c r="Z21" s="386"/>
      <c r="AA21" s="386"/>
      <c r="AC21" s="488"/>
      <c r="AD21" s="236" t="s">
        <v>265</v>
      </c>
      <c r="AE21" s="255">
        <v>165</v>
      </c>
      <c r="AF21" s="256">
        <v>337</v>
      </c>
      <c r="AG21" s="265">
        <v>503</v>
      </c>
      <c r="AH21" s="256">
        <v>173</v>
      </c>
      <c r="AI21" s="257">
        <f t="shared" si="0"/>
        <v>676</v>
      </c>
      <c r="AJ21" s="255">
        <v>78</v>
      </c>
      <c r="AK21" s="256">
        <v>157</v>
      </c>
      <c r="AL21" s="265">
        <v>235</v>
      </c>
      <c r="AM21" s="265">
        <v>79</v>
      </c>
      <c r="AN21" s="298">
        <f t="shared" si="1"/>
        <v>314</v>
      </c>
      <c r="AO21" s="264">
        <v>87</v>
      </c>
      <c r="AP21" s="265">
        <v>180</v>
      </c>
      <c r="AQ21" s="265">
        <v>267</v>
      </c>
      <c r="AR21" s="256">
        <v>94</v>
      </c>
      <c r="AS21" s="240">
        <f t="shared" si="2"/>
        <v>361</v>
      </c>
    </row>
    <row r="22" spans="1:45" s="15" customFormat="1" ht="22.5" customHeight="1" thickBot="1">
      <c r="A22" s="574"/>
      <c r="B22" s="516"/>
      <c r="C22" s="517"/>
      <c r="D22" s="140" t="s">
        <v>0</v>
      </c>
      <c r="E22" s="172">
        <v>13737</v>
      </c>
      <c r="F22" s="160">
        <v>3615</v>
      </c>
      <c r="G22" s="160">
        <v>996</v>
      </c>
      <c r="H22" s="161">
        <v>7141</v>
      </c>
      <c r="I22" s="161">
        <v>591</v>
      </c>
      <c r="J22" s="161">
        <v>572</v>
      </c>
      <c r="K22" s="161">
        <v>821</v>
      </c>
      <c r="L22" s="140" t="s">
        <v>15</v>
      </c>
      <c r="M22" s="516"/>
      <c r="N22" s="517"/>
      <c r="O22" s="569"/>
      <c r="P22" s="386"/>
      <c r="Q22" s="386"/>
      <c r="R22" s="386"/>
      <c r="S22" s="386"/>
      <c r="T22" s="386"/>
      <c r="U22" s="386"/>
      <c r="V22" s="386"/>
      <c r="W22" s="386"/>
      <c r="X22" s="386"/>
      <c r="Y22" s="386"/>
      <c r="Z22" s="386"/>
      <c r="AA22" s="386"/>
      <c r="AC22" s="489"/>
      <c r="AD22" s="238" t="s">
        <v>280</v>
      </c>
      <c r="AE22" s="261">
        <v>390</v>
      </c>
      <c r="AF22" s="262">
        <v>911</v>
      </c>
      <c r="AG22" s="267">
        <v>1301</v>
      </c>
      <c r="AH22" s="262">
        <v>572</v>
      </c>
      <c r="AI22" s="263">
        <f t="shared" si="0"/>
        <v>1873</v>
      </c>
      <c r="AJ22" s="261">
        <v>170</v>
      </c>
      <c r="AK22" s="262">
        <v>453</v>
      </c>
      <c r="AL22" s="267">
        <v>624</v>
      </c>
      <c r="AM22" s="267">
        <v>317</v>
      </c>
      <c r="AN22" s="268">
        <f t="shared" si="1"/>
        <v>941</v>
      </c>
      <c r="AO22" s="266">
        <v>220</v>
      </c>
      <c r="AP22" s="267">
        <v>457</v>
      </c>
      <c r="AQ22" s="267">
        <v>677</v>
      </c>
      <c r="AR22" s="262">
        <v>255</v>
      </c>
      <c r="AS22" s="242">
        <f t="shared" si="2"/>
        <v>932</v>
      </c>
    </row>
    <row r="23" spans="1:45" s="15" customFormat="1" ht="22.5" customHeight="1">
      <c r="A23" s="575" t="s">
        <v>23</v>
      </c>
      <c r="B23" s="577" t="s">
        <v>230</v>
      </c>
      <c r="C23" s="577"/>
      <c r="D23" s="244" t="s">
        <v>20</v>
      </c>
      <c r="E23" s="245">
        <v>5229</v>
      </c>
      <c r="F23" s="245">
        <v>1035</v>
      </c>
      <c r="G23" s="245">
        <v>423</v>
      </c>
      <c r="H23" s="245">
        <v>2608</v>
      </c>
      <c r="I23" s="245">
        <v>229</v>
      </c>
      <c r="J23" s="245">
        <v>314</v>
      </c>
      <c r="K23" s="245">
        <v>618</v>
      </c>
      <c r="L23" s="244" t="s">
        <v>1</v>
      </c>
      <c r="M23" s="521" t="s">
        <v>220</v>
      </c>
      <c r="N23" s="522"/>
      <c r="O23" s="551" t="s">
        <v>26</v>
      </c>
      <c r="P23" s="387"/>
      <c r="Q23" s="387"/>
      <c r="R23" s="387"/>
      <c r="S23" s="387"/>
      <c r="T23" s="387"/>
      <c r="U23" s="387"/>
      <c r="V23" s="387"/>
      <c r="W23" s="387"/>
      <c r="X23" s="387"/>
      <c r="Y23" s="387"/>
      <c r="Z23" s="387"/>
      <c r="AA23" s="387"/>
      <c r="AC23" s="487" t="s">
        <v>285</v>
      </c>
      <c r="AD23" s="237" t="s">
        <v>266</v>
      </c>
      <c r="AE23" s="258">
        <v>536</v>
      </c>
      <c r="AF23" s="259">
        <v>1134</v>
      </c>
      <c r="AG23" s="293">
        <v>1670</v>
      </c>
      <c r="AH23" s="259">
        <v>499</v>
      </c>
      <c r="AI23" s="260">
        <f t="shared" si="0"/>
        <v>2169</v>
      </c>
      <c r="AJ23" s="258">
        <v>217</v>
      </c>
      <c r="AK23" s="259">
        <v>464</v>
      </c>
      <c r="AL23" s="293">
        <v>681</v>
      </c>
      <c r="AM23" s="293">
        <v>228</v>
      </c>
      <c r="AN23" s="296">
        <f t="shared" si="1"/>
        <v>909</v>
      </c>
      <c r="AO23" s="297">
        <v>319</v>
      </c>
      <c r="AP23" s="293">
        <v>670</v>
      </c>
      <c r="AQ23" s="293">
        <v>989</v>
      </c>
      <c r="AR23" s="259">
        <v>271</v>
      </c>
      <c r="AS23" s="241">
        <f t="shared" si="2"/>
        <v>1260</v>
      </c>
    </row>
    <row r="24" spans="1:45" s="15" customFormat="1" ht="22.5" customHeight="1">
      <c r="A24" s="575"/>
      <c r="B24" s="578"/>
      <c r="C24" s="578"/>
      <c r="D24" s="149" t="s">
        <v>21</v>
      </c>
      <c r="E24" s="182">
        <v>7225</v>
      </c>
      <c r="F24" s="182">
        <v>1448</v>
      </c>
      <c r="G24" s="182">
        <v>492</v>
      </c>
      <c r="H24" s="182">
        <v>3337</v>
      </c>
      <c r="I24" s="182">
        <v>412</v>
      </c>
      <c r="J24" s="182">
        <v>627</v>
      </c>
      <c r="K24" s="182">
        <v>909</v>
      </c>
      <c r="L24" s="137" t="s">
        <v>2</v>
      </c>
      <c r="M24" s="521"/>
      <c r="N24" s="522"/>
      <c r="O24" s="551"/>
      <c r="P24" s="387"/>
      <c r="Q24" s="387"/>
      <c r="R24" s="387"/>
      <c r="S24" s="387"/>
      <c r="T24" s="387"/>
      <c r="U24" s="387"/>
      <c r="V24" s="387"/>
      <c r="W24" s="387"/>
      <c r="X24" s="387"/>
      <c r="Y24" s="387"/>
      <c r="Z24" s="387"/>
      <c r="AA24" s="387"/>
      <c r="AC24" s="488"/>
      <c r="AD24" s="236" t="s">
        <v>265</v>
      </c>
      <c r="AE24" s="255">
        <v>340</v>
      </c>
      <c r="AF24" s="256">
        <v>715</v>
      </c>
      <c r="AG24" s="265">
        <v>1055</v>
      </c>
      <c r="AH24" s="256">
        <v>322</v>
      </c>
      <c r="AI24" s="257">
        <f t="shared" si="0"/>
        <v>1377</v>
      </c>
      <c r="AJ24" s="255">
        <v>150</v>
      </c>
      <c r="AK24" s="256">
        <v>309</v>
      </c>
      <c r="AL24" s="265">
        <v>459</v>
      </c>
      <c r="AM24" s="265">
        <v>159</v>
      </c>
      <c r="AN24" s="298">
        <f t="shared" si="1"/>
        <v>618</v>
      </c>
      <c r="AO24" s="264">
        <v>190</v>
      </c>
      <c r="AP24" s="265">
        <v>406</v>
      </c>
      <c r="AQ24" s="265">
        <v>595</v>
      </c>
      <c r="AR24" s="256">
        <v>162</v>
      </c>
      <c r="AS24" s="240">
        <f t="shared" si="2"/>
        <v>757</v>
      </c>
    </row>
    <row r="25" spans="1:45" s="15" customFormat="1" ht="22.5" customHeight="1" thickBot="1">
      <c r="A25" s="575"/>
      <c r="B25" s="578"/>
      <c r="C25" s="578"/>
      <c r="D25" s="149" t="s">
        <v>0</v>
      </c>
      <c r="E25" s="182">
        <v>12454</v>
      </c>
      <c r="F25" s="182">
        <v>2483</v>
      </c>
      <c r="G25" s="182">
        <v>915</v>
      </c>
      <c r="H25" s="182">
        <v>5946</v>
      </c>
      <c r="I25" s="182">
        <v>642</v>
      </c>
      <c r="J25" s="182">
        <v>941</v>
      </c>
      <c r="K25" s="182">
        <v>1527</v>
      </c>
      <c r="L25" s="137" t="s">
        <v>15</v>
      </c>
      <c r="M25" s="523"/>
      <c r="N25" s="524"/>
      <c r="O25" s="551"/>
      <c r="P25" s="387"/>
      <c r="Q25" s="387"/>
      <c r="R25" s="387"/>
      <c r="S25" s="387"/>
      <c r="T25" s="387"/>
      <c r="U25" s="387"/>
      <c r="V25" s="387"/>
      <c r="W25" s="387"/>
      <c r="X25" s="387"/>
      <c r="Y25" s="387"/>
      <c r="Z25" s="387"/>
      <c r="AA25" s="387"/>
      <c r="AC25" s="489"/>
      <c r="AD25" s="238" t="s">
        <v>280</v>
      </c>
      <c r="AE25" s="261">
        <v>875</v>
      </c>
      <c r="AF25" s="262">
        <v>1849</v>
      </c>
      <c r="AG25" s="267">
        <v>2724</v>
      </c>
      <c r="AH25" s="262">
        <v>821</v>
      </c>
      <c r="AI25" s="263">
        <f t="shared" si="0"/>
        <v>3545</v>
      </c>
      <c r="AJ25" s="261">
        <v>367</v>
      </c>
      <c r="AK25" s="262">
        <v>773</v>
      </c>
      <c r="AL25" s="267">
        <v>1140</v>
      </c>
      <c r="AM25" s="267">
        <v>387</v>
      </c>
      <c r="AN25" s="268">
        <f t="shared" si="1"/>
        <v>1527</v>
      </c>
      <c r="AO25" s="266">
        <v>509</v>
      </c>
      <c r="AP25" s="267">
        <v>1076</v>
      </c>
      <c r="AQ25" s="267">
        <v>1585</v>
      </c>
      <c r="AR25" s="262">
        <v>434</v>
      </c>
      <c r="AS25" s="242">
        <f t="shared" si="2"/>
        <v>2019</v>
      </c>
    </row>
    <row r="26" spans="1:45" s="15" customFormat="1" ht="22.5" customHeight="1">
      <c r="A26" s="575"/>
      <c r="B26" s="411" t="s">
        <v>19</v>
      </c>
      <c r="C26" s="432" t="s">
        <v>216</v>
      </c>
      <c r="D26" s="140" t="s">
        <v>20</v>
      </c>
      <c r="E26" s="170">
        <v>579</v>
      </c>
      <c r="F26" s="156">
        <v>79</v>
      </c>
      <c r="G26" s="156">
        <v>71</v>
      </c>
      <c r="H26" s="157">
        <v>190</v>
      </c>
      <c r="I26" s="157">
        <v>11</v>
      </c>
      <c r="J26" s="157">
        <v>78</v>
      </c>
      <c r="K26" s="157">
        <v>150</v>
      </c>
      <c r="L26" s="3" t="s">
        <v>1</v>
      </c>
      <c r="M26" s="414" t="s">
        <v>69</v>
      </c>
      <c r="N26" s="549" t="s">
        <v>61</v>
      </c>
      <c r="O26" s="551"/>
      <c r="P26" s="387"/>
      <c r="Q26" s="387"/>
      <c r="R26" s="387"/>
      <c r="S26" s="387"/>
      <c r="T26" s="387"/>
      <c r="U26" s="387"/>
      <c r="V26" s="387"/>
      <c r="W26" s="387"/>
      <c r="X26" s="387"/>
      <c r="Y26" s="387"/>
      <c r="Z26" s="387"/>
      <c r="AA26" s="387"/>
      <c r="AC26" s="490" t="s">
        <v>286</v>
      </c>
      <c r="AD26" s="237" t="s">
        <v>266</v>
      </c>
      <c r="AE26" s="258">
        <v>2243</v>
      </c>
      <c r="AF26" s="259">
        <v>6642</v>
      </c>
      <c r="AG26" s="293">
        <v>8885</v>
      </c>
      <c r="AH26" s="259">
        <v>7651</v>
      </c>
      <c r="AI26" s="260">
        <f t="shared" si="0"/>
        <v>16536</v>
      </c>
      <c r="AJ26" s="258">
        <v>938</v>
      </c>
      <c r="AK26" s="259">
        <v>2963</v>
      </c>
      <c r="AL26" s="293">
        <v>3901</v>
      </c>
      <c r="AM26" s="293">
        <v>3324</v>
      </c>
      <c r="AN26" s="296">
        <f t="shared" si="1"/>
        <v>7225</v>
      </c>
      <c r="AO26" s="297">
        <v>1305</v>
      </c>
      <c r="AP26" s="293">
        <v>3679</v>
      </c>
      <c r="AQ26" s="293">
        <v>4984</v>
      </c>
      <c r="AR26" s="259">
        <v>4327</v>
      </c>
      <c r="AS26" s="241">
        <f t="shared" si="2"/>
        <v>9311</v>
      </c>
    </row>
    <row r="27" spans="1:45" s="15" customFormat="1" ht="22.5" customHeight="1">
      <c r="A27" s="575"/>
      <c r="B27" s="412"/>
      <c r="C27" s="415"/>
      <c r="D27" s="140" t="s">
        <v>21</v>
      </c>
      <c r="E27" s="171">
        <v>938</v>
      </c>
      <c r="F27" s="158">
        <v>181</v>
      </c>
      <c r="G27" s="158">
        <v>71</v>
      </c>
      <c r="H27" s="159">
        <v>329</v>
      </c>
      <c r="I27" s="159">
        <v>47</v>
      </c>
      <c r="J27" s="159">
        <v>93</v>
      </c>
      <c r="K27" s="159">
        <v>217</v>
      </c>
      <c r="L27" s="3" t="s">
        <v>2</v>
      </c>
      <c r="M27" s="415"/>
      <c r="N27" s="519"/>
      <c r="O27" s="551"/>
      <c r="P27" s="387"/>
      <c r="Q27" s="387"/>
      <c r="R27" s="387"/>
      <c r="S27" s="387"/>
      <c r="T27" s="387"/>
      <c r="U27" s="387"/>
      <c r="V27" s="387"/>
      <c r="W27" s="387"/>
      <c r="X27" s="387"/>
      <c r="Y27" s="387"/>
      <c r="Z27" s="387"/>
      <c r="AA27" s="387"/>
      <c r="AC27" s="491"/>
      <c r="AD27" s="239" t="s">
        <v>265</v>
      </c>
      <c r="AE27" s="264">
        <v>1414</v>
      </c>
      <c r="AF27" s="265">
        <v>4688</v>
      </c>
      <c r="AG27" s="265">
        <v>6102</v>
      </c>
      <c r="AH27" s="265">
        <v>6086</v>
      </c>
      <c r="AI27" s="257">
        <f t="shared" si="0"/>
        <v>12188</v>
      </c>
      <c r="AJ27" s="255">
        <v>579</v>
      </c>
      <c r="AK27" s="256">
        <v>2026</v>
      </c>
      <c r="AL27" s="265">
        <v>2605</v>
      </c>
      <c r="AM27" s="265">
        <v>2624</v>
      </c>
      <c r="AN27" s="298">
        <f t="shared" si="1"/>
        <v>5229</v>
      </c>
      <c r="AO27" s="264">
        <v>835</v>
      </c>
      <c r="AP27" s="265">
        <v>2663</v>
      </c>
      <c r="AQ27" s="265">
        <v>3498</v>
      </c>
      <c r="AR27" s="256">
        <v>3462</v>
      </c>
      <c r="AS27" s="240">
        <f t="shared" si="2"/>
        <v>6960</v>
      </c>
    </row>
    <row r="28" spans="1:45" s="15" customFormat="1" ht="22.5" customHeight="1" thickBot="1">
      <c r="A28" s="575"/>
      <c r="B28" s="412"/>
      <c r="C28" s="433"/>
      <c r="D28" s="140" t="s">
        <v>0</v>
      </c>
      <c r="E28" s="172">
        <v>1517</v>
      </c>
      <c r="F28" s="160">
        <v>260</v>
      </c>
      <c r="G28" s="160">
        <v>143</v>
      </c>
      <c r="H28" s="161">
        <v>519</v>
      </c>
      <c r="I28" s="161">
        <v>58</v>
      </c>
      <c r="J28" s="161">
        <v>170</v>
      </c>
      <c r="K28" s="161">
        <v>367</v>
      </c>
      <c r="L28" s="3" t="s">
        <v>15</v>
      </c>
      <c r="M28" s="416"/>
      <c r="N28" s="519"/>
      <c r="O28" s="551"/>
      <c r="P28" s="387"/>
      <c r="Q28" s="387"/>
      <c r="R28" s="387"/>
      <c r="S28" s="387"/>
      <c r="T28" s="387"/>
      <c r="U28" s="387"/>
      <c r="V28" s="387"/>
      <c r="W28" s="387"/>
      <c r="X28" s="387"/>
      <c r="Y28" s="387"/>
      <c r="Z28" s="387"/>
      <c r="AA28" s="387"/>
      <c r="AC28" s="492"/>
      <c r="AD28" s="271" t="s">
        <v>280</v>
      </c>
      <c r="AE28" s="266">
        <v>3657</v>
      </c>
      <c r="AF28" s="267">
        <v>11330</v>
      </c>
      <c r="AG28" s="267">
        <v>14987</v>
      </c>
      <c r="AH28" s="267">
        <v>13737</v>
      </c>
      <c r="AI28" s="268">
        <f t="shared" si="0"/>
        <v>28724</v>
      </c>
      <c r="AJ28" s="266">
        <v>1517</v>
      </c>
      <c r="AK28" s="267">
        <v>4989</v>
      </c>
      <c r="AL28" s="267">
        <v>6506</v>
      </c>
      <c r="AM28" s="267">
        <v>5948</v>
      </c>
      <c r="AN28" s="268">
        <f t="shared" si="1"/>
        <v>12454</v>
      </c>
      <c r="AO28" s="266">
        <v>2140</v>
      </c>
      <c r="AP28" s="267">
        <v>6342</v>
      </c>
      <c r="AQ28" s="267">
        <v>8481</v>
      </c>
      <c r="AR28" s="267">
        <v>7789</v>
      </c>
      <c r="AS28" s="243">
        <f t="shared" si="2"/>
        <v>16270</v>
      </c>
    </row>
    <row r="29" spans="1:45" s="15" customFormat="1" ht="22.5" customHeight="1">
      <c r="A29" s="575"/>
      <c r="B29" s="412"/>
      <c r="C29" s="432" t="s">
        <v>217</v>
      </c>
      <c r="D29" s="140" t="s">
        <v>20</v>
      </c>
      <c r="E29" s="173">
        <v>2026</v>
      </c>
      <c r="F29" s="156">
        <v>273</v>
      </c>
      <c r="G29" s="156">
        <v>162</v>
      </c>
      <c r="H29" s="157">
        <v>1022</v>
      </c>
      <c r="I29" s="157">
        <v>102</v>
      </c>
      <c r="J29" s="157">
        <v>157</v>
      </c>
      <c r="K29" s="157">
        <v>309</v>
      </c>
      <c r="L29" s="3" t="s">
        <v>1</v>
      </c>
      <c r="M29" s="414" t="s">
        <v>70</v>
      </c>
      <c r="N29" s="519"/>
      <c r="O29" s="551"/>
      <c r="P29" s="387"/>
      <c r="Q29" s="387"/>
      <c r="R29" s="387"/>
      <c r="S29" s="387"/>
      <c r="T29" s="387"/>
      <c r="U29" s="387"/>
      <c r="V29" s="387"/>
      <c r="W29" s="387"/>
      <c r="X29" s="387"/>
      <c r="Y29" s="387"/>
      <c r="Z29" s="387"/>
      <c r="AA29" s="387"/>
    </row>
    <row r="30" spans="1:45" s="15" customFormat="1" ht="22.5" customHeight="1">
      <c r="A30" s="575"/>
      <c r="B30" s="412"/>
      <c r="C30" s="415"/>
      <c r="D30" s="140" t="s">
        <v>21</v>
      </c>
      <c r="E30" s="171">
        <v>2963</v>
      </c>
      <c r="F30" s="158">
        <v>459</v>
      </c>
      <c r="G30" s="158">
        <v>189</v>
      </c>
      <c r="H30" s="159">
        <v>1373</v>
      </c>
      <c r="I30" s="159">
        <v>182</v>
      </c>
      <c r="J30" s="159">
        <v>296</v>
      </c>
      <c r="K30" s="159">
        <v>464</v>
      </c>
      <c r="L30" s="3" t="s">
        <v>2</v>
      </c>
      <c r="M30" s="415"/>
      <c r="N30" s="519"/>
      <c r="O30" s="551"/>
      <c r="P30" s="387"/>
      <c r="Q30" s="387"/>
      <c r="R30" s="387"/>
      <c r="S30" s="387"/>
      <c r="T30" s="387"/>
      <c r="U30" s="387"/>
      <c r="V30" s="387"/>
      <c r="W30" s="387"/>
      <c r="X30" s="387"/>
      <c r="Y30" s="387"/>
      <c r="Z30" s="387"/>
      <c r="AA30" s="387"/>
    </row>
    <row r="31" spans="1:45" s="15" customFormat="1" ht="22.5" customHeight="1">
      <c r="A31" s="575"/>
      <c r="B31" s="412"/>
      <c r="C31" s="433"/>
      <c r="D31" s="140" t="s">
        <v>0</v>
      </c>
      <c r="E31" s="172">
        <v>4989</v>
      </c>
      <c r="F31" s="160">
        <v>731</v>
      </c>
      <c r="G31" s="160">
        <v>352</v>
      </c>
      <c r="H31" s="161">
        <v>2395</v>
      </c>
      <c r="I31" s="161">
        <v>284</v>
      </c>
      <c r="J31" s="161">
        <v>453</v>
      </c>
      <c r="K31" s="161">
        <v>773</v>
      </c>
      <c r="L31" s="3" t="s">
        <v>15</v>
      </c>
      <c r="M31" s="416"/>
      <c r="N31" s="519"/>
      <c r="O31" s="551"/>
      <c r="P31" s="387"/>
      <c r="Q31" s="387"/>
      <c r="R31" s="387"/>
      <c r="S31" s="387"/>
      <c r="T31" s="387"/>
      <c r="U31" s="387"/>
      <c r="V31" s="387"/>
      <c r="W31" s="387"/>
      <c r="X31" s="387"/>
      <c r="Y31" s="387"/>
      <c r="Z31" s="387"/>
      <c r="AA31" s="387"/>
    </row>
    <row r="32" spans="1:45" s="15" customFormat="1" ht="22.5" customHeight="1">
      <c r="A32" s="575"/>
      <c r="B32" s="412"/>
      <c r="C32" s="531" t="s">
        <v>219</v>
      </c>
      <c r="D32" s="141" t="s">
        <v>20</v>
      </c>
      <c r="E32" s="162">
        <v>2605</v>
      </c>
      <c r="F32" s="162">
        <v>352</v>
      </c>
      <c r="G32" s="162">
        <v>234</v>
      </c>
      <c r="H32" s="162">
        <v>1211</v>
      </c>
      <c r="I32" s="162">
        <v>113</v>
      </c>
      <c r="J32" s="162">
        <v>235</v>
      </c>
      <c r="K32" s="162">
        <v>459</v>
      </c>
      <c r="L32" s="152" t="s">
        <v>1</v>
      </c>
      <c r="M32" s="540" t="s">
        <v>130</v>
      </c>
      <c r="N32" s="519"/>
      <c r="O32" s="551"/>
      <c r="P32" s="387"/>
      <c r="Q32" s="387"/>
      <c r="R32" s="387"/>
      <c r="S32" s="387"/>
      <c r="T32" s="387"/>
      <c r="U32" s="387"/>
      <c r="V32" s="387"/>
      <c r="W32" s="387"/>
      <c r="X32" s="387"/>
      <c r="Y32" s="387"/>
      <c r="Z32" s="387"/>
      <c r="AA32" s="387"/>
    </row>
    <row r="33" spans="1:27" s="15" customFormat="1" ht="22.5" customHeight="1">
      <c r="A33" s="575"/>
      <c r="B33" s="412"/>
      <c r="C33" s="412"/>
      <c r="D33" s="141" t="s">
        <v>21</v>
      </c>
      <c r="E33" s="162">
        <v>3901</v>
      </c>
      <c r="F33" s="162">
        <v>639</v>
      </c>
      <c r="G33" s="162">
        <v>261</v>
      </c>
      <c r="H33" s="162">
        <v>1702</v>
      </c>
      <c r="I33" s="162">
        <v>229</v>
      </c>
      <c r="J33" s="162">
        <v>389</v>
      </c>
      <c r="K33" s="162">
        <v>681</v>
      </c>
      <c r="L33" s="152" t="s">
        <v>2</v>
      </c>
      <c r="M33" s="541"/>
      <c r="N33" s="519"/>
      <c r="O33" s="551"/>
      <c r="P33" s="387"/>
      <c r="Q33" s="387"/>
      <c r="R33" s="387"/>
      <c r="S33" s="387"/>
      <c r="T33" s="387"/>
      <c r="U33" s="387"/>
      <c r="V33" s="387"/>
      <c r="W33" s="387"/>
      <c r="X33" s="387"/>
      <c r="Y33" s="387"/>
      <c r="Z33" s="387"/>
      <c r="AA33" s="387"/>
    </row>
    <row r="34" spans="1:27" s="15" customFormat="1" ht="22.5" customHeight="1">
      <c r="A34" s="575"/>
      <c r="B34" s="413"/>
      <c r="C34" s="532"/>
      <c r="D34" s="141" t="s">
        <v>0</v>
      </c>
      <c r="E34" s="162">
        <v>6506</v>
      </c>
      <c r="F34" s="162">
        <v>991</v>
      </c>
      <c r="G34" s="162">
        <v>495</v>
      </c>
      <c r="H34" s="162">
        <v>2914</v>
      </c>
      <c r="I34" s="162">
        <v>343</v>
      </c>
      <c r="J34" s="162">
        <v>624</v>
      </c>
      <c r="K34" s="162">
        <v>1140</v>
      </c>
      <c r="L34" s="152" t="s">
        <v>15</v>
      </c>
      <c r="M34" s="542"/>
      <c r="N34" s="550"/>
      <c r="O34" s="551"/>
      <c r="P34" s="387"/>
      <c r="Q34" s="387"/>
      <c r="R34" s="387"/>
      <c r="S34" s="387"/>
      <c r="T34" s="387"/>
      <c r="U34" s="387"/>
      <c r="V34" s="387"/>
      <c r="W34" s="387"/>
      <c r="X34" s="387"/>
      <c r="Y34" s="387"/>
      <c r="Z34" s="387"/>
      <c r="AA34" s="387"/>
    </row>
    <row r="35" spans="1:27" s="15" customFormat="1" ht="22.5" customHeight="1">
      <c r="A35" s="575"/>
      <c r="B35" s="434" t="s">
        <v>218</v>
      </c>
      <c r="C35" s="435"/>
      <c r="D35" s="140" t="s">
        <v>20</v>
      </c>
      <c r="E35" s="173">
        <v>2624</v>
      </c>
      <c r="F35" s="156">
        <v>683</v>
      </c>
      <c r="G35" s="156">
        <v>189</v>
      </c>
      <c r="H35" s="157">
        <v>1397</v>
      </c>
      <c r="I35" s="157">
        <v>116</v>
      </c>
      <c r="J35" s="157">
        <v>79</v>
      </c>
      <c r="K35" s="157">
        <v>159</v>
      </c>
      <c r="L35" s="3" t="s">
        <v>1</v>
      </c>
      <c r="M35" s="438" t="s">
        <v>62</v>
      </c>
      <c r="N35" s="538"/>
      <c r="O35" s="551"/>
      <c r="P35" s="387"/>
      <c r="Q35" s="387"/>
      <c r="R35" s="387"/>
      <c r="S35" s="387"/>
      <c r="T35" s="387"/>
      <c r="U35" s="387"/>
      <c r="V35" s="387"/>
      <c r="W35" s="387"/>
      <c r="X35" s="387"/>
      <c r="Y35" s="387"/>
      <c r="Z35" s="387"/>
      <c r="AA35" s="387"/>
    </row>
    <row r="36" spans="1:27" s="15" customFormat="1" ht="22.5" customHeight="1">
      <c r="A36" s="575"/>
      <c r="B36" s="434"/>
      <c r="C36" s="435"/>
      <c r="D36" s="140" t="s">
        <v>21</v>
      </c>
      <c r="E36" s="171">
        <v>3324</v>
      </c>
      <c r="F36" s="158">
        <v>809</v>
      </c>
      <c r="G36" s="158">
        <v>231</v>
      </c>
      <c r="H36" s="159">
        <v>1635</v>
      </c>
      <c r="I36" s="159">
        <v>183</v>
      </c>
      <c r="J36" s="159">
        <v>238</v>
      </c>
      <c r="K36" s="159">
        <v>228</v>
      </c>
      <c r="L36" s="3" t="s">
        <v>2</v>
      </c>
      <c r="M36" s="434"/>
      <c r="N36" s="539"/>
      <c r="O36" s="551"/>
      <c r="P36" s="387"/>
      <c r="Q36" s="387"/>
      <c r="R36" s="387"/>
      <c r="S36" s="387"/>
      <c r="T36" s="387"/>
      <c r="U36" s="387"/>
      <c r="V36" s="387"/>
      <c r="W36" s="387"/>
      <c r="X36" s="387"/>
      <c r="Y36" s="387"/>
      <c r="Z36" s="387"/>
      <c r="AA36" s="387"/>
    </row>
    <row r="37" spans="1:27" s="15" customFormat="1" ht="22.5" customHeight="1">
      <c r="A37" s="575"/>
      <c r="B37" s="434"/>
      <c r="C37" s="435"/>
      <c r="D37" s="191" t="s">
        <v>0</v>
      </c>
      <c r="E37" s="177">
        <v>5948</v>
      </c>
      <c r="F37" s="168">
        <v>1492</v>
      </c>
      <c r="G37" s="168">
        <v>420</v>
      </c>
      <c r="H37" s="169">
        <v>3032</v>
      </c>
      <c r="I37" s="169">
        <v>299</v>
      </c>
      <c r="J37" s="169">
        <v>317</v>
      </c>
      <c r="K37" s="169">
        <v>387</v>
      </c>
      <c r="L37" s="191" t="s">
        <v>15</v>
      </c>
      <c r="M37" s="434"/>
      <c r="N37" s="539"/>
      <c r="O37" s="551"/>
      <c r="P37" s="387"/>
      <c r="Q37" s="387"/>
      <c r="R37" s="387"/>
      <c r="S37" s="387"/>
      <c r="T37" s="387"/>
      <c r="U37" s="387"/>
      <c r="V37" s="387"/>
      <c r="W37" s="387"/>
      <c r="X37" s="387"/>
      <c r="Y37" s="387"/>
      <c r="Z37" s="387"/>
      <c r="AA37" s="387"/>
    </row>
    <row r="38" spans="1:27" s="15" customFormat="1" ht="22.5" customHeight="1">
      <c r="A38" s="579" t="s">
        <v>24</v>
      </c>
      <c r="B38" s="533" t="s">
        <v>231</v>
      </c>
      <c r="C38" s="533"/>
      <c r="D38" s="145" t="s">
        <v>20</v>
      </c>
      <c r="E38" s="184">
        <v>6960</v>
      </c>
      <c r="F38" s="184">
        <v>1517</v>
      </c>
      <c r="G38" s="184">
        <v>526</v>
      </c>
      <c r="H38" s="184">
        <v>3480</v>
      </c>
      <c r="I38" s="184">
        <v>316</v>
      </c>
      <c r="J38" s="184">
        <v>361</v>
      </c>
      <c r="K38" s="184">
        <v>757</v>
      </c>
      <c r="L38" s="148" t="s">
        <v>1</v>
      </c>
      <c r="M38" s="543" t="s">
        <v>221</v>
      </c>
      <c r="N38" s="544"/>
      <c r="O38" s="535" t="s">
        <v>27</v>
      </c>
      <c r="P38" s="387"/>
      <c r="Q38" s="387"/>
      <c r="R38" s="387"/>
      <c r="S38" s="387"/>
      <c r="T38" s="387"/>
      <c r="U38" s="387"/>
      <c r="V38" s="387"/>
      <c r="W38" s="387"/>
      <c r="X38" s="387"/>
      <c r="Y38" s="387"/>
      <c r="Z38" s="387"/>
      <c r="AA38" s="387"/>
    </row>
    <row r="39" spans="1:27" s="15" customFormat="1" ht="22.5" customHeight="1">
      <c r="A39" s="580"/>
      <c r="B39" s="533"/>
      <c r="C39" s="533"/>
      <c r="D39" s="145" t="s">
        <v>21</v>
      </c>
      <c r="E39" s="184">
        <v>9311</v>
      </c>
      <c r="F39" s="184">
        <v>2082</v>
      </c>
      <c r="G39" s="184">
        <v>715</v>
      </c>
      <c r="H39" s="184">
        <v>4199</v>
      </c>
      <c r="I39" s="184">
        <v>483</v>
      </c>
      <c r="J39" s="184">
        <v>571</v>
      </c>
      <c r="K39" s="184">
        <v>1260</v>
      </c>
      <c r="L39" s="148" t="s">
        <v>2</v>
      </c>
      <c r="M39" s="545"/>
      <c r="N39" s="546"/>
      <c r="O39" s="536"/>
      <c r="P39" s="387"/>
      <c r="Q39" s="387"/>
      <c r="R39" s="387"/>
      <c r="S39" s="387"/>
      <c r="T39" s="387"/>
      <c r="U39" s="387"/>
      <c r="V39" s="387"/>
      <c r="W39" s="387"/>
      <c r="X39" s="387"/>
      <c r="Y39" s="387"/>
      <c r="Z39" s="387"/>
      <c r="AA39" s="387"/>
    </row>
    <row r="40" spans="1:27" s="15" customFormat="1" ht="22.5" customHeight="1">
      <c r="A40" s="580"/>
      <c r="B40" s="534"/>
      <c r="C40" s="534"/>
      <c r="D40" s="145" t="s">
        <v>0</v>
      </c>
      <c r="E40" s="184">
        <v>16270</v>
      </c>
      <c r="F40" s="184">
        <v>3599</v>
      </c>
      <c r="G40" s="184">
        <v>1241</v>
      </c>
      <c r="H40" s="184">
        <v>7680</v>
      </c>
      <c r="I40" s="184">
        <v>799</v>
      </c>
      <c r="J40" s="184">
        <v>932</v>
      </c>
      <c r="K40" s="184">
        <v>2019</v>
      </c>
      <c r="L40" s="247" t="s">
        <v>15</v>
      </c>
      <c r="M40" s="547"/>
      <c r="N40" s="548"/>
      <c r="O40" s="536"/>
      <c r="P40" s="387"/>
      <c r="Q40" s="387"/>
      <c r="R40" s="387"/>
      <c r="S40" s="387"/>
      <c r="T40" s="387"/>
      <c r="U40" s="387"/>
      <c r="V40" s="387"/>
      <c r="W40" s="387"/>
      <c r="X40" s="387"/>
      <c r="Y40" s="387"/>
      <c r="Z40" s="387"/>
      <c r="AA40" s="387"/>
    </row>
    <row r="41" spans="1:27" ht="22.5" customHeight="1">
      <c r="A41" s="580"/>
      <c r="B41" s="531" t="s">
        <v>19</v>
      </c>
      <c r="C41" s="529" t="s">
        <v>216</v>
      </c>
      <c r="D41" s="248" t="s">
        <v>20</v>
      </c>
      <c r="E41" s="156">
        <v>835</v>
      </c>
      <c r="F41" s="156">
        <v>179</v>
      </c>
      <c r="G41" s="156">
        <v>81</v>
      </c>
      <c r="H41" s="157">
        <v>255</v>
      </c>
      <c r="I41" s="157">
        <v>43</v>
      </c>
      <c r="J41" s="157">
        <v>87</v>
      </c>
      <c r="K41" s="157">
        <v>190</v>
      </c>
      <c r="L41" s="140" t="s">
        <v>1</v>
      </c>
      <c r="M41" s="529" t="s">
        <v>69</v>
      </c>
      <c r="N41" s="518" t="s">
        <v>61</v>
      </c>
      <c r="O41" s="536"/>
      <c r="P41" s="387"/>
      <c r="Q41" s="387"/>
      <c r="R41" s="387"/>
      <c r="S41" s="387"/>
      <c r="T41" s="387"/>
      <c r="U41" s="387"/>
      <c r="V41" s="387"/>
      <c r="W41" s="387"/>
      <c r="X41" s="387"/>
      <c r="Y41" s="387"/>
      <c r="Z41" s="387"/>
      <c r="AA41" s="387"/>
    </row>
    <row r="42" spans="1:27" ht="22.5" customHeight="1">
      <c r="A42" s="580"/>
      <c r="B42" s="412"/>
      <c r="C42" s="415"/>
      <c r="D42" s="140" t="s">
        <v>21</v>
      </c>
      <c r="E42" s="158">
        <v>1305</v>
      </c>
      <c r="F42" s="158">
        <v>264</v>
      </c>
      <c r="G42" s="158">
        <v>129</v>
      </c>
      <c r="H42" s="159">
        <v>400</v>
      </c>
      <c r="I42" s="159">
        <v>61</v>
      </c>
      <c r="J42" s="159">
        <v>133</v>
      </c>
      <c r="K42" s="159">
        <v>319</v>
      </c>
      <c r="L42" s="140" t="s">
        <v>2</v>
      </c>
      <c r="M42" s="415"/>
      <c r="N42" s="519"/>
      <c r="O42" s="536"/>
      <c r="P42" s="387"/>
      <c r="Q42" s="387"/>
      <c r="R42" s="387"/>
      <c r="S42" s="387"/>
      <c r="T42" s="387"/>
      <c r="U42" s="387"/>
      <c r="V42" s="387"/>
      <c r="W42" s="387"/>
      <c r="X42" s="387"/>
      <c r="Y42" s="387"/>
      <c r="Z42" s="387"/>
      <c r="AA42" s="387"/>
    </row>
    <row r="43" spans="1:27" ht="22.5" customHeight="1">
      <c r="A43" s="580"/>
      <c r="B43" s="412"/>
      <c r="C43" s="530"/>
      <c r="D43" s="140" t="s">
        <v>0</v>
      </c>
      <c r="E43" s="168">
        <v>2140</v>
      </c>
      <c r="F43" s="168">
        <v>443</v>
      </c>
      <c r="G43" s="168">
        <v>209</v>
      </c>
      <c r="H43" s="169">
        <v>656</v>
      </c>
      <c r="I43" s="169">
        <v>103</v>
      </c>
      <c r="J43" s="169">
        <v>220</v>
      </c>
      <c r="K43" s="169">
        <v>509</v>
      </c>
      <c r="L43" s="140" t="s">
        <v>15</v>
      </c>
      <c r="M43" s="415"/>
      <c r="N43" s="519"/>
      <c r="O43" s="536"/>
      <c r="P43" s="387"/>
      <c r="Q43" s="387"/>
      <c r="R43" s="387"/>
      <c r="S43" s="387"/>
      <c r="T43" s="387"/>
      <c r="U43" s="387"/>
      <c r="V43" s="387"/>
      <c r="W43" s="387"/>
      <c r="X43" s="387"/>
      <c r="Y43" s="387"/>
      <c r="Z43" s="387"/>
      <c r="AA43" s="387"/>
    </row>
    <row r="44" spans="1:27" ht="22.5" customHeight="1">
      <c r="A44" s="580"/>
      <c r="B44" s="412"/>
      <c r="C44" s="529" t="s">
        <v>217</v>
      </c>
      <c r="D44" s="140" t="s">
        <v>20</v>
      </c>
      <c r="E44" s="156">
        <v>2663</v>
      </c>
      <c r="F44" s="156">
        <v>430</v>
      </c>
      <c r="G44" s="156">
        <v>192</v>
      </c>
      <c r="H44" s="157">
        <v>1309</v>
      </c>
      <c r="I44" s="157">
        <v>146</v>
      </c>
      <c r="J44" s="157">
        <v>180</v>
      </c>
      <c r="K44" s="157">
        <v>406</v>
      </c>
      <c r="L44" s="140" t="s">
        <v>1</v>
      </c>
      <c r="M44" s="529" t="s">
        <v>70</v>
      </c>
      <c r="N44" s="519"/>
      <c r="O44" s="536"/>
      <c r="P44" s="387"/>
      <c r="Q44" s="387"/>
      <c r="R44" s="387"/>
      <c r="S44" s="387"/>
      <c r="T44" s="387"/>
      <c r="U44" s="387"/>
      <c r="V44" s="387"/>
      <c r="W44" s="387"/>
      <c r="X44" s="387"/>
      <c r="Y44" s="387"/>
      <c r="Z44" s="387"/>
      <c r="AA44" s="387"/>
    </row>
    <row r="45" spans="1:27" ht="22.5" customHeight="1">
      <c r="A45" s="580"/>
      <c r="B45" s="412"/>
      <c r="C45" s="415"/>
      <c r="D45" s="140" t="s">
        <v>21</v>
      </c>
      <c r="E45" s="158">
        <v>3679</v>
      </c>
      <c r="F45" s="158">
        <v>602</v>
      </c>
      <c r="G45" s="158">
        <v>264</v>
      </c>
      <c r="H45" s="159">
        <v>1606</v>
      </c>
      <c r="I45" s="159">
        <v>259</v>
      </c>
      <c r="J45" s="159">
        <v>277</v>
      </c>
      <c r="K45" s="159">
        <v>670</v>
      </c>
      <c r="L45" s="140" t="s">
        <v>2</v>
      </c>
      <c r="M45" s="415"/>
      <c r="N45" s="519"/>
      <c r="O45" s="536"/>
      <c r="P45" s="387"/>
      <c r="Q45" s="387"/>
      <c r="R45" s="387"/>
      <c r="S45" s="387"/>
      <c r="T45" s="387"/>
      <c r="U45" s="387"/>
      <c r="V45" s="387"/>
      <c r="W45" s="387"/>
      <c r="X45" s="387"/>
      <c r="Y45" s="387"/>
      <c r="Z45" s="387"/>
      <c r="AA45" s="387"/>
    </row>
    <row r="46" spans="1:27" ht="22.5" customHeight="1">
      <c r="A46" s="580"/>
      <c r="B46" s="412"/>
      <c r="C46" s="530"/>
      <c r="D46" s="140" t="s">
        <v>0</v>
      </c>
      <c r="E46" s="160">
        <v>6342</v>
      </c>
      <c r="F46" s="160">
        <v>1032</v>
      </c>
      <c r="G46" s="160">
        <v>456</v>
      </c>
      <c r="H46" s="161">
        <v>2915</v>
      </c>
      <c r="I46" s="161">
        <v>405</v>
      </c>
      <c r="J46" s="161">
        <v>457</v>
      </c>
      <c r="K46" s="161">
        <v>1076</v>
      </c>
      <c r="L46" s="140" t="s">
        <v>15</v>
      </c>
      <c r="M46" s="530"/>
      <c r="N46" s="519"/>
      <c r="O46" s="536"/>
      <c r="P46" s="387"/>
      <c r="Q46" s="387"/>
      <c r="R46" s="387"/>
      <c r="S46" s="387"/>
      <c r="T46" s="387"/>
      <c r="U46" s="387"/>
      <c r="V46" s="387"/>
      <c r="W46" s="387"/>
      <c r="X46" s="387"/>
      <c r="Y46" s="387"/>
      <c r="Z46" s="387"/>
      <c r="AA46" s="387"/>
    </row>
    <row r="47" spans="1:27" s="15" customFormat="1" ht="22.5" customHeight="1">
      <c r="A47" s="580"/>
      <c r="B47" s="412"/>
      <c r="C47" s="531" t="s">
        <v>219</v>
      </c>
      <c r="D47" s="141" t="s">
        <v>20</v>
      </c>
      <c r="E47" s="162">
        <v>3498</v>
      </c>
      <c r="F47" s="162">
        <v>609</v>
      </c>
      <c r="G47" s="162">
        <v>273</v>
      </c>
      <c r="H47" s="162">
        <v>1564</v>
      </c>
      <c r="I47" s="162">
        <v>188</v>
      </c>
      <c r="J47" s="162">
        <v>267</v>
      </c>
      <c r="K47" s="162">
        <v>595</v>
      </c>
      <c r="L47" s="141" t="s">
        <v>1</v>
      </c>
      <c r="M47" s="531" t="s">
        <v>130</v>
      </c>
      <c r="N47" s="519"/>
      <c r="O47" s="536"/>
      <c r="P47" s="387"/>
      <c r="Q47" s="387"/>
      <c r="R47" s="387"/>
      <c r="S47" s="387"/>
      <c r="T47" s="387"/>
      <c r="U47" s="387"/>
      <c r="V47" s="387"/>
      <c r="W47" s="387"/>
      <c r="X47" s="387"/>
      <c r="Y47" s="387"/>
      <c r="Z47" s="387"/>
      <c r="AA47" s="387"/>
    </row>
    <row r="48" spans="1:27" s="15" customFormat="1" ht="22.5" customHeight="1">
      <c r="A48" s="580"/>
      <c r="B48" s="412"/>
      <c r="C48" s="412"/>
      <c r="D48" s="141" t="s">
        <v>21</v>
      </c>
      <c r="E48" s="162">
        <v>4984</v>
      </c>
      <c r="F48" s="162">
        <v>866</v>
      </c>
      <c r="G48" s="162">
        <v>392</v>
      </c>
      <c r="H48" s="162">
        <v>2006</v>
      </c>
      <c r="I48" s="162">
        <v>320</v>
      </c>
      <c r="J48" s="162">
        <v>410</v>
      </c>
      <c r="K48" s="162">
        <v>989</v>
      </c>
      <c r="L48" s="141" t="s">
        <v>2</v>
      </c>
      <c r="M48" s="412"/>
      <c r="N48" s="519"/>
      <c r="O48" s="536"/>
      <c r="P48" s="387"/>
      <c r="Q48" s="387"/>
      <c r="R48" s="387"/>
      <c r="S48" s="387"/>
      <c r="T48" s="387"/>
      <c r="U48" s="387"/>
      <c r="V48" s="387"/>
      <c r="W48" s="387"/>
      <c r="X48" s="387"/>
      <c r="Y48" s="387"/>
      <c r="Z48" s="387"/>
      <c r="AA48" s="387"/>
    </row>
    <row r="49" spans="1:30" s="15" customFormat="1" ht="22.5" customHeight="1">
      <c r="A49" s="580"/>
      <c r="B49" s="532"/>
      <c r="C49" s="532"/>
      <c r="D49" s="141" t="s">
        <v>0</v>
      </c>
      <c r="E49" s="162">
        <v>8481</v>
      </c>
      <c r="F49" s="162">
        <v>1475</v>
      </c>
      <c r="G49" s="162">
        <v>665</v>
      </c>
      <c r="H49" s="162">
        <v>3571</v>
      </c>
      <c r="I49" s="162">
        <v>508</v>
      </c>
      <c r="J49" s="162">
        <v>677</v>
      </c>
      <c r="K49" s="162">
        <v>1585</v>
      </c>
      <c r="L49" s="141" t="s">
        <v>15</v>
      </c>
      <c r="M49" s="532"/>
      <c r="N49" s="520"/>
      <c r="O49" s="536"/>
      <c r="P49" s="387"/>
      <c r="Q49" s="387"/>
      <c r="R49" s="387"/>
      <c r="S49" s="387"/>
      <c r="T49" s="387"/>
      <c r="U49" s="387"/>
      <c r="V49" s="387"/>
      <c r="W49" s="387"/>
      <c r="X49" s="387"/>
      <c r="Y49" s="387"/>
      <c r="Z49" s="387"/>
      <c r="AA49" s="387"/>
    </row>
    <row r="50" spans="1:30" s="15" customFormat="1" ht="22.5" customHeight="1">
      <c r="A50" s="580"/>
      <c r="B50" s="434" t="s">
        <v>218</v>
      </c>
      <c r="C50" s="435"/>
      <c r="D50" s="140" t="s">
        <v>20</v>
      </c>
      <c r="E50" s="156">
        <v>3462</v>
      </c>
      <c r="F50" s="156">
        <v>908</v>
      </c>
      <c r="G50" s="156">
        <v>253</v>
      </c>
      <c r="H50" s="157">
        <v>1916</v>
      </c>
      <c r="I50" s="157">
        <v>128</v>
      </c>
      <c r="J50" s="157">
        <v>94</v>
      </c>
      <c r="K50" s="157">
        <v>162</v>
      </c>
      <c r="L50" s="140" t="s">
        <v>1</v>
      </c>
      <c r="M50" s="552" t="s">
        <v>62</v>
      </c>
      <c r="N50" s="553"/>
      <c r="O50" s="536"/>
      <c r="P50" s="387"/>
      <c r="Q50" s="387"/>
      <c r="R50" s="387"/>
      <c r="S50" s="387"/>
      <c r="T50" s="387"/>
      <c r="U50" s="387"/>
      <c r="V50" s="387"/>
      <c r="W50" s="387"/>
      <c r="X50" s="387"/>
      <c r="Y50" s="387"/>
      <c r="Z50" s="387"/>
      <c r="AA50" s="387"/>
    </row>
    <row r="51" spans="1:30" s="15" customFormat="1" ht="22.5" customHeight="1">
      <c r="A51" s="580"/>
      <c r="B51" s="434"/>
      <c r="C51" s="435"/>
      <c r="D51" s="140" t="s">
        <v>21</v>
      </c>
      <c r="E51" s="158">
        <v>4327</v>
      </c>
      <c r="F51" s="158">
        <v>1216</v>
      </c>
      <c r="G51" s="158">
        <v>323</v>
      </c>
      <c r="H51" s="159">
        <v>2193</v>
      </c>
      <c r="I51" s="159">
        <v>163</v>
      </c>
      <c r="J51" s="159">
        <v>161</v>
      </c>
      <c r="K51" s="159">
        <v>271</v>
      </c>
      <c r="L51" s="140" t="s">
        <v>2</v>
      </c>
      <c r="M51" s="434"/>
      <c r="N51" s="539"/>
      <c r="O51" s="536"/>
      <c r="P51" s="387"/>
      <c r="Q51" s="387"/>
      <c r="R51" s="387"/>
      <c r="S51" s="387"/>
      <c r="T51" s="387"/>
      <c r="U51" s="387"/>
      <c r="V51" s="387"/>
      <c r="W51" s="387"/>
      <c r="X51" s="387"/>
      <c r="Y51" s="387"/>
      <c r="Z51" s="387"/>
      <c r="AA51" s="387"/>
    </row>
    <row r="52" spans="1:30" s="15" customFormat="1" ht="22.5" customHeight="1">
      <c r="A52" s="581"/>
      <c r="B52" s="516"/>
      <c r="C52" s="517"/>
      <c r="D52" s="140" t="s">
        <v>0</v>
      </c>
      <c r="E52" s="160">
        <v>7789</v>
      </c>
      <c r="F52" s="160">
        <v>2124</v>
      </c>
      <c r="G52" s="160">
        <v>576</v>
      </c>
      <c r="H52" s="161">
        <v>4109</v>
      </c>
      <c r="I52" s="161">
        <v>291</v>
      </c>
      <c r="J52" s="161">
        <v>255</v>
      </c>
      <c r="K52" s="161">
        <v>434</v>
      </c>
      <c r="L52" s="140" t="s">
        <v>15</v>
      </c>
      <c r="M52" s="516"/>
      <c r="N52" s="554"/>
      <c r="O52" s="537"/>
      <c r="P52" s="387"/>
      <c r="Q52" s="387"/>
      <c r="R52" s="387"/>
      <c r="S52" s="387"/>
      <c r="T52" s="387"/>
      <c r="U52" s="387"/>
      <c r="V52" s="387"/>
      <c r="W52" s="387"/>
      <c r="X52" s="387"/>
      <c r="Y52" s="387"/>
      <c r="Z52" s="387"/>
      <c r="AA52" s="387"/>
    </row>
    <row r="53" spans="1:30" ht="75" customHeight="1">
      <c r="A53" s="571"/>
      <c r="B53" s="571"/>
      <c r="C53" s="571"/>
      <c r="D53" s="571"/>
      <c r="E53" s="571"/>
      <c r="F53" s="571"/>
      <c r="G53" s="571"/>
      <c r="H53" s="571"/>
      <c r="I53" s="571"/>
      <c r="J53" s="21"/>
      <c r="K53" s="21"/>
      <c r="L53" s="4"/>
      <c r="M53" s="5"/>
      <c r="N53" s="1"/>
    </row>
    <row r="54" spans="1:30">
      <c r="A54" s="7"/>
      <c r="B54" s="7"/>
      <c r="C54" s="8"/>
      <c r="D54" s="4"/>
      <c r="E54" s="19"/>
      <c r="F54" s="20"/>
      <c r="G54" s="20"/>
      <c r="H54" s="21"/>
      <c r="I54" s="21"/>
      <c r="J54" s="21"/>
      <c r="K54" s="21"/>
      <c r="L54" s="4"/>
      <c r="M54" s="22"/>
      <c r="N54" s="1"/>
    </row>
    <row r="55" spans="1:30">
      <c r="A55" s="450" t="s">
        <v>203</v>
      </c>
      <c r="B55" s="451"/>
      <c r="C55" s="451"/>
      <c r="D55" s="451"/>
      <c r="E55" s="451"/>
      <c r="F55" s="451"/>
      <c r="G55" s="451"/>
      <c r="H55" s="451"/>
      <c r="I55" s="452"/>
      <c r="AC55" s="15"/>
      <c r="AD55" s="15"/>
    </row>
    <row r="56" spans="1:30" ht="21.75" customHeight="1" thickBot="1">
      <c r="A56" s="421" t="s">
        <v>117</v>
      </c>
      <c r="B56" s="422"/>
      <c r="C56" s="422"/>
      <c r="D56" s="422"/>
      <c r="E56" s="422"/>
      <c r="F56" s="422"/>
      <c r="G56" s="422"/>
      <c r="H56" s="45"/>
      <c r="I56" s="46"/>
    </row>
    <row r="57" spans="1:30" ht="27" customHeight="1" thickBot="1">
      <c r="A57" s="47" t="s">
        <v>116</v>
      </c>
      <c r="B57" s="442"/>
      <c r="C57" s="443"/>
      <c r="D57" s="443"/>
      <c r="E57" s="443"/>
      <c r="F57" s="443"/>
      <c r="G57" s="443"/>
      <c r="H57" s="443"/>
      <c r="I57" s="444"/>
    </row>
    <row r="58" spans="1:30" ht="33.75" customHeight="1" thickBot="1">
      <c r="A58" s="48" t="s">
        <v>118</v>
      </c>
      <c r="B58" s="442"/>
      <c r="C58" s="443"/>
      <c r="D58" s="443"/>
      <c r="E58" s="443"/>
      <c r="F58" s="443"/>
      <c r="G58" s="443"/>
      <c r="H58" s="443"/>
      <c r="I58" s="444"/>
    </row>
    <row r="59" spans="1:30" ht="26.25" customHeight="1">
      <c r="A59" s="423" t="s">
        <v>65</v>
      </c>
      <c r="B59" s="425" t="s">
        <v>51</v>
      </c>
      <c r="C59" s="426"/>
      <c r="D59" s="426"/>
      <c r="E59" s="427"/>
      <c r="F59" s="425" t="s">
        <v>52</v>
      </c>
      <c r="G59" s="427"/>
      <c r="H59" s="425" t="s">
        <v>52</v>
      </c>
      <c r="I59" s="428"/>
    </row>
    <row r="60" spans="1:30" ht="33.75">
      <c r="A60" s="424"/>
      <c r="B60" s="36" t="s">
        <v>53</v>
      </c>
      <c r="C60" s="36" t="s">
        <v>54</v>
      </c>
      <c r="D60" s="36" t="s">
        <v>55</v>
      </c>
      <c r="E60" s="36" t="s">
        <v>56</v>
      </c>
      <c r="F60" s="36" t="s">
        <v>57</v>
      </c>
      <c r="G60" s="36" t="s">
        <v>58</v>
      </c>
      <c r="H60" s="36" t="s">
        <v>59</v>
      </c>
      <c r="I60" s="37" t="s">
        <v>60</v>
      </c>
    </row>
    <row r="61" spans="1:30">
      <c r="A61" s="38">
        <v>1</v>
      </c>
      <c r="B61" s="39"/>
      <c r="C61" s="39"/>
      <c r="D61" s="39"/>
      <c r="E61" s="39"/>
      <c r="F61" s="39"/>
      <c r="G61" s="39"/>
      <c r="H61" s="39"/>
      <c r="I61" s="40"/>
    </row>
    <row r="62" spans="1:30" ht="23.25" customHeight="1">
      <c r="A62" s="41"/>
      <c r="B62" s="34"/>
      <c r="C62" s="34"/>
      <c r="D62" s="34"/>
      <c r="E62" s="34"/>
      <c r="F62" s="34"/>
      <c r="G62" s="34"/>
      <c r="H62" s="34"/>
      <c r="I62" s="35"/>
    </row>
    <row r="63" spans="1:30" ht="27" customHeight="1">
      <c r="A63" s="42" t="s">
        <v>47</v>
      </c>
      <c r="B63" s="43"/>
      <c r="C63" s="43"/>
      <c r="D63" s="43"/>
      <c r="E63" s="43"/>
      <c r="F63" s="43"/>
      <c r="G63" s="43"/>
      <c r="H63" s="43"/>
      <c r="I63" s="44"/>
    </row>
    <row r="64" spans="1:30" ht="249" customHeight="1" thickBot="1">
      <c r="A64" s="508"/>
      <c r="B64" s="509"/>
      <c r="C64" s="509"/>
      <c r="D64" s="509"/>
      <c r="E64" s="509"/>
      <c r="F64" s="509"/>
      <c r="G64" s="509"/>
      <c r="H64" s="509"/>
      <c r="I64" s="510"/>
    </row>
  </sheetData>
  <mergeCells count="80">
    <mergeCell ref="B41:B49"/>
    <mergeCell ref="A53:I53"/>
    <mergeCell ref="A8:A22"/>
    <mergeCell ref="A23:A37"/>
    <mergeCell ref="B50:C52"/>
    <mergeCell ref="B11:B19"/>
    <mergeCell ref="C17:C19"/>
    <mergeCell ref="B8:C10"/>
    <mergeCell ref="C14:C16"/>
    <mergeCell ref="B23:C25"/>
    <mergeCell ref="A38:A52"/>
    <mergeCell ref="B26:B34"/>
    <mergeCell ref="C32:C34"/>
    <mergeCell ref="C29:C31"/>
    <mergeCell ref="O4:O7"/>
    <mergeCell ref="M17:M19"/>
    <mergeCell ref="M8:N10"/>
    <mergeCell ref="M4:N7"/>
    <mergeCell ref="M11:M13"/>
    <mergeCell ref="M14:M16"/>
    <mergeCell ref="N11:N19"/>
    <mergeCell ref="O8:O22"/>
    <mergeCell ref="M20:N22"/>
    <mergeCell ref="O38:O52"/>
    <mergeCell ref="M35:N37"/>
    <mergeCell ref="M47:M49"/>
    <mergeCell ref="M44:M46"/>
    <mergeCell ref="M32:M34"/>
    <mergeCell ref="M38:N40"/>
    <mergeCell ref="N26:N34"/>
    <mergeCell ref="O23:O37"/>
    <mergeCell ref="M50:N52"/>
    <mergeCell ref="M41:M43"/>
    <mergeCell ref="A4:A7"/>
    <mergeCell ref="B20:C22"/>
    <mergeCell ref="B4:C7"/>
    <mergeCell ref="N41:N49"/>
    <mergeCell ref="M26:M28"/>
    <mergeCell ref="M29:M31"/>
    <mergeCell ref="M23:N25"/>
    <mergeCell ref="E4:K4"/>
    <mergeCell ref="E5:K5"/>
    <mergeCell ref="C26:C28"/>
    <mergeCell ref="C11:C13"/>
    <mergeCell ref="B35:C37"/>
    <mergeCell ref="C41:C43"/>
    <mergeCell ref="C47:C49"/>
    <mergeCell ref="C44:C46"/>
    <mergeCell ref="B38:C40"/>
    <mergeCell ref="C1:M1"/>
    <mergeCell ref="C2:M2"/>
    <mergeCell ref="D4:D7"/>
    <mergeCell ref="L4:L7"/>
    <mergeCell ref="F6:F7"/>
    <mergeCell ref="G6:G7"/>
    <mergeCell ref="H6:H7"/>
    <mergeCell ref="I6:I7"/>
    <mergeCell ref="J6:J7"/>
    <mergeCell ref="K6:K7"/>
    <mergeCell ref="A64:I64"/>
    <mergeCell ref="A55:I55"/>
    <mergeCell ref="A56:G56"/>
    <mergeCell ref="B57:I57"/>
    <mergeCell ref="B58:I58"/>
    <mergeCell ref="A59:A60"/>
    <mergeCell ref="B59:E59"/>
    <mergeCell ref="F59:G59"/>
    <mergeCell ref="H59:I59"/>
    <mergeCell ref="AC5:AR5"/>
    <mergeCell ref="AC6:AD7"/>
    <mergeCell ref="AE6:AI6"/>
    <mergeCell ref="AJ6:AN6"/>
    <mergeCell ref="AO6:AS6"/>
    <mergeCell ref="AC23:AC25"/>
    <mergeCell ref="AC26:AC28"/>
    <mergeCell ref="AC8:AC10"/>
    <mergeCell ref="AC11:AC13"/>
    <mergeCell ref="AC14:AC16"/>
    <mergeCell ref="AC17:AC19"/>
    <mergeCell ref="AC20:AC22"/>
  </mergeCells>
  <printOptions horizontalCentered="1" verticalCentered="1"/>
  <pageMargins left="0.25" right="0.25"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A74"/>
  <sheetViews>
    <sheetView zoomScale="85" zoomScaleNormal="85" workbookViewId="0">
      <selection activeCell="AG1" sqref="AD1:AG1048576"/>
    </sheetView>
  </sheetViews>
  <sheetFormatPr defaultColWidth="9.140625" defaultRowHeight="15"/>
  <cols>
    <col min="1" max="1" width="14.7109375" style="24" customWidth="1"/>
    <col min="2" max="2" width="13.28515625" style="27" customWidth="1"/>
    <col min="3" max="3" width="15.5703125" style="18" customWidth="1"/>
    <col min="4" max="4" width="11.5703125" style="18" customWidth="1"/>
    <col min="5" max="5" width="12.7109375" style="18" customWidth="1"/>
    <col min="6" max="7" width="7.85546875" style="18" customWidth="1"/>
    <col min="8" max="8" width="8.140625" style="18" customWidth="1"/>
    <col min="9" max="9" width="8" style="18" customWidth="1"/>
    <col min="10" max="10" width="8.140625" style="18" customWidth="1"/>
    <col min="11" max="11" width="7.7109375" style="18" customWidth="1"/>
    <col min="12" max="12" width="7.85546875" style="18" customWidth="1"/>
    <col min="13" max="13" width="8.140625" style="18" customWidth="1"/>
    <col min="14" max="14" width="8.28515625" style="18" customWidth="1"/>
    <col min="15" max="16" width="7.85546875" style="18" customWidth="1"/>
    <col min="17" max="17" width="7.7109375" style="18" customWidth="1"/>
    <col min="18" max="18" width="7.28515625" style="18" customWidth="1"/>
    <col min="19" max="19" width="6.5703125" style="18" customWidth="1"/>
    <col min="20" max="20" width="6.85546875" style="18" customWidth="1"/>
    <col min="21" max="21" width="6.7109375" style="18" customWidth="1"/>
    <col min="22" max="22" width="7.7109375" style="18" customWidth="1"/>
    <col min="23" max="23" width="7.28515625" style="18" customWidth="1"/>
    <col min="24" max="24" width="7.5703125" style="18" customWidth="1"/>
    <col min="25" max="25" width="11" style="18" customWidth="1"/>
    <col min="26" max="26" width="12.140625" style="18" customWidth="1"/>
    <col min="27" max="27" width="10.7109375" style="18" customWidth="1"/>
    <col min="28" max="28" width="10" style="24" customWidth="1"/>
    <col min="29" max="16384" width="9.140625" style="18"/>
  </cols>
  <sheetData>
    <row r="1" spans="1:53" ht="35.25" customHeight="1">
      <c r="A1" s="95" t="s">
        <v>96</v>
      </c>
      <c r="E1" s="464" t="s">
        <v>82</v>
      </c>
      <c r="F1" s="464"/>
      <c r="G1" s="464"/>
      <c r="H1" s="464"/>
      <c r="I1" s="464"/>
      <c r="J1" s="464"/>
      <c r="K1" s="464"/>
      <c r="L1" s="464"/>
      <c r="M1" s="464"/>
      <c r="N1" s="464"/>
      <c r="O1" s="464"/>
      <c r="P1" s="464"/>
      <c r="Q1" s="464"/>
      <c r="R1" s="464"/>
      <c r="S1" s="464"/>
      <c r="T1" s="464"/>
      <c r="U1" s="464"/>
      <c r="V1" s="464"/>
      <c r="W1" s="464"/>
      <c r="X1" s="464"/>
    </row>
    <row r="2" spans="1:53" s="15" customFormat="1" ht="21" customHeight="1">
      <c r="B2" s="2"/>
      <c r="C2" s="90"/>
      <c r="D2" s="90"/>
      <c r="E2" s="464" t="s">
        <v>89</v>
      </c>
      <c r="F2" s="464"/>
      <c r="G2" s="464"/>
      <c r="H2" s="464"/>
      <c r="I2" s="464"/>
      <c r="J2" s="464"/>
      <c r="K2" s="464"/>
      <c r="L2" s="464"/>
      <c r="M2" s="464"/>
      <c r="N2" s="464"/>
      <c r="O2" s="464"/>
      <c r="P2" s="464"/>
      <c r="Q2" s="464"/>
      <c r="R2" s="464"/>
      <c r="S2" s="464"/>
      <c r="T2" s="464"/>
      <c r="U2" s="464"/>
      <c r="V2" s="464"/>
      <c r="W2" s="464"/>
      <c r="X2" s="464"/>
      <c r="AC2" s="2"/>
      <c r="AD2" s="2"/>
      <c r="AE2" s="2"/>
      <c r="AF2" s="2"/>
      <c r="AG2" s="2"/>
    </row>
    <row r="3" spans="1:53" s="15" customFormat="1" ht="25.5" customHeight="1" thickBot="1">
      <c r="A3" s="23"/>
      <c r="B3" s="25"/>
      <c r="J3" s="17"/>
      <c r="AB3" s="23"/>
      <c r="AH3" s="590" t="s">
        <v>287</v>
      </c>
      <c r="AI3" s="590"/>
      <c r="AJ3" s="590"/>
      <c r="AK3" s="590"/>
      <c r="AL3" s="590"/>
      <c r="AM3" s="590"/>
      <c r="AN3" s="590"/>
      <c r="AO3" s="590"/>
      <c r="AP3" s="590"/>
      <c r="AQ3" s="590"/>
      <c r="AR3" s="590"/>
      <c r="AS3" s="590"/>
      <c r="AT3" s="590"/>
      <c r="AU3" s="590"/>
      <c r="AV3" s="590"/>
      <c r="AW3" s="590"/>
      <c r="AX3" s="590"/>
      <c r="AY3" s="590"/>
      <c r="AZ3" s="590"/>
      <c r="BA3" s="590"/>
    </row>
    <row r="4" spans="1:53" s="15" customFormat="1" ht="31.5" customHeight="1">
      <c r="A4" s="471" t="s">
        <v>29</v>
      </c>
      <c r="B4" s="607" t="s">
        <v>33</v>
      </c>
      <c r="C4" s="608"/>
      <c r="D4" s="471" t="s">
        <v>30</v>
      </c>
      <c r="E4" s="587" t="s">
        <v>79</v>
      </c>
      <c r="F4" s="588"/>
      <c r="G4" s="588"/>
      <c r="H4" s="588"/>
      <c r="I4" s="588"/>
      <c r="J4" s="588"/>
      <c r="K4" s="588"/>
      <c r="L4" s="588"/>
      <c r="M4" s="588"/>
      <c r="N4" s="588"/>
      <c r="O4" s="588"/>
      <c r="P4" s="588"/>
      <c r="Q4" s="588"/>
      <c r="R4" s="588"/>
      <c r="S4" s="588"/>
      <c r="T4" s="588"/>
      <c r="U4" s="588"/>
      <c r="V4" s="588"/>
      <c r="W4" s="588"/>
      <c r="X4" s="589"/>
      <c r="Y4" s="471" t="s">
        <v>32</v>
      </c>
      <c r="Z4" s="607" t="s">
        <v>63</v>
      </c>
      <c r="AA4" s="608"/>
      <c r="AB4" s="471" t="s">
        <v>31</v>
      </c>
      <c r="AH4" s="591" t="s">
        <v>288</v>
      </c>
      <c r="AI4" s="299"/>
      <c r="AJ4" s="592" t="s">
        <v>125</v>
      </c>
      <c r="AK4" s="593"/>
      <c r="AL4" s="593"/>
      <c r="AM4" s="593"/>
      <c r="AN4" s="593"/>
      <c r="AO4" s="594"/>
      <c r="AP4" s="592" t="s">
        <v>26</v>
      </c>
      <c r="AQ4" s="593"/>
      <c r="AR4" s="593"/>
      <c r="AS4" s="593"/>
      <c r="AT4" s="593"/>
      <c r="AU4" s="594"/>
      <c r="AV4" s="592" t="s">
        <v>27</v>
      </c>
      <c r="AW4" s="593"/>
      <c r="AX4" s="593"/>
      <c r="AY4" s="593"/>
      <c r="AZ4" s="593"/>
      <c r="BA4" s="594"/>
    </row>
    <row r="5" spans="1:53" s="15" customFormat="1" ht="36.75" customHeight="1">
      <c r="A5" s="472"/>
      <c r="B5" s="467"/>
      <c r="C5" s="456"/>
      <c r="D5" s="472"/>
      <c r="E5" s="582" t="s">
        <v>81</v>
      </c>
      <c r="F5" s="583"/>
      <c r="G5" s="583"/>
      <c r="H5" s="583"/>
      <c r="I5" s="583"/>
      <c r="J5" s="583"/>
      <c r="K5" s="583"/>
      <c r="L5" s="583"/>
      <c r="M5" s="583"/>
      <c r="N5" s="583"/>
      <c r="O5" s="583"/>
      <c r="P5" s="583"/>
      <c r="Q5" s="583"/>
      <c r="R5" s="583"/>
      <c r="S5" s="583"/>
      <c r="T5" s="583"/>
      <c r="U5" s="583"/>
      <c r="V5" s="583"/>
      <c r="W5" s="583"/>
      <c r="X5" s="584"/>
      <c r="Y5" s="472"/>
      <c r="Z5" s="467"/>
      <c r="AA5" s="456"/>
      <c r="AB5" s="472"/>
      <c r="AH5" s="591"/>
      <c r="AI5" s="300" t="s">
        <v>289</v>
      </c>
      <c r="AJ5" s="303" t="s">
        <v>276</v>
      </c>
      <c r="AK5" s="213" t="s">
        <v>70</v>
      </c>
      <c r="AL5" s="214" t="s">
        <v>277</v>
      </c>
      <c r="AM5" s="213" t="s">
        <v>62</v>
      </c>
      <c r="AN5" s="213" t="s">
        <v>223</v>
      </c>
      <c r="AO5" s="304" t="s">
        <v>125</v>
      </c>
      <c r="AP5" s="303" t="s">
        <v>276</v>
      </c>
      <c r="AQ5" s="213" t="s">
        <v>70</v>
      </c>
      <c r="AR5" s="215" t="s">
        <v>277</v>
      </c>
      <c r="AS5" s="213" t="s">
        <v>62</v>
      </c>
      <c r="AT5" s="213" t="s">
        <v>223</v>
      </c>
      <c r="AU5" s="304" t="s">
        <v>220</v>
      </c>
      <c r="AV5" s="303" t="s">
        <v>276</v>
      </c>
      <c r="AW5" s="213" t="s">
        <v>70</v>
      </c>
      <c r="AX5" s="215" t="s">
        <v>277</v>
      </c>
      <c r="AY5" s="213" t="s">
        <v>62</v>
      </c>
      <c r="AZ5" s="213" t="s">
        <v>223</v>
      </c>
      <c r="BA5" s="304" t="s">
        <v>221</v>
      </c>
    </row>
    <row r="6" spans="1:53" s="15" customFormat="1" ht="30.75" customHeight="1">
      <c r="A6" s="472"/>
      <c r="B6" s="467"/>
      <c r="C6" s="456"/>
      <c r="D6" s="472"/>
      <c r="E6" s="56" t="s">
        <v>0</v>
      </c>
      <c r="F6" s="585" t="s">
        <v>35</v>
      </c>
      <c r="G6" s="609" t="s">
        <v>13</v>
      </c>
      <c r="H6" s="585" t="s">
        <v>14</v>
      </c>
      <c r="I6" s="585" t="s">
        <v>3</v>
      </c>
      <c r="J6" s="585" t="s">
        <v>4</v>
      </c>
      <c r="K6" s="585" t="s">
        <v>5</v>
      </c>
      <c r="L6" s="585" t="s">
        <v>6</v>
      </c>
      <c r="M6" s="585" t="s">
        <v>7</v>
      </c>
      <c r="N6" s="585" t="s">
        <v>8</v>
      </c>
      <c r="O6" s="585" t="s">
        <v>9</v>
      </c>
      <c r="P6" s="585" t="s">
        <v>10</v>
      </c>
      <c r="Q6" s="585" t="s">
        <v>11</v>
      </c>
      <c r="R6" s="585" t="s">
        <v>12</v>
      </c>
      <c r="S6" s="585" t="s">
        <v>36</v>
      </c>
      <c r="T6" s="585" t="s">
        <v>37</v>
      </c>
      <c r="U6" s="585" t="s">
        <v>38</v>
      </c>
      <c r="V6" s="585" t="s">
        <v>39</v>
      </c>
      <c r="W6" s="585" t="s">
        <v>40</v>
      </c>
      <c r="X6" s="585" t="s">
        <v>41</v>
      </c>
      <c r="Y6" s="472"/>
      <c r="Z6" s="467"/>
      <c r="AA6" s="456"/>
      <c r="AB6" s="472"/>
      <c r="AH6" s="216" t="s">
        <v>290</v>
      </c>
      <c r="AI6" s="301" t="s">
        <v>266</v>
      </c>
      <c r="AJ6" s="305">
        <v>100</v>
      </c>
      <c r="AK6" s="273">
        <v>196</v>
      </c>
      <c r="AL6" s="274">
        <v>296</v>
      </c>
      <c r="AM6" s="273">
        <v>156</v>
      </c>
      <c r="AN6" s="273">
        <v>35356</v>
      </c>
      <c r="AO6" s="306">
        <v>35807</v>
      </c>
      <c r="AP6" s="305">
        <v>41</v>
      </c>
      <c r="AQ6" s="273">
        <v>83</v>
      </c>
      <c r="AR6" s="275">
        <v>124</v>
      </c>
      <c r="AS6" s="273">
        <v>75</v>
      </c>
      <c r="AT6" s="273">
        <v>14233</v>
      </c>
      <c r="AU6" s="306">
        <v>14432</v>
      </c>
      <c r="AV6" s="305">
        <v>59</v>
      </c>
      <c r="AW6" s="273">
        <v>113</v>
      </c>
      <c r="AX6" s="275">
        <v>172</v>
      </c>
      <c r="AY6" s="273">
        <v>80</v>
      </c>
      <c r="AZ6" s="273">
        <v>21123</v>
      </c>
      <c r="BA6" s="306">
        <v>21375</v>
      </c>
    </row>
    <row r="7" spans="1:53" s="15" customFormat="1" ht="32.25" customHeight="1">
      <c r="A7" s="472"/>
      <c r="B7" s="467"/>
      <c r="C7" s="456"/>
      <c r="D7" s="472"/>
      <c r="E7" s="10" t="s">
        <v>15</v>
      </c>
      <c r="F7" s="586"/>
      <c r="G7" s="610"/>
      <c r="H7" s="586"/>
      <c r="I7" s="586"/>
      <c r="J7" s="586"/>
      <c r="K7" s="586"/>
      <c r="L7" s="586"/>
      <c r="M7" s="586"/>
      <c r="N7" s="586"/>
      <c r="O7" s="586"/>
      <c r="P7" s="586"/>
      <c r="Q7" s="586"/>
      <c r="R7" s="586"/>
      <c r="S7" s="586"/>
      <c r="T7" s="586"/>
      <c r="U7" s="586"/>
      <c r="V7" s="586"/>
      <c r="W7" s="586"/>
      <c r="X7" s="586"/>
      <c r="Y7" s="472"/>
      <c r="Z7" s="467"/>
      <c r="AA7" s="456"/>
      <c r="AB7" s="472"/>
      <c r="AC7" s="1"/>
      <c r="AD7" s="1"/>
      <c r="AE7" s="1"/>
      <c r="AF7" s="1"/>
      <c r="AG7" s="1"/>
      <c r="AH7" s="216"/>
      <c r="AI7" s="301" t="s">
        <v>265</v>
      </c>
      <c r="AJ7" s="305">
        <v>92</v>
      </c>
      <c r="AK7" s="273">
        <v>125</v>
      </c>
      <c r="AL7" s="274">
        <v>217</v>
      </c>
      <c r="AM7" s="273">
        <v>126</v>
      </c>
      <c r="AN7" s="273">
        <v>33597</v>
      </c>
      <c r="AO7" s="306">
        <v>33942</v>
      </c>
      <c r="AP7" s="305">
        <v>28</v>
      </c>
      <c r="AQ7" s="273">
        <v>56</v>
      </c>
      <c r="AR7" s="275">
        <v>85</v>
      </c>
      <c r="AS7" s="273">
        <v>68</v>
      </c>
      <c r="AT7" s="273">
        <v>13723</v>
      </c>
      <c r="AU7" s="306">
        <v>13875</v>
      </c>
      <c r="AV7" s="305">
        <v>64</v>
      </c>
      <c r="AW7" s="273">
        <v>69</v>
      </c>
      <c r="AX7" s="275">
        <v>133</v>
      </c>
      <c r="AY7" s="273">
        <v>58</v>
      </c>
      <c r="AZ7" s="273">
        <v>19874</v>
      </c>
      <c r="BA7" s="306">
        <v>20066</v>
      </c>
    </row>
    <row r="8" spans="1:53" s="15" customFormat="1" ht="32.25" customHeight="1" thickBot="1">
      <c r="A8" s="208"/>
      <c r="B8" s="207"/>
      <c r="C8" s="206"/>
      <c r="D8" s="208"/>
      <c r="E8" s="284" t="s">
        <v>317</v>
      </c>
      <c r="F8" s="282"/>
      <c r="G8" s="283" t="s">
        <v>290</v>
      </c>
      <c r="H8" s="281"/>
      <c r="I8" s="281"/>
      <c r="J8" s="281"/>
      <c r="K8" s="281"/>
      <c r="L8" s="281"/>
      <c r="M8" s="281"/>
      <c r="N8" s="281"/>
      <c r="O8" s="281"/>
      <c r="P8" s="281"/>
      <c r="Q8" s="281"/>
      <c r="R8" s="281"/>
      <c r="S8" s="280"/>
      <c r="T8" s="280"/>
      <c r="U8" s="280"/>
      <c r="V8" s="280"/>
      <c r="W8" s="280"/>
      <c r="X8" s="280"/>
      <c r="Y8" s="208"/>
      <c r="Z8" s="207"/>
      <c r="AA8" s="206"/>
      <c r="AB8" s="208"/>
      <c r="AC8" s="1"/>
      <c r="AD8" s="1"/>
      <c r="AE8" s="1"/>
      <c r="AF8" s="1"/>
      <c r="AG8" s="1"/>
      <c r="AH8" s="216"/>
      <c r="AI8" s="301" t="s">
        <v>280</v>
      </c>
      <c r="AJ8" s="305">
        <v>192</v>
      </c>
      <c r="AK8" s="273">
        <v>321</v>
      </c>
      <c r="AL8" s="274">
        <v>513</v>
      </c>
      <c r="AM8" s="273">
        <v>281</v>
      </c>
      <c r="AN8" s="273">
        <v>68952</v>
      </c>
      <c r="AO8" s="306">
        <v>69749</v>
      </c>
      <c r="AP8" s="305">
        <v>69</v>
      </c>
      <c r="AQ8" s="273">
        <v>139</v>
      </c>
      <c r="AR8" s="275">
        <v>208</v>
      </c>
      <c r="AS8" s="273">
        <v>143</v>
      </c>
      <c r="AT8" s="273">
        <v>27956</v>
      </c>
      <c r="AU8" s="306">
        <v>28307</v>
      </c>
      <c r="AV8" s="305">
        <v>123</v>
      </c>
      <c r="AW8" s="273">
        <v>182</v>
      </c>
      <c r="AX8" s="275">
        <v>305</v>
      </c>
      <c r="AY8" s="273">
        <v>138</v>
      </c>
      <c r="AZ8" s="273">
        <v>40996</v>
      </c>
      <c r="BA8" s="306">
        <v>41441</v>
      </c>
    </row>
    <row r="9" spans="1:53" s="15" customFormat="1" ht="25.5" customHeight="1">
      <c r="A9" s="602" t="s">
        <v>123</v>
      </c>
      <c r="B9" s="459" t="s">
        <v>229</v>
      </c>
      <c r="C9" s="459"/>
      <c r="D9" s="66" t="s">
        <v>20</v>
      </c>
      <c r="E9" s="222">
        <v>382658</v>
      </c>
      <c r="F9" s="232"/>
      <c r="G9" s="232">
        <v>33942</v>
      </c>
      <c r="H9" s="232">
        <v>43382</v>
      </c>
      <c r="I9" s="232">
        <v>52167</v>
      </c>
      <c r="J9" s="232">
        <v>48119</v>
      </c>
      <c r="K9" s="232">
        <v>40523</v>
      </c>
      <c r="L9" s="232">
        <v>28980</v>
      </c>
      <c r="M9" s="232">
        <v>27170</v>
      </c>
      <c r="N9" s="232">
        <v>22375</v>
      </c>
      <c r="O9" s="232">
        <v>20268</v>
      </c>
      <c r="P9" s="232">
        <v>19792</v>
      </c>
      <c r="Q9" s="232">
        <v>16062</v>
      </c>
      <c r="R9" s="232">
        <v>13586</v>
      </c>
      <c r="S9" s="232">
        <v>7018</v>
      </c>
      <c r="T9" s="232">
        <v>4477</v>
      </c>
      <c r="U9" s="232">
        <v>2508</v>
      </c>
      <c r="V9" s="232">
        <v>1377</v>
      </c>
      <c r="W9" s="232">
        <v>609</v>
      </c>
      <c r="X9" s="232">
        <v>303</v>
      </c>
      <c r="Y9" s="66" t="s">
        <v>1</v>
      </c>
      <c r="Z9" s="475" t="s">
        <v>125</v>
      </c>
      <c r="AA9" s="476"/>
      <c r="AB9" s="627" t="s">
        <v>125</v>
      </c>
      <c r="AC9" s="1"/>
      <c r="AD9" s="1"/>
      <c r="AE9" s="1"/>
      <c r="AF9" s="1"/>
      <c r="AG9" s="1"/>
      <c r="AH9" s="216" t="s">
        <v>14</v>
      </c>
      <c r="AI9" s="301" t="s">
        <v>266</v>
      </c>
      <c r="AJ9" s="305">
        <v>141</v>
      </c>
      <c r="AK9" s="273">
        <v>276</v>
      </c>
      <c r="AL9" s="274">
        <v>417</v>
      </c>
      <c r="AM9" s="273">
        <v>227</v>
      </c>
      <c r="AN9" s="273">
        <v>45814</v>
      </c>
      <c r="AO9" s="306">
        <v>46457</v>
      </c>
      <c r="AP9" s="305">
        <v>63</v>
      </c>
      <c r="AQ9" s="273">
        <v>103</v>
      </c>
      <c r="AR9" s="275">
        <v>165</v>
      </c>
      <c r="AS9" s="273">
        <v>89</v>
      </c>
      <c r="AT9" s="273">
        <v>18581</v>
      </c>
      <c r="AU9" s="306">
        <v>18835</v>
      </c>
      <c r="AV9" s="305">
        <v>78</v>
      </c>
      <c r="AW9" s="273">
        <v>174</v>
      </c>
      <c r="AX9" s="275">
        <v>252</v>
      </c>
      <c r="AY9" s="273">
        <v>137</v>
      </c>
      <c r="AZ9" s="273">
        <v>27233</v>
      </c>
      <c r="BA9" s="306">
        <v>27622</v>
      </c>
    </row>
    <row r="10" spans="1:53" s="15" customFormat="1" ht="17.25" customHeight="1">
      <c r="A10" s="573"/>
      <c r="B10" s="460"/>
      <c r="C10" s="460"/>
      <c r="D10" s="67" t="s">
        <v>21</v>
      </c>
      <c r="E10" s="223">
        <v>397416</v>
      </c>
      <c r="F10" s="233"/>
      <c r="G10" s="233">
        <v>35807</v>
      </c>
      <c r="H10" s="233">
        <v>46457</v>
      </c>
      <c r="I10" s="233">
        <v>54627</v>
      </c>
      <c r="J10" s="233">
        <v>50200</v>
      </c>
      <c r="K10" s="233">
        <v>39291</v>
      </c>
      <c r="L10" s="233">
        <v>30096</v>
      </c>
      <c r="M10" s="233">
        <v>24645</v>
      </c>
      <c r="N10" s="233">
        <v>23079</v>
      </c>
      <c r="O10" s="233">
        <v>22047</v>
      </c>
      <c r="P10" s="233">
        <v>21284</v>
      </c>
      <c r="Q10" s="233">
        <v>17192</v>
      </c>
      <c r="R10" s="233">
        <v>15031</v>
      </c>
      <c r="S10" s="233">
        <v>7872</v>
      </c>
      <c r="T10" s="233">
        <v>4680</v>
      </c>
      <c r="U10" s="233">
        <v>2870</v>
      </c>
      <c r="V10" s="233">
        <v>1436</v>
      </c>
      <c r="W10" s="233">
        <v>593</v>
      </c>
      <c r="X10" s="233">
        <v>209</v>
      </c>
      <c r="Y10" s="67" t="s">
        <v>2</v>
      </c>
      <c r="Z10" s="477"/>
      <c r="AA10" s="478"/>
      <c r="AB10" s="568"/>
      <c r="AC10" s="1"/>
      <c r="AD10" s="1"/>
      <c r="AE10" s="1"/>
      <c r="AF10" s="1"/>
      <c r="AG10" s="1"/>
      <c r="AH10" s="217"/>
      <c r="AI10" s="301" t="s">
        <v>265</v>
      </c>
      <c r="AJ10" s="305">
        <v>89</v>
      </c>
      <c r="AK10" s="273">
        <v>172</v>
      </c>
      <c r="AL10" s="274">
        <v>261</v>
      </c>
      <c r="AM10" s="273">
        <v>146</v>
      </c>
      <c r="AN10" s="273">
        <v>42974</v>
      </c>
      <c r="AO10" s="306">
        <v>43382</v>
      </c>
      <c r="AP10" s="305">
        <v>29</v>
      </c>
      <c r="AQ10" s="273">
        <v>76</v>
      </c>
      <c r="AR10" s="275">
        <v>105</v>
      </c>
      <c r="AS10" s="273">
        <v>66</v>
      </c>
      <c r="AT10" s="273">
        <v>17544</v>
      </c>
      <c r="AU10" s="306">
        <v>17715</v>
      </c>
      <c r="AV10" s="305">
        <v>59</v>
      </c>
      <c r="AW10" s="273">
        <v>97</v>
      </c>
      <c r="AX10" s="275">
        <v>156</v>
      </c>
      <c r="AY10" s="273">
        <v>80</v>
      </c>
      <c r="AZ10" s="273">
        <v>25431</v>
      </c>
      <c r="BA10" s="306">
        <v>25667</v>
      </c>
    </row>
    <row r="11" spans="1:53" s="15" customFormat="1" ht="15" customHeight="1">
      <c r="A11" s="573"/>
      <c r="B11" s="460"/>
      <c r="C11" s="460"/>
      <c r="D11" s="67" t="s">
        <v>0</v>
      </c>
      <c r="E11" s="223">
        <v>780076</v>
      </c>
      <c r="F11" s="233"/>
      <c r="G11" s="233">
        <v>69749</v>
      </c>
      <c r="H11" s="233">
        <v>89839</v>
      </c>
      <c r="I11" s="233">
        <v>106795</v>
      </c>
      <c r="J11" s="233">
        <v>98319</v>
      </c>
      <c r="K11" s="233">
        <v>79814</v>
      </c>
      <c r="L11" s="233">
        <v>59076</v>
      </c>
      <c r="M11" s="233">
        <v>51814</v>
      </c>
      <c r="N11" s="233">
        <v>45455</v>
      </c>
      <c r="O11" s="233">
        <v>42315</v>
      </c>
      <c r="P11" s="233">
        <v>41076</v>
      </c>
      <c r="Q11" s="233">
        <v>33254</v>
      </c>
      <c r="R11" s="233">
        <v>28617</v>
      </c>
      <c r="S11" s="233">
        <v>14891</v>
      </c>
      <c r="T11" s="233">
        <v>9156</v>
      </c>
      <c r="U11" s="233">
        <v>5379</v>
      </c>
      <c r="V11" s="233">
        <v>2813</v>
      </c>
      <c r="W11" s="233">
        <v>1203</v>
      </c>
      <c r="X11" s="233">
        <v>511</v>
      </c>
      <c r="Y11" s="67" t="s">
        <v>15</v>
      </c>
      <c r="Z11" s="479"/>
      <c r="AA11" s="480"/>
      <c r="AB11" s="568"/>
      <c r="AC11" s="1"/>
      <c r="AD11" s="1"/>
      <c r="AE11" s="1"/>
      <c r="AF11" s="1"/>
      <c r="AG11" s="1"/>
      <c r="AH11" s="217"/>
      <c r="AI11" s="301" t="s">
        <v>280</v>
      </c>
      <c r="AJ11" s="305">
        <v>229</v>
      </c>
      <c r="AK11" s="273">
        <v>449</v>
      </c>
      <c r="AL11" s="274">
        <v>678</v>
      </c>
      <c r="AM11" s="273">
        <v>373</v>
      </c>
      <c r="AN11" s="273">
        <v>88788</v>
      </c>
      <c r="AO11" s="306">
        <v>89839</v>
      </c>
      <c r="AP11" s="305">
        <v>92</v>
      </c>
      <c r="AQ11" s="273">
        <v>178</v>
      </c>
      <c r="AR11" s="275">
        <v>270</v>
      </c>
      <c r="AS11" s="273">
        <v>156</v>
      </c>
      <c r="AT11" s="273">
        <v>36124</v>
      </c>
      <c r="AU11" s="306">
        <v>36550</v>
      </c>
      <c r="AV11" s="305">
        <v>137</v>
      </c>
      <c r="AW11" s="273">
        <v>271</v>
      </c>
      <c r="AX11" s="275">
        <v>408</v>
      </c>
      <c r="AY11" s="273">
        <v>217</v>
      </c>
      <c r="AZ11" s="273">
        <v>52664</v>
      </c>
      <c r="BA11" s="306">
        <v>53289</v>
      </c>
    </row>
    <row r="12" spans="1:53" s="15" customFormat="1" ht="15" customHeight="1">
      <c r="A12" s="573"/>
      <c r="B12" s="411" t="s">
        <v>19</v>
      </c>
      <c r="C12" s="432" t="s">
        <v>216</v>
      </c>
      <c r="D12" s="54" t="s">
        <v>20</v>
      </c>
      <c r="E12" s="170">
        <v>1414</v>
      </c>
      <c r="F12" s="157"/>
      <c r="G12" s="157">
        <v>92</v>
      </c>
      <c r="H12" s="157">
        <v>89</v>
      </c>
      <c r="I12" s="157">
        <v>123</v>
      </c>
      <c r="J12" s="157">
        <v>181</v>
      </c>
      <c r="K12" s="157">
        <v>143</v>
      </c>
      <c r="L12" s="157">
        <v>89</v>
      </c>
      <c r="M12" s="157">
        <v>65</v>
      </c>
      <c r="N12" s="157">
        <v>56</v>
      </c>
      <c r="O12" s="157">
        <v>64</v>
      </c>
      <c r="P12" s="157">
        <v>56</v>
      </c>
      <c r="Q12" s="157">
        <v>78</v>
      </c>
      <c r="R12" s="157">
        <v>81</v>
      </c>
      <c r="S12" s="157">
        <v>61</v>
      </c>
      <c r="T12" s="157">
        <v>78</v>
      </c>
      <c r="U12" s="157">
        <v>63</v>
      </c>
      <c r="V12" s="157">
        <v>50</v>
      </c>
      <c r="W12" s="157">
        <v>23</v>
      </c>
      <c r="X12" s="157">
        <v>22</v>
      </c>
      <c r="Y12" s="54" t="s">
        <v>1</v>
      </c>
      <c r="Z12" s="414" t="s">
        <v>69</v>
      </c>
      <c r="AA12" s="631" t="s">
        <v>61</v>
      </c>
      <c r="AB12" s="568"/>
      <c r="AH12" s="217" t="s">
        <v>291</v>
      </c>
      <c r="AI12" s="301" t="s">
        <v>266</v>
      </c>
      <c r="AJ12" s="305">
        <v>220</v>
      </c>
      <c r="AK12" s="273">
        <v>396</v>
      </c>
      <c r="AL12" s="274">
        <v>616</v>
      </c>
      <c r="AM12" s="273">
        <v>402</v>
      </c>
      <c r="AN12" s="273">
        <v>53609</v>
      </c>
      <c r="AO12" s="306">
        <v>54627</v>
      </c>
      <c r="AP12" s="305">
        <v>88</v>
      </c>
      <c r="AQ12" s="273">
        <v>192</v>
      </c>
      <c r="AR12" s="275">
        <v>280</v>
      </c>
      <c r="AS12" s="273">
        <v>163</v>
      </c>
      <c r="AT12" s="273">
        <v>21923</v>
      </c>
      <c r="AU12" s="306">
        <v>22366</v>
      </c>
      <c r="AV12" s="305">
        <v>132</v>
      </c>
      <c r="AW12" s="273">
        <v>204</v>
      </c>
      <c r="AX12" s="275">
        <v>336</v>
      </c>
      <c r="AY12" s="273">
        <v>239</v>
      </c>
      <c r="AZ12" s="273">
        <v>31687</v>
      </c>
      <c r="BA12" s="306">
        <v>32261</v>
      </c>
    </row>
    <row r="13" spans="1:53" s="15" customFormat="1">
      <c r="A13" s="573"/>
      <c r="B13" s="412"/>
      <c r="C13" s="415"/>
      <c r="D13" s="54" t="s">
        <v>21</v>
      </c>
      <c r="E13" s="171">
        <v>2244</v>
      </c>
      <c r="F13" s="159"/>
      <c r="G13" s="159">
        <v>100</v>
      </c>
      <c r="H13" s="159">
        <v>141</v>
      </c>
      <c r="I13" s="159">
        <v>220</v>
      </c>
      <c r="J13" s="159">
        <v>256</v>
      </c>
      <c r="K13" s="159">
        <v>282</v>
      </c>
      <c r="L13" s="159">
        <v>179</v>
      </c>
      <c r="M13" s="159">
        <v>101</v>
      </c>
      <c r="N13" s="159">
        <v>98</v>
      </c>
      <c r="O13" s="159">
        <v>121</v>
      </c>
      <c r="P13" s="159">
        <v>119</v>
      </c>
      <c r="Q13" s="159">
        <v>156</v>
      </c>
      <c r="R13" s="159">
        <v>155</v>
      </c>
      <c r="S13" s="159">
        <v>80</v>
      </c>
      <c r="T13" s="159">
        <v>79</v>
      </c>
      <c r="U13" s="159">
        <v>58</v>
      </c>
      <c r="V13" s="159">
        <v>58</v>
      </c>
      <c r="W13" s="159">
        <v>25</v>
      </c>
      <c r="X13" s="159">
        <v>16</v>
      </c>
      <c r="Y13" s="54" t="s">
        <v>2</v>
      </c>
      <c r="Z13" s="415"/>
      <c r="AA13" s="632"/>
      <c r="AB13" s="568"/>
      <c r="AH13" s="217"/>
      <c r="AI13" s="301" t="s">
        <v>265</v>
      </c>
      <c r="AJ13" s="305">
        <v>123</v>
      </c>
      <c r="AK13" s="273">
        <v>297</v>
      </c>
      <c r="AL13" s="274">
        <v>420</v>
      </c>
      <c r="AM13" s="273">
        <v>252</v>
      </c>
      <c r="AN13" s="273">
        <v>51496</v>
      </c>
      <c r="AO13" s="306">
        <v>52167</v>
      </c>
      <c r="AP13" s="305">
        <v>27</v>
      </c>
      <c r="AQ13" s="273">
        <v>123</v>
      </c>
      <c r="AR13" s="275">
        <v>150</v>
      </c>
      <c r="AS13" s="273">
        <v>102</v>
      </c>
      <c r="AT13" s="273">
        <v>21300</v>
      </c>
      <c r="AU13" s="306">
        <v>21553</v>
      </c>
      <c r="AV13" s="305">
        <v>96</v>
      </c>
      <c r="AW13" s="273">
        <v>174</v>
      </c>
      <c r="AX13" s="275">
        <v>270</v>
      </c>
      <c r="AY13" s="273">
        <v>149</v>
      </c>
      <c r="AZ13" s="273">
        <v>30196</v>
      </c>
      <c r="BA13" s="306">
        <v>30615</v>
      </c>
    </row>
    <row r="14" spans="1:53" s="15" customFormat="1">
      <c r="A14" s="573"/>
      <c r="B14" s="412"/>
      <c r="C14" s="433"/>
      <c r="D14" s="54" t="s">
        <v>0</v>
      </c>
      <c r="E14" s="171">
        <v>3658</v>
      </c>
      <c r="F14" s="159"/>
      <c r="G14" s="159">
        <v>192</v>
      </c>
      <c r="H14" s="159">
        <v>229</v>
      </c>
      <c r="I14" s="159">
        <v>342</v>
      </c>
      <c r="J14" s="159">
        <v>437</v>
      </c>
      <c r="K14" s="159">
        <v>425</v>
      </c>
      <c r="L14" s="159">
        <v>268</v>
      </c>
      <c r="M14" s="159">
        <v>166</v>
      </c>
      <c r="N14" s="159">
        <v>154</v>
      </c>
      <c r="O14" s="159">
        <v>185</v>
      </c>
      <c r="P14" s="159">
        <v>175</v>
      </c>
      <c r="Q14" s="159">
        <v>234</v>
      </c>
      <c r="R14" s="159">
        <v>236</v>
      </c>
      <c r="S14" s="159">
        <v>142</v>
      </c>
      <c r="T14" s="159">
        <v>157</v>
      </c>
      <c r="U14" s="159">
        <v>121</v>
      </c>
      <c r="V14" s="159">
        <v>108</v>
      </c>
      <c r="W14" s="159">
        <v>49</v>
      </c>
      <c r="X14" s="159">
        <v>38</v>
      </c>
      <c r="Y14" s="54" t="s">
        <v>15</v>
      </c>
      <c r="Z14" s="415"/>
      <c r="AA14" s="632"/>
      <c r="AB14" s="568"/>
      <c r="AH14" s="217"/>
      <c r="AI14" s="301" t="s">
        <v>280</v>
      </c>
      <c r="AJ14" s="305">
        <v>342</v>
      </c>
      <c r="AK14" s="273">
        <v>693</v>
      </c>
      <c r="AL14" s="274">
        <v>1035</v>
      </c>
      <c r="AM14" s="273">
        <v>654</v>
      </c>
      <c r="AN14" s="273">
        <v>105105</v>
      </c>
      <c r="AO14" s="306">
        <v>106795</v>
      </c>
      <c r="AP14" s="305">
        <v>115</v>
      </c>
      <c r="AQ14" s="273">
        <v>315</v>
      </c>
      <c r="AR14" s="275">
        <v>430</v>
      </c>
      <c r="AS14" s="273">
        <v>265</v>
      </c>
      <c r="AT14" s="273">
        <v>43223</v>
      </c>
      <c r="AU14" s="306">
        <v>43919</v>
      </c>
      <c r="AV14" s="305">
        <v>228</v>
      </c>
      <c r="AW14" s="273">
        <v>378</v>
      </c>
      <c r="AX14" s="275">
        <v>605</v>
      </c>
      <c r="AY14" s="273">
        <v>388</v>
      </c>
      <c r="AZ14" s="273">
        <v>61882</v>
      </c>
      <c r="BA14" s="306">
        <v>62876</v>
      </c>
    </row>
    <row r="15" spans="1:53" s="15" customFormat="1">
      <c r="A15" s="573"/>
      <c r="B15" s="412"/>
      <c r="C15" s="432" t="s">
        <v>217</v>
      </c>
      <c r="D15" s="54" t="s">
        <v>20</v>
      </c>
      <c r="E15" s="171">
        <v>4689</v>
      </c>
      <c r="F15" s="159"/>
      <c r="G15" s="159">
        <v>125</v>
      </c>
      <c r="H15" s="159">
        <v>172</v>
      </c>
      <c r="I15" s="159">
        <v>297</v>
      </c>
      <c r="J15" s="159">
        <v>444</v>
      </c>
      <c r="K15" s="159">
        <v>246</v>
      </c>
      <c r="L15" s="159">
        <v>172</v>
      </c>
      <c r="M15" s="159">
        <v>162</v>
      </c>
      <c r="N15" s="159">
        <v>130</v>
      </c>
      <c r="O15" s="159">
        <v>196</v>
      </c>
      <c r="P15" s="159">
        <v>284</v>
      </c>
      <c r="Q15" s="159">
        <v>345</v>
      </c>
      <c r="R15" s="159">
        <v>416</v>
      </c>
      <c r="S15" s="159">
        <v>384</v>
      </c>
      <c r="T15" s="159">
        <v>449</v>
      </c>
      <c r="U15" s="159">
        <v>370</v>
      </c>
      <c r="V15" s="159">
        <v>257</v>
      </c>
      <c r="W15" s="159">
        <v>148</v>
      </c>
      <c r="X15" s="159">
        <v>92</v>
      </c>
      <c r="Y15" s="54" t="s">
        <v>1</v>
      </c>
      <c r="Z15" s="414" t="s">
        <v>70</v>
      </c>
      <c r="AA15" s="632"/>
      <c r="AB15" s="568"/>
      <c r="AH15" s="217" t="s">
        <v>292</v>
      </c>
      <c r="AI15" s="301" t="s">
        <v>266</v>
      </c>
      <c r="AJ15" s="305">
        <v>256</v>
      </c>
      <c r="AK15" s="273">
        <v>616</v>
      </c>
      <c r="AL15" s="274">
        <v>872</v>
      </c>
      <c r="AM15" s="273">
        <v>530</v>
      </c>
      <c r="AN15" s="273">
        <v>48798</v>
      </c>
      <c r="AO15" s="306">
        <v>50200</v>
      </c>
      <c r="AP15" s="305">
        <v>90</v>
      </c>
      <c r="AQ15" s="273">
        <v>231</v>
      </c>
      <c r="AR15" s="275">
        <v>321</v>
      </c>
      <c r="AS15" s="273">
        <v>163</v>
      </c>
      <c r="AT15" s="273">
        <v>21011</v>
      </c>
      <c r="AU15" s="306">
        <v>21496</v>
      </c>
      <c r="AV15" s="305">
        <v>166</v>
      </c>
      <c r="AW15" s="273">
        <v>384</v>
      </c>
      <c r="AX15" s="275">
        <v>550</v>
      </c>
      <c r="AY15" s="273">
        <v>367</v>
      </c>
      <c r="AZ15" s="273">
        <v>27787</v>
      </c>
      <c r="BA15" s="306">
        <v>28705</v>
      </c>
    </row>
    <row r="16" spans="1:53" s="15" customFormat="1">
      <c r="A16" s="573"/>
      <c r="B16" s="412"/>
      <c r="C16" s="415"/>
      <c r="D16" s="54" t="s">
        <v>21</v>
      </c>
      <c r="E16" s="171">
        <v>6640</v>
      </c>
      <c r="F16" s="159"/>
      <c r="G16" s="159">
        <v>196</v>
      </c>
      <c r="H16" s="159">
        <v>276</v>
      </c>
      <c r="I16" s="159">
        <v>396</v>
      </c>
      <c r="J16" s="159">
        <v>616</v>
      </c>
      <c r="K16" s="159">
        <v>593</v>
      </c>
      <c r="L16" s="159">
        <v>450</v>
      </c>
      <c r="M16" s="159">
        <v>391</v>
      </c>
      <c r="N16" s="159">
        <v>382</v>
      </c>
      <c r="O16" s="159">
        <v>367</v>
      </c>
      <c r="P16" s="159">
        <v>531</v>
      </c>
      <c r="Q16" s="159">
        <v>489</v>
      </c>
      <c r="R16" s="159">
        <v>554</v>
      </c>
      <c r="S16" s="159">
        <v>370</v>
      </c>
      <c r="T16" s="159">
        <v>313</v>
      </c>
      <c r="U16" s="159">
        <v>303</v>
      </c>
      <c r="V16" s="159">
        <v>240</v>
      </c>
      <c r="W16" s="159">
        <v>116</v>
      </c>
      <c r="X16" s="159">
        <v>57</v>
      </c>
      <c r="Y16" s="54" t="s">
        <v>2</v>
      </c>
      <c r="Z16" s="415"/>
      <c r="AA16" s="632"/>
      <c r="AB16" s="568"/>
      <c r="AH16" s="217"/>
      <c r="AI16" s="301" t="s">
        <v>265</v>
      </c>
      <c r="AJ16" s="305">
        <v>181</v>
      </c>
      <c r="AK16" s="273">
        <v>444</v>
      </c>
      <c r="AL16" s="274">
        <v>625</v>
      </c>
      <c r="AM16" s="273">
        <v>315</v>
      </c>
      <c r="AN16" s="273">
        <v>47179</v>
      </c>
      <c r="AO16" s="306">
        <v>48119</v>
      </c>
      <c r="AP16" s="305">
        <v>74</v>
      </c>
      <c r="AQ16" s="273">
        <v>165</v>
      </c>
      <c r="AR16" s="275">
        <v>240</v>
      </c>
      <c r="AS16" s="273">
        <v>138</v>
      </c>
      <c r="AT16" s="273">
        <v>20623</v>
      </c>
      <c r="AU16" s="306">
        <v>21002</v>
      </c>
      <c r="AV16" s="305">
        <v>107</v>
      </c>
      <c r="AW16" s="273">
        <v>279</v>
      </c>
      <c r="AX16" s="275">
        <v>386</v>
      </c>
      <c r="AY16" s="273">
        <v>176</v>
      </c>
      <c r="AZ16" s="273">
        <v>26556</v>
      </c>
      <c r="BA16" s="306">
        <v>27118</v>
      </c>
    </row>
    <row r="17" spans="1:53" s="15" customFormat="1">
      <c r="A17" s="573"/>
      <c r="B17" s="412"/>
      <c r="C17" s="433"/>
      <c r="D17" s="54" t="s">
        <v>0</v>
      </c>
      <c r="E17" s="171">
        <v>11330</v>
      </c>
      <c r="F17" s="159"/>
      <c r="G17" s="159">
        <v>321</v>
      </c>
      <c r="H17" s="159">
        <v>449</v>
      </c>
      <c r="I17" s="159">
        <v>693</v>
      </c>
      <c r="J17" s="159">
        <v>1060</v>
      </c>
      <c r="K17" s="159">
        <v>840</v>
      </c>
      <c r="L17" s="159">
        <v>622</v>
      </c>
      <c r="M17" s="159">
        <v>552</v>
      </c>
      <c r="N17" s="159">
        <v>512</v>
      </c>
      <c r="O17" s="159">
        <v>563</v>
      </c>
      <c r="P17" s="159">
        <v>815</v>
      </c>
      <c r="Q17" s="159">
        <v>834</v>
      </c>
      <c r="R17" s="159">
        <v>970</v>
      </c>
      <c r="S17" s="159">
        <v>754</v>
      </c>
      <c r="T17" s="159">
        <v>762</v>
      </c>
      <c r="U17" s="159">
        <v>674</v>
      </c>
      <c r="V17" s="159">
        <v>497</v>
      </c>
      <c r="W17" s="159">
        <v>264</v>
      </c>
      <c r="X17" s="159">
        <v>148</v>
      </c>
      <c r="Y17" s="54" t="s">
        <v>15</v>
      </c>
      <c r="Z17" s="416"/>
      <c r="AA17" s="632"/>
      <c r="AB17" s="568"/>
      <c r="AH17" s="217"/>
      <c r="AI17" s="301" t="s">
        <v>280</v>
      </c>
      <c r="AJ17" s="305">
        <v>437</v>
      </c>
      <c r="AK17" s="273">
        <v>1060</v>
      </c>
      <c r="AL17" s="274">
        <v>1497</v>
      </c>
      <c r="AM17" s="273">
        <v>845</v>
      </c>
      <c r="AN17" s="273">
        <v>95977</v>
      </c>
      <c r="AO17" s="306">
        <v>98319</v>
      </c>
      <c r="AP17" s="305">
        <v>164</v>
      </c>
      <c r="AQ17" s="273">
        <v>397</v>
      </c>
      <c r="AR17" s="275">
        <v>561</v>
      </c>
      <c r="AS17" s="273">
        <v>301</v>
      </c>
      <c r="AT17" s="273">
        <v>41635</v>
      </c>
      <c r="AU17" s="306">
        <v>42497</v>
      </c>
      <c r="AV17" s="305">
        <v>273</v>
      </c>
      <c r="AW17" s="273">
        <v>663</v>
      </c>
      <c r="AX17" s="275">
        <v>936</v>
      </c>
      <c r="AY17" s="273">
        <v>544</v>
      </c>
      <c r="AZ17" s="273">
        <v>54342</v>
      </c>
      <c r="BA17" s="306">
        <v>55822</v>
      </c>
    </row>
    <row r="18" spans="1:53" s="15" customFormat="1" ht="15" customHeight="1">
      <c r="A18" s="573"/>
      <c r="B18" s="412"/>
      <c r="C18" s="417" t="s">
        <v>219</v>
      </c>
      <c r="D18" s="55" t="s">
        <v>20</v>
      </c>
      <c r="E18" s="174">
        <v>6103</v>
      </c>
      <c r="F18" s="163"/>
      <c r="G18" s="163">
        <v>217</v>
      </c>
      <c r="H18" s="163">
        <v>261</v>
      </c>
      <c r="I18" s="163">
        <v>420</v>
      </c>
      <c r="J18" s="163">
        <v>625</v>
      </c>
      <c r="K18" s="163">
        <v>389</v>
      </c>
      <c r="L18" s="163">
        <v>261</v>
      </c>
      <c r="M18" s="163">
        <v>227</v>
      </c>
      <c r="N18" s="163">
        <v>186</v>
      </c>
      <c r="O18" s="163">
        <v>259</v>
      </c>
      <c r="P18" s="163">
        <v>340</v>
      </c>
      <c r="Q18" s="163">
        <v>423</v>
      </c>
      <c r="R18" s="163">
        <v>497</v>
      </c>
      <c r="S18" s="163">
        <v>445</v>
      </c>
      <c r="T18" s="163">
        <v>527</v>
      </c>
      <c r="U18" s="163">
        <v>433</v>
      </c>
      <c r="V18" s="163">
        <v>307</v>
      </c>
      <c r="W18" s="163">
        <v>172</v>
      </c>
      <c r="X18" s="163">
        <v>114</v>
      </c>
      <c r="Y18" s="55" t="s">
        <v>1</v>
      </c>
      <c r="Z18" s="411" t="s">
        <v>130</v>
      </c>
      <c r="AA18" s="632"/>
      <c r="AB18" s="568"/>
      <c r="AH18" s="217" t="s">
        <v>293</v>
      </c>
      <c r="AI18" s="301" t="s">
        <v>266</v>
      </c>
      <c r="AJ18" s="305">
        <v>282</v>
      </c>
      <c r="AK18" s="273">
        <v>593</v>
      </c>
      <c r="AL18" s="274">
        <v>875</v>
      </c>
      <c r="AM18" s="273">
        <v>605</v>
      </c>
      <c r="AN18" s="273">
        <v>37810</v>
      </c>
      <c r="AO18" s="306">
        <v>39291</v>
      </c>
      <c r="AP18" s="305">
        <v>108</v>
      </c>
      <c r="AQ18" s="273">
        <v>212</v>
      </c>
      <c r="AR18" s="275">
        <v>320</v>
      </c>
      <c r="AS18" s="273">
        <v>274</v>
      </c>
      <c r="AT18" s="273">
        <v>16583</v>
      </c>
      <c r="AU18" s="306">
        <v>17177</v>
      </c>
      <c r="AV18" s="305">
        <v>174</v>
      </c>
      <c r="AW18" s="273">
        <v>382</v>
      </c>
      <c r="AX18" s="275">
        <v>555</v>
      </c>
      <c r="AY18" s="273">
        <v>331</v>
      </c>
      <c r="AZ18" s="273">
        <v>21227</v>
      </c>
      <c r="BA18" s="306">
        <v>22113</v>
      </c>
    </row>
    <row r="19" spans="1:53" s="15" customFormat="1">
      <c r="A19" s="573"/>
      <c r="B19" s="412"/>
      <c r="C19" s="412"/>
      <c r="D19" s="55" t="s">
        <v>21</v>
      </c>
      <c r="E19" s="174">
        <v>8885</v>
      </c>
      <c r="F19" s="163"/>
      <c r="G19" s="163">
        <v>296</v>
      </c>
      <c r="H19" s="163">
        <v>417</v>
      </c>
      <c r="I19" s="163">
        <v>616</v>
      </c>
      <c r="J19" s="163">
        <v>872</v>
      </c>
      <c r="K19" s="163">
        <v>875</v>
      </c>
      <c r="L19" s="163">
        <v>629</v>
      </c>
      <c r="M19" s="163">
        <v>492</v>
      </c>
      <c r="N19" s="163">
        <v>480</v>
      </c>
      <c r="O19" s="163">
        <v>488</v>
      </c>
      <c r="P19" s="163">
        <v>650</v>
      </c>
      <c r="Q19" s="163">
        <v>645</v>
      </c>
      <c r="R19" s="163">
        <v>710</v>
      </c>
      <c r="S19" s="163">
        <v>450</v>
      </c>
      <c r="T19" s="163">
        <v>392</v>
      </c>
      <c r="U19" s="163">
        <v>361</v>
      </c>
      <c r="V19" s="163">
        <v>298</v>
      </c>
      <c r="W19" s="163">
        <v>141</v>
      </c>
      <c r="X19" s="163">
        <v>73</v>
      </c>
      <c r="Y19" s="55" t="s">
        <v>2</v>
      </c>
      <c r="Z19" s="412"/>
      <c r="AA19" s="632"/>
      <c r="AB19" s="568"/>
      <c r="AH19" s="217"/>
      <c r="AI19" s="301" t="s">
        <v>265</v>
      </c>
      <c r="AJ19" s="305">
        <v>143</v>
      </c>
      <c r="AK19" s="273">
        <v>246</v>
      </c>
      <c r="AL19" s="274">
        <v>389</v>
      </c>
      <c r="AM19" s="273">
        <v>187</v>
      </c>
      <c r="AN19" s="273">
        <v>39948</v>
      </c>
      <c r="AO19" s="306">
        <v>40523</v>
      </c>
      <c r="AP19" s="305">
        <v>67</v>
      </c>
      <c r="AQ19" s="273">
        <v>120</v>
      </c>
      <c r="AR19" s="275">
        <v>186</v>
      </c>
      <c r="AS19" s="273">
        <v>90</v>
      </c>
      <c r="AT19" s="273">
        <v>17556</v>
      </c>
      <c r="AU19" s="306">
        <v>17832</v>
      </c>
      <c r="AV19" s="305">
        <v>76</v>
      </c>
      <c r="AW19" s="273">
        <v>127</v>
      </c>
      <c r="AX19" s="275">
        <v>203</v>
      </c>
      <c r="AY19" s="273">
        <v>97</v>
      </c>
      <c r="AZ19" s="273">
        <v>22392</v>
      </c>
      <c r="BA19" s="306">
        <v>22692</v>
      </c>
    </row>
    <row r="20" spans="1:53" s="15" customFormat="1">
      <c r="A20" s="573"/>
      <c r="B20" s="413"/>
      <c r="C20" s="413"/>
      <c r="D20" s="55" t="s">
        <v>0</v>
      </c>
      <c r="E20" s="174">
        <v>14989</v>
      </c>
      <c r="F20" s="163"/>
      <c r="G20" s="163">
        <v>513</v>
      </c>
      <c r="H20" s="163">
        <v>678</v>
      </c>
      <c r="I20" s="163">
        <v>1035</v>
      </c>
      <c r="J20" s="163">
        <v>1497</v>
      </c>
      <c r="K20" s="163">
        <v>1265</v>
      </c>
      <c r="L20" s="163">
        <v>890</v>
      </c>
      <c r="M20" s="163">
        <v>719</v>
      </c>
      <c r="N20" s="163">
        <v>666</v>
      </c>
      <c r="O20" s="163">
        <v>748</v>
      </c>
      <c r="P20" s="163">
        <v>990</v>
      </c>
      <c r="Q20" s="163">
        <v>1068</v>
      </c>
      <c r="R20" s="163">
        <v>1207</v>
      </c>
      <c r="S20" s="163">
        <v>896</v>
      </c>
      <c r="T20" s="163">
        <v>919</v>
      </c>
      <c r="U20" s="163">
        <v>794</v>
      </c>
      <c r="V20" s="163">
        <v>605</v>
      </c>
      <c r="W20" s="163">
        <v>313</v>
      </c>
      <c r="X20" s="163">
        <v>186</v>
      </c>
      <c r="Y20" s="55" t="s">
        <v>15</v>
      </c>
      <c r="Z20" s="413"/>
      <c r="AA20" s="632"/>
      <c r="AB20" s="568"/>
      <c r="AH20" s="217"/>
      <c r="AI20" s="301" t="s">
        <v>280</v>
      </c>
      <c r="AJ20" s="305">
        <v>425</v>
      </c>
      <c r="AK20" s="273">
        <v>840</v>
      </c>
      <c r="AL20" s="274">
        <v>1265</v>
      </c>
      <c r="AM20" s="273">
        <v>792</v>
      </c>
      <c r="AN20" s="273">
        <v>77758</v>
      </c>
      <c r="AO20" s="306">
        <v>79814</v>
      </c>
      <c r="AP20" s="305">
        <v>175</v>
      </c>
      <c r="AQ20" s="273">
        <v>331</v>
      </c>
      <c r="AR20" s="275">
        <v>506</v>
      </c>
      <c r="AS20" s="273">
        <v>364</v>
      </c>
      <c r="AT20" s="273">
        <v>34139</v>
      </c>
      <c r="AU20" s="306">
        <v>35009</v>
      </c>
      <c r="AV20" s="305">
        <v>250</v>
      </c>
      <c r="AW20" s="273">
        <v>508</v>
      </c>
      <c r="AX20" s="275">
        <v>758</v>
      </c>
      <c r="AY20" s="273">
        <v>427</v>
      </c>
      <c r="AZ20" s="273">
        <v>43620</v>
      </c>
      <c r="BA20" s="306">
        <v>44805</v>
      </c>
    </row>
    <row r="21" spans="1:53" s="15" customFormat="1" ht="15" customHeight="1">
      <c r="A21" s="573"/>
      <c r="B21" s="611" t="s">
        <v>218</v>
      </c>
      <c r="C21" s="612"/>
      <c r="D21" s="54" t="s">
        <v>20</v>
      </c>
      <c r="E21" s="171">
        <v>6088</v>
      </c>
      <c r="F21" s="158"/>
      <c r="G21" s="158">
        <v>126</v>
      </c>
      <c r="H21" s="158">
        <v>146</v>
      </c>
      <c r="I21" s="158">
        <v>252</v>
      </c>
      <c r="J21" s="159">
        <v>315</v>
      </c>
      <c r="K21" s="159">
        <v>187</v>
      </c>
      <c r="L21" s="159">
        <v>188</v>
      </c>
      <c r="M21" s="159">
        <v>216</v>
      </c>
      <c r="N21" s="159">
        <v>238</v>
      </c>
      <c r="O21" s="159">
        <v>371</v>
      </c>
      <c r="P21" s="159">
        <v>555</v>
      </c>
      <c r="Q21" s="159">
        <v>719</v>
      </c>
      <c r="R21" s="159">
        <v>777</v>
      </c>
      <c r="S21" s="159">
        <v>638</v>
      </c>
      <c r="T21" s="159">
        <v>591</v>
      </c>
      <c r="U21" s="159">
        <v>395</v>
      </c>
      <c r="V21" s="159">
        <v>246</v>
      </c>
      <c r="W21" s="159">
        <v>92</v>
      </c>
      <c r="X21" s="159">
        <v>36</v>
      </c>
      <c r="Y21" s="54" t="s">
        <v>1</v>
      </c>
      <c r="Z21" s="611" t="s">
        <v>62</v>
      </c>
      <c r="AA21" s="633"/>
      <c r="AB21" s="568"/>
      <c r="AH21" s="217" t="s">
        <v>294</v>
      </c>
      <c r="AI21" s="301" t="s">
        <v>266</v>
      </c>
      <c r="AJ21" s="305">
        <v>179</v>
      </c>
      <c r="AK21" s="273">
        <v>450</v>
      </c>
      <c r="AL21" s="274">
        <v>629</v>
      </c>
      <c r="AM21" s="273">
        <v>467</v>
      </c>
      <c r="AN21" s="273">
        <v>29000</v>
      </c>
      <c r="AO21" s="306">
        <v>30096</v>
      </c>
      <c r="AP21" s="305">
        <v>93</v>
      </c>
      <c r="AQ21" s="273">
        <v>196</v>
      </c>
      <c r="AR21" s="275">
        <v>289</v>
      </c>
      <c r="AS21" s="273">
        <v>197</v>
      </c>
      <c r="AT21" s="273">
        <v>12891</v>
      </c>
      <c r="AU21" s="306">
        <v>13377</v>
      </c>
      <c r="AV21" s="305">
        <v>85</v>
      </c>
      <c r="AW21" s="273">
        <v>255</v>
      </c>
      <c r="AX21" s="275">
        <v>340</v>
      </c>
      <c r="AY21" s="273">
        <v>270</v>
      </c>
      <c r="AZ21" s="273">
        <v>16109</v>
      </c>
      <c r="BA21" s="306">
        <v>16719</v>
      </c>
    </row>
    <row r="22" spans="1:53" s="15" customFormat="1">
      <c r="A22" s="573"/>
      <c r="B22" s="434"/>
      <c r="C22" s="435"/>
      <c r="D22" s="54" t="s">
        <v>21</v>
      </c>
      <c r="E22" s="171">
        <v>7653</v>
      </c>
      <c r="F22" s="158"/>
      <c r="G22" s="158">
        <v>156</v>
      </c>
      <c r="H22" s="158">
        <v>227</v>
      </c>
      <c r="I22" s="158">
        <v>402</v>
      </c>
      <c r="J22" s="159">
        <v>530</v>
      </c>
      <c r="K22" s="159">
        <v>605</v>
      </c>
      <c r="L22" s="159">
        <v>467</v>
      </c>
      <c r="M22" s="159">
        <v>420</v>
      </c>
      <c r="N22" s="159">
        <v>452</v>
      </c>
      <c r="O22" s="159">
        <v>552</v>
      </c>
      <c r="P22" s="159">
        <v>669</v>
      </c>
      <c r="Q22" s="159">
        <v>713</v>
      </c>
      <c r="R22" s="159">
        <v>750</v>
      </c>
      <c r="S22" s="159">
        <v>497</v>
      </c>
      <c r="T22" s="159">
        <v>488</v>
      </c>
      <c r="U22" s="159">
        <v>381</v>
      </c>
      <c r="V22" s="159">
        <v>213</v>
      </c>
      <c r="W22" s="159">
        <v>92</v>
      </c>
      <c r="X22" s="159">
        <v>39</v>
      </c>
      <c r="Y22" s="54" t="s">
        <v>2</v>
      </c>
      <c r="Z22" s="434"/>
      <c r="AA22" s="435"/>
      <c r="AB22" s="568"/>
      <c r="AH22" s="217"/>
      <c r="AI22" s="301" t="s">
        <v>265</v>
      </c>
      <c r="AJ22" s="305">
        <v>89</v>
      </c>
      <c r="AK22" s="273">
        <v>172</v>
      </c>
      <c r="AL22" s="274">
        <v>261</v>
      </c>
      <c r="AM22" s="273">
        <v>188</v>
      </c>
      <c r="AN22" s="273">
        <v>28531</v>
      </c>
      <c r="AO22" s="306">
        <v>28980</v>
      </c>
      <c r="AP22" s="305">
        <v>42</v>
      </c>
      <c r="AQ22" s="273">
        <v>74</v>
      </c>
      <c r="AR22" s="275">
        <v>115</v>
      </c>
      <c r="AS22" s="273">
        <v>77</v>
      </c>
      <c r="AT22" s="273">
        <v>12741</v>
      </c>
      <c r="AU22" s="306">
        <v>12934</v>
      </c>
      <c r="AV22" s="305">
        <v>47</v>
      </c>
      <c r="AW22" s="273">
        <v>98</v>
      </c>
      <c r="AX22" s="275">
        <v>145</v>
      </c>
      <c r="AY22" s="273">
        <v>110</v>
      </c>
      <c r="AZ22" s="273">
        <v>15790</v>
      </c>
      <c r="BA22" s="306">
        <v>16046</v>
      </c>
    </row>
    <row r="23" spans="1:53" s="15" customFormat="1">
      <c r="A23" s="573"/>
      <c r="B23" s="516"/>
      <c r="C23" s="517"/>
      <c r="D23" s="54" t="s">
        <v>0</v>
      </c>
      <c r="E23" s="171">
        <v>13736</v>
      </c>
      <c r="F23" s="158"/>
      <c r="G23" s="158">
        <v>281</v>
      </c>
      <c r="H23" s="158">
        <v>373</v>
      </c>
      <c r="I23" s="158">
        <v>654</v>
      </c>
      <c r="J23" s="159">
        <v>845</v>
      </c>
      <c r="K23" s="159">
        <v>792</v>
      </c>
      <c r="L23" s="159">
        <v>654</v>
      </c>
      <c r="M23" s="159">
        <v>635</v>
      </c>
      <c r="N23" s="159">
        <v>690</v>
      </c>
      <c r="O23" s="159">
        <v>922</v>
      </c>
      <c r="P23" s="159">
        <v>1223</v>
      </c>
      <c r="Q23" s="159">
        <v>1432</v>
      </c>
      <c r="R23" s="159">
        <v>1527</v>
      </c>
      <c r="S23" s="159">
        <v>1135</v>
      </c>
      <c r="T23" s="159">
        <v>1078</v>
      </c>
      <c r="U23" s="159">
        <v>776</v>
      </c>
      <c r="V23" s="159">
        <v>459</v>
      </c>
      <c r="W23" s="159">
        <v>184</v>
      </c>
      <c r="X23" s="159">
        <v>76</v>
      </c>
      <c r="Y23" s="54" t="s">
        <v>15</v>
      </c>
      <c r="Z23" s="516"/>
      <c r="AA23" s="517"/>
      <c r="AB23" s="568"/>
      <c r="AH23" s="217"/>
      <c r="AI23" s="301" t="s">
        <v>280</v>
      </c>
      <c r="AJ23" s="305">
        <v>268</v>
      </c>
      <c r="AK23" s="273">
        <v>622</v>
      </c>
      <c r="AL23" s="274">
        <v>890</v>
      </c>
      <c r="AM23" s="273">
        <v>654</v>
      </c>
      <c r="AN23" s="273">
        <v>57532</v>
      </c>
      <c r="AO23" s="306">
        <v>59076</v>
      </c>
      <c r="AP23" s="305">
        <v>135</v>
      </c>
      <c r="AQ23" s="273">
        <v>269</v>
      </c>
      <c r="AR23" s="275">
        <v>404</v>
      </c>
      <c r="AS23" s="273">
        <v>274</v>
      </c>
      <c r="AT23" s="273">
        <v>25632</v>
      </c>
      <c r="AU23" s="306">
        <v>26311</v>
      </c>
      <c r="AV23" s="305">
        <v>133</v>
      </c>
      <c r="AW23" s="273">
        <v>353</v>
      </c>
      <c r="AX23" s="275">
        <v>486</v>
      </c>
      <c r="AY23" s="273">
        <v>380</v>
      </c>
      <c r="AZ23" s="273">
        <v>31899</v>
      </c>
      <c r="BA23" s="306">
        <v>32765</v>
      </c>
    </row>
    <row r="24" spans="1:53" s="15" customFormat="1" ht="14.45" customHeight="1">
      <c r="A24" s="573"/>
      <c r="B24" s="598" t="s">
        <v>222</v>
      </c>
      <c r="C24" s="599"/>
      <c r="D24" s="58" t="s">
        <v>20</v>
      </c>
      <c r="E24" s="175">
        <v>370469</v>
      </c>
      <c r="F24" s="165"/>
      <c r="G24" s="165">
        <v>33597</v>
      </c>
      <c r="H24" s="165">
        <v>42974</v>
      </c>
      <c r="I24" s="165">
        <v>51496</v>
      </c>
      <c r="J24" s="164">
        <v>47179</v>
      </c>
      <c r="K24" s="164">
        <v>39948</v>
      </c>
      <c r="L24" s="164">
        <v>28531</v>
      </c>
      <c r="M24" s="164">
        <v>26727</v>
      </c>
      <c r="N24" s="164">
        <v>21952</v>
      </c>
      <c r="O24" s="164">
        <v>19638</v>
      </c>
      <c r="P24" s="164">
        <v>18898</v>
      </c>
      <c r="Q24" s="164">
        <v>14920</v>
      </c>
      <c r="R24" s="164">
        <v>12312</v>
      </c>
      <c r="S24" s="164">
        <v>5935</v>
      </c>
      <c r="T24" s="164">
        <v>3358</v>
      </c>
      <c r="U24" s="164">
        <v>1680</v>
      </c>
      <c r="V24" s="164">
        <v>825</v>
      </c>
      <c r="W24" s="164">
        <v>346</v>
      </c>
      <c r="X24" s="164">
        <v>153</v>
      </c>
      <c r="Y24" s="58" t="s">
        <v>1</v>
      </c>
      <c r="Z24" s="604" t="s">
        <v>223</v>
      </c>
      <c r="AA24" s="605"/>
      <c r="AB24" s="568"/>
      <c r="AH24" s="217" t="s">
        <v>295</v>
      </c>
      <c r="AI24" s="301" t="s">
        <v>266</v>
      </c>
      <c r="AJ24" s="305">
        <v>101</v>
      </c>
      <c r="AK24" s="273">
        <v>391</v>
      </c>
      <c r="AL24" s="274">
        <v>492</v>
      </c>
      <c r="AM24" s="273">
        <v>420</v>
      </c>
      <c r="AN24" s="273">
        <v>23733</v>
      </c>
      <c r="AO24" s="306">
        <v>24645</v>
      </c>
      <c r="AP24" s="305">
        <v>35</v>
      </c>
      <c r="AQ24" s="273">
        <v>174</v>
      </c>
      <c r="AR24" s="275">
        <v>209</v>
      </c>
      <c r="AS24" s="273">
        <v>156</v>
      </c>
      <c r="AT24" s="273">
        <v>9655</v>
      </c>
      <c r="AU24" s="306">
        <v>10020</v>
      </c>
      <c r="AV24" s="305">
        <v>67</v>
      </c>
      <c r="AW24" s="273">
        <v>217</v>
      </c>
      <c r="AX24" s="275">
        <v>283</v>
      </c>
      <c r="AY24" s="273">
        <v>264</v>
      </c>
      <c r="AZ24" s="273">
        <v>14078</v>
      </c>
      <c r="BA24" s="306">
        <v>14625</v>
      </c>
    </row>
    <row r="25" spans="1:53" s="15" customFormat="1">
      <c r="A25" s="573"/>
      <c r="B25" s="448"/>
      <c r="C25" s="449"/>
      <c r="D25" s="58" t="s">
        <v>21</v>
      </c>
      <c r="E25" s="175">
        <v>380880</v>
      </c>
      <c r="F25" s="165"/>
      <c r="G25" s="165">
        <v>35356</v>
      </c>
      <c r="H25" s="165">
        <v>45814</v>
      </c>
      <c r="I25" s="165">
        <v>53609</v>
      </c>
      <c r="J25" s="164">
        <v>48798</v>
      </c>
      <c r="K25" s="164">
        <v>37810</v>
      </c>
      <c r="L25" s="164">
        <v>29000</v>
      </c>
      <c r="M25" s="164">
        <v>23733</v>
      </c>
      <c r="N25" s="164">
        <v>22147</v>
      </c>
      <c r="O25" s="164">
        <v>21007</v>
      </c>
      <c r="P25" s="164">
        <v>19965</v>
      </c>
      <c r="Q25" s="164">
        <v>15834</v>
      </c>
      <c r="R25" s="164">
        <v>13572</v>
      </c>
      <c r="S25" s="164">
        <v>6925</v>
      </c>
      <c r="T25" s="164">
        <v>3801</v>
      </c>
      <c r="U25" s="164">
        <v>2128</v>
      </c>
      <c r="V25" s="164">
        <v>925</v>
      </c>
      <c r="W25" s="164">
        <v>360</v>
      </c>
      <c r="X25" s="164">
        <v>96</v>
      </c>
      <c r="Y25" s="58" t="s">
        <v>2</v>
      </c>
      <c r="Z25" s="605"/>
      <c r="AA25" s="605"/>
      <c r="AB25" s="568"/>
      <c r="AH25" s="217"/>
      <c r="AI25" s="301" t="s">
        <v>265</v>
      </c>
      <c r="AJ25" s="305">
        <v>65</v>
      </c>
      <c r="AK25" s="273">
        <v>162</v>
      </c>
      <c r="AL25" s="274">
        <v>227</v>
      </c>
      <c r="AM25" s="273">
        <v>216</v>
      </c>
      <c r="AN25" s="273">
        <v>26727</v>
      </c>
      <c r="AO25" s="306">
        <v>27170</v>
      </c>
      <c r="AP25" s="305">
        <v>20</v>
      </c>
      <c r="AQ25" s="273">
        <v>74</v>
      </c>
      <c r="AR25" s="275">
        <v>95</v>
      </c>
      <c r="AS25" s="273">
        <v>95</v>
      </c>
      <c r="AT25" s="273">
        <v>11003</v>
      </c>
      <c r="AU25" s="306">
        <v>11193</v>
      </c>
      <c r="AV25" s="305">
        <v>45</v>
      </c>
      <c r="AW25" s="273">
        <v>87</v>
      </c>
      <c r="AX25" s="275">
        <v>132</v>
      </c>
      <c r="AY25" s="273">
        <v>121</v>
      </c>
      <c r="AZ25" s="273">
        <v>15724</v>
      </c>
      <c r="BA25" s="306">
        <v>15977</v>
      </c>
    </row>
    <row r="26" spans="1:53" s="15" customFormat="1" ht="14.45" customHeight="1" thickBot="1">
      <c r="A26" s="603"/>
      <c r="B26" s="600"/>
      <c r="C26" s="601"/>
      <c r="D26" s="63" t="s">
        <v>0</v>
      </c>
      <c r="E26" s="176">
        <v>751350</v>
      </c>
      <c r="F26" s="167"/>
      <c r="G26" s="167">
        <v>68952</v>
      </c>
      <c r="H26" s="167">
        <v>88788</v>
      </c>
      <c r="I26" s="167">
        <v>105105</v>
      </c>
      <c r="J26" s="166">
        <v>95977</v>
      </c>
      <c r="K26" s="166">
        <v>77758</v>
      </c>
      <c r="L26" s="166">
        <v>57532</v>
      </c>
      <c r="M26" s="166">
        <v>50460</v>
      </c>
      <c r="N26" s="166">
        <v>44099</v>
      </c>
      <c r="O26" s="166">
        <v>40645</v>
      </c>
      <c r="P26" s="166">
        <v>38863</v>
      </c>
      <c r="Q26" s="166">
        <v>30754</v>
      </c>
      <c r="R26" s="166">
        <v>25884</v>
      </c>
      <c r="S26" s="166">
        <v>12860</v>
      </c>
      <c r="T26" s="166">
        <v>7159</v>
      </c>
      <c r="U26" s="167">
        <v>3809</v>
      </c>
      <c r="V26" s="167">
        <v>1749</v>
      </c>
      <c r="W26" s="167">
        <v>706</v>
      </c>
      <c r="X26" s="167">
        <v>250</v>
      </c>
      <c r="Y26" s="63" t="s">
        <v>15</v>
      </c>
      <c r="Z26" s="606"/>
      <c r="AA26" s="606"/>
      <c r="AB26" s="628"/>
      <c r="AH26" s="217"/>
      <c r="AI26" s="301" t="s">
        <v>280</v>
      </c>
      <c r="AJ26" s="305">
        <v>166</v>
      </c>
      <c r="AK26" s="273">
        <v>552</v>
      </c>
      <c r="AL26" s="274">
        <v>719</v>
      </c>
      <c r="AM26" s="273">
        <v>635</v>
      </c>
      <c r="AN26" s="273">
        <v>50460</v>
      </c>
      <c r="AO26" s="306">
        <v>51814</v>
      </c>
      <c r="AP26" s="305">
        <v>55</v>
      </c>
      <c r="AQ26" s="273">
        <v>248</v>
      </c>
      <c r="AR26" s="275">
        <v>303</v>
      </c>
      <c r="AS26" s="273">
        <v>250</v>
      </c>
      <c r="AT26" s="273">
        <v>20659</v>
      </c>
      <c r="AU26" s="306">
        <v>21212</v>
      </c>
      <c r="AV26" s="305">
        <v>111</v>
      </c>
      <c r="AW26" s="273">
        <v>304</v>
      </c>
      <c r="AX26" s="275">
        <v>415</v>
      </c>
      <c r="AY26" s="273">
        <v>385</v>
      </c>
      <c r="AZ26" s="273">
        <v>29802</v>
      </c>
      <c r="BA26" s="306">
        <v>30602</v>
      </c>
    </row>
    <row r="27" spans="1:53" s="15" customFormat="1" ht="15.75" customHeight="1">
      <c r="A27" s="617" t="s">
        <v>23</v>
      </c>
      <c r="B27" s="629" t="s">
        <v>230</v>
      </c>
      <c r="C27" s="629"/>
      <c r="D27" s="137" t="s">
        <v>20</v>
      </c>
      <c r="E27" s="285">
        <v>165747</v>
      </c>
      <c r="F27" s="285"/>
      <c r="G27" s="285">
        <v>13875</v>
      </c>
      <c r="H27" s="285">
        <v>17715</v>
      </c>
      <c r="I27" s="285">
        <v>21553</v>
      </c>
      <c r="J27" s="285">
        <v>21002</v>
      </c>
      <c r="K27" s="285">
        <v>17832</v>
      </c>
      <c r="L27" s="285">
        <v>12934</v>
      </c>
      <c r="M27" s="285">
        <v>11193</v>
      </c>
      <c r="N27" s="285">
        <v>9858</v>
      </c>
      <c r="O27" s="285">
        <v>9123</v>
      </c>
      <c r="P27" s="285">
        <v>9201</v>
      </c>
      <c r="Q27" s="285">
        <v>7706</v>
      </c>
      <c r="R27" s="285">
        <v>6774</v>
      </c>
      <c r="S27" s="285">
        <v>3054</v>
      </c>
      <c r="T27" s="285">
        <v>2024</v>
      </c>
      <c r="U27" s="285">
        <v>993</v>
      </c>
      <c r="V27" s="285">
        <v>578</v>
      </c>
      <c r="W27" s="285">
        <v>230</v>
      </c>
      <c r="X27" s="285">
        <v>102</v>
      </c>
      <c r="Y27" s="137" t="s">
        <v>1</v>
      </c>
      <c r="Z27" s="620" t="s">
        <v>220</v>
      </c>
      <c r="AA27" s="621"/>
      <c r="AB27" s="638" t="s">
        <v>26</v>
      </c>
      <c r="AH27" s="217" t="s">
        <v>296</v>
      </c>
      <c r="AI27" s="301" t="s">
        <v>266</v>
      </c>
      <c r="AJ27" s="305">
        <v>98</v>
      </c>
      <c r="AK27" s="273">
        <v>382</v>
      </c>
      <c r="AL27" s="274">
        <v>480</v>
      </c>
      <c r="AM27" s="273">
        <v>452</v>
      </c>
      <c r="AN27" s="273">
        <v>22147</v>
      </c>
      <c r="AO27" s="306">
        <v>23079</v>
      </c>
      <c r="AP27" s="305">
        <v>30</v>
      </c>
      <c r="AQ27" s="273">
        <v>170</v>
      </c>
      <c r="AR27" s="275">
        <v>200</v>
      </c>
      <c r="AS27" s="273">
        <v>191</v>
      </c>
      <c r="AT27" s="273">
        <v>9380</v>
      </c>
      <c r="AU27" s="306">
        <v>9771</v>
      </c>
      <c r="AV27" s="305">
        <v>68</v>
      </c>
      <c r="AW27" s="273">
        <v>212</v>
      </c>
      <c r="AX27" s="275">
        <v>281</v>
      </c>
      <c r="AY27" s="273">
        <v>261</v>
      </c>
      <c r="AZ27" s="273">
        <v>12766</v>
      </c>
      <c r="BA27" s="306">
        <v>13308</v>
      </c>
    </row>
    <row r="28" spans="1:53" s="15" customFormat="1" ht="19.5" customHeight="1">
      <c r="A28" s="575"/>
      <c r="B28" s="578"/>
      <c r="C28" s="578"/>
      <c r="D28" s="137" t="s">
        <v>21</v>
      </c>
      <c r="E28" s="285">
        <v>171418</v>
      </c>
      <c r="F28" s="285"/>
      <c r="G28" s="285">
        <v>14432</v>
      </c>
      <c r="H28" s="285">
        <v>18835</v>
      </c>
      <c r="I28" s="285">
        <v>22366</v>
      </c>
      <c r="J28" s="285">
        <v>21496</v>
      </c>
      <c r="K28" s="285">
        <v>17177</v>
      </c>
      <c r="L28" s="285">
        <v>13377</v>
      </c>
      <c r="M28" s="285">
        <v>10020</v>
      </c>
      <c r="N28" s="285">
        <v>9771</v>
      </c>
      <c r="O28" s="285">
        <v>9954</v>
      </c>
      <c r="P28" s="285">
        <v>9887</v>
      </c>
      <c r="Q28" s="285">
        <v>8311</v>
      </c>
      <c r="R28" s="285">
        <v>7803</v>
      </c>
      <c r="S28" s="285">
        <v>3594</v>
      </c>
      <c r="T28" s="285">
        <v>2209</v>
      </c>
      <c r="U28" s="285">
        <v>1284</v>
      </c>
      <c r="V28" s="285">
        <v>624</v>
      </c>
      <c r="W28" s="285">
        <v>200</v>
      </c>
      <c r="X28" s="285">
        <v>78</v>
      </c>
      <c r="Y28" s="137" t="s">
        <v>2</v>
      </c>
      <c r="Z28" s="521"/>
      <c r="AA28" s="522"/>
      <c r="AB28" s="551"/>
      <c r="AH28" s="217"/>
      <c r="AI28" s="301" t="s">
        <v>265</v>
      </c>
      <c r="AJ28" s="305">
        <v>56</v>
      </c>
      <c r="AK28" s="273">
        <v>130</v>
      </c>
      <c r="AL28" s="274">
        <v>186</v>
      </c>
      <c r="AM28" s="273">
        <v>238</v>
      </c>
      <c r="AN28" s="273">
        <v>21952</v>
      </c>
      <c r="AO28" s="306">
        <v>22375</v>
      </c>
      <c r="AP28" s="305">
        <v>28</v>
      </c>
      <c r="AQ28" s="273">
        <v>55</v>
      </c>
      <c r="AR28" s="275">
        <v>84</v>
      </c>
      <c r="AS28" s="273">
        <v>92</v>
      </c>
      <c r="AT28" s="273">
        <v>9683</v>
      </c>
      <c r="AU28" s="306">
        <v>9858</v>
      </c>
      <c r="AV28" s="305">
        <v>27</v>
      </c>
      <c r="AW28" s="273">
        <v>74</v>
      </c>
      <c r="AX28" s="275">
        <v>102</v>
      </c>
      <c r="AY28" s="273">
        <v>146</v>
      </c>
      <c r="AZ28" s="273">
        <v>12269</v>
      </c>
      <c r="BA28" s="306">
        <v>12517</v>
      </c>
    </row>
    <row r="29" spans="1:53" s="15" customFormat="1" ht="21" customHeight="1">
      <c r="A29" s="575"/>
      <c r="B29" s="578"/>
      <c r="C29" s="578"/>
      <c r="D29" s="137" t="s">
        <v>0</v>
      </c>
      <c r="E29" s="285">
        <v>337163</v>
      </c>
      <c r="F29" s="285"/>
      <c r="G29" s="285">
        <v>28307</v>
      </c>
      <c r="H29" s="285">
        <v>36550</v>
      </c>
      <c r="I29" s="285">
        <v>43919</v>
      </c>
      <c r="J29" s="285">
        <v>42497</v>
      </c>
      <c r="K29" s="285">
        <v>35009</v>
      </c>
      <c r="L29" s="285">
        <v>26311</v>
      </c>
      <c r="M29" s="285">
        <v>21212</v>
      </c>
      <c r="N29" s="285">
        <v>19629</v>
      </c>
      <c r="O29" s="285">
        <v>19077</v>
      </c>
      <c r="P29" s="285">
        <v>19088</v>
      </c>
      <c r="Q29" s="285">
        <v>16017</v>
      </c>
      <c r="R29" s="285">
        <v>14576</v>
      </c>
      <c r="S29" s="285">
        <v>6649</v>
      </c>
      <c r="T29" s="285">
        <v>4233</v>
      </c>
      <c r="U29" s="285">
        <v>2277</v>
      </c>
      <c r="V29" s="285">
        <v>1203</v>
      </c>
      <c r="W29" s="285">
        <v>430</v>
      </c>
      <c r="X29" s="285">
        <v>179</v>
      </c>
      <c r="Y29" s="137" t="s">
        <v>15</v>
      </c>
      <c r="Z29" s="523"/>
      <c r="AA29" s="524"/>
      <c r="AB29" s="551"/>
      <c r="AH29" s="217"/>
      <c r="AI29" s="301" t="s">
        <v>280</v>
      </c>
      <c r="AJ29" s="305">
        <v>154</v>
      </c>
      <c r="AK29" s="273">
        <v>512</v>
      </c>
      <c r="AL29" s="274">
        <v>666</v>
      </c>
      <c r="AM29" s="273">
        <v>690</v>
      </c>
      <c r="AN29" s="273">
        <v>44099</v>
      </c>
      <c r="AO29" s="306">
        <v>45455</v>
      </c>
      <c r="AP29" s="305">
        <v>58</v>
      </c>
      <c r="AQ29" s="273">
        <v>225</v>
      </c>
      <c r="AR29" s="275">
        <v>283</v>
      </c>
      <c r="AS29" s="273">
        <v>283</v>
      </c>
      <c r="AT29" s="273">
        <v>19063</v>
      </c>
      <c r="AU29" s="306">
        <v>19629</v>
      </c>
      <c r="AV29" s="305">
        <v>96</v>
      </c>
      <c r="AW29" s="273">
        <v>287</v>
      </c>
      <c r="AX29" s="275">
        <v>383</v>
      </c>
      <c r="AY29" s="273">
        <v>407</v>
      </c>
      <c r="AZ29" s="273">
        <v>25035</v>
      </c>
      <c r="BA29" s="306">
        <v>25825</v>
      </c>
    </row>
    <row r="30" spans="1:53" s="15" customFormat="1" ht="15" customHeight="1">
      <c r="A30" s="575"/>
      <c r="B30" s="411" t="s">
        <v>19</v>
      </c>
      <c r="C30" s="432" t="s">
        <v>216</v>
      </c>
      <c r="D30" s="3" t="s">
        <v>20</v>
      </c>
      <c r="E30" s="170">
        <v>579</v>
      </c>
      <c r="F30" s="157"/>
      <c r="G30" s="157">
        <v>28</v>
      </c>
      <c r="H30" s="157">
        <v>29</v>
      </c>
      <c r="I30" s="157">
        <v>27</v>
      </c>
      <c r="J30" s="157">
        <v>74</v>
      </c>
      <c r="K30" s="157">
        <v>67</v>
      </c>
      <c r="L30" s="157">
        <v>42</v>
      </c>
      <c r="M30" s="157">
        <v>20</v>
      </c>
      <c r="N30" s="157">
        <v>28</v>
      </c>
      <c r="O30" s="157">
        <v>28</v>
      </c>
      <c r="P30" s="157">
        <v>23</v>
      </c>
      <c r="Q30" s="157">
        <v>38</v>
      </c>
      <c r="R30" s="157">
        <v>39</v>
      </c>
      <c r="S30" s="157">
        <v>28</v>
      </c>
      <c r="T30" s="157">
        <v>41</v>
      </c>
      <c r="U30" s="157">
        <v>33</v>
      </c>
      <c r="V30" s="157">
        <v>15</v>
      </c>
      <c r="W30" s="157">
        <v>7</v>
      </c>
      <c r="X30" s="157">
        <v>12</v>
      </c>
      <c r="Y30" s="3" t="s">
        <v>1</v>
      </c>
      <c r="Z30" s="414" t="s">
        <v>69</v>
      </c>
      <c r="AA30" s="549" t="s">
        <v>61</v>
      </c>
      <c r="AB30" s="551"/>
      <c r="AH30" s="217" t="s">
        <v>297</v>
      </c>
      <c r="AI30" s="301" t="s">
        <v>266</v>
      </c>
      <c r="AJ30" s="305">
        <v>121</v>
      </c>
      <c r="AK30" s="273">
        <v>367</v>
      </c>
      <c r="AL30" s="274">
        <v>488</v>
      </c>
      <c r="AM30" s="273">
        <v>552</v>
      </c>
      <c r="AN30" s="273">
        <v>21007</v>
      </c>
      <c r="AO30" s="306">
        <v>22047</v>
      </c>
      <c r="AP30" s="305">
        <v>54</v>
      </c>
      <c r="AQ30" s="273">
        <v>207</v>
      </c>
      <c r="AR30" s="275">
        <v>262</v>
      </c>
      <c r="AS30" s="273">
        <v>259</v>
      </c>
      <c r="AT30" s="273">
        <v>9433</v>
      </c>
      <c r="AU30" s="306">
        <v>9954</v>
      </c>
      <c r="AV30" s="305">
        <v>66</v>
      </c>
      <c r="AW30" s="273">
        <v>160</v>
      </c>
      <c r="AX30" s="275">
        <v>227</v>
      </c>
      <c r="AY30" s="273">
        <v>292</v>
      </c>
      <c r="AZ30" s="273">
        <v>11574</v>
      </c>
      <c r="BA30" s="306">
        <v>12093</v>
      </c>
    </row>
    <row r="31" spans="1:53" s="15" customFormat="1">
      <c r="A31" s="575"/>
      <c r="B31" s="412"/>
      <c r="C31" s="415"/>
      <c r="D31" s="3" t="s">
        <v>21</v>
      </c>
      <c r="E31" s="171">
        <v>939</v>
      </c>
      <c r="F31" s="159"/>
      <c r="G31" s="159">
        <v>41</v>
      </c>
      <c r="H31" s="159">
        <v>63</v>
      </c>
      <c r="I31" s="159">
        <v>88</v>
      </c>
      <c r="J31" s="159">
        <v>90</v>
      </c>
      <c r="K31" s="159">
        <v>108</v>
      </c>
      <c r="L31" s="159">
        <v>93</v>
      </c>
      <c r="M31" s="159">
        <v>35</v>
      </c>
      <c r="N31" s="159">
        <v>30</v>
      </c>
      <c r="O31" s="159">
        <v>54</v>
      </c>
      <c r="P31" s="159">
        <v>57</v>
      </c>
      <c r="Q31" s="159">
        <v>68</v>
      </c>
      <c r="R31" s="159">
        <v>81</v>
      </c>
      <c r="S31" s="159">
        <v>30</v>
      </c>
      <c r="T31" s="159">
        <v>30</v>
      </c>
      <c r="U31" s="159">
        <v>29</v>
      </c>
      <c r="V31" s="159">
        <v>24</v>
      </c>
      <c r="W31" s="159">
        <v>9</v>
      </c>
      <c r="X31" s="159">
        <v>9</v>
      </c>
      <c r="Y31" s="3" t="s">
        <v>2</v>
      </c>
      <c r="Z31" s="415"/>
      <c r="AA31" s="519"/>
      <c r="AB31" s="551"/>
      <c r="AH31" s="217"/>
      <c r="AI31" s="301" t="s">
        <v>265</v>
      </c>
      <c r="AJ31" s="305">
        <v>64</v>
      </c>
      <c r="AK31" s="273">
        <v>196</v>
      </c>
      <c r="AL31" s="274">
        <v>259</v>
      </c>
      <c r="AM31" s="273">
        <v>371</v>
      </c>
      <c r="AN31" s="273">
        <v>19638</v>
      </c>
      <c r="AO31" s="306">
        <v>20268</v>
      </c>
      <c r="AP31" s="305">
        <v>28</v>
      </c>
      <c r="AQ31" s="273">
        <v>95</v>
      </c>
      <c r="AR31" s="275">
        <v>123</v>
      </c>
      <c r="AS31" s="273">
        <v>134</v>
      </c>
      <c r="AT31" s="273">
        <v>8866</v>
      </c>
      <c r="AU31" s="306">
        <v>9123</v>
      </c>
      <c r="AV31" s="305">
        <v>36</v>
      </c>
      <c r="AW31" s="273">
        <v>100</v>
      </c>
      <c r="AX31" s="275">
        <v>136</v>
      </c>
      <c r="AY31" s="273">
        <v>237</v>
      </c>
      <c r="AZ31" s="273">
        <v>10772</v>
      </c>
      <c r="BA31" s="306">
        <v>11145</v>
      </c>
    </row>
    <row r="32" spans="1:53" s="15" customFormat="1">
      <c r="A32" s="575"/>
      <c r="B32" s="412"/>
      <c r="C32" s="433"/>
      <c r="D32" s="3" t="s">
        <v>0</v>
      </c>
      <c r="E32" s="171">
        <v>1517</v>
      </c>
      <c r="F32" s="159"/>
      <c r="G32" s="159">
        <v>69</v>
      </c>
      <c r="H32" s="159">
        <v>92</v>
      </c>
      <c r="I32" s="159">
        <v>115</v>
      </c>
      <c r="J32" s="159">
        <v>164</v>
      </c>
      <c r="K32" s="159">
        <v>175</v>
      </c>
      <c r="L32" s="159">
        <v>135</v>
      </c>
      <c r="M32" s="159">
        <v>55</v>
      </c>
      <c r="N32" s="159">
        <v>58</v>
      </c>
      <c r="O32" s="159">
        <v>82</v>
      </c>
      <c r="P32" s="159">
        <v>80</v>
      </c>
      <c r="Q32" s="159">
        <v>106</v>
      </c>
      <c r="R32" s="159">
        <v>120</v>
      </c>
      <c r="S32" s="159">
        <v>58</v>
      </c>
      <c r="T32" s="159">
        <v>72</v>
      </c>
      <c r="U32" s="159">
        <v>62</v>
      </c>
      <c r="V32" s="159">
        <v>38</v>
      </c>
      <c r="W32" s="159">
        <v>16</v>
      </c>
      <c r="X32" s="159">
        <v>20</v>
      </c>
      <c r="Y32" s="3" t="s">
        <v>15</v>
      </c>
      <c r="Z32" s="416"/>
      <c r="AA32" s="519"/>
      <c r="AB32" s="551"/>
      <c r="AH32" s="217"/>
      <c r="AI32" s="301" t="s">
        <v>280</v>
      </c>
      <c r="AJ32" s="305">
        <v>185</v>
      </c>
      <c r="AK32" s="273">
        <v>563</v>
      </c>
      <c r="AL32" s="274">
        <v>748</v>
      </c>
      <c r="AM32" s="273">
        <v>922</v>
      </c>
      <c r="AN32" s="273">
        <v>40645</v>
      </c>
      <c r="AO32" s="306">
        <v>42315</v>
      </c>
      <c r="AP32" s="305">
        <v>82</v>
      </c>
      <c r="AQ32" s="273">
        <v>302</v>
      </c>
      <c r="AR32" s="275">
        <v>384</v>
      </c>
      <c r="AS32" s="273">
        <v>393</v>
      </c>
      <c r="AT32" s="273">
        <v>18299</v>
      </c>
      <c r="AU32" s="306">
        <v>19077</v>
      </c>
      <c r="AV32" s="305">
        <v>102</v>
      </c>
      <c r="AW32" s="273">
        <v>261</v>
      </c>
      <c r="AX32" s="275">
        <v>363</v>
      </c>
      <c r="AY32" s="273">
        <v>529</v>
      </c>
      <c r="AZ32" s="273">
        <v>22346</v>
      </c>
      <c r="BA32" s="306">
        <v>23238</v>
      </c>
    </row>
    <row r="33" spans="1:53" s="15" customFormat="1">
      <c r="A33" s="575"/>
      <c r="B33" s="412"/>
      <c r="C33" s="432" t="s">
        <v>217</v>
      </c>
      <c r="D33" s="3" t="s">
        <v>20</v>
      </c>
      <c r="E33" s="171">
        <v>2025</v>
      </c>
      <c r="F33" s="159"/>
      <c r="G33" s="159">
        <v>56</v>
      </c>
      <c r="H33" s="159">
        <v>76</v>
      </c>
      <c r="I33" s="159">
        <v>123</v>
      </c>
      <c r="J33" s="159">
        <v>165</v>
      </c>
      <c r="K33" s="159">
        <v>120</v>
      </c>
      <c r="L33" s="159">
        <v>74</v>
      </c>
      <c r="M33" s="159">
        <v>74</v>
      </c>
      <c r="N33" s="159">
        <v>55</v>
      </c>
      <c r="O33" s="159">
        <v>95</v>
      </c>
      <c r="P33" s="159">
        <v>131</v>
      </c>
      <c r="Q33" s="159">
        <v>167</v>
      </c>
      <c r="R33" s="159">
        <v>206</v>
      </c>
      <c r="S33" s="159">
        <v>146</v>
      </c>
      <c r="T33" s="159">
        <v>218</v>
      </c>
      <c r="U33" s="159">
        <v>123</v>
      </c>
      <c r="V33" s="159">
        <v>106</v>
      </c>
      <c r="W33" s="159">
        <v>60</v>
      </c>
      <c r="X33" s="159">
        <v>30</v>
      </c>
      <c r="Y33" s="3" t="s">
        <v>1</v>
      </c>
      <c r="Z33" s="414" t="s">
        <v>70</v>
      </c>
      <c r="AA33" s="519"/>
      <c r="AB33" s="551"/>
      <c r="AH33" s="217" t="s">
        <v>298</v>
      </c>
      <c r="AI33" s="301" t="s">
        <v>266</v>
      </c>
      <c r="AJ33" s="305">
        <v>119</v>
      </c>
      <c r="AK33" s="273">
        <v>531</v>
      </c>
      <c r="AL33" s="274">
        <v>650</v>
      </c>
      <c r="AM33" s="273">
        <v>669</v>
      </c>
      <c r="AN33" s="273">
        <v>19965</v>
      </c>
      <c r="AO33" s="306">
        <v>21284</v>
      </c>
      <c r="AP33" s="305">
        <v>57</v>
      </c>
      <c r="AQ33" s="273">
        <v>272</v>
      </c>
      <c r="AR33" s="275">
        <v>330</v>
      </c>
      <c r="AS33" s="273">
        <v>327</v>
      </c>
      <c r="AT33" s="273">
        <v>9230</v>
      </c>
      <c r="AU33" s="306">
        <v>9887</v>
      </c>
      <c r="AV33" s="305">
        <v>62</v>
      </c>
      <c r="AW33" s="273">
        <v>259</v>
      </c>
      <c r="AX33" s="275">
        <v>321</v>
      </c>
      <c r="AY33" s="273">
        <v>341</v>
      </c>
      <c r="AZ33" s="273">
        <v>10735</v>
      </c>
      <c r="BA33" s="306">
        <v>11397</v>
      </c>
    </row>
    <row r="34" spans="1:53" s="15" customFormat="1">
      <c r="A34" s="575"/>
      <c r="B34" s="412"/>
      <c r="C34" s="415"/>
      <c r="D34" s="3" t="s">
        <v>21</v>
      </c>
      <c r="E34" s="171">
        <v>2963</v>
      </c>
      <c r="F34" s="159"/>
      <c r="G34" s="159">
        <v>83</v>
      </c>
      <c r="H34" s="159">
        <v>103</v>
      </c>
      <c r="I34" s="159">
        <v>192</v>
      </c>
      <c r="J34" s="159">
        <v>231</v>
      </c>
      <c r="K34" s="159">
        <v>212</v>
      </c>
      <c r="L34" s="159">
        <v>196</v>
      </c>
      <c r="M34" s="159">
        <v>174</v>
      </c>
      <c r="N34" s="159">
        <v>170</v>
      </c>
      <c r="O34" s="159">
        <v>207</v>
      </c>
      <c r="P34" s="159">
        <v>272</v>
      </c>
      <c r="Q34" s="159">
        <v>248</v>
      </c>
      <c r="R34" s="159">
        <v>265</v>
      </c>
      <c r="S34" s="159">
        <v>165</v>
      </c>
      <c r="T34" s="159">
        <v>157</v>
      </c>
      <c r="U34" s="159">
        <v>133</v>
      </c>
      <c r="V34" s="159">
        <v>96</v>
      </c>
      <c r="W34" s="159">
        <v>42</v>
      </c>
      <c r="X34" s="159">
        <v>17</v>
      </c>
      <c r="Y34" s="3" t="s">
        <v>2</v>
      </c>
      <c r="Z34" s="415"/>
      <c r="AA34" s="519"/>
      <c r="AB34" s="551"/>
      <c r="AH34" s="217"/>
      <c r="AI34" s="301" t="s">
        <v>265</v>
      </c>
      <c r="AJ34" s="305">
        <v>56</v>
      </c>
      <c r="AK34" s="273">
        <v>284</v>
      </c>
      <c r="AL34" s="274">
        <v>340</v>
      </c>
      <c r="AM34" s="273">
        <v>555</v>
      </c>
      <c r="AN34" s="273">
        <v>18898</v>
      </c>
      <c r="AO34" s="306">
        <v>19792</v>
      </c>
      <c r="AP34" s="305">
        <v>23</v>
      </c>
      <c r="AQ34" s="273">
        <v>131</v>
      </c>
      <c r="AR34" s="275">
        <v>154</v>
      </c>
      <c r="AS34" s="273">
        <v>245</v>
      </c>
      <c r="AT34" s="273">
        <v>8803</v>
      </c>
      <c r="AU34" s="306">
        <v>9201</v>
      </c>
      <c r="AV34" s="305">
        <v>33</v>
      </c>
      <c r="AW34" s="273">
        <v>153</v>
      </c>
      <c r="AX34" s="275">
        <v>186</v>
      </c>
      <c r="AY34" s="273">
        <v>310</v>
      </c>
      <c r="AZ34" s="273">
        <v>10095</v>
      </c>
      <c r="BA34" s="306">
        <v>10591</v>
      </c>
    </row>
    <row r="35" spans="1:53" s="15" customFormat="1">
      <c r="A35" s="575"/>
      <c r="B35" s="412"/>
      <c r="C35" s="433"/>
      <c r="D35" s="3" t="s">
        <v>0</v>
      </c>
      <c r="E35" s="171">
        <v>4986</v>
      </c>
      <c r="F35" s="159"/>
      <c r="G35" s="159">
        <v>139</v>
      </c>
      <c r="H35" s="159">
        <v>178</v>
      </c>
      <c r="I35" s="159">
        <v>315</v>
      </c>
      <c r="J35" s="159">
        <v>397</v>
      </c>
      <c r="K35" s="159">
        <v>331</v>
      </c>
      <c r="L35" s="159">
        <v>269</v>
      </c>
      <c r="M35" s="159">
        <v>248</v>
      </c>
      <c r="N35" s="159">
        <v>225</v>
      </c>
      <c r="O35" s="159">
        <v>302</v>
      </c>
      <c r="P35" s="159">
        <v>403</v>
      </c>
      <c r="Q35" s="159">
        <v>415</v>
      </c>
      <c r="R35" s="159">
        <v>471</v>
      </c>
      <c r="S35" s="159">
        <v>311</v>
      </c>
      <c r="T35" s="159">
        <v>375</v>
      </c>
      <c r="U35" s="159">
        <v>256</v>
      </c>
      <c r="V35" s="159">
        <v>202</v>
      </c>
      <c r="W35" s="159">
        <v>102</v>
      </c>
      <c r="X35" s="159">
        <v>47</v>
      </c>
      <c r="Y35" s="3" t="s">
        <v>15</v>
      </c>
      <c r="Z35" s="416"/>
      <c r="AA35" s="519"/>
      <c r="AB35" s="551"/>
      <c r="AH35" s="217"/>
      <c r="AI35" s="301" t="s">
        <v>280</v>
      </c>
      <c r="AJ35" s="305">
        <v>175</v>
      </c>
      <c r="AK35" s="273">
        <v>815</v>
      </c>
      <c r="AL35" s="274">
        <v>990</v>
      </c>
      <c r="AM35" s="273">
        <v>1223</v>
      </c>
      <c r="AN35" s="273">
        <v>38863</v>
      </c>
      <c r="AO35" s="306">
        <v>41076</v>
      </c>
      <c r="AP35" s="305">
        <v>80</v>
      </c>
      <c r="AQ35" s="273">
        <v>403</v>
      </c>
      <c r="AR35" s="275">
        <v>483</v>
      </c>
      <c r="AS35" s="273">
        <v>572</v>
      </c>
      <c r="AT35" s="273">
        <v>18033</v>
      </c>
      <c r="AU35" s="306">
        <v>19088</v>
      </c>
      <c r="AV35" s="305">
        <v>95</v>
      </c>
      <c r="AW35" s="273">
        <v>412</v>
      </c>
      <c r="AX35" s="275">
        <v>507</v>
      </c>
      <c r="AY35" s="273">
        <v>652</v>
      </c>
      <c r="AZ35" s="273">
        <v>20830</v>
      </c>
      <c r="BA35" s="306">
        <v>21989</v>
      </c>
    </row>
    <row r="36" spans="1:53" s="15" customFormat="1" ht="15" customHeight="1">
      <c r="A36" s="575"/>
      <c r="B36" s="412"/>
      <c r="C36" s="540" t="s">
        <v>219</v>
      </c>
      <c r="D36" s="152" t="s">
        <v>20</v>
      </c>
      <c r="E36" s="286">
        <v>2606</v>
      </c>
      <c r="F36" s="287"/>
      <c r="G36" s="287">
        <v>85</v>
      </c>
      <c r="H36" s="287">
        <v>105</v>
      </c>
      <c r="I36" s="287">
        <v>150</v>
      </c>
      <c r="J36" s="287">
        <v>240</v>
      </c>
      <c r="K36" s="287">
        <v>186</v>
      </c>
      <c r="L36" s="287">
        <v>115</v>
      </c>
      <c r="M36" s="287">
        <v>95</v>
      </c>
      <c r="N36" s="287">
        <v>84</v>
      </c>
      <c r="O36" s="287">
        <v>123</v>
      </c>
      <c r="P36" s="287">
        <v>154</v>
      </c>
      <c r="Q36" s="287">
        <v>205</v>
      </c>
      <c r="R36" s="287">
        <v>244</v>
      </c>
      <c r="S36" s="287">
        <v>174</v>
      </c>
      <c r="T36" s="287">
        <v>259</v>
      </c>
      <c r="U36" s="287">
        <v>156</v>
      </c>
      <c r="V36" s="287">
        <v>121</v>
      </c>
      <c r="W36" s="287">
        <v>68</v>
      </c>
      <c r="X36" s="287">
        <v>42</v>
      </c>
      <c r="Y36" s="152" t="s">
        <v>1</v>
      </c>
      <c r="Z36" s="540" t="s">
        <v>130</v>
      </c>
      <c r="AA36" s="519"/>
      <c r="AB36" s="551"/>
      <c r="AH36" s="217" t="s">
        <v>299</v>
      </c>
      <c r="AI36" s="301" t="s">
        <v>266</v>
      </c>
      <c r="AJ36" s="305">
        <v>156</v>
      </c>
      <c r="AK36" s="273">
        <v>489</v>
      </c>
      <c r="AL36" s="274">
        <v>645</v>
      </c>
      <c r="AM36" s="273">
        <v>713</v>
      </c>
      <c r="AN36" s="273">
        <v>15834</v>
      </c>
      <c r="AO36" s="306">
        <v>17192</v>
      </c>
      <c r="AP36" s="305">
        <v>68</v>
      </c>
      <c r="AQ36" s="273">
        <v>248</v>
      </c>
      <c r="AR36" s="275">
        <v>316</v>
      </c>
      <c r="AS36" s="273">
        <v>344</v>
      </c>
      <c r="AT36" s="273">
        <v>7651</v>
      </c>
      <c r="AU36" s="306">
        <v>8311</v>
      </c>
      <c r="AV36" s="305">
        <v>88</v>
      </c>
      <c r="AW36" s="273">
        <v>241</v>
      </c>
      <c r="AX36" s="275">
        <v>329</v>
      </c>
      <c r="AY36" s="273">
        <v>369</v>
      </c>
      <c r="AZ36" s="273">
        <v>8183</v>
      </c>
      <c r="BA36" s="306">
        <v>8881</v>
      </c>
    </row>
    <row r="37" spans="1:53" s="15" customFormat="1">
      <c r="A37" s="575"/>
      <c r="B37" s="412"/>
      <c r="C37" s="541"/>
      <c r="D37" s="152" t="s">
        <v>21</v>
      </c>
      <c r="E37" s="286">
        <v>3902</v>
      </c>
      <c r="F37" s="287"/>
      <c r="G37" s="287">
        <v>124</v>
      </c>
      <c r="H37" s="287">
        <v>165</v>
      </c>
      <c r="I37" s="287">
        <v>280</v>
      </c>
      <c r="J37" s="287">
        <v>321</v>
      </c>
      <c r="K37" s="287">
        <v>320</v>
      </c>
      <c r="L37" s="287">
        <v>289</v>
      </c>
      <c r="M37" s="287">
        <v>209</v>
      </c>
      <c r="N37" s="287">
        <v>200</v>
      </c>
      <c r="O37" s="287">
        <v>262</v>
      </c>
      <c r="P37" s="287">
        <v>330</v>
      </c>
      <c r="Q37" s="287">
        <v>316</v>
      </c>
      <c r="R37" s="287">
        <v>346</v>
      </c>
      <c r="S37" s="287">
        <v>195</v>
      </c>
      <c r="T37" s="287">
        <v>187</v>
      </c>
      <c r="U37" s="287">
        <v>161</v>
      </c>
      <c r="V37" s="287">
        <v>120</v>
      </c>
      <c r="W37" s="287">
        <v>51</v>
      </c>
      <c r="X37" s="287">
        <v>26</v>
      </c>
      <c r="Y37" s="152" t="s">
        <v>2</v>
      </c>
      <c r="Z37" s="541"/>
      <c r="AA37" s="519"/>
      <c r="AB37" s="551"/>
      <c r="AH37" s="217"/>
      <c r="AI37" s="301" t="s">
        <v>265</v>
      </c>
      <c r="AJ37" s="305">
        <v>78</v>
      </c>
      <c r="AK37" s="273">
        <v>345</v>
      </c>
      <c r="AL37" s="274">
        <v>423</v>
      </c>
      <c r="AM37" s="273">
        <v>719</v>
      </c>
      <c r="AN37" s="273">
        <v>14920</v>
      </c>
      <c r="AO37" s="306">
        <v>16062</v>
      </c>
      <c r="AP37" s="305">
        <v>38</v>
      </c>
      <c r="AQ37" s="273">
        <v>167</v>
      </c>
      <c r="AR37" s="275">
        <v>205</v>
      </c>
      <c r="AS37" s="273">
        <v>314</v>
      </c>
      <c r="AT37" s="273">
        <v>7187</v>
      </c>
      <c r="AU37" s="306">
        <v>7706</v>
      </c>
      <c r="AV37" s="305">
        <v>40</v>
      </c>
      <c r="AW37" s="273">
        <v>178</v>
      </c>
      <c r="AX37" s="275">
        <v>218</v>
      </c>
      <c r="AY37" s="273">
        <v>405</v>
      </c>
      <c r="AZ37" s="273">
        <v>7734</v>
      </c>
      <c r="BA37" s="306">
        <v>8357</v>
      </c>
    </row>
    <row r="38" spans="1:53" s="15" customFormat="1">
      <c r="A38" s="575"/>
      <c r="B38" s="413"/>
      <c r="C38" s="542"/>
      <c r="D38" s="152" t="s">
        <v>0</v>
      </c>
      <c r="E38" s="286">
        <v>6504</v>
      </c>
      <c r="F38" s="287"/>
      <c r="G38" s="287">
        <v>208</v>
      </c>
      <c r="H38" s="287">
        <v>270</v>
      </c>
      <c r="I38" s="287">
        <v>430</v>
      </c>
      <c r="J38" s="287">
        <v>561</v>
      </c>
      <c r="K38" s="287">
        <v>506</v>
      </c>
      <c r="L38" s="287">
        <v>404</v>
      </c>
      <c r="M38" s="287">
        <v>303</v>
      </c>
      <c r="N38" s="287">
        <v>283</v>
      </c>
      <c r="O38" s="287">
        <v>384</v>
      </c>
      <c r="P38" s="287">
        <v>483</v>
      </c>
      <c r="Q38" s="287">
        <v>521</v>
      </c>
      <c r="R38" s="287">
        <v>591</v>
      </c>
      <c r="S38" s="287">
        <v>369</v>
      </c>
      <c r="T38" s="287">
        <v>447</v>
      </c>
      <c r="U38" s="287">
        <v>318</v>
      </c>
      <c r="V38" s="287">
        <v>240</v>
      </c>
      <c r="W38" s="287">
        <v>119</v>
      </c>
      <c r="X38" s="287">
        <v>67</v>
      </c>
      <c r="Y38" s="152" t="s">
        <v>15</v>
      </c>
      <c r="Z38" s="542"/>
      <c r="AA38" s="550"/>
      <c r="AB38" s="551"/>
      <c r="AH38" s="217"/>
      <c r="AI38" s="301" t="s">
        <v>280</v>
      </c>
      <c r="AJ38" s="305">
        <v>234</v>
      </c>
      <c r="AK38" s="273">
        <v>834</v>
      </c>
      <c r="AL38" s="274">
        <v>1068</v>
      </c>
      <c r="AM38" s="273">
        <v>1432</v>
      </c>
      <c r="AN38" s="273">
        <v>30754</v>
      </c>
      <c r="AO38" s="306">
        <v>33254</v>
      </c>
      <c r="AP38" s="305">
        <v>106</v>
      </c>
      <c r="AQ38" s="273">
        <v>415</v>
      </c>
      <c r="AR38" s="275">
        <v>521</v>
      </c>
      <c r="AS38" s="273">
        <v>658</v>
      </c>
      <c r="AT38" s="273">
        <v>14838</v>
      </c>
      <c r="AU38" s="306">
        <v>16017</v>
      </c>
      <c r="AV38" s="305">
        <v>128</v>
      </c>
      <c r="AW38" s="273">
        <v>419</v>
      </c>
      <c r="AX38" s="275">
        <v>547</v>
      </c>
      <c r="AY38" s="273">
        <v>774</v>
      </c>
      <c r="AZ38" s="273">
        <v>15917</v>
      </c>
      <c r="BA38" s="306">
        <v>17238</v>
      </c>
    </row>
    <row r="39" spans="1:53" s="15" customFormat="1" ht="15" customHeight="1">
      <c r="A39" s="575"/>
      <c r="B39" s="434" t="s">
        <v>218</v>
      </c>
      <c r="C39" s="435"/>
      <c r="D39" s="3" t="s">
        <v>20</v>
      </c>
      <c r="E39" s="171">
        <v>2624</v>
      </c>
      <c r="F39" s="159"/>
      <c r="G39" s="159">
        <v>68</v>
      </c>
      <c r="H39" s="159">
        <v>66</v>
      </c>
      <c r="I39" s="159">
        <v>102</v>
      </c>
      <c r="J39" s="159">
        <v>138</v>
      </c>
      <c r="K39" s="159">
        <v>90</v>
      </c>
      <c r="L39" s="159">
        <v>77</v>
      </c>
      <c r="M39" s="159">
        <v>95</v>
      </c>
      <c r="N39" s="159">
        <v>92</v>
      </c>
      <c r="O39" s="159">
        <v>134</v>
      </c>
      <c r="P39" s="159">
        <v>245</v>
      </c>
      <c r="Q39" s="159">
        <v>314</v>
      </c>
      <c r="R39" s="159">
        <v>367</v>
      </c>
      <c r="S39" s="159">
        <v>269</v>
      </c>
      <c r="T39" s="159">
        <v>262</v>
      </c>
      <c r="U39" s="159">
        <v>164</v>
      </c>
      <c r="V39" s="159">
        <v>107</v>
      </c>
      <c r="W39" s="159">
        <v>25</v>
      </c>
      <c r="X39" s="159">
        <v>9</v>
      </c>
      <c r="Y39" s="3" t="s">
        <v>1</v>
      </c>
      <c r="Z39" s="438" t="s">
        <v>62</v>
      </c>
      <c r="AA39" s="538"/>
      <c r="AB39" s="551"/>
      <c r="AH39" s="217" t="s">
        <v>300</v>
      </c>
      <c r="AI39" s="301" t="s">
        <v>266</v>
      </c>
      <c r="AJ39" s="305">
        <v>155</v>
      </c>
      <c r="AK39" s="273">
        <v>554</v>
      </c>
      <c r="AL39" s="274">
        <v>710</v>
      </c>
      <c r="AM39" s="273">
        <v>750</v>
      </c>
      <c r="AN39" s="273">
        <v>13572</v>
      </c>
      <c r="AO39" s="306">
        <v>15031</v>
      </c>
      <c r="AP39" s="305">
        <v>81</v>
      </c>
      <c r="AQ39" s="273">
        <v>265</v>
      </c>
      <c r="AR39" s="275">
        <v>346</v>
      </c>
      <c r="AS39" s="273">
        <v>381</v>
      </c>
      <c r="AT39" s="273">
        <v>7076</v>
      </c>
      <c r="AU39" s="306">
        <v>7803</v>
      </c>
      <c r="AV39" s="305">
        <v>74</v>
      </c>
      <c r="AW39" s="273">
        <v>289</v>
      </c>
      <c r="AX39" s="275">
        <v>363</v>
      </c>
      <c r="AY39" s="273">
        <v>369</v>
      </c>
      <c r="AZ39" s="273">
        <v>6496</v>
      </c>
      <c r="BA39" s="306">
        <v>7228</v>
      </c>
    </row>
    <row r="40" spans="1:53" s="15" customFormat="1">
      <c r="A40" s="575"/>
      <c r="B40" s="434"/>
      <c r="C40" s="435"/>
      <c r="D40" s="3" t="s">
        <v>21</v>
      </c>
      <c r="E40" s="171">
        <v>3323</v>
      </c>
      <c r="F40" s="159"/>
      <c r="G40" s="159">
        <v>75</v>
      </c>
      <c r="H40" s="159">
        <v>89</v>
      </c>
      <c r="I40" s="159">
        <v>163</v>
      </c>
      <c r="J40" s="159">
        <v>163</v>
      </c>
      <c r="K40" s="159">
        <v>274</v>
      </c>
      <c r="L40" s="159">
        <v>197</v>
      </c>
      <c r="M40" s="159">
        <v>156</v>
      </c>
      <c r="N40" s="159">
        <v>191</v>
      </c>
      <c r="O40" s="159">
        <v>259</v>
      </c>
      <c r="P40" s="159">
        <v>327</v>
      </c>
      <c r="Q40" s="159">
        <v>344</v>
      </c>
      <c r="R40" s="159">
        <v>381</v>
      </c>
      <c r="S40" s="159">
        <v>231</v>
      </c>
      <c r="T40" s="159">
        <v>205</v>
      </c>
      <c r="U40" s="159">
        <v>141</v>
      </c>
      <c r="V40" s="159">
        <v>90</v>
      </c>
      <c r="W40" s="159">
        <v>29</v>
      </c>
      <c r="X40" s="159">
        <v>8</v>
      </c>
      <c r="Y40" s="3" t="s">
        <v>2</v>
      </c>
      <c r="Z40" s="434"/>
      <c r="AA40" s="539"/>
      <c r="AB40" s="551"/>
      <c r="AH40" s="217"/>
      <c r="AI40" s="301" t="s">
        <v>265</v>
      </c>
      <c r="AJ40" s="305">
        <v>81</v>
      </c>
      <c r="AK40" s="273">
        <v>416</v>
      </c>
      <c r="AL40" s="274">
        <v>497</v>
      </c>
      <c r="AM40" s="273">
        <v>777</v>
      </c>
      <c r="AN40" s="273">
        <v>12312</v>
      </c>
      <c r="AO40" s="306">
        <v>13586</v>
      </c>
      <c r="AP40" s="305">
        <v>39</v>
      </c>
      <c r="AQ40" s="273">
        <v>206</v>
      </c>
      <c r="AR40" s="275">
        <v>244</v>
      </c>
      <c r="AS40" s="273">
        <v>367</v>
      </c>
      <c r="AT40" s="273">
        <v>6163</v>
      </c>
      <c r="AU40" s="306">
        <v>6774</v>
      </c>
      <c r="AV40" s="305">
        <v>43</v>
      </c>
      <c r="AW40" s="273">
        <v>210</v>
      </c>
      <c r="AX40" s="275">
        <v>253</v>
      </c>
      <c r="AY40" s="273">
        <v>410</v>
      </c>
      <c r="AZ40" s="273">
        <v>6149</v>
      </c>
      <c r="BA40" s="306">
        <v>6813</v>
      </c>
    </row>
    <row r="41" spans="1:53" s="15" customFormat="1">
      <c r="A41" s="575"/>
      <c r="B41" s="436"/>
      <c r="C41" s="437"/>
      <c r="D41" s="3" t="s">
        <v>0</v>
      </c>
      <c r="E41" s="171">
        <v>5947</v>
      </c>
      <c r="F41" s="159"/>
      <c r="G41" s="159">
        <v>143</v>
      </c>
      <c r="H41" s="159">
        <v>156</v>
      </c>
      <c r="I41" s="159">
        <v>265</v>
      </c>
      <c r="J41" s="159">
        <v>301</v>
      </c>
      <c r="K41" s="159">
        <v>364</v>
      </c>
      <c r="L41" s="159">
        <v>274</v>
      </c>
      <c r="M41" s="159">
        <v>250</v>
      </c>
      <c r="N41" s="159">
        <v>283</v>
      </c>
      <c r="O41" s="159">
        <v>393</v>
      </c>
      <c r="P41" s="159">
        <v>572</v>
      </c>
      <c r="Q41" s="159">
        <v>658</v>
      </c>
      <c r="R41" s="159">
        <v>748</v>
      </c>
      <c r="S41" s="159">
        <v>500</v>
      </c>
      <c r="T41" s="159">
        <v>467</v>
      </c>
      <c r="U41" s="159">
        <v>305</v>
      </c>
      <c r="V41" s="159">
        <v>197</v>
      </c>
      <c r="W41" s="159">
        <v>54</v>
      </c>
      <c r="X41" s="159">
        <v>17</v>
      </c>
      <c r="Y41" s="3" t="s">
        <v>15</v>
      </c>
      <c r="Z41" s="440"/>
      <c r="AA41" s="634"/>
      <c r="AB41" s="551"/>
      <c r="AH41" s="217"/>
      <c r="AI41" s="301" t="s">
        <v>280</v>
      </c>
      <c r="AJ41" s="305">
        <v>236</v>
      </c>
      <c r="AK41" s="273">
        <v>970</v>
      </c>
      <c r="AL41" s="274">
        <v>1207</v>
      </c>
      <c r="AM41" s="273">
        <v>1527</v>
      </c>
      <c r="AN41" s="273">
        <v>25884</v>
      </c>
      <c r="AO41" s="306">
        <v>28617</v>
      </c>
      <c r="AP41" s="305">
        <v>120</v>
      </c>
      <c r="AQ41" s="273">
        <v>471</v>
      </c>
      <c r="AR41" s="275">
        <v>591</v>
      </c>
      <c r="AS41" s="273">
        <v>748</v>
      </c>
      <c r="AT41" s="273">
        <v>13238</v>
      </c>
      <c r="AU41" s="306">
        <v>14576</v>
      </c>
      <c r="AV41" s="305">
        <v>117</v>
      </c>
      <c r="AW41" s="273">
        <v>500</v>
      </c>
      <c r="AX41" s="275">
        <v>616</v>
      </c>
      <c r="AY41" s="273">
        <v>779</v>
      </c>
      <c r="AZ41" s="273">
        <v>12646</v>
      </c>
      <c r="BA41" s="306">
        <v>14041</v>
      </c>
    </row>
    <row r="42" spans="1:53" s="15" customFormat="1" ht="15" customHeight="1">
      <c r="A42" s="575"/>
      <c r="B42" s="446" t="s">
        <v>222</v>
      </c>
      <c r="C42" s="447"/>
      <c r="D42" s="57" t="s">
        <v>20</v>
      </c>
      <c r="E42" s="175">
        <v>160517</v>
      </c>
      <c r="F42" s="165"/>
      <c r="G42" s="165">
        <v>13723</v>
      </c>
      <c r="H42" s="165">
        <v>17544</v>
      </c>
      <c r="I42" s="165">
        <v>21300</v>
      </c>
      <c r="J42" s="165">
        <v>20623</v>
      </c>
      <c r="K42" s="165">
        <v>17556</v>
      </c>
      <c r="L42" s="165">
        <v>12741</v>
      </c>
      <c r="M42" s="165">
        <v>11003</v>
      </c>
      <c r="N42" s="165">
        <v>9683</v>
      </c>
      <c r="O42" s="165">
        <v>8866</v>
      </c>
      <c r="P42" s="165">
        <v>8803</v>
      </c>
      <c r="Q42" s="165">
        <v>7187</v>
      </c>
      <c r="R42" s="165">
        <v>6163</v>
      </c>
      <c r="S42" s="165">
        <v>2611</v>
      </c>
      <c r="T42" s="165">
        <v>1503</v>
      </c>
      <c r="U42" s="165">
        <v>672</v>
      </c>
      <c r="V42" s="165">
        <v>351</v>
      </c>
      <c r="W42" s="165">
        <v>137</v>
      </c>
      <c r="X42" s="165">
        <v>51</v>
      </c>
      <c r="Y42" s="57" t="s">
        <v>1</v>
      </c>
      <c r="Z42" s="418" t="s">
        <v>223</v>
      </c>
      <c r="AA42" s="623"/>
      <c r="AB42" s="551"/>
      <c r="AH42" s="217" t="s">
        <v>301</v>
      </c>
      <c r="AI42" s="301" t="s">
        <v>266</v>
      </c>
      <c r="AJ42" s="305">
        <v>80</v>
      </c>
      <c r="AK42" s="273">
        <v>370</v>
      </c>
      <c r="AL42" s="274">
        <v>450</v>
      </c>
      <c r="AM42" s="273">
        <v>497</v>
      </c>
      <c r="AN42" s="273">
        <v>6925</v>
      </c>
      <c r="AO42" s="306">
        <v>7872</v>
      </c>
      <c r="AP42" s="305">
        <v>30</v>
      </c>
      <c r="AQ42" s="273">
        <v>165</v>
      </c>
      <c r="AR42" s="275">
        <v>195</v>
      </c>
      <c r="AS42" s="273">
        <v>231</v>
      </c>
      <c r="AT42" s="273">
        <v>3169</v>
      </c>
      <c r="AU42" s="306">
        <v>3594</v>
      </c>
      <c r="AV42" s="305">
        <v>51</v>
      </c>
      <c r="AW42" s="273">
        <v>205</v>
      </c>
      <c r="AX42" s="275">
        <v>256</v>
      </c>
      <c r="AY42" s="273">
        <v>266</v>
      </c>
      <c r="AZ42" s="273">
        <v>3757</v>
      </c>
      <c r="BA42" s="306">
        <v>4278</v>
      </c>
    </row>
    <row r="43" spans="1:53" s="15" customFormat="1">
      <c r="A43" s="575"/>
      <c r="B43" s="448"/>
      <c r="C43" s="449"/>
      <c r="D43" s="57" t="s">
        <v>21</v>
      </c>
      <c r="E43" s="175">
        <v>164194</v>
      </c>
      <c r="F43" s="165"/>
      <c r="G43" s="165">
        <v>14233</v>
      </c>
      <c r="H43" s="165">
        <v>18581</v>
      </c>
      <c r="I43" s="165">
        <v>21923</v>
      </c>
      <c r="J43" s="165">
        <v>21011</v>
      </c>
      <c r="K43" s="165">
        <v>16583</v>
      </c>
      <c r="L43" s="165">
        <v>12891</v>
      </c>
      <c r="M43" s="165">
        <v>9655</v>
      </c>
      <c r="N43" s="165">
        <v>9380</v>
      </c>
      <c r="O43" s="165">
        <v>9433</v>
      </c>
      <c r="P43" s="165">
        <v>9230</v>
      </c>
      <c r="Q43" s="165">
        <v>7651</v>
      </c>
      <c r="R43" s="165">
        <v>7076</v>
      </c>
      <c r="S43" s="165">
        <v>3169</v>
      </c>
      <c r="T43" s="165">
        <v>1817</v>
      </c>
      <c r="U43" s="165">
        <v>982</v>
      </c>
      <c r="V43" s="165">
        <v>415</v>
      </c>
      <c r="W43" s="165">
        <v>120</v>
      </c>
      <c r="X43" s="165">
        <v>44</v>
      </c>
      <c r="Y43" s="57" t="s">
        <v>2</v>
      </c>
      <c r="Z43" s="419"/>
      <c r="AA43" s="623"/>
      <c r="AB43" s="551"/>
      <c r="AH43" s="217"/>
      <c r="AI43" s="301" t="s">
        <v>265</v>
      </c>
      <c r="AJ43" s="305">
        <v>61</v>
      </c>
      <c r="AK43" s="273">
        <v>384</v>
      </c>
      <c r="AL43" s="274">
        <v>445</v>
      </c>
      <c r="AM43" s="273">
        <v>638</v>
      </c>
      <c r="AN43" s="273">
        <v>5935</v>
      </c>
      <c r="AO43" s="306">
        <v>7018</v>
      </c>
      <c r="AP43" s="305">
        <v>28</v>
      </c>
      <c r="AQ43" s="273">
        <v>146</v>
      </c>
      <c r="AR43" s="275">
        <v>174</v>
      </c>
      <c r="AS43" s="273">
        <v>269</v>
      </c>
      <c r="AT43" s="273">
        <v>2611</v>
      </c>
      <c r="AU43" s="306">
        <v>3054</v>
      </c>
      <c r="AV43" s="305">
        <v>33</v>
      </c>
      <c r="AW43" s="273">
        <v>238</v>
      </c>
      <c r="AX43" s="275">
        <v>271</v>
      </c>
      <c r="AY43" s="273">
        <v>369</v>
      </c>
      <c r="AZ43" s="273">
        <v>3324</v>
      </c>
      <c r="BA43" s="306">
        <v>3964</v>
      </c>
    </row>
    <row r="44" spans="1:53" s="15" customFormat="1" ht="15" customHeight="1" thickBot="1">
      <c r="A44" s="575"/>
      <c r="B44" s="448"/>
      <c r="C44" s="449"/>
      <c r="D44" s="138" t="s">
        <v>0</v>
      </c>
      <c r="E44" s="226">
        <v>324710</v>
      </c>
      <c r="F44" s="234"/>
      <c r="G44" s="234">
        <v>27956</v>
      </c>
      <c r="H44" s="234">
        <v>36124</v>
      </c>
      <c r="I44" s="234">
        <v>43223</v>
      </c>
      <c r="J44" s="234">
        <v>41635</v>
      </c>
      <c r="K44" s="234">
        <v>34139</v>
      </c>
      <c r="L44" s="234">
        <v>25632</v>
      </c>
      <c r="M44" s="234">
        <v>20659</v>
      </c>
      <c r="N44" s="234">
        <v>19063</v>
      </c>
      <c r="O44" s="234">
        <v>18299</v>
      </c>
      <c r="P44" s="234">
        <v>18033</v>
      </c>
      <c r="Q44" s="234">
        <v>14838</v>
      </c>
      <c r="R44" s="234">
        <v>13238</v>
      </c>
      <c r="S44" s="234">
        <v>5780</v>
      </c>
      <c r="T44" s="234">
        <v>3320</v>
      </c>
      <c r="U44" s="234">
        <v>1654</v>
      </c>
      <c r="V44" s="234">
        <v>765</v>
      </c>
      <c r="W44" s="234">
        <v>257</v>
      </c>
      <c r="X44" s="234">
        <v>95</v>
      </c>
      <c r="Y44" s="138" t="s">
        <v>15</v>
      </c>
      <c r="Z44" s="640"/>
      <c r="AA44" s="641"/>
      <c r="AB44" s="639"/>
      <c r="AH44" s="217"/>
      <c r="AI44" s="301" t="s">
        <v>280</v>
      </c>
      <c r="AJ44" s="305">
        <v>142</v>
      </c>
      <c r="AK44" s="273">
        <v>754</v>
      </c>
      <c r="AL44" s="274">
        <v>896</v>
      </c>
      <c r="AM44" s="273">
        <v>1135</v>
      </c>
      <c r="AN44" s="273">
        <v>12860</v>
      </c>
      <c r="AO44" s="306">
        <v>14891</v>
      </c>
      <c r="AP44" s="305">
        <v>58</v>
      </c>
      <c r="AQ44" s="273">
        <v>311</v>
      </c>
      <c r="AR44" s="275">
        <v>369</v>
      </c>
      <c r="AS44" s="273">
        <v>500</v>
      </c>
      <c r="AT44" s="273">
        <v>5780</v>
      </c>
      <c r="AU44" s="306">
        <v>6649</v>
      </c>
      <c r="AV44" s="305">
        <v>84</v>
      </c>
      <c r="AW44" s="273">
        <v>443</v>
      </c>
      <c r="AX44" s="275">
        <v>527</v>
      </c>
      <c r="AY44" s="273">
        <v>635</v>
      </c>
      <c r="AZ44" s="273">
        <v>7080</v>
      </c>
      <c r="BA44" s="306">
        <v>8242</v>
      </c>
    </row>
    <row r="45" spans="1:53" s="15" customFormat="1" ht="18.75" customHeight="1">
      <c r="A45" s="614" t="s">
        <v>24</v>
      </c>
      <c r="B45" s="630" t="s">
        <v>231</v>
      </c>
      <c r="C45" s="630"/>
      <c r="D45" s="144" t="s">
        <v>20</v>
      </c>
      <c r="E45" s="288">
        <v>216916</v>
      </c>
      <c r="F45" s="183"/>
      <c r="G45" s="183">
        <v>20066</v>
      </c>
      <c r="H45" s="183">
        <v>25667</v>
      </c>
      <c r="I45" s="183">
        <v>30615</v>
      </c>
      <c r="J45" s="183">
        <v>27118</v>
      </c>
      <c r="K45" s="183">
        <v>22692</v>
      </c>
      <c r="L45" s="183">
        <v>16046</v>
      </c>
      <c r="M45" s="183">
        <v>15977</v>
      </c>
      <c r="N45" s="183">
        <v>12517</v>
      </c>
      <c r="O45" s="183">
        <v>11145</v>
      </c>
      <c r="P45" s="183">
        <v>10591</v>
      </c>
      <c r="Q45" s="183">
        <v>8357</v>
      </c>
      <c r="R45" s="183">
        <v>6813</v>
      </c>
      <c r="S45" s="183">
        <v>3964</v>
      </c>
      <c r="T45" s="183">
        <v>2453</v>
      </c>
      <c r="U45" s="183">
        <v>1515</v>
      </c>
      <c r="V45" s="183">
        <v>799</v>
      </c>
      <c r="W45" s="183">
        <v>380</v>
      </c>
      <c r="X45" s="183">
        <v>201</v>
      </c>
      <c r="Y45" s="147" t="s">
        <v>1</v>
      </c>
      <c r="Z45" s="618" t="s">
        <v>221</v>
      </c>
      <c r="AA45" s="619"/>
      <c r="AB45" s="635" t="s">
        <v>27</v>
      </c>
      <c r="AH45" s="217" t="s">
        <v>302</v>
      </c>
      <c r="AI45" s="301" t="s">
        <v>266</v>
      </c>
      <c r="AJ45" s="305">
        <v>79</v>
      </c>
      <c r="AK45" s="273">
        <v>313</v>
      </c>
      <c r="AL45" s="274">
        <v>392</v>
      </c>
      <c r="AM45" s="273">
        <v>488</v>
      </c>
      <c r="AN45" s="273">
        <v>3801</v>
      </c>
      <c r="AO45" s="306">
        <v>4680</v>
      </c>
      <c r="AP45" s="305">
        <v>30</v>
      </c>
      <c r="AQ45" s="273">
        <v>157</v>
      </c>
      <c r="AR45" s="275">
        <v>187</v>
      </c>
      <c r="AS45" s="273">
        <v>205</v>
      </c>
      <c r="AT45" s="273">
        <v>1817</v>
      </c>
      <c r="AU45" s="306">
        <v>2209</v>
      </c>
      <c r="AV45" s="305">
        <v>48</v>
      </c>
      <c r="AW45" s="273">
        <v>156</v>
      </c>
      <c r="AX45" s="275">
        <v>204</v>
      </c>
      <c r="AY45" s="273">
        <v>283</v>
      </c>
      <c r="AZ45" s="273">
        <v>1984</v>
      </c>
      <c r="BA45" s="306">
        <v>2470</v>
      </c>
    </row>
    <row r="46" spans="1:53" s="15" customFormat="1" ht="15" customHeight="1">
      <c r="A46" s="615"/>
      <c r="B46" s="533"/>
      <c r="C46" s="533"/>
      <c r="D46" s="145" t="s">
        <v>21</v>
      </c>
      <c r="E46" s="289">
        <v>225996</v>
      </c>
      <c r="F46" s="184"/>
      <c r="G46" s="184">
        <v>21375</v>
      </c>
      <c r="H46" s="184">
        <v>27622</v>
      </c>
      <c r="I46" s="184">
        <v>32261</v>
      </c>
      <c r="J46" s="184">
        <v>28705</v>
      </c>
      <c r="K46" s="184">
        <v>22113</v>
      </c>
      <c r="L46" s="184">
        <v>16719</v>
      </c>
      <c r="M46" s="184">
        <v>14625</v>
      </c>
      <c r="N46" s="184">
        <v>13308</v>
      </c>
      <c r="O46" s="184">
        <v>12093</v>
      </c>
      <c r="P46" s="184">
        <v>11397</v>
      </c>
      <c r="Q46" s="184">
        <v>8881</v>
      </c>
      <c r="R46" s="184">
        <v>7228</v>
      </c>
      <c r="S46" s="184">
        <v>4278</v>
      </c>
      <c r="T46" s="184">
        <v>2470</v>
      </c>
      <c r="U46" s="184">
        <v>1586</v>
      </c>
      <c r="V46" s="184">
        <v>811</v>
      </c>
      <c r="W46" s="184">
        <v>393</v>
      </c>
      <c r="X46" s="184">
        <v>131</v>
      </c>
      <c r="Y46" s="148" t="s">
        <v>2</v>
      </c>
      <c r="Z46" s="545"/>
      <c r="AA46" s="546"/>
      <c r="AB46" s="636"/>
      <c r="AH46" s="217"/>
      <c r="AI46" s="301" t="s">
        <v>265</v>
      </c>
      <c r="AJ46" s="305">
        <v>78</v>
      </c>
      <c r="AK46" s="273">
        <v>449</v>
      </c>
      <c r="AL46" s="274">
        <v>527</v>
      </c>
      <c r="AM46" s="273">
        <v>591</v>
      </c>
      <c r="AN46" s="273">
        <v>3358</v>
      </c>
      <c r="AO46" s="306">
        <v>4477</v>
      </c>
      <c r="AP46" s="305">
        <v>41</v>
      </c>
      <c r="AQ46" s="273">
        <v>218</v>
      </c>
      <c r="AR46" s="275">
        <v>259</v>
      </c>
      <c r="AS46" s="273">
        <v>262</v>
      </c>
      <c r="AT46" s="273">
        <v>1503</v>
      </c>
      <c r="AU46" s="306">
        <v>2024</v>
      </c>
      <c r="AV46" s="305">
        <v>37</v>
      </c>
      <c r="AW46" s="273">
        <v>231</v>
      </c>
      <c r="AX46" s="275">
        <v>268</v>
      </c>
      <c r="AY46" s="273">
        <v>329</v>
      </c>
      <c r="AZ46" s="273">
        <v>1855</v>
      </c>
      <c r="BA46" s="306">
        <v>2453</v>
      </c>
    </row>
    <row r="47" spans="1:53" s="15" customFormat="1" ht="15.75" customHeight="1">
      <c r="A47" s="615"/>
      <c r="B47" s="534"/>
      <c r="C47" s="534"/>
      <c r="D47" s="291" t="s">
        <v>0</v>
      </c>
      <c r="E47" s="290">
        <v>442913</v>
      </c>
      <c r="F47" s="272"/>
      <c r="G47" s="272">
        <v>41441</v>
      </c>
      <c r="H47" s="272">
        <v>53289</v>
      </c>
      <c r="I47" s="272">
        <v>62876</v>
      </c>
      <c r="J47" s="272">
        <v>55822</v>
      </c>
      <c r="K47" s="272">
        <v>44805</v>
      </c>
      <c r="L47" s="272">
        <v>32765</v>
      </c>
      <c r="M47" s="272">
        <v>30602</v>
      </c>
      <c r="N47" s="272">
        <v>25825</v>
      </c>
      <c r="O47" s="272">
        <v>23238</v>
      </c>
      <c r="P47" s="272">
        <v>21989</v>
      </c>
      <c r="Q47" s="272">
        <v>17238</v>
      </c>
      <c r="R47" s="272">
        <v>14041</v>
      </c>
      <c r="S47" s="272">
        <v>8242</v>
      </c>
      <c r="T47" s="272">
        <v>4923</v>
      </c>
      <c r="U47" s="272">
        <v>3101</v>
      </c>
      <c r="V47" s="272">
        <v>1611</v>
      </c>
      <c r="W47" s="272">
        <v>773</v>
      </c>
      <c r="X47" s="272">
        <v>332</v>
      </c>
      <c r="Y47" s="247" t="s">
        <v>15</v>
      </c>
      <c r="Z47" s="547"/>
      <c r="AA47" s="548"/>
      <c r="AB47" s="636"/>
      <c r="AH47" s="217"/>
      <c r="AI47" s="301" t="s">
        <v>280</v>
      </c>
      <c r="AJ47" s="305">
        <v>157</v>
      </c>
      <c r="AK47" s="273">
        <v>762</v>
      </c>
      <c r="AL47" s="274">
        <v>919</v>
      </c>
      <c r="AM47" s="273">
        <v>1078</v>
      </c>
      <c r="AN47" s="273">
        <v>7159</v>
      </c>
      <c r="AO47" s="306">
        <v>9156</v>
      </c>
      <c r="AP47" s="305">
        <v>72</v>
      </c>
      <c r="AQ47" s="273">
        <v>375</v>
      </c>
      <c r="AR47" s="275">
        <v>447</v>
      </c>
      <c r="AS47" s="273">
        <v>467</v>
      </c>
      <c r="AT47" s="273">
        <v>3320</v>
      </c>
      <c r="AU47" s="306">
        <v>4233</v>
      </c>
      <c r="AV47" s="305">
        <v>85</v>
      </c>
      <c r="AW47" s="273">
        <v>387</v>
      </c>
      <c r="AX47" s="275">
        <v>472</v>
      </c>
      <c r="AY47" s="273">
        <v>612</v>
      </c>
      <c r="AZ47" s="273">
        <v>3839</v>
      </c>
      <c r="BA47" s="306">
        <v>4923</v>
      </c>
    </row>
    <row r="48" spans="1:53" s="15" customFormat="1" ht="15" customHeight="1">
      <c r="A48" s="615"/>
      <c r="B48" s="531" t="s">
        <v>19</v>
      </c>
      <c r="C48" s="529" t="s">
        <v>216</v>
      </c>
      <c r="D48" s="140" t="s">
        <v>20</v>
      </c>
      <c r="E48" s="173">
        <v>833</v>
      </c>
      <c r="F48" s="157"/>
      <c r="G48" s="157">
        <v>64</v>
      </c>
      <c r="H48" s="157">
        <v>59</v>
      </c>
      <c r="I48" s="157">
        <v>96</v>
      </c>
      <c r="J48" s="157">
        <v>107</v>
      </c>
      <c r="K48" s="157">
        <v>76</v>
      </c>
      <c r="L48" s="157">
        <v>47</v>
      </c>
      <c r="M48" s="157">
        <v>45</v>
      </c>
      <c r="N48" s="157">
        <v>27</v>
      </c>
      <c r="O48" s="157">
        <v>36</v>
      </c>
      <c r="P48" s="157">
        <v>33</v>
      </c>
      <c r="Q48" s="157">
        <v>40</v>
      </c>
      <c r="R48" s="157">
        <v>43</v>
      </c>
      <c r="S48" s="157">
        <v>33</v>
      </c>
      <c r="T48" s="157">
        <v>37</v>
      </c>
      <c r="U48" s="157">
        <v>29</v>
      </c>
      <c r="V48" s="157">
        <v>35</v>
      </c>
      <c r="W48" s="157">
        <v>16</v>
      </c>
      <c r="X48" s="157">
        <v>10</v>
      </c>
      <c r="Y48" s="140" t="s">
        <v>1</v>
      </c>
      <c r="Z48" s="529" t="s">
        <v>69</v>
      </c>
      <c r="AA48" s="518" t="s">
        <v>61</v>
      </c>
      <c r="AB48" s="636"/>
      <c r="AH48" s="217" t="s">
        <v>303</v>
      </c>
      <c r="AI48" s="301" t="s">
        <v>266</v>
      </c>
      <c r="AJ48" s="305">
        <v>58</v>
      </c>
      <c r="AK48" s="273">
        <v>303</v>
      </c>
      <c r="AL48" s="274">
        <v>361</v>
      </c>
      <c r="AM48" s="273">
        <v>381</v>
      </c>
      <c r="AN48" s="273">
        <v>2128</v>
      </c>
      <c r="AO48" s="306">
        <v>2870</v>
      </c>
      <c r="AP48" s="305">
        <v>29</v>
      </c>
      <c r="AQ48" s="273">
        <v>133</v>
      </c>
      <c r="AR48" s="275">
        <v>161</v>
      </c>
      <c r="AS48" s="273">
        <v>141</v>
      </c>
      <c r="AT48" s="273">
        <v>982</v>
      </c>
      <c r="AU48" s="306">
        <v>1284</v>
      </c>
      <c r="AV48" s="305">
        <v>29</v>
      </c>
      <c r="AW48" s="273">
        <v>171</v>
      </c>
      <c r="AX48" s="275">
        <v>200</v>
      </c>
      <c r="AY48" s="273">
        <v>240</v>
      </c>
      <c r="AZ48" s="273">
        <v>1146</v>
      </c>
      <c r="BA48" s="306">
        <v>1586</v>
      </c>
    </row>
    <row r="49" spans="1:53" s="15" customFormat="1">
      <c r="A49" s="615"/>
      <c r="B49" s="412"/>
      <c r="C49" s="415"/>
      <c r="D49" s="140" t="s">
        <v>21</v>
      </c>
      <c r="E49" s="171">
        <v>1304</v>
      </c>
      <c r="F49" s="159"/>
      <c r="G49" s="159">
        <v>59</v>
      </c>
      <c r="H49" s="159">
        <v>78</v>
      </c>
      <c r="I49" s="159">
        <v>132</v>
      </c>
      <c r="J49" s="159">
        <v>166</v>
      </c>
      <c r="K49" s="159">
        <v>174</v>
      </c>
      <c r="L49" s="159">
        <v>85</v>
      </c>
      <c r="M49" s="159">
        <v>67</v>
      </c>
      <c r="N49" s="159">
        <v>68</v>
      </c>
      <c r="O49" s="159">
        <v>66</v>
      </c>
      <c r="P49" s="159">
        <v>62</v>
      </c>
      <c r="Q49" s="159">
        <v>88</v>
      </c>
      <c r="R49" s="159">
        <v>74</v>
      </c>
      <c r="S49" s="159">
        <v>51</v>
      </c>
      <c r="T49" s="159">
        <v>48</v>
      </c>
      <c r="U49" s="159">
        <v>29</v>
      </c>
      <c r="V49" s="159">
        <v>34</v>
      </c>
      <c r="W49" s="159">
        <v>16</v>
      </c>
      <c r="X49" s="159">
        <v>7</v>
      </c>
      <c r="Y49" s="140" t="s">
        <v>2</v>
      </c>
      <c r="Z49" s="415"/>
      <c r="AA49" s="519"/>
      <c r="AB49" s="636"/>
      <c r="AH49" s="217"/>
      <c r="AI49" s="301" t="s">
        <v>265</v>
      </c>
      <c r="AJ49" s="305">
        <v>63</v>
      </c>
      <c r="AK49" s="273">
        <v>370</v>
      </c>
      <c r="AL49" s="274">
        <v>433</v>
      </c>
      <c r="AM49" s="273">
        <v>395</v>
      </c>
      <c r="AN49" s="273">
        <v>1680</v>
      </c>
      <c r="AO49" s="306">
        <v>2508</v>
      </c>
      <c r="AP49" s="305">
        <v>33</v>
      </c>
      <c r="AQ49" s="273">
        <v>123</v>
      </c>
      <c r="AR49" s="275">
        <v>156</v>
      </c>
      <c r="AS49" s="273">
        <v>164</v>
      </c>
      <c r="AT49" s="273">
        <v>672</v>
      </c>
      <c r="AU49" s="306">
        <v>993</v>
      </c>
      <c r="AV49" s="305">
        <v>29</v>
      </c>
      <c r="AW49" s="273">
        <v>247</v>
      </c>
      <c r="AX49" s="275">
        <v>277</v>
      </c>
      <c r="AY49" s="273">
        <v>231</v>
      </c>
      <c r="AZ49" s="273">
        <v>1008</v>
      </c>
      <c r="BA49" s="306">
        <v>1515</v>
      </c>
    </row>
    <row r="50" spans="1:53" s="15" customFormat="1">
      <c r="A50" s="615"/>
      <c r="B50" s="412"/>
      <c r="C50" s="530"/>
      <c r="D50" s="140" t="s">
        <v>0</v>
      </c>
      <c r="E50" s="171">
        <v>2139</v>
      </c>
      <c r="F50" s="159"/>
      <c r="G50" s="159">
        <v>123</v>
      </c>
      <c r="H50" s="159">
        <v>137</v>
      </c>
      <c r="I50" s="159">
        <v>228</v>
      </c>
      <c r="J50" s="159">
        <v>273</v>
      </c>
      <c r="K50" s="159">
        <v>250</v>
      </c>
      <c r="L50" s="159">
        <v>133</v>
      </c>
      <c r="M50" s="159">
        <v>111</v>
      </c>
      <c r="N50" s="159">
        <v>96</v>
      </c>
      <c r="O50" s="159">
        <v>102</v>
      </c>
      <c r="P50" s="159">
        <v>95</v>
      </c>
      <c r="Q50" s="159">
        <v>128</v>
      </c>
      <c r="R50" s="159">
        <v>117</v>
      </c>
      <c r="S50" s="159">
        <v>84</v>
      </c>
      <c r="T50" s="159">
        <v>85</v>
      </c>
      <c r="U50" s="159">
        <v>59</v>
      </c>
      <c r="V50" s="159">
        <v>69</v>
      </c>
      <c r="W50" s="159">
        <v>32</v>
      </c>
      <c r="X50" s="159">
        <v>17</v>
      </c>
      <c r="Y50" s="140" t="s">
        <v>15</v>
      </c>
      <c r="Z50" s="415"/>
      <c r="AA50" s="519"/>
      <c r="AB50" s="636"/>
      <c r="AH50" s="217"/>
      <c r="AI50" s="301" t="s">
        <v>280</v>
      </c>
      <c r="AJ50" s="305">
        <v>121</v>
      </c>
      <c r="AK50" s="273">
        <v>674</v>
      </c>
      <c r="AL50" s="274">
        <v>794</v>
      </c>
      <c r="AM50" s="273">
        <v>776</v>
      </c>
      <c r="AN50" s="273">
        <v>3809</v>
      </c>
      <c r="AO50" s="306">
        <v>5379</v>
      </c>
      <c r="AP50" s="305">
        <v>62</v>
      </c>
      <c r="AQ50" s="273">
        <v>256</v>
      </c>
      <c r="AR50" s="275">
        <v>318</v>
      </c>
      <c r="AS50" s="273">
        <v>305</v>
      </c>
      <c r="AT50" s="273">
        <v>1654</v>
      </c>
      <c r="AU50" s="306">
        <v>2277</v>
      </c>
      <c r="AV50" s="305">
        <v>59</v>
      </c>
      <c r="AW50" s="273">
        <v>418</v>
      </c>
      <c r="AX50" s="275">
        <v>477</v>
      </c>
      <c r="AY50" s="273">
        <v>470</v>
      </c>
      <c r="AZ50" s="273">
        <v>2154</v>
      </c>
      <c r="BA50" s="306">
        <v>3101</v>
      </c>
    </row>
    <row r="51" spans="1:53" s="15" customFormat="1" ht="15" customHeight="1">
      <c r="A51" s="615"/>
      <c r="B51" s="412"/>
      <c r="C51" s="529" t="s">
        <v>217</v>
      </c>
      <c r="D51" s="140" t="s">
        <v>20</v>
      </c>
      <c r="E51" s="171">
        <v>2663</v>
      </c>
      <c r="F51" s="159"/>
      <c r="G51" s="159">
        <v>69</v>
      </c>
      <c r="H51" s="159">
        <v>97</v>
      </c>
      <c r="I51" s="159">
        <v>174</v>
      </c>
      <c r="J51" s="159">
        <v>279</v>
      </c>
      <c r="K51" s="159">
        <v>127</v>
      </c>
      <c r="L51" s="159">
        <v>98</v>
      </c>
      <c r="M51" s="159">
        <v>87</v>
      </c>
      <c r="N51" s="159">
        <v>74</v>
      </c>
      <c r="O51" s="159">
        <v>100</v>
      </c>
      <c r="P51" s="159">
        <v>153</v>
      </c>
      <c r="Q51" s="159">
        <v>178</v>
      </c>
      <c r="R51" s="159">
        <v>210</v>
      </c>
      <c r="S51" s="159">
        <v>238</v>
      </c>
      <c r="T51" s="159">
        <v>231</v>
      </c>
      <c r="U51" s="159">
        <v>247</v>
      </c>
      <c r="V51" s="159">
        <v>151</v>
      </c>
      <c r="W51" s="159">
        <v>88</v>
      </c>
      <c r="X51" s="159">
        <v>62</v>
      </c>
      <c r="Y51" s="140" t="s">
        <v>1</v>
      </c>
      <c r="Z51" s="529" t="s">
        <v>70</v>
      </c>
      <c r="AA51" s="519"/>
      <c r="AB51" s="636"/>
      <c r="AH51" s="217" t="s">
        <v>304</v>
      </c>
      <c r="AI51" s="301" t="s">
        <v>266</v>
      </c>
      <c r="AJ51" s="305">
        <v>58</v>
      </c>
      <c r="AK51" s="273">
        <v>240</v>
      </c>
      <c r="AL51" s="274">
        <v>298</v>
      </c>
      <c r="AM51" s="273">
        <v>213</v>
      </c>
      <c r="AN51" s="273">
        <v>925</v>
      </c>
      <c r="AO51" s="306">
        <v>1436</v>
      </c>
      <c r="AP51" s="305">
        <v>24</v>
      </c>
      <c r="AQ51" s="273">
        <v>96</v>
      </c>
      <c r="AR51" s="275">
        <v>120</v>
      </c>
      <c r="AS51" s="273">
        <v>90</v>
      </c>
      <c r="AT51" s="273">
        <v>415</v>
      </c>
      <c r="AU51" s="306">
        <v>624</v>
      </c>
      <c r="AV51" s="305">
        <v>34</v>
      </c>
      <c r="AW51" s="273">
        <v>144</v>
      </c>
      <c r="AX51" s="275">
        <v>178</v>
      </c>
      <c r="AY51" s="273">
        <v>123</v>
      </c>
      <c r="AZ51" s="273">
        <v>510</v>
      </c>
      <c r="BA51" s="306">
        <v>811</v>
      </c>
    </row>
    <row r="52" spans="1:53" s="15" customFormat="1">
      <c r="A52" s="615"/>
      <c r="B52" s="412"/>
      <c r="C52" s="415"/>
      <c r="D52" s="140" t="s">
        <v>21</v>
      </c>
      <c r="E52" s="171">
        <v>3680</v>
      </c>
      <c r="F52" s="159"/>
      <c r="G52" s="159">
        <v>113</v>
      </c>
      <c r="H52" s="159">
        <v>174</v>
      </c>
      <c r="I52" s="159">
        <v>204</v>
      </c>
      <c r="J52" s="159">
        <v>384</v>
      </c>
      <c r="K52" s="159">
        <v>382</v>
      </c>
      <c r="L52" s="159">
        <v>255</v>
      </c>
      <c r="M52" s="159">
        <v>217</v>
      </c>
      <c r="N52" s="159">
        <v>212</v>
      </c>
      <c r="O52" s="159">
        <v>160</v>
      </c>
      <c r="P52" s="159">
        <v>259</v>
      </c>
      <c r="Q52" s="159">
        <v>241</v>
      </c>
      <c r="R52" s="159">
        <v>289</v>
      </c>
      <c r="S52" s="159">
        <v>205</v>
      </c>
      <c r="T52" s="159">
        <v>156</v>
      </c>
      <c r="U52" s="159">
        <v>171</v>
      </c>
      <c r="V52" s="159">
        <v>144</v>
      </c>
      <c r="W52" s="159">
        <v>74</v>
      </c>
      <c r="X52" s="159">
        <v>40</v>
      </c>
      <c r="Y52" s="140" t="s">
        <v>2</v>
      </c>
      <c r="Z52" s="415"/>
      <c r="AA52" s="519"/>
      <c r="AB52" s="636"/>
      <c r="AH52" s="217"/>
      <c r="AI52" s="301" t="s">
        <v>265</v>
      </c>
      <c r="AJ52" s="305">
        <v>50</v>
      </c>
      <c r="AK52" s="273">
        <v>257</v>
      </c>
      <c r="AL52" s="274">
        <v>307</v>
      </c>
      <c r="AM52" s="273">
        <v>246</v>
      </c>
      <c r="AN52" s="273">
        <v>825</v>
      </c>
      <c r="AO52" s="306">
        <v>1377</v>
      </c>
      <c r="AP52" s="305">
        <v>15</v>
      </c>
      <c r="AQ52" s="273">
        <v>106</v>
      </c>
      <c r="AR52" s="275">
        <v>121</v>
      </c>
      <c r="AS52" s="273">
        <v>107</v>
      </c>
      <c r="AT52" s="273">
        <v>351</v>
      </c>
      <c r="AU52" s="306">
        <v>578</v>
      </c>
      <c r="AV52" s="305">
        <v>35</v>
      </c>
      <c r="AW52" s="273">
        <v>151</v>
      </c>
      <c r="AX52" s="275">
        <v>186</v>
      </c>
      <c r="AY52" s="273">
        <v>139</v>
      </c>
      <c r="AZ52" s="273">
        <v>474</v>
      </c>
      <c r="BA52" s="306">
        <v>799</v>
      </c>
    </row>
    <row r="53" spans="1:53" s="15" customFormat="1">
      <c r="A53" s="615"/>
      <c r="B53" s="412"/>
      <c r="C53" s="530"/>
      <c r="D53" s="140" t="s">
        <v>0</v>
      </c>
      <c r="E53" s="171">
        <v>6345</v>
      </c>
      <c r="F53" s="159"/>
      <c r="G53" s="159">
        <v>182</v>
      </c>
      <c r="H53" s="159">
        <v>271</v>
      </c>
      <c r="I53" s="159">
        <v>378</v>
      </c>
      <c r="J53" s="159">
        <v>663</v>
      </c>
      <c r="K53" s="159">
        <v>508</v>
      </c>
      <c r="L53" s="159">
        <v>353</v>
      </c>
      <c r="M53" s="159">
        <v>304</v>
      </c>
      <c r="N53" s="159">
        <v>287</v>
      </c>
      <c r="O53" s="159">
        <v>261</v>
      </c>
      <c r="P53" s="159">
        <v>412</v>
      </c>
      <c r="Q53" s="159">
        <v>419</v>
      </c>
      <c r="R53" s="159">
        <v>500</v>
      </c>
      <c r="S53" s="159">
        <v>443</v>
      </c>
      <c r="T53" s="159">
        <v>387</v>
      </c>
      <c r="U53" s="159">
        <v>418</v>
      </c>
      <c r="V53" s="159">
        <v>295</v>
      </c>
      <c r="W53" s="159">
        <v>162</v>
      </c>
      <c r="X53" s="159">
        <v>102</v>
      </c>
      <c r="Y53" s="140" t="s">
        <v>15</v>
      </c>
      <c r="Z53" s="530"/>
      <c r="AA53" s="519"/>
      <c r="AB53" s="636"/>
      <c r="AH53" s="217"/>
      <c r="AI53" s="301" t="s">
        <v>280</v>
      </c>
      <c r="AJ53" s="305">
        <v>108</v>
      </c>
      <c r="AK53" s="273">
        <v>497</v>
      </c>
      <c r="AL53" s="274">
        <v>605</v>
      </c>
      <c r="AM53" s="273">
        <v>459</v>
      </c>
      <c r="AN53" s="273">
        <v>1749</v>
      </c>
      <c r="AO53" s="306">
        <v>2813</v>
      </c>
      <c r="AP53" s="305">
        <v>38</v>
      </c>
      <c r="AQ53" s="273">
        <v>202</v>
      </c>
      <c r="AR53" s="275">
        <v>240</v>
      </c>
      <c r="AS53" s="273">
        <v>197</v>
      </c>
      <c r="AT53" s="273">
        <v>765</v>
      </c>
      <c r="AU53" s="306">
        <v>1203</v>
      </c>
      <c r="AV53" s="305">
        <v>69</v>
      </c>
      <c r="AW53" s="273">
        <v>295</v>
      </c>
      <c r="AX53" s="275">
        <v>364</v>
      </c>
      <c r="AY53" s="273">
        <v>262</v>
      </c>
      <c r="AZ53" s="273">
        <v>984</v>
      </c>
      <c r="BA53" s="306">
        <v>1611</v>
      </c>
    </row>
    <row r="54" spans="1:53" s="15" customFormat="1" ht="15" customHeight="1">
      <c r="A54" s="615"/>
      <c r="B54" s="412"/>
      <c r="C54" s="531" t="s">
        <v>219</v>
      </c>
      <c r="D54" s="141" t="s">
        <v>20</v>
      </c>
      <c r="E54" s="174">
        <v>3498</v>
      </c>
      <c r="F54" s="163"/>
      <c r="G54" s="163">
        <v>133</v>
      </c>
      <c r="H54" s="163">
        <v>156</v>
      </c>
      <c r="I54" s="163">
        <v>270</v>
      </c>
      <c r="J54" s="163">
        <v>386</v>
      </c>
      <c r="K54" s="163">
        <v>203</v>
      </c>
      <c r="L54" s="163">
        <v>145</v>
      </c>
      <c r="M54" s="163">
        <v>132</v>
      </c>
      <c r="N54" s="163">
        <v>102</v>
      </c>
      <c r="O54" s="163">
        <v>136</v>
      </c>
      <c r="P54" s="163">
        <v>186</v>
      </c>
      <c r="Q54" s="163">
        <v>218</v>
      </c>
      <c r="R54" s="163">
        <v>253</v>
      </c>
      <c r="S54" s="163">
        <v>271</v>
      </c>
      <c r="T54" s="163">
        <v>268</v>
      </c>
      <c r="U54" s="163">
        <v>277</v>
      </c>
      <c r="V54" s="163">
        <v>186</v>
      </c>
      <c r="W54" s="163">
        <v>104</v>
      </c>
      <c r="X54" s="163">
        <v>72</v>
      </c>
      <c r="Y54" s="141" t="s">
        <v>1</v>
      </c>
      <c r="Z54" s="531" t="s">
        <v>130</v>
      </c>
      <c r="AA54" s="519"/>
      <c r="AB54" s="636"/>
      <c r="AH54" s="217" t="s">
        <v>305</v>
      </c>
      <c r="AI54" s="301" t="s">
        <v>266</v>
      </c>
      <c r="AJ54" s="305">
        <v>25</v>
      </c>
      <c r="AK54" s="273">
        <v>116</v>
      </c>
      <c r="AL54" s="274">
        <v>141</v>
      </c>
      <c r="AM54" s="273">
        <v>92</v>
      </c>
      <c r="AN54" s="273">
        <v>360</v>
      </c>
      <c r="AO54" s="306">
        <v>593</v>
      </c>
      <c r="AP54" s="305">
        <v>9</v>
      </c>
      <c r="AQ54" s="273">
        <v>42</v>
      </c>
      <c r="AR54" s="275">
        <v>51</v>
      </c>
      <c r="AS54" s="273">
        <v>29</v>
      </c>
      <c r="AT54" s="273">
        <v>120</v>
      </c>
      <c r="AU54" s="306">
        <v>200</v>
      </c>
      <c r="AV54" s="305">
        <v>16</v>
      </c>
      <c r="AW54" s="273">
        <v>74</v>
      </c>
      <c r="AX54" s="275">
        <v>90</v>
      </c>
      <c r="AY54" s="273">
        <v>63</v>
      </c>
      <c r="AZ54" s="273">
        <v>240</v>
      </c>
      <c r="BA54" s="306">
        <v>393</v>
      </c>
    </row>
    <row r="55" spans="1:53" s="15" customFormat="1">
      <c r="A55" s="615"/>
      <c r="B55" s="412"/>
      <c r="C55" s="412"/>
      <c r="D55" s="141" t="s">
        <v>21</v>
      </c>
      <c r="E55" s="174">
        <v>4984</v>
      </c>
      <c r="F55" s="163"/>
      <c r="G55" s="163">
        <v>172</v>
      </c>
      <c r="H55" s="163">
        <v>252</v>
      </c>
      <c r="I55" s="163">
        <v>336</v>
      </c>
      <c r="J55" s="163">
        <v>550</v>
      </c>
      <c r="K55" s="163">
        <v>555</v>
      </c>
      <c r="L55" s="163">
        <v>340</v>
      </c>
      <c r="M55" s="163">
        <v>283</v>
      </c>
      <c r="N55" s="163">
        <v>281</v>
      </c>
      <c r="O55" s="163">
        <v>227</v>
      </c>
      <c r="P55" s="163">
        <v>321</v>
      </c>
      <c r="Q55" s="163">
        <v>329</v>
      </c>
      <c r="R55" s="163">
        <v>363</v>
      </c>
      <c r="S55" s="163">
        <v>256</v>
      </c>
      <c r="T55" s="163">
        <v>204</v>
      </c>
      <c r="U55" s="163">
        <v>200</v>
      </c>
      <c r="V55" s="163">
        <v>178</v>
      </c>
      <c r="W55" s="163">
        <v>90</v>
      </c>
      <c r="X55" s="163">
        <v>47</v>
      </c>
      <c r="Y55" s="141" t="s">
        <v>2</v>
      </c>
      <c r="Z55" s="412"/>
      <c r="AA55" s="519"/>
      <c r="AB55" s="636"/>
      <c r="AH55" s="217"/>
      <c r="AI55" s="301" t="s">
        <v>265</v>
      </c>
      <c r="AJ55" s="305">
        <v>23</v>
      </c>
      <c r="AK55" s="273">
        <v>148</v>
      </c>
      <c r="AL55" s="274">
        <v>172</v>
      </c>
      <c r="AM55" s="273">
        <v>92</v>
      </c>
      <c r="AN55" s="273">
        <v>346</v>
      </c>
      <c r="AO55" s="306">
        <v>609</v>
      </c>
      <c r="AP55" s="305">
        <v>7</v>
      </c>
      <c r="AQ55" s="273">
        <v>60</v>
      </c>
      <c r="AR55" s="275">
        <v>68</v>
      </c>
      <c r="AS55" s="273">
        <v>25</v>
      </c>
      <c r="AT55" s="273">
        <v>137</v>
      </c>
      <c r="AU55" s="306">
        <v>230</v>
      </c>
      <c r="AV55" s="305">
        <v>16</v>
      </c>
      <c r="AW55" s="273">
        <v>88</v>
      </c>
      <c r="AX55" s="275">
        <v>104</v>
      </c>
      <c r="AY55" s="273">
        <v>67</v>
      </c>
      <c r="AZ55" s="273">
        <v>209</v>
      </c>
      <c r="BA55" s="306">
        <v>380</v>
      </c>
    </row>
    <row r="56" spans="1:53" s="15" customFormat="1">
      <c r="A56" s="615"/>
      <c r="B56" s="532"/>
      <c r="C56" s="532"/>
      <c r="D56" s="141" t="s">
        <v>0</v>
      </c>
      <c r="E56" s="174">
        <v>8482</v>
      </c>
      <c r="F56" s="163"/>
      <c r="G56" s="163">
        <v>305</v>
      </c>
      <c r="H56" s="163">
        <v>408</v>
      </c>
      <c r="I56" s="163">
        <v>605</v>
      </c>
      <c r="J56" s="163">
        <v>936</v>
      </c>
      <c r="K56" s="163">
        <v>758</v>
      </c>
      <c r="L56" s="163">
        <v>486</v>
      </c>
      <c r="M56" s="163">
        <v>415</v>
      </c>
      <c r="N56" s="163">
        <v>383</v>
      </c>
      <c r="O56" s="163">
        <v>363</v>
      </c>
      <c r="P56" s="163">
        <v>507</v>
      </c>
      <c r="Q56" s="163">
        <v>547</v>
      </c>
      <c r="R56" s="163">
        <v>616</v>
      </c>
      <c r="S56" s="163">
        <v>527</v>
      </c>
      <c r="T56" s="163">
        <v>472</v>
      </c>
      <c r="U56" s="163">
        <v>477</v>
      </c>
      <c r="V56" s="163">
        <v>364</v>
      </c>
      <c r="W56" s="163">
        <v>194</v>
      </c>
      <c r="X56" s="163">
        <v>119</v>
      </c>
      <c r="Y56" s="141" t="s">
        <v>15</v>
      </c>
      <c r="Z56" s="532"/>
      <c r="AA56" s="520"/>
      <c r="AB56" s="636"/>
      <c r="AH56" s="217"/>
      <c r="AI56" s="301" t="s">
        <v>280</v>
      </c>
      <c r="AJ56" s="305">
        <v>49</v>
      </c>
      <c r="AK56" s="273">
        <v>264</v>
      </c>
      <c r="AL56" s="274">
        <v>313</v>
      </c>
      <c r="AM56" s="273">
        <v>184</v>
      </c>
      <c r="AN56" s="273">
        <v>706</v>
      </c>
      <c r="AO56" s="306">
        <v>1203</v>
      </c>
      <c r="AP56" s="305">
        <v>16</v>
      </c>
      <c r="AQ56" s="273">
        <v>102</v>
      </c>
      <c r="AR56" s="275">
        <v>119</v>
      </c>
      <c r="AS56" s="273">
        <v>54</v>
      </c>
      <c r="AT56" s="273">
        <v>257</v>
      </c>
      <c r="AU56" s="306">
        <v>430</v>
      </c>
      <c r="AV56" s="305">
        <v>32</v>
      </c>
      <c r="AW56" s="273">
        <v>162</v>
      </c>
      <c r="AX56" s="275">
        <v>194</v>
      </c>
      <c r="AY56" s="273">
        <v>130</v>
      </c>
      <c r="AZ56" s="273">
        <v>449</v>
      </c>
      <c r="BA56" s="306">
        <v>773</v>
      </c>
    </row>
    <row r="57" spans="1:53" s="15" customFormat="1" ht="15" customHeight="1">
      <c r="A57" s="615"/>
      <c r="B57" s="434" t="s">
        <v>218</v>
      </c>
      <c r="C57" s="435"/>
      <c r="D57" s="140" t="s">
        <v>20</v>
      </c>
      <c r="E57" s="171">
        <v>3461</v>
      </c>
      <c r="F57" s="159"/>
      <c r="G57" s="159">
        <v>58</v>
      </c>
      <c r="H57" s="159">
        <v>80</v>
      </c>
      <c r="I57" s="159">
        <v>149</v>
      </c>
      <c r="J57" s="159">
        <v>176</v>
      </c>
      <c r="K57" s="159">
        <v>97</v>
      </c>
      <c r="L57" s="159">
        <v>110</v>
      </c>
      <c r="M57" s="159">
        <v>121</v>
      </c>
      <c r="N57" s="159">
        <v>146</v>
      </c>
      <c r="O57" s="159">
        <v>237</v>
      </c>
      <c r="P57" s="159">
        <v>310</v>
      </c>
      <c r="Q57" s="159">
        <v>405</v>
      </c>
      <c r="R57" s="159">
        <v>410</v>
      </c>
      <c r="S57" s="159">
        <v>369</v>
      </c>
      <c r="T57" s="159">
        <v>329</v>
      </c>
      <c r="U57" s="159">
        <v>231</v>
      </c>
      <c r="V57" s="159">
        <v>139</v>
      </c>
      <c r="W57" s="159">
        <v>67</v>
      </c>
      <c r="X57" s="159">
        <v>27</v>
      </c>
      <c r="Y57" s="140" t="s">
        <v>1</v>
      </c>
      <c r="Z57" s="552" t="s">
        <v>62</v>
      </c>
      <c r="AA57" s="553"/>
      <c r="AB57" s="636"/>
      <c r="AH57" s="217" t="s">
        <v>306</v>
      </c>
      <c r="AI57" s="302" t="s">
        <v>266</v>
      </c>
      <c r="AJ57" s="307">
        <v>16</v>
      </c>
      <c r="AK57" s="276">
        <v>57</v>
      </c>
      <c r="AL57" s="274">
        <v>73</v>
      </c>
      <c r="AM57" s="273">
        <v>39</v>
      </c>
      <c r="AN57" s="273">
        <v>96</v>
      </c>
      <c r="AO57" s="306">
        <v>209</v>
      </c>
      <c r="AP57" s="305">
        <v>9</v>
      </c>
      <c r="AQ57" s="273">
        <v>17</v>
      </c>
      <c r="AR57" s="275">
        <v>26</v>
      </c>
      <c r="AS57" s="273">
        <v>8</v>
      </c>
      <c r="AT57" s="273">
        <v>44</v>
      </c>
      <c r="AU57" s="306">
        <v>78</v>
      </c>
      <c r="AV57" s="305">
        <v>7</v>
      </c>
      <c r="AW57" s="273">
        <v>40</v>
      </c>
      <c r="AX57" s="275">
        <v>47</v>
      </c>
      <c r="AY57" s="273">
        <v>31</v>
      </c>
      <c r="AZ57" s="273">
        <v>53</v>
      </c>
      <c r="BA57" s="306">
        <v>131</v>
      </c>
    </row>
    <row r="58" spans="1:53" s="15" customFormat="1">
      <c r="A58" s="615"/>
      <c r="B58" s="434"/>
      <c r="C58" s="435"/>
      <c r="D58" s="140" t="s">
        <v>21</v>
      </c>
      <c r="E58" s="171">
        <v>4326</v>
      </c>
      <c r="F58" s="159"/>
      <c r="G58" s="159">
        <v>80</v>
      </c>
      <c r="H58" s="159">
        <v>137</v>
      </c>
      <c r="I58" s="159">
        <v>239</v>
      </c>
      <c r="J58" s="159">
        <v>367</v>
      </c>
      <c r="K58" s="159">
        <v>331</v>
      </c>
      <c r="L58" s="159">
        <v>270</v>
      </c>
      <c r="M58" s="159">
        <v>264</v>
      </c>
      <c r="N58" s="159">
        <v>261</v>
      </c>
      <c r="O58" s="159">
        <v>292</v>
      </c>
      <c r="P58" s="159">
        <v>341</v>
      </c>
      <c r="Q58" s="159">
        <v>369</v>
      </c>
      <c r="R58" s="159">
        <v>369</v>
      </c>
      <c r="S58" s="159">
        <v>266</v>
      </c>
      <c r="T58" s="159">
        <v>283</v>
      </c>
      <c r="U58" s="159">
        <v>240</v>
      </c>
      <c r="V58" s="159">
        <v>123</v>
      </c>
      <c r="W58" s="159">
        <v>63</v>
      </c>
      <c r="X58" s="159">
        <v>31</v>
      </c>
      <c r="Y58" s="140" t="s">
        <v>2</v>
      </c>
      <c r="Z58" s="434"/>
      <c r="AA58" s="539"/>
      <c r="AB58" s="636"/>
      <c r="AH58" s="217"/>
      <c r="AI58" s="302" t="s">
        <v>265</v>
      </c>
      <c r="AJ58" s="307">
        <v>22</v>
      </c>
      <c r="AK58" s="276">
        <v>92</v>
      </c>
      <c r="AL58" s="274">
        <v>114</v>
      </c>
      <c r="AM58" s="273">
        <v>36</v>
      </c>
      <c r="AN58" s="273">
        <v>153</v>
      </c>
      <c r="AO58" s="306">
        <v>303</v>
      </c>
      <c r="AP58" s="305">
        <v>12</v>
      </c>
      <c r="AQ58" s="273">
        <v>30</v>
      </c>
      <c r="AR58" s="275">
        <v>42</v>
      </c>
      <c r="AS58" s="273">
        <v>9</v>
      </c>
      <c r="AT58" s="273">
        <v>51</v>
      </c>
      <c r="AU58" s="306">
        <v>102</v>
      </c>
      <c r="AV58" s="305">
        <v>10</v>
      </c>
      <c r="AW58" s="273">
        <v>62</v>
      </c>
      <c r="AX58" s="275">
        <v>72</v>
      </c>
      <c r="AY58" s="273">
        <v>27</v>
      </c>
      <c r="AZ58" s="273">
        <v>102</v>
      </c>
      <c r="BA58" s="306">
        <v>201</v>
      </c>
    </row>
    <row r="59" spans="1:53" s="15" customFormat="1">
      <c r="A59" s="615"/>
      <c r="B59" s="516"/>
      <c r="C59" s="517"/>
      <c r="D59" s="140" t="s">
        <v>0</v>
      </c>
      <c r="E59" s="171">
        <v>7788</v>
      </c>
      <c r="F59" s="159"/>
      <c r="G59" s="159">
        <v>138</v>
      </c>
      <c r="H59" s="159">
        <v>217</v>
      </c>
      <c r="I59" s="159">
        <v>388</v>
      </c>
      <c r="J59" s="159">
        <v>544</v>
      </c>
      <c r="K59" s="159">
        <v>427</v>
      </c>
      <c r="L59" s="159">
        <v>380</v>
      </c>
      <c r="M59" s="159">
        <v>385</v>
      </c>
      <c r="N59" s="159">
        <v>407</v>
      </c>
      <c r="O59" s="159">
        <v>529</v>
      </c>
      <c r="P59" s="159">
        <v>652</v>
      </c>
      <c r="Q59" s="159">
        <v>774</v>
      </c>
      <c r="R59" s="159">
        <v>779</v>
      </c>
      <c r="S59" s="159">
        <v>635</v>
      </c>
      <c r="T59" s="159">
        <v>612</v>
      </c>
      <c r="U59" s="159">
        <v>470</v>
      </c>
      <c r="V59" s="159">
        <v>262</v>
      </c>
      <c r="W59" s="159">
        <v>130</v>
      </c>
      <c r="X59" s="159">
        <v>59</v>
      </c>
      <c r="Y59" s="140" t="s">
        <v>15</v>
      </c>
      <c r="Z59" s="516"/>
      <c r="AA59" s="554"/>
      <c r="AB59" s="636"/>
      <c r="AH59" s="217"/>
      <c r="AI59" s="302" t="s">
        <v>280</v>
      </c>
      <c r="AJ59" s="307">
        <v>38</v>
      </c>
      <c r="AK59" s="276">
        <v>148</v>
      </c>
      <c r="AL59" s="274">
        <v>186</v>
      </c>
      <c r="AM59" s="273">
        <v>76</v>
      </c>
      <c r="AN59" s="273">
        <v>250</v>
      </c>
      <c r="AO59" s="306">
        <v>511</v>
      </c>
      <c r="AP59" s="305">
        <v>20</v>
      </c>
      <c r="AQ59" s="273">
        <v>47</v>
      </c>
      <c r="AR59" s="274">
        <v>67</v>
      </c>
      <c r="AS59" s="273">
        <v>17</v>
      </c>
      <c r="AT59" s="273">
        <v>95</v>
      </c>
      <c r="AU59" s="306">
        <v>179</v>
      </c>
      <c r="AV59" s="305">
        <v>17</v>
      </c>
      <c r="AW59" s="273">
        <v>102</v>
      </c>
      <c r="AX59" s="274">
        <v>119</v>
      </c>
      <c r="AY59" s="273">
        <v>59</v>
      </c>
      <c r="AZ59" s="273">
        <v>154</v>
      </c>
      <c r="BA59" s="306">
        <v>332</v>
      </c>
    </row>
    <row r="60" spans="1:53" s="15" customFormat="1" ht="15" customHeight="1">
      <c r="A60" s="615"/>
      <c r="B60" s="598" t="s">
        <v>222</v>
      </c>
      <c r="C60" s="599"/>
      <c r="D60" s="142" t="s">
        <v>20</v>
      </c>
      <c r="E60" s="175">
        <v>209954</v>
      </c>
      <c r="F60" s="165"/>
      <c r="G60" s="165">
        <v>19874</v>
      </c>
      <c r="H60" s="165">
        <v>25431</v>
      </c>
      <c r="I60" s="165">
        <v>30196</v>
      </c>
      <c r="J60" s="165">
        <v>26556</v>
      </c>
      <c r="K60" s="165">
        <v>22392</v>
      </c>
      <c r="L60" s="165">
        <v>15790</v>
      </c>
      <c r="M60" s="165">
        <v>15724</v>
      </c>
      <c r="N60" s="165">
        <v>12269</v>
      </c>
      <c r="O60" s="165">
        <v>10772</v>
      </c>
      <c r="P60" s="165">
        <v>10095</v>
      </c>
      <c r="Q60" s="165">
        <v>7734</v>
      </c>
      <c r="R60" s="165">
        <v>6149</v>
      </c>
      <c r="S60" s="165">
        <v>3324</v>
      </c>
      <c r="T60" s="165">
        <v>1855</v>
      </c>
      <c r="U60" s="165">
        <v>1008</v>
      </c>
      <c r="V60" s="165">
        <v>474</v>
      </c>
      <c r="W60" s="165">
        <v>209</v>
      </c>
      <c r="X60" s="165">
        <v>102</v>
      </c>
      <c r="Y60" s="142" t="s">
        <v>1</v>
      </c>
      <c r="Z60" s="622" t="s">
        <v>223</v>
      </c>
      <c r="AA60" s="623"/>
      <c r="AB60" s="636"/>
      <c r="AH60" s="218" t="s">
        <v>278</v>
      </c>
      <c r="AI60" s="302" t="s">
        <v>266</v>
      </c>
      <c r="AJ60" s="308">
        <v>2244</v>
      </c>
      <c r="AK60" s="277">
        <v>6640</v>
      </c>
      <c r="AL60" s="278">
        <v>8885</v>
      </c>
      <c r="AM60" s="277">
        <v>7653</v>
      </c>
      <c r="AN60" s="277">
        <v>380880</v>
      </c>
      <c r="AO60" s="309">
        <v>397416</v>
      </c>
      <c r="AP60" s="308">
        <v>939</v>
      </c>
      <c r="AQ60" s="277">
        <v>2963</v>
      </c>
      <c r="AR60" s="278">
        <v>3902</v>
      </c>
      <c r="AS60" s="277">
        <v>3323</v>
      </c>
      <c r="AT60" s="277">
        <v>164194</v>
      </c>
      <c r="AU60" s="309">
        <v>171418</v>
      </c>
      <c r="AV60" s="308">
        <v>1304</v>
      </c>
      <c r="AW60" s="277">
        <v>3680</v>
      </c>
      <c r="AX60" s="278">
        <v>4984</v>
      </c>
      <c r="AY60" s="277">
        <v>4326</v>
      </c>
      <c r="AZ60" s="277">
        <v>216688</v>
      </c>
      <c r="BA60" s="309">
        <v>225996</v>
      </c>
    </row>
    <row r="61" spans="1:53" s="15" customFormat="1">
      <c r="A61" s="615"/>
      <c r="B61" s="448"/>
      <c r="C61" s="449"/>
      <c r="D61" s="142" t="s">
        <v>21</v>
      </c>
      <c r="E61" s="175">
        <v>216688</v>
      </c>
      <c r="F61" s="165"/>
      <c r="G61" s="165">
        <v>21123</v>
      </c>
      <c r="H61" s="165">
        <v>27233</v>
      </c>
      <c r="I61" s="165">
        <v>31687</v>
      </c>
      <c r="J61" s="165">
        <v>27787</v>
      </c>
      <c r="K61" s="165">
        <v>21227</v>
      </c>
      <c r="L61" s="165">
        <v>16109</v>
      </c>
      <c r="M61" s="165">
        <v>14078</v>
      </c>
      <c r="N61" s="165">
        <v>12766</v>
      </c>
      <c r="O61" s="165">
        <v>11574</v>
      </c>
      <c r="P61" s="165">
        <v>10735</v>
      </c>
      <c r="Q61" s="165">
        <v>8183</v>
      </c>
      <c r="R61" s="165">
        <v>6496</v>
      </c>
      <c r="S61" s="165">
        <v>3757</v>
      </c>
      <c r="T61" s="165">
        <v>1984</v>
      </c>
      <c r="U61" s="165">
        <v>1146</v>
      </c>
      <c r="V61" s="165">
        <v>510</v>
      </c>
      <c r="W61" s="165">
        <v>240</v>
      </c>
      <c r="X61" s="165">
        <v>53</v>
      </c>
      <c r="Y61" s="142" t="s">
        <v>2</v>
      </c>
      <c r="Z61" s="624"/>
      <c r="AA61" s="623"/>
      <c r="AB61" s="636"/>
      <c r="AH61" s="218"/>
      <c r="AI61" s="302" t="s">
        <v>265</v>
      </c>
      <c r="AJ61" s="310">
        <v>1414</v>
      </c>
      <c r="AK61" s="279">
        <v>4689</v>
      </c>
      <c r="AL61" s="278">
        <v>6103</v>
      </c>
      <c r="AM61" s="279">
        <v>6088</v>
      </c>
      <c r="AN61" s="279">
        <v>370469</v>
      </c>
      <c r="AO61" s="311">
        <v>382658</v>
      </c>
      <c r="AP61" s="310">
        <v>579</v>
      </c>
      <c r="AQ61" s="279">
        <v>2025</v>
      </c>
      <c r="AR61" s="278">
        <v>2606</v>
      </c>
      <c r="AS61" s="279">
        <v>2624</v>
      </c>
      <c r="AT61" s="279">
        <v>160517</v>
      </c>
      <c r="AU61" s="311">
        <v>165747</v>
      </c>
      <c r="AV61" s="310">
        <v>833</v>
      </c>
      <c r="AW61" s="279">
        <v>2663</v>
      </c>
      <c r="AX61" s="278">
        <v>3498</v>
      </c>
      <c r="AY61" s="279">
        <v>3461</v>
      </c>
      <c r="AZ61" s="279">
        <v>209954</v>
      </c>
      <c r="BA61" s="311">
        <v>216916</v>
      </c>
    </row>
    <row r="62" spans="1:53" s="15" customFormat="1" ht="15" customHeight="1" thickBot="1">
      <c r="A62" s="616"/>
      <c r="B62" s="600"/>
      <c r="C62" s="601"/>
      <c r="D62" s="143" t="s">
        <v>0</v>
      </c>
      <c r="E62" s="176">
        <v>426639</v>
      </c>
      <c r="F62" s="167"/>
      <c r="G62" s="167">
        <v>40996</v>
      </c>
      <c r="H62" s="167">
        <v>52664</v>
      </c>
      <c r="I62" s="167">
        <v>61882</v>
      </c>
      <c r="J62" s="167">
        <v>54342</v>
      </c>
      <c r="K62" s="167">
        <v>43620</v>
      </c>
      <c r="L62" s="167">
        <v>31899</v>
      </c>
      <c r="M62" s="167">
        <v>29802</v>
      </c>
      <c r="N62" s="167">
        <v>25035</v>
      </c>
      <c r="O62" s="167">
        <v>22346</v>
      </c>
      <c r="P62" s="167">
        <v>20830</v>
      </c>
      <c r="Q62" s="167">
        <v>15917</v>
      </c>
      <c r="R62" s="167">
        <v>12646</v>
      </c>
      <c r="S62" s="167">
        <v>7080</v>
      </c>
      <c r="T62" s="167">
        <v>3839</v>
      </c>
      <c r="U62" s="167">
        <v>2154</v>
      </c>
      <c r="V62" s="167">
        <v>984</v>
      </c>
      <c r="W62" s="167">
        <v>449</v>
      </c>
      <c r="X62" s="167">
        <v>154</v>
      </c>
      <c r="Y62" s="143" t="s">
        <v>15</v>
      </c>
      <c r="Z62" s="625"/>
      <c r="AA62" s="626"/>
      <c r="AB62" s="637"/>
      <c r="AH62" s="218"/>
      <c r="AI62" s="302" t="s">
        <v>280</v>
      </c>
      <c r="AJ62" s="312">
        <v>3658</v>
      </c>
      <c r="AK62" s="313">
        <v>11330</v>
      </c>
      <c r="AL62" s="314">
        <v>14989</v>
      </c>
      <c r="AM62" s="313">
        <v>13736</v>
      </c>
      <c r="AN62" s="313">
        <v>751350</v>
      </c>
      <c r="AO62" s="315">
        <v>780076</v>
      </c>
      <c r="AP62" s="312">
        <v>1517</v>
      </c>
      <c r="AQ62" s="313">
        <v>4986</v>
      </c>
      <c r="AR62" s="314">
        <v>6504</v>
      </c>
      <c r="AS62" s="313">
        <v>5947</v>
      </c>
      <c r="AT62" s="313">
        <v>324710</v>
      </c>
      <c r="AU62" s="315">
        <v>337163</v>
      </c>
      <c r="AV62" s="312">
        <v>2139</v>
      </c>
      <c r="AW62" s="313">
        <v>6345</v>
      </c>
      <c r="AX62" s="314">
        <v>8482</v>
      </c>
      <c r="AY62" s="313">
        <v>7788</v>
      </c>
      <c r="AZ62" s="313">
        <v>426639</v>
      </c>
      <c r="BA62" s="315">
        <v>442913</v>
      </c>
    </row>
    <row r="63" spans="1:53" s="15" customFormat="1">
      <c r="A63" s="9"/>
      <c r="B63" s="13"/>
      <c r="C63" s="13"/>
      <c r="D63" s="4"/>
      <c r="E63" s="4"/>
      <c r="F63" s="14"/>
      <c r="G63" s="14"/>
      <c r="H63" s="14"/>
      <c r="I63" s="14"/>
      <c r="J63" s="14"/>
      <c r="K63" s="14"/>
      <c r="L63" s="14"/>
      <c r="M63" s="14"/>
      <c r="N63" s="14"/>
      <c r="O63" s="14"/>
      <c r="P63" s="14"/>
      <c r="Q63" s="14"/>
      <c r="R63" s="14"/>
      <c r="S63" s="14"/>
      <c r="T63" s="14"/>
      <c r="U63" s="14"/>
      <c r="V63" s="14"/>
      <c r="W63" s="14"/>
      <c r="X63" s="14"/>
      <c r="Y63" s="4"/>
      <c r="Z63" s="26"/>
      <c r="AA63" s="26"/>
      <c r="AB63" s="7"/>
    </row>
    <row r="64" spans="1:53" ht="23.25" customHeight="1">
      <c r="A64" s="613" t="s">
        <v>144</v>
      </c>
      <c r="B64" s="613"/>
      <c r="C64" s="613"/>
      <c r="D64" s="613"/>
      <c r="E64" s="613"/>
      <c r="F64" s="613"/>
      <c r="G64" s="613"/>
      <c r="H64" s="613"/>
    </row>
    <row r="65" spans="1:9">
      <c r="A65" s="450" t="s">
        <v>203</v>
      </c>
      <c r="B65" s="451"/>
      <c r="C65" s="451"/>
      <c r="D65" s="451"/>
      <c r="E65" s="451"/>
      <c r="F65" s="451"/>
      <c r="G65" s="451"/>
      <c r="H65" s="451"/>
      <c r="I65" s="452"/>
    </row>
    <row r="66" spans="1:9" ht="24.75" customHeight="1" thickBot="1">
      <c r="A66" s="421" t="s">
        <v>117</v>
      </c>
      <c r="B66" s="422"/>
      <c r="C66" s="422"/>
      <c r="D66" s="422"/>
      <c r="E66" s="422"/>
      <c r="F66" s="422"/>
      <c r="G66" s="422"/>
      <c r="H66" s="45"/>
      <c r="I66" s="46"/>
    </row>
    <row r="67" spans="1:9" ht="26.25" customHeight="1" thickBot="1">
      <c r="A67" s="47" t="s">
        <v>116</v>
      </c>
      <c r="B67" s="442"/>
      <c r="C67" s="443"/>
      <c r="D67" s="443"/>
      <c r="E67" s="443"/>
      <c r="F67" s="443"/>
      <c r="G67" s="443"/>
      <c r="H67" s="443"/>
      <c r="I67" s="444"/>
    </row>
    <row r="68" spans="1:9" ht="27.75" customHeight="1" thickBot="1">
      <c r="A68" s="48" t="s">
        <v>118</v>
      </c>
      <c r="B68" s="442"/>
      <c r="C68" s="443"/>
      <c r="D68" s="443"/>
      <c r="E68" s="443"/>
      <c r="F68" s="443"/>
      <c r="G68" s="443"/>
      <c r="H68" s="443"/>
      <c r="I68" s="444"/>
    </row>
    <row r="69" spans="1:9" ht="45.75" customHeight="1">
      <c r="A69" s="423" t="s">
        <v>66</v>
      </c>
      <c r="B69" s="425" t="s">
        <v>51</v>
      </c>
      <c r="C69" s="426"/>
      <c r="D69" s="426"/>
      <c r="E69" s="427"/>
      <c r="F69" s="425" t="s">
        <v>52</v>
      </c>
      <c r="G69" s="427"/>
      <c r="H69" s="425" t="s">
        <v>52</v>
      </c>
      <c r="I69" s="428"/>
    </row>
    <row r="70" spans="1:9" ht="33.75">
      <c r="A70" s="424"/>
      <c r="B70" s="36" t="s">
        <v>53</v>
      </c>
      <c r="C70" s="36" t="s">
        <v>54</v>
      </c>
      <c r="D70" s="36" t="s">
        <v>55</v>
      </c>
      <c r="E70" s="36" t="s">
        <v>56</v>
      </c>
      <c r="F70" s="36" t="s">
        <v>57</v>
      </c>
      <c r="G70" s="36" t="s">
        <v>58</v>
      </c>
      <c r="H70" s="36" t="s">
        <v>59</v>
      </c>
      <c r="I70" s="37" t="s">
        <v>60</v>
      </c>
    </row>
    <row r="71" spans="1:9">
      <c r="A71" s="38">
        <v>1</v>
      </c>
      <c r="B71" s="39"/>
      <c r="C71" s="39"/>
      <c r="D71" s="39"/>
      <c r="E71" s="39"/>
      <c r="F71" s="39"/>
      <c r="G71" s="39"/>
      <c r="H71" s="39"/>
      <c r="I71" s="40"/>
    </row>
    <row r="72" spans="1:9">
      <c r="A72" s="41"/>
      <c r="B72" s="34"/>
      <c r="C72" s="34"/>
      <c r="D72" s="34"/>
      <c r="E72" s="34"/>
      <c r="F72" s="34"/>
      <c r="G72" s="34"/>
      <c r="H72" s="34"/>
      <c r="I72" s="35"/>
    </row>
    <row r="73" spans="1:9">
      <c r="A73" s="42" t="s">
        <v>47</v>
      </c>
      <c r="B73" s="43"/>
      <c r="C73" s="43"/>
      <c r="D73" s="43"/>
      <c r="E73" s="43"/>
      <c r="F73" s="43"/>
      <c r="G73" s="43"/>
      <c r="H73" s="43"/>
      <c r="I73" s="44"/>
    </row>
    <row r="74" spans="1:9" ht="198.75" customHeight="1" thickBot="1">
      <c r="A74" s="595"/>
      <c r="B74" s="596"/>
      <c r="C74" s="596"/>
      <c r="D74" s="596"/>
      <c r="E74" s="596"/>
      <c r="F74" s="596"/>
      <c r="G74" s="596"/>
      <c r="H74" s="596"/>
      <c r="I74" s="597"/>
    </row>
  </sheetData>
  <mergeCells count="92">
    <mergeCell ref="AB9:AB26"/>
    <mergeCell ref="B27:C29"/>
    <mergeCell ref="B45:C47"/>
    <mergeCell ref="AA48:AA56"/>
    <mergeCell ref="AA12:AA20"/>
    <mergeCell ref="Z21:AA23"/>
    <mergeCell ref="AA30:AA38"/>
    <mergeCell ref="Z39:AA41"/>
    <mergeCell ref="Z15:Z17"/>
    <mergeCell ref="Z36:Z38"/>
    <mergeCell ref="AB45:AB62"/>
    <mergeCell ref="AB27:AB44"/>
    <mergeCell ref="Z42:AA44"/>
    <mergeCell ref="Z48:Z50"/>
    <mergeCell ref="C48:C50"/>
    <mergeCell ref="A64:H64"/>
    <mergeCell ref="Z9:AA11"/>
    <mergeCell ref="C12:C14"/>
    <mergeCell ref="C15:C17"/>
    <mergeCell ref="B24:C26"/>
    <mergeCell ref="A45:A62"/>
    <mergeCell ref="A27:A44"/>
    <mergeCell ref="Z45:AA47"/>
    <mergeCell ref="Z27:AA29"/>
    <mergeCell ref="Z60:AA62"/>
    <mergeCell ref="Z57:AA59"/>
    <mergeCell ref="Z51:Z53"/>
    <mergeCell ref="C51:C53"/>
    <mergeCell ref="B57:C59"/>
    <mergeCell ref="B48:B56"/>
    <mergeCell ref="Z54:Z56"/>
    <mergeCell ref="B4:C7"/>
    <mergeCell ref="B9:C11"/>
    <mergeCell ref="C30:C32"/>
    <mergeCell ref="C33:C35"/>
    <mergeCell ref="C18:C20"/>
    <mergeCell ref="B12:B20"/>
    <mergeCell ref="B21:C23"/>
    <mergeCell ref="B30:B38"/>
    <mergeCell ref="C36:C38"/>
    <mergeCell ref="E1:X1"/>
    <mergeCell ref="E2:X2"/>
    <mergeCell ref="Z24:AA26"/>
    <mergeCell ref="Z30:Z32"/>
    <mergeCell ref="Z33:Z35"/>
    <mergeCell ref="Z4:AA7"/>
    <mergeCell ref="F6:F7"/>
    <mergeCell ref="G6:G7"/>
    <mergeCell ref="H6:H7"/>
    <mergeCell ref="R6:R7"/>
    <mergeCell ref="K6:K7"/>
    <mergeCell ref="L6:L7"/>
    <mergeCell ref="S6:S7"/>
    <mergeCell ref="T6:T7"/>
    <mergeCell ref="Z12:Z14"/>
    <mergeCell ref="Z18:Z20"/>
    <mergeCell ref="A4:A7"/>
    <mergeCell ref="A74:I74"/>
    <mergeCell ref="A65:I65"/>
    <mergeCell ref="A66:G66"/>
    <mergeCell ref="B67:I67"/>
    <mergeCell ref="B68:I68"/>
    <mergeCell ref="A69:A70"/>
    <mergeCell ref="B69:E69"/>
    <mergeCell ref="F69:G69"/>
    <mergeCell ref="H69:I69"/>
    <mergeCell ref="B42:C44"/>
    <mergeCell ref="C54:C56"/>
    <mergeCell ref="B60:C62"/>
    <mergeCell ref="A9:A26"/>
    <mergeCell ref="D4:D7"/>
    <mergeCell ref="B39:C41"/>
    <mergeCell ref="AH3:BA3"/>
    <mergeCell ref="AH4:AH5"/>
    <mergeCell ref="AJ4:AO4"/>
    <mergeCell ref="AP4:AU4"/>
    <mergeCell ref="AV4:BA4"/>
    <mergeCell ref="AB4:AB7"/>
    <mergeCell ref="E5:X5"/>
    <mergeCell ref="P6:P7"/>
    <mergeCell ref="M6:M7"/>
    <mergeCell ref="O6:O7"/>
    <mergeCell ref="J6:J7"/>
    <mergeCell ref="I6:I7"/>
    <mergeCell ref="N6:N7"/>
    <mergeCell ref="Y4:Y7"/>
    <mergeCell ref="E4:X4"/>
    <mergeCell ref="U6:U7"/>
    <mergeCell ref="Q6:Q7"/>
    <mergeCell ref="V6:V7"/>
    <mergeCell ref="W6:W7"/>
    <mergeCell ref="X6:X7"/>
  </mergeCells>
  <printOptions horizontalCentered="1" verticalCentered="1"/>
  <pageMargins left="0.28999999999999998" right="0.26" top="0.75" bottom="0.75" header="0.3" footer="0.3"/>
  <pageSetup paperSize="9" orientation="landscape" r:id="rId1"/>
  <ignoredErrors>
    <ignoredError sqref="H6 AH9"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S94"/>
  <sheetViews>
    <sheetView workbookViewId="0">
      <selection activeCell="E7" sqref="E7"/>
    </sheetView>
  </sheetViews>
  <sheetFormatPr defaultRowHeight="15"/>
  <cols>
    <col min="6" max="14" width="14.28515625" customWidth="1"/>
  </cols>
  <sheetData>
    <row r="1" spans="1:19">
      <c r="A1" s="23" t="s">
        <v>346</v>
      </c>
      <c r="B1" s="210"/>
      <c r="C1" s="210"/>
      <c r="D1" s="210"/>
      <c r="E1" s="464" t="s">
        <v>347</v>
      </c>
      <c r="F1" s="464"/>
      <c r="G1" s="464"/>
      <c r="H1" s="464"/>
      <c r="I1" s="464"/>
      <c r="J1" s="464"/>
      <c r="K1" s="464"/>
      <c r="L1" s="464"/>
      <c r="M1" s="464"/>
      <c r="N1" s="464"/>
      <c r="O1" s="210"/>
      <c r="P1" s="210"/>
      <c r="Q1" s="210"/>
      <c r="R1" s="210"/>
      <c r="S1" s="210"/>
    </row>
    <row r="2" spans="1:19">
      <c r="A2" s="15"/>
      <c r="B2" s="15"/>
      <c r="C2" s="15"/>
      <c r="D2" s="15"/>
      <c r="E2" s="464" t="s">
        <v>348</v>
      </c>
      <c r="F2" s="464"/>
      <c r="G2" s="464"/>
      <c r="H2" s="464"/>
      <c r="I2" s="464"/>
      <c r="J2" s="464"/>
      <c r="K2" s="464"/>
      <c r="L2" s="464"/>
      <c r="M2" s="464"/>
      <c r="N2" s="464"/>
      <c r="O2" s="400"/>
      <c r="P2" s="400"/>
      <c r="Q2" s="400"/>
      <c r="R2" s="400"/>
      <c r="S2" s="210"/>
    </row>
    <row r="3" spans="1:19">
      <c r="A3" s="228" t="s">
        <v>307</v>
      </c>
      <c r="B3" s="25"/>
      <c r="C3" s="25"/>
      <c r="D3" s="15"/>
      <c r="E3" s="15"/>
      <c r="F3" s="15"/>
      <c r="G3" s="15"/>
      <c r="H3" s="737"/>
      <c r="I3" s="737"/>
      <c r="J3" s="737"/>
      <c r="K3" s="15"/>
      <c r="L3" s="15"/>
      <c r="M3" s="15"/>
      <c r="N3" s="15"/>
      <c r="O3" s="15"/>
      <c r="P3" s="15"/>
      <c r="Q3" s="15"/>
      <c r="R3" s="23"/>
      <c r="S3" s="210"/>
    </row>
    <row r="4" spans="1:19">
      <c r="A4" s="738" t="s">
        <v>29</v>
      </c>
      <c r="B4" s="739" t="s">
        <v>33</v>
      </c>
      <c r="C4" s="740"/>
      <c r="D4" s="738"/>
      <c r="E4" s="741" t="s">
        <v>349</v>
      </c>
      <c r="F4" s="742"/>
      <c r="G4" s="742"/>
      <c r="H4" s="742"/>
      <c r="I4" s="742"/>
      <c r="J4" s="742"/>
      <c r="K4" s="742"/>
      <c r="L4" s="742"/>
      <c r="M4" s="742"/>
      <c r="N4" s="743"/>
      <c r="O4" s="738" t="s">
        <v>32</v>
      </c>
      <c r="P4" s="739" t="s">
        <v>63</v>
      </c>
      <c r="Q4" s="740"/>
      <c r="R4" s="738" t="s">
        <v>31</v>
      </c>
      <c r="S4" s="210"/>
    </row>
    <row r="5" spans="1:19">
      <c r="A5" s="472"/>
      <c r="B5" s="467"/>
      <c r="C5" s="456"/>
      <c r="D5" s="472"/>
      <c r="E5" s="744" t="s">
        <v>350</v>
      </c>
      <c r="F5" s="745"/>
      <c r="G5" s="745"/>
      <c r="H5" s="745"/>
      <c r="I5" s="745"/>
      <c r="J5" s="745"/>
      <c r="K5" s="745"/>
      <c r="L5" s="745"/>
      <c r="M5" s="745"/>
      <c r="N5" s="746"/>
      <c r="O5" s="472"/>
      <c r="P5" s="467"/>
      <c r="Q5" s="456"/>
      <c r="R5" s="472"/>
      <c r="S5" s="210"/>
    </row>
    <row r="6" spans="1:19" ht="106.5" customHeight="1">
      <c r="A6" s="393"/>
      <c r="B6" s="391"/>
      <c r="C6" s="393"/>
      <c r="D6" s="392"/>
      <c r="E6" s="747" t="s">
        <v>0</v>
      </c>
      <c r="F6" s="748" t="s">
        <v>351</v>
      </c>
      <c r="G6" s="748" t="s">
        <v>352</v>
      </c>
      <c r="H6" s="748" t="s">
        <v>353</v>
      </c>
      <c r="I6" s="748" t="s">
        <v>354</v>
      </c>
      <c r="J6" s="748" t="s">
        <v>355</v>
      </c>
      <c r="K6" s="748" t="s">
        <v>356</v>
      </c>
      <c r="L6" s="748" t="s">
        <v>357</v>
      </c>
      <c r="M6" s="748" t="s">
        <v>358</v>
      </c>
      <c r="N6" s="748" t="s">
        <v>359</v>
      </c>
      <c r="O6" s="392"/>
      <c r="P6" s="391"/>
      <c r="Q6" s="393"/>
      <c r="R6" s="392"/>
      <c r="S6" s="210"/>
    </row>
    <row r="7" spans="1:19" ht="64.5" thickBot="1">
      <c r="A7" s="393"/>
      <c r="B7" s="391"/>
      <c r="C7" s="393"/>
      <c r="D7" s="392"/>
      <c r="E7" s="210"/>
      <c r="F7" s="749" t="s">
        <v>360</v>
      </c>
      <c r="G7" s="750" t="s">
        <v>361</v>
      </c>
      <c r="H7" s="750" t="s">
        <v>362</v>
      </c>
      <c r="I7" s="750" t="s">
        <v>363</v>
      </c>
      <c r="J7" s="750" t="s">
        <v>364</v>
      </c>
      <c r="K7" s="750" t="s">
        <v>365</v>
      </c>
      <c r="L7" s="750" t="s">
        <v>366</v>
      </c>
      <c r="M7" s="750" t="s">
        <v>367</v>
      </c>
      <c r="N7" s="751" t="s">
        <v>368</v>
      </c>
      <c r="O7" s="392" t="s">
        <v>32</v>
      </c>
      <c r="P7" s="391"/>
      <c r="Q7" s="393"/>
      <c r="R7" s="392"/>
      <c r="S7" s="210"/>
    </row>
    <row r="8" spans="1:19">
      <c r="A8" s="726" t="s">
        <v>123</v>
      </c>
      <c r="B8" s="675" t="s">
        <v>229</v>
      </c>
      <c r="C8" s="676"/>
      <c r="D8" s="64" t="s">
        <v>20</v>
      </c>
      <c r="E8" s="752">
        <v>382659.5093170515</v>
      </c>
      <c r="F8" s="752">
        <v>79180.144744439196</v>
      </c>
      <c r="G8" s="752">
        <v>48652.095411477952</v>
      </c>
      <c r="H8" s="752">
        <v>40799.447757541675</v>
      </c>
      <c r="I8" s="752">
        <v>90941.067708481147</v>
      </c>
      <c r="J8" s="752">
        <v>7502.3938663641984</v>
      </c>
      <c r="K8" s="752">
        <v>29691.061283524519</v>
      </c>
      <c r="L8" s="752">
        <v>776.93849031045136</v>
      </c>
      <c r="M8" s="752">
        <v>97.096015909912381</v>
      </c>
      <c r="N8" s="752">
        <v>85019.264039002504</v>
      </c>
      <c r="O8" s="64" t="s">
        <v>1</v>
      </c>
      <c r="P8" s="675" t="s">
        <v>125</v>
      </c>
      <c r="Q8" s="676"/>
      <c r="R8" s="670" t="s">
        <v>369</v>
      </c>
      <c r="S8" s="210"/>
    </row>
    <row r="9" spans="1:19">
      <c r="A9" s="727"/>
      <c r="B9" s="677"/>
      <c r="C9" s="678"/>
      <c r="D9" s="753" t="s">
        <v>21</v>
      </c>
      <c r="E9" s="754">
        <v>397416.6987111317</v>
      </c>
      <c r="F9" s="754">
        <v>91197.425801904406</v>
      </c>
      <c r="G9" s="754">
        <v>57220.094226192487</v>
      </c>
      <c r="H9" s="754">
        <v>44356.754859589979</v>
      </c>
      <c r="I9" s="754">
        <v>106768.36305081072</v>
      </c>
      <c r="J9" s="754">
        <v>10943.782587620986</v>
      </c>
      <c r="K9" s="754">
        <v>38614.217910936131</v>
      </c>
      <c r="L9" s="754">
        <v>1197.7092194682471</v>
      </c>
      <c r="M9" s="754">
        <v>440.30674418615718</v>
      </c>
      <c r="N9" s="754">
        <v>46678.044310422607</v>
      </c>
      <c r="O9" s="753" t="s">
        <v>2</v>
      </c>
      <c r="P9" s="677"/>
      <c r="Q9" s="678"/>
      <c r="R9" s="671"/>
      <c r="S9" s="210"/>
    </row>
    <row r="10" spans="1:19">
      <c r="A10" s="727"/>
      <c r="B10" s="755"/>
      <c r="C10" s="756"/>
      <c r="D10" s="753" t="s">
        <v>0</v>
      </c>
      <c r="E10" s="754">
        <v>780076.20802810765</v>
      </c>
      <c r="F10" s="754">
        <v>170377.57054629092</v>
      </c>
      <c r="G10" s="754">
        <v>105872.189637674</v>
      </c>
      <c r="H10" s="754">
        <v>85156.202617134564</v>
      </c>
      <c r="I10" s="754">
        <v>197709.43075928802</v>
      </c>
      <c r="J10" s="754">
        <v>18446.176453985219</v>
      </c>
      <c r="K10" s="754">
        <v>68305.27919445814</v>
      </c>
      <c r="L10" s="754">
        <v>1974.6477097786949</v>
      </c>
      <c r="M10" s="754">
        <v>537.40276009606976</v>
      </c>
      <c r="N10" s="754">
        <v>131697.30834940195</v>
      </c>
      <c r="O10" s="753" t="s">
        <v>15</v>
      </c>
      <c r="P10" s="755"/>
      <c r="Q10" s="756"/>
      <c r="R10" s="671"/>
      <c r="S10" s="210"/>
    </row>
    <row r="11" spans="1:19">
      <c r="A11" s="727"/>
      <c r="B11" s="531" t="s">
        <v>19</v>
      </c>
      <c r="C11" s="529" t="s">
        <v>216</v>
      </c>
      <c r="D11" s="757" t="s">
        <v>20</v>
      </c>
      <c r="E11" s="351">
        <v>1414.0649763591355</v>
      </c>
      <c r="F11" s="351">
        <v>150.1356443472682</v>
      </c>
      <c r="G11" s="351">
        <v>61.864454596664025</v>
      </c>
      <c r="H11" s="351">
        <v>28.291182727492419</v>
      </c>
      <c r="I11" s="351">
        <v>80.125814729617829</v>
      </c>
      <c r="J11" s="351">
        <v>7.8161206754041634</v>
      </c>
      <c r="K11" s="351">
        <v>34.176756992343265</v>
      </c>
      <c r="L11" s="351">
        <v>0</v>
      </c>
      <c r="M11" s="351">
        <v>24.836612251175293</v>
      </c>
      <c r="N11" s="351">
        <v>1026.8183900391705</v>
      </c>
      <c r="O11" s="757" t="s">
        <v>1</v>
      </c>
      <c r="P11" s="529" t="s">
        <v>69</v>
      </c>
      <c r="Q11" s="531" t="s">
        <v>61</v>
      </c>
      <c r="R11" s="671"/>
      <c r="S11" s="210"/>
    </row>
    <row r="12" spans="1:19">
      <c r="A12" s="727"/>
      <c r="B12" s="412"/>
      <c r="C12" s="415"/>
      <c r="D12" s="757" t="s">
        <v>21</v>
      </c>
      <c r="E12" s="351">
        <v>2242.9521139282206</v>
      </c>
      <c r="F12" s="351">
        <v>365.77869061939134</v>
      </c>
      <c r="G12" s="351">
        <v>186.75609873533779</v>
      </c>
      <c r="H12" s="351">
        <v>75.106038776643004</v>
      </c>
      <c r="I12" s="351">
        <v>267.50250906389664</v>
      </c>
      <c r="J12" s="351">
        <v>27.087081634729124</v>
      </c>
      <c r="K12" s="351">
        <v>62.233988541982072</v>
      </c>
      <c r="L12" s="351">
        <v>0</v>
      </c>
      <c r="M12" s="351">
        <v>46.204628494208656</v>
      </c>
      <c r="N12" s="351">
        <v>1212.2830780620318</v>
      </c>
      <c r="O12" s="757" t="s">
        <v>2</v>
      </c>
      <c r="P12" s="415"/>
      <c r="Q12" s="412"/>
      <c r="R12" s="671"/>
      <c r="S12" s="210"/>
    </row>
    <row r="13" spans="1:19">
      <c r="A13" s="727"/>
      <c r="B13" s="412"/>
      <c r="C13" s="758"/>
      <c r="D13" s="757" t="s">
        <v>0</v>
      </c>
      <c r="E13" s="351">
        <v>3657.0170902873547</v>
      </c>
      <c r="F13" s="351">
        <v>515.91433496665934</v>
      </c>
      <c r="G13" s="351">
        <v>248.62055333200178</v>
      </c>
      <c r="H13" s="351">
        <v>103.39722150413542</v>
      </c>
      <c r="I13" s="351">
        <v>347.62832379351448</v>
      </c>
      <c r="J13" s="351">
        <v>34.903202310133288</v>
      </c>
      <c r="K13" s="351">
        <v>96.410745534325343</v>
      </c>
      <c r="L13" s="351">
        <v>0</v>
      </c>
      <c r="M13" s="351">
        <v>71.041240745383959</v>
      </c>
      <c r="N13" s="351">
        <v>2239.1014681012011</v>
      </c>
      <c r="O13" s="757" t="s">
        <v>15</v>
      </c>
      <c r="P13" s="415"/>
      <c r="Q13" s="412"/>
      <c r="R13" s="671"/>
      <c r="S13" s="210"/>
    </row>
    <row r="14" spans="1:19">
      <c r="A14" s="727"/>
      <c r="B14" s="412"/>
      <c r="C14" s="529" t="s">
        <v>217</v>
      </c>
      <c r="D14" s="757" t="s">
        <v>20</v>
      </c>
      <c r="E14" s="351">
        <v>4688.3384202273164</v>
      </c>
      <c r="F14" s="351">
        <v>728.40779247143587</v>
      </c>
      <c r="G14" s="351">
        <v>351.37160865358788</v>
      </c>
      <c r="H14" s="351">
        <v>129.93388732929617</v>
      </c>
      <c r="I14" s="351">
        <v>357.10039654172323</v>
      </c>
      <c r="J14" s="351">
        <v>39.018367409512479</v>
      </c>
      <c r="K14" s="351">
        <v>80.193075289395807</v>
      </c>
      <c r="L14" s="351">
        <v>1.6859778834648922</v>
      </c>
      <c r="M14" s="351">
        <v>40.0346119591225</v>
      </c>
      <c r="N14" s="351">
        <v>2960.592702689778</v>
      </c>
      <c r="O14" s="757" t="s">
        <v>1</v>
      </c>
      <c r="P14" s="529" t="s">
        <v>70</v>
      </c>
      <c r="Q14" s="412"/>
      <c r="R14" s="671"/>
      <c r="S14" s="210"/>
    </row>
    <row r="15" spans="1:19">
      <c r="A15" s="727"/>
      <c r="B15" s="412"/>
      <c r="C15" s="415"/>
      <c r="D15" s="757" t="s">
        <v>21</v>
      </c>
      <c r="E15" s="351">
        <v>6642.0744010831477</v>
      </c>
      <c r="F15" s="351">
        <v>1243.9848297370806</v>
      </c>
      <c r="G15" s="351">
        <v>799.95812568905274</v>
      </c>
      <c r="H15" s="351">
        <v>381.42979515688103</v>
      </c>
      <c r="I15" s="351">
        <v>1082.4285056262654</v>
      </c>
      <c r="J15" s="351">
        <v>99.48996145275872</v>
      </c>
      <c r="K15" s="351">
        <v>294.66450187589209</v>
      </c>
      <c r="L15" s="351">
        <v>8.5564771474813899</v>
      </c>
      <c r="M15" s="351">
        <v>116.37137255955804</v>
      </c>
      <c r="N15" s="351">
        <v>2615.1908318381775</v>
      </c>
      <c r="O15" s="757" t="s">
        <v>2</v>
      </c>
      <c r="P15" s="415"/>
      <c r="Q15" s="412"/>
      <c r="R15" s="671"/>
      <c r="S15" s="210"/>
    </row>
    <row r="16" spans="1:19">
      <c r="A16" s="727"/>
      <c r="B16" s="412"/>
      <c r="C16" s="758"/>
      <c r="D16" s="757" t="s">
        <v>0</v>
      </c>
      <c r="E16" s="351">
        <v>11330.412821310421</v>
      </c>
      <c r="F16" s="351">
        <v>1972.3926222085092</v>
      </c>
      <c r="G16" s="351">
        <v>1151.3297343426407</v>
      </c>
      <c r="H16" s="351">
        <v>511.3636824861772</v>
      </c>
      <c r="I16" s="351">
        <v>1439.5289021679873</v>
      </c>
      <c r="J16" s="351">
        <v>138.50832886227124</v>
      </c>
      <c r="K16" s="351">
        <v>374.85757716528792</v>
      </c>
      <c r="L16" s="351">
        <v>10.242455030946282</v>
      </c>
      <c r="M16" s="351">
        <v>156.40598451868055</v>
      </c>
      <c r="N16" s="351">
        <v>5575.7835345279218</v>
      </c>
      <c r="O16" s="757" t="s">
        <v>15</v>
      </c>
      <c r="P16" s="758"/>
      <c r="Q16" s="412"/>
      <c r="R16" s="671"/>
      <c r="S16" s="210"/>
    </row>
    <row r="17" spans="1:19">
      <c r="A17" s="727"/>
      <c r="B17" s="412"/>
      <c r="C17" s="531" t="s">
        <v>219</v>
      </c>
      <c r="D17" s="759" t="s">
        <v>20</v>
      </c>
      <c r="E17" s="355">
        <v>6102.4033965864255</v>
      </c>
      <c r="F17" s="355">
        <v>878.54343681870375</v>
      </c>
      <c r="G17" s="355">
        <v>413.23606325025185</v>
      </c>
      <c r="H17" s="355">
        <v>158.22507005678855</v>
      </c>
      <c r="I17" s="355">
        <v>437.22621127134067</v>
      </c>
      <c r="J17" s="355">
        <v>46.834488084916636</v>
      </c>
      <c r="K17" s="355">
        <v>114.36983228173909</v>
      </c>
      <c r="L17" s="355">
        <v>1.6859778834648922</v>
      </c>
      <c r="M17" s="355">
        <v>64.871224210297783</v>
      </c>
      <c r="N17" s="355">
        <v>3987.4110927289225</v>
      </c>
      <c r="O17" s="759" t="s">
        <v>1</v>
      </c>
      <c r="P17" s="531" t="s">
        <v>130</v>
      </c>
      <c r="Q17" s="412"/>
      <c r="R17" s="671"/>
      <c r="S17" s="210"/>
    </row>
    <row r="18" spans="1:19">
      <c r="A18" s="727"/>
      <c r="B18" s="412"/>
      <c r="C18" s="412"/>
      <c r="D18" s="759" t="s">
        <v>21</v>
      </c>
      <c r="E18" s="355">
        <v>8885.0265150113864</v>
      </c>
      <c r="F18" s="355">
        <v>1609.7635203564694</v>
      </c>
      <c r="G18" s="355">
        <v>986.71422442439086</v>
      </c>
      <c r="H18" s="355">
        <v>456.5358339335242</v>
      </c>
      <c r="I18" s="355">
        <v>1349.9310146901612</v>
      </c>
      <c r="J18" s="355">
        <v>126.57704308748788</v>
      </c>
      <c r="K18" s="355">
        <v>356.89849041787414</v>
      </c>
      <c r="L18" s="355">
        <v>8.5564771474813899</v>
      </c>
      <c r="M18" s="355">
        <v>162.5760010537667</v>
      </c>
      <c r="N18" s="355">
        <v>3827.4739099002309</v>
      </c>
      <c r="O18" s="759" t="s">
        <v>2</v>
      </c>
      <c r="P18" s="412"/>
      <c r="Q18" s="412"/>
      <c r="R18" s="671"/>
      <c r="S18" s="210"/>
    </row>
    <row r="19" spans="1:19">
      <c r="A19" s="727"/>
      <c r="B19" s="760"/>
      <c r="C19" s="760"/>
      <c r="D19" s="759" t="s">
        <v>0</v>
      </c>
      <c r="E19" s="355">
        <v>14987.429911597646</v>
      </c>
      <c r="F19" s="355">
        <v>2488.3069571751735</v>
      </c>
      <c r="G19" s="355">
        <v>1399.9502876746428</v>
      </c>
      <c r="H19" s="355">
        <v>614.7609039903125</v>
      </c>
      <c r="I19" s="355">
        <v>1787.1572259615004</v>
      </c>
      <c r="J19" s="355">
        <v>173.41153117240455</v>
      </c>
      <c r="K19" s="355">
        <v>471.26832269961312</v>
      </c>
      <c r="L19" s="355">
        <v>10.242455030946282</v>
      </c>
      <c r="M19" s="355">
        <v>227.44722526406443</v>
      </c>
      <c r="N19" s="355">
        <v>7814.8850026289902</v>
      </c>
      <c r="O19" s="759" t="s">
        <v>15</v>
      </c>
      <c r="P19" s="760"/>
      <c r="Q19" s="760"/>
      <c r="R19" s="671"/>
      <c r="S19" s="210"/>
    </row>
    <row r="20" spans="1:19">
      <c r="A20" s="727"/>
      <c r="B20" s="434" t="s">
        <v>218</v>
      </c>
      <c r="C20" s="435"/>
      <c r="D20" s="757" t="s">
        <v>20</v>
      </c>
      <c r="E20" s="351">
        <v>6085.7910758054495</v>
      </c>
      <c r="F20" s="351">
        <v>1132.2258630865667</v>
      </c>
      <c r="G20" s="351">
        <v>449.40398509426473</v>
      </c>
      <c r="H20" s="351">
        <v>322.3517522379139</v>
      </c>
      <c r="I20" s="351">
        <v>716.12033326814708</v>
      </c>
      <c r="J20" s="351">
        <v>73.437389172710994</v>
      </c>
      <c r="K20" s="351">
        <v>188.37502857871905</v>
      </c>
      <c r="L20" s="351">
        <v>1.6859778834648922</v>
      </c>
      <c r="M20" s="351">
        <v>12.335251833237011</v>
      </c>
      <c r="N20" s="351">
        <v>3189.8554946504246</v>
      </c>
      <c r="O20" s="757" t="s">
        <v>1</v>
      </c>
      <c r="P20" s="761" t="s">
        <v>62</v>
      </c>
      <c r="Q20" s="762"/>
      <c r="R20" s="671"/>
      <c r="S20" s="210"/>
    </row>
    <row r="21" spans="1:19">
      <c r="A21" s="727"/>
      <c r="B21" s="434"/>
      <c r="C21" s="435"/>
      <c r="D21" s="757" t="s">
        <v>21</v>
      </c>
      <c r="E21" s="351">
        <v>7650.8534342071544</v>
      </c>
      <c r="F21" s="351">
        <v>1598.3715606665855</v>
      </c>
      <c r="G21" s="351">
        <v>914.52699927261051</v>
      </c>
      <c r="H21" s="351">
        <v>546.77928480143191</v>
      </c>
      <c r="I21" s="351">
        <v>1573.4954618830564</v>
      </c>
      <c r="J21" s="351">
        <v>174.13654070859576</v>
      </c>
      <c r="K21" s="351">
        <v>477.79940478075696</v>
      </c>
      <c r="L21" s="351">
        <v>24.402924128929648</v>
      </c>
      <c r="M21" s="351">
        <v>40.370740083127046</v>
      </c>
      <c r="N21" s="351">
        <v>2300.97051788206</v>
      </c>
      <c r="O21" s="757" t="s">
        <v>2</v>
      </c>
      <c r="P21" s="434"/>
      <c r="Q21" s="435"/>
      <c r="R21" s="671"/>
      <c r="S21" s="210"/>
    </row>
    <row r="22" spans="1:19">
      <c r="A22" s="727"/>
      <c r="B22" s="763"/>
      <c r="C22" s="517"/>
      <c r="D22" s="757" t="s">
        <v>0</v>
      </c>
      <c r="E22" s="351">
        <v>13736.644510012575</v>
      </c>
      <c r="F22" s="351">
        <v>2730.5974237531632</v>
      </c>
      <c r="G22" s="351">
        <v>1363.9309843668775</v>
      </c>
      <c r="H22" s="351">
        <v>869.13103703934587</v>
      </c>
      <c r="I22" s="351">
        <v>2289.6157951512059</v>
      </c>
      <c r="J22" s="351">
        <v>247.57392988130661</v>
      </c>
      <c r="K22" s="351">
        <v>666.17443335947553</v>
      </c>
      <c r="L22" s="351">
        <v>26.088902012394538</v>
      </c>
      <c r="M22" s="351">
        <v>52.705991916364056</v>
      </c>
      <c r="N22" s="351">
        <v>5490.8260125324414</v>
      </c>
      <c r="O22" s="757" t="s">
        <v>15</v>
      </c>
      <c r="P22" s="763"/>
      <c r="Q22" s="517"/>
      <c r="R22" s="671"/>
      <c r="S22" s="210"/>
    </row>
    <row r="23" spans="1:19">
      <c r="A23" s="727"/>
      <c r="B23" s="764" t="s">
        <v>222</v>
      </c>
      <c r="C23" s="765"/>
      <c r="D23" s="766" t="s">
        <v>20</v>
      </c>
      <c r="E23" s="357">
        <v>370471.31484465679</v>
      </c>
      <c r="F23" s="357">
        <v>77169.375444532343</v>
      </c>
      <c r="G23" s="357">
        <v>47789.455363133078</v>
      </c>
      <c r="H23" s="357">
        <v>40318.870935247156</v>
      </c>
      <c r="I23" s="357">
        <v>89787.721163942027</v>
      </c>
      <c r="J23" s="357">
        <v>7382.1219891065812</v>
      </c>
      <c r="K23" s="357">
        <v>29388.316422664011</v>
      </c>
      <c r="L23" s="357">
        <v>773.56653454352158</v>
      </c>
      <c r="M23" s="357">
        <v>19.889539866377593</v>
      </c>
      <c r="N23" s="357">
        <v>77841.99745162169</v>
      </c>
      <c r="O23" s="766" t="s">
        <v>1</v>
      </c>
      <c r="P23" s="764" t="s">
        <v>223</v>
      </c>
      <c r="Q23" s="765"/>
      <c r="R23" s="671"/>
      <c r="S23" s="210"/>
    </row>
    <row r="24" spans="1:19">
      <c r="A24" s="727"/>
      <c r="B24" s="448"/>
      <c r="C24" s="449"/>
      <c r="D24" s="766" t="s">
        <v>21</v>
      </c>
      <c r="E24" s="357">
        <v>380880.8187619216</v>
      </c>
      <c r="F24" s="357">
        <v>87989.290720884295</v>
      </c>
      <c r="G24" s="357">
        <v>55318.853002496566</v>
      </c>
      <c r="H24" s="357">
        <v>43353.439740854781</v>
      </c>
      <c r="I24" s="357">
        <v>103844.93657423755</v>
      </c>
      <c r="J24" s="357">
        <v>10643.069003824883</v>
      </c>
      <c r="K24" s="357">
        <v>37779.520015737435</v>
      </c>
      <c r="L24" s="357">
        <v>1164.7498181918356</v>
      </c>
      <c r="M24" s="357">
        <v>237.3600030492635</v>
      </c>
      <c r="N24" s="357">
        <v>40549.599882644958</v>
      </c>
      <c r="O24" s="766" t="s">
        <v>2</v>
      </c>
      <c r="P24" s="448"/>
      <c r="Q24" s="449"/>
      <c r="R24" s="671"/>
      <c r="S24" s="210"/>
    </row>
    <row r="25" spans="1:19" ht="15.75" thickBot="1">
      <c r="A25" s="728"/>
      <c r="B25" s="600"/>
      <c r="C25" s="601"/>
      <c r="D25" s="143" t="s">
        <v>0</v>
      </c>
      <c r="E25" s="359">
        <v>751352.13360650302</v>
      </c>
      <c r="F25" s="359">
        <v>165158.66616536985</v>
      </c>
      <c r="G25" s="359">
        <v>103108.30836562719</v>
      </c>
      <c r="H25" s="359">
        <v>83672.310676106878</v>
      </c>
      <c r="I25" s="359">
        <v>193632.65773817906</v>
      </c>
      <c r="J25" s="359">
        <v>18025.190992931515</v>
      </c>
      <c r="K25" s="359">
        <v>67167.836438398808</v>
      </c>
      <c r="L25" s="359">
        <v>1938.3163527353538</v>
      </c>
      <c r="M25" s="359">
        <v>257.24954291564103</v>
      </c>
      <c r="N25" s="359">
        <v>118391.5973342387</v>
      </c>
      <c r="O25" s="143" t="s">
        <v>15</v>
      </c>
      <c r="P25" s="600"/>
      <c r="Q25" s="601"/>
      <c r="R25" s="672"/>
      <c r="S25" s="210"/>
    </row>
    <row r="26" spans="1:19">
      <c r="A26" s="723" t="s">
        <v>23</v>
      </c>
      <c r="B26" s="731" t="s">
        <v>225</v>
      </c>
      <c r="C26" s="732"/>
      <c r="D26" s="767" t="s">
        <v>20</v>
      </c>
      <c r="E26" s="768">
        <v>165745.17313005502</v>
      </c>
      <c r="F26" s="768">
        <v>32784.843142749764</v>
      </c>
      <c r="G26" s="768">
        <v>21176.046213303427</v>
      </c>
      <c r="H26" s="768">
        <v>17909.615798457715</v>
      </c>
      <c r="I26" s="768">
        <v>43848.488156934611</v>
      </c>
      <c r="J26" s="768">
        <v>4754.2365878398714</v>
      </c>
      <c r="K26" s="768">
        <v>20890.518074282663</v>
      </c>
      <c r="L26" s="768">
        <v>605.38997796433421</v>
      </c>
      <c r="M26" s="768">
        <v>60.528939400776871</v>
      </c>
      <c r="N26" s="768">
        <v>23715.506239121853</v>
      </c>
      <c r="O26" s="767" t="s">
        <v>1</v>
      </c>
      <c r="P26" s="731" t="s">
        <v>220</v>
      </c>
      <c r="Q26" s="732"/>
      <c r="R26" s="664" t="s">
        <v>26</v>
      </c>
      <c r="S26" s="210"/>
    </row>
    <row r="27" spans="1:19">
      <c r="A27" s="769"/>
      <c r="B27" s="731"/>
      <c r="C27" s="732"/>
      <c r="D27" s="770" t="s">
        <v>21</v>
      </c>
      <c r="E27" s="771">
        <v>171418.70594441332</v>
      </c>
      <c r="F27" s="771">
        <v>36544.316816697603</v>
      </c>
      <c r="G27" s="771">
        <v>23625.735510127524</v>
      </c>
      <c r="H27" s="771">
        <v>19619.715576949697</v>
      </c>
      <c r="I27" s="771">
        <v>47155.026844577143</v>
      </c>
      <c r="J27" s="771">
        <v>5768.7703759428769</v>
      </c>
      <c r="K27" s="771">
        <v>23881.448749473071</v>
      </c>
      <c r="L27" s="771">
        <v>869.15861983310208</v>
      </c>
      <c r="M27" s="771">
        <v>254.42378917270992</v>
      </c>
      <c r="N27" s="771">
        <v>13700.109661639595</v>
      </c>
      <c r="O27" s="770" t="s">
        <v>2</v>
      </c>
      <c r="P27" s="731"/>
      <c r="Q27" s="732"/>
      <c r="R27" s="551"/>
      <c r="S27" s="210"/>
    </row>
    <row r="28" spans="1:19">
      <c r="A28" s="769"/>
      <c r="B28" s="731"/>
      <c r="C28" s="732"/>
      <c r="D28" s="770" t="s">
        <v>0</v>
      </c>
      <c r="E28" s="771">
        <v>337163.87907445675</v>
      </c>
      <c r="F28" s="771">
        <v>69329.159959445533</v>
      </c>
      <c r="G28" s="771">
        <v>44801.781723428416</v>
      </c>
      <c r="H28" s="771">
        <v>37529.331375407201</v>
      </c>
      <c r="I28" s="771">
        <v>91003.515001508931</v>
      </c>
      <c r="J28" s="771">
        <v>10523.00696378292</v>
      </c>
      <c r="K28" s="771">
        <v>44771.966823752875</v>
      </c>
      <c r="L28" s="771">
        <v>1474.5485977974356</v>
      </c>
      <c r="M28" s="771">
        <v>314.95272857348687</v>
      </c>
      <c r="N28" s="771">
        <v>37415.61590075992</v>
      </c>
      <c r="O28" s="770" t="s">
        <v>15</v>
      </c>
      <c r="P28" s="772"/>
      <c r="Q28" s="773"/>
      <c r="R28" s="551"/>
      <c r="S28" s="210"/>
    </row>
    <row r="29" spans="1:19">
      <c r="A29" s="769"/>
      <c r="B29" s="531" t="s">
        <v>19</v>
      </c>
      <c r="C29" s="529" t="s">
        <v>216</v>
      </c>
      <c r="D29" s="757" t="s">
        <v>20</v>
      </c>
      <c r="E29" s="374">
        <v>579.10051034468233</v>
      </c>
      <c r="F29" s="374">
        <v>54.606077645267924</v>
      </c>
      <c r="G29" s="374">
        <v>38.336922806564978</v>
      </c>
      <c r="H29" s="374">
        <v>11.875698602530044</v>
      </c>
      <c r="I29" s="374">
        <v>47.529335642165307</v>
      </c>
      <c r="J29" s="374">
        <v>2.6831654667264555</v>
      </c>
      <c r="K29" s="374">
        <v>19.309125349852586</v>
      </c>
      <c r="L29" s="374">
        <v>0</v>
      </c>
      <c r="M29" s="374">
        <v>9.216018064124647</v>
      </c>
      <c r="N29" s="374">
        <v>395.54416676745035</v>
      </c>
      <c r="O29" s="757" t="s">
        <v>1</v>
      </c>
      <c r="P29" s="659" t="s">
        <v>69</v>
      </c>
      <c r="Q29" s="774" t="s">
        <v>61</v>
      </c>
      <c r="R29" s="551"/>
      <c r="S29" s="210"/>
    </row>
    <row r="30" spans="1:19">
      <c r="A30" s="769"/>
      <c r="B30" s="412"/>
      <c r="C30" s="415"/>
      <c r="D30" s="757" t="s">
        <v>21</v>
      </c>
      <c r="E30" s="351">
        <v>938.11806391592631</v>
      </c>
      <c r="F30" s="351">
        <v>167.90690389974196</v>
      </c>
      <c r="G30" s="351">
        <v>73.340963635162382</v>
      </c>
      <c r="H30" s="351">
        <v>56.478439875339937</v>
      </c>
      <c r="I30" s="351">
        <v>117.75105509747389</v>
      </c>
      <c r="J30" s="351">
        <v>20.474733868290841</v>
      </c>
      <c r="K30" s="351">
        <v>42.514490130703216</v>
      </c>
      <c r="L30" s="351">
        <v>0</v>
      </c>
      <c r="M30" s="351">
        <v>33.181443955533275</v>
      </c>
      <c r="N30" s="351">
        <v>426.47003345368086</v>
      </c>
      <c r="O30" s="757" t="s">
        <v>2</v>
      </c>
      <c r="P30" s="657"/>
      <c r="Q30" s="774"/>
      <c r="R30" s="551"/>
      <c r="S30" s="210"/>
    </row>
    <row r="31" spans="1:19">
      <c r="A31" s="769"/>
      <c r="B31" s="412"/>
      <c r="C31" s="758"/>
      <c r="D31" s="757" t="s">
        <v>0</v>
      </c>
      <c r="E31" s="351">
        <v>1517.2185742606089</v>
      </c>
      <c r="F31" s="351">
        <v>222.51298154500978</v>
      </c>
      <c r="G31" s="351">
        <v>111.67788644172737</v>
      </c>
      <c r="H31" s="351">
        <v>68.354138477869981</v>
      </c>
      <c r="I31" s="351">
        <v>165.28039073963922</v>
      </c>
      <c r="J31" s="351">
        <v>23.157899335017294</v>
      </c>
      <c r="K31" s="351">
        <v>61.823615480555809</v>
      </c>
      <c r="L31" s="351">
        <v>0</v>
      </c>
      <c r="M31" s="351">
        <v>42.397462019657915</v>
      </c>
      <c r="N31" s="351">
        <v>822.01420022113143</v>
      </c>
      <c r="O31" s="757" t="s">
        <v>15</v>
      </c>
      <c r="P31" s="658"/>
      <c r="Q31" s="774"/>
      <c r="R31" s="551"/>
      <c r="S31" s="210"/>
    </row>
    <row r="32" spans="1:19">
      <c r="A32" s="769"/>
      <c r="B32" s="412"/>
      <c r="C32" s="529" t="s">
        <v>217</v>
      </c>
      <c r="D32" s="757" t="s">
        <v>20</v>
      </c>
      <c r="E32" s="351">
        <v>2025.7977745732348</v>
      </c>
      <c r="F32" s="351">
        <v>378.06040332513055</v>
      </c>
      <c r="G32" s="351">
        <v>202.6014937093812</v>
      </c>
      <c r="H32" s="351">
        <v>93.884060790620381</v>
      </c>
      <c r="I32" s="351">
        <v>224.87892377478326</v>
      </c>
      <c r="J32" s="351">
        <v>31.210309356392873</v>
      </c>
      <c r="K32" s="351">
        <v>66.846798679708726</v>
      </c>
      <c r="L32" s="351">
        <v>1.6859778834648922</v>
      </c>
      <c r="M32" s="351">
        <v>31.233408524168546</v>
      </c>
      <c r="N32" s="351">
        <v>995.3963985295843</v>
      </c>
      <c r="O32" s="757" t="s">
        <v>1</v>
      </c>
      <c r="P32" s="659" t="s">
        <v>70</v>
      </c>
      <c r="Q32" s="774"/>
      <c r="R32" s="551"/>
      <c r="S32" s="210"/>
    </row>
    <row r="33" spans="1:19">
      <c r="A33" s="769"/>
      <c r="B33" s="412"/>
      <c r="C33" s="415"/>
      <c r="D33" s="757" t="s">
        <v>21</v>
      </c>
      <c r="E33" s="351">
        <v>2963.0060487508904</v>
      </c>
      <c r="F33" s="351">
        <v>571.95949240610503</v>
      </c>
      <c r="G33" s="351">
        <v>447.1049803660411</v>
      </c>
      <c r="H33" s="351">
        <v>235.5796604533688</v>
      </c>
      <c r="I33" s="351">
        <v>566.74289367188226</v>
      </c>
      <c r="J33" s="351">
        <v>55.39970239049606</v>
      </c>
      <c r="K33" s="351">
        <v>201.225099687484</v>
      </c>
      <c r="L33" s="351">
        <v>5.3123653860942923</v>
      </c>
      <c r="M33" s="351">
        <v>47.204270732347617</v>
      </c>
      <c r="N33" s="351">
        <v>832.47758365707114</v>
      </c>
      <c r="O33" s="757" t="s">
        <v>2</v>
      </c>
      <c r="P33" s="657"/>
      <c r="Q33" s="774"/>
      <c r="R33" s="551"/>
      <c r="S33" s="210"/>
    </row>
    <row r="34" spans="1:19">
      <c r="A34" s="769"/>
      <c r="B34" s="412"/>
      <c r="C34" s="758"/>
      <c r="D34" s="757" t="s">
        <v>0</v>
      </c>
      <c r="E34" s="351">
        <v>4988.8038233241259</v>
      </c>
      <c r="F34" s="351">
        <v>950.01989573123592</v>
      </c>
      <c r="G34" s="351">
        <v>649.70647407542174</v>
      </c>
      <c r="H34" s="351">
        <v>329.46372124398926</v>
      </c>
      <c r="I34" s="351">
        <v>791.62181744666509</v>
      </c>
      <c r="J34" s="351">
        <v>86.610011746889001</v>
      </c>
      <c r="K34" s="351">
        <v>268.07189836719266</v>
      </c>
      <c r="L34" s="351">
        <v>6.998343269559185</v>
      </c>
      <c r="M34" s="351">
        <v>78.437679256516148</v>
      </c>
      <c r="N34" s="351">
        <v>1827.8739821866561</v>
      </c>
      <c r="O34" s="757" t="s">
        <v>15</v>
      </c>
      <c r="P34" s="660"/>
      <c r="Q34" s="774"/>
      <c r="R34" s="551"/>
      <c r="S34" s="210"/>
    </row>
    <row r="35" spans="1:19">
      <c r="A35" s="769"/>
      <c r="B35" s="412"/>
      <c r="C35" s="531" t="s">
        <v>219</v>
      </c>
      <c r="D35" s="759" t="s">
        <v>20</v>
      </c>
      <c r="E35" s="355">
        <v>2604.8982849179156</v>
      </c>
      <c r="F35" s="355">
        <v>432.66648097039814</v>
      </c>
      <c r="G35" s="355">
        <v>240.93841651594641</v>
      </c>
      <c r="H35" s="355">
        <v>105.75975939315042</v>
      </c>
      <c r="I35" s="355">
        <v>272.40825941694857</v>
      </c>
      <c r="J35" s="355">
        <v>33.893474823119334</v>
      </c>
      <c r="K35" s="355">
        <v>86.155924029561319</v>
      </c>
      <c r="L35" s="355">
        <v>1.6859778834648922</v>
      </c>
      <c r="M35" s="355">
        <v>40.449426588293193</v>
      </c>
      <c r="N35" s="355">
        <v>1390.9405652970336</v>
      </c>
      <c r="O35" s="759" t="s">
        <v>1</v>
      </c>
      <c r="P35" s="531" t="s">
        <v>130</v>
      </c>
      <c r="Q35" s="774"/>
      <c r="R35" s="551"/>
      <c r="S35" s="210"/>
    </row>
    <row r="36" spans="1:19">
      <c r="A36" s="769"/>
      <c r="B36" s="412"/>
      <c r="C36" s="412"/>
      <c r="D36" s="759" t="s">
        <v>21</v>
      </c>
      <c r="E36" s="355">
        <v>3901.1241126668174</v>
      </c>
      <c r="F36" s="355">
        <v>739.86639630584648</v>
      </c>
      <c r="G36" s="355">
        <v>520.44594400120343</v>
      </c>
      <c r="H36" s="355">
        <v>292.0581003287088</v>
      </c>
      <c r="I36" s="355">
        <v>684.49394876935582</v>
      </c>
      <c r="J36" s="355">
        <v>75.874436258786915</v>
      </c>
      <c r="K36" s="355">
        <v>243.73958981818711</v>
      </c>
      <c r="L36" s="355">
        <v>5.3123653860942923</v>
      </c>
      <c r="M36" s="355">
        <v>80.385714687880878</v>
      </c>
      <c r="N36" s="355">
        <v>1258.9476171107538</v>
      </c>
      <c r="O36" s="759" t="s">
        <v>2</v>
      </c>
      <c r="P36" s="412"/>
      <c r="Q36" s="774"/>
      <c r="R36" s="551"/>
      <c r="S36" s="210"/>
    </row>
    <row r="37" spans="1:19">
      <c r="A37" s="769"/>
      <c r="B37" s="760"/>
      <c r="C37" s="760"/>
      <c r="D37" s="759" t="s">
        <v>0</v>
      </c>
      <c r="E37" s="355">
        <v>6506.0223975847275</v>
      </c>
      <c r="F37" s="355">
        <v>1172.5328772762464</v>
      </c>
      <c r="G37" s="355">
        <v>761.3843605171495</v>
      </c>
      <c r="H37" s="355">
        <v>397.81785972185901</v>
      </c>
      <c r="I37" s="355">
        <v>956.90220818630462</v>
      </c>
      <c r="J37" s="355">
        <v>109.76791108190628</v>
      </c>
      <c r="K37" s="355">
        <v>329.89551384774853</v>
      </c>
      <c r="L37" s="355">
        <v>6.998343269559185</v>
      </c>
      <c r="M37" s="355">
        <v>120.83514127617408</v>
      </c>
      <c r="N37" s="355">
        <v>2649.8881824077807</v>
      </c>
      <c r="O37" s="759" t="s">
        <v>15</v>
      </c>
      <c r="P37" s="760"/>
      <c r="Q37" s="774"/>
      <c r="R37" s="551"/>
      <c r="S37" s="210"/>
    </row>
    <row r="38" spans="1:19">
      <c r="A38" s="769"/>
      <c r="B38" s="434" t="s">
        <v>218</v>
      </c>
      <c r="C38" s="435"/>
      <c r="D38" s="757" t="s">
        <v>20</v>
      </c>
      <c r="E38" s="351">
        <v>2623.7292291466511</v>
      </c>
      <c r="F38" s="351">
        <v>558.50956921788475</v>
      </c>
      <c r="G38" s="351">
        <v>257.08150385270096</v>
      </c>
      <c r="H38" s="351">
        <v>192.59044893893443</v>
      </c>
      <c r="I38" s="351">
        <v>380.20348906220386</v>
      </c>
      <c r="J38" s="351">
        <v>38.185432368829801</v>
      </c>
      <c r="K38" s="351">
        <v>150.96300454875285</v>
      </c>
      <c r="L38" s="351">
        <v>1.6859778834648922</v>
      </c>
      <c r="M38" s="351">
        <v>10.102933974057347</v>
      </c>
      <c r="N38" s="351">
        <v>1034.4068692998219</v>
      </c>
      <c r="O38" s="757" t="s">
        <v>1</v>
      </c>
      <c r="P38" s="434" t="s">
        <v>62</v>
      </c>
      <c r="Q38" s="435"/>
      <c r="R38" s="551"/>
      <c r="S38" s="210"/>
    </row>
    <row r="39" spans="1:19">
      <c r="A39" s="769"/>
      <c r="B39" s="434"/>
      <c r="C39" s="435"/>
      <c r="D39" s="757" t="s">
        <v>21</v>
      </c>
      <c r="E39" s="351">
        <v>3323.8946345388185</v>
      </c>
      <c r="F39" s="351">
        <v>728.74750681276043</v>
      </c>
      <c r="G39" s="351">
        <v>488.86870722684978</v>
      </c>
      <c r="H39" s="351">
        <v>263.55033336444535</v>
      </c>
      <c r="I39" s="351">
        <v>681.5380154133029</v>
      </c>
      <c r="J39" s="351">
        <v>108.62033096402311</v>
      </c>
      <c r="K39" s="351">
        <v>310.1130965788721</v>
      </c>
      <c r="L39" s="351">
        <v>19.93510558825222</v>
      </c>
      <c r="M39" s="351">
        <v>25.824901225036552</v>
      </c>
      <c r="N39" s="351">
        <v>696.69663736527639</v>
      </c>
      <c r="O39" s="757" t="s">
        <v>2</v>
      </c>
      <c r="P39" s="434"/>
      <c r="Q39" s="435"/>
      <c r="R39" s="551"/>
      <c r="S39" s="210"/>
    </row>
    <row r="40" spans="1:19">
      <c r="A40" s="769"/>
      <c r="B40" s="763"/>
      <c r="C40" s="517"/>
      <c r="D40" s="757" t="s">
        <v>0</v>
      </c>
      <c r="E40" s="351">
        <v>5947.6238636854741</v>
      </c>
      <c r="F40" s="351">
        <v>1287.2570760306467</v>
      </c>
      <c r="G40" s="351">
        <v>745.9502110795504</v>
      </c>
      <c r="H40" s="351">
        <v>456.14078230337981</v>
      </c>
      <c r="I40" s="351">
        <v>1061.7415044755066</v>
      </c>
      <c r="J40" s="351">
        <v>146.80576333285288</v>
      </c>
      <c r="K40" s="351">
        <v>461.07610112762507</v>
      </c>
      <c r="L40" s="351">
        <v>21.62108347171711</v>
      </c>
      <c r="M40" s="351">
        <v>35.927835199093899</v>
      </c>
      <c r="N40" s="351">
        <v>1731.1035066651011</v>
      </c>
      <c r="O40" s="757" t="s">
        <v>15</v>
      </c>
      <c r="P40" s="763"/>
      <c r="Q40" s="517"/>
      <c r="R40" s="551"/>
      <c r="S40" s="210"/>
    </row>
    <row r="41" spans="1:19">
      <c r="A41" s="769"/>
      <c r="B41" s="764" t="s">
        <v>222</v>
      </c>
      <c r="C41" s="765"/>
      <c r="D41" s="766" t="s">
        <v>20</v>
      </c>
      <c r="E41" s="357">
        <v>160516.54561599009</v>
      </c>
      <c r="F41" s="357">
        <v>31793.667092561158</v>
      </c>
      <c r="G41" s="357">
        <v>20678.02629293497</v>
      </c>
      <c r="H41" s="357">
        <v>17611.26559012568</v>
      </c>
      <c r="I41" s="357">
        <v>43195.876408455231</v>
      </c>
      <c r="J41" s="357">
        <v>4682.1576806479243</v>
      </c>
      <c r="K41" s="357">
        <v>20653.399145704334</v>
      </c>
      <c r="L41" s="357">
        <v>602.01802219740432</v>
      </c>
      <c r="M41" s="357">
        <v>9.9765788384263434</v>
      </c>
      <c r="N41" s="357">
        <v>21290.158804524959</v>
      </c>
      <c r="O41" s="766" t="s">
        <v>1</v>
      </c>
      <c r="P41" s="775" t="s">
        <v>223</v>
      </c>
      <c r="Q41" s="775"/>
      <c r="R41" s="551"/>
      <c r="S41" s="210"/>
    </row>
    <row r="42" spans="1:19">
      <c r="A42" s="769"/>
      <c r="B42" s="448"/>
      <c r="C42" s="449"/>
      <c r="D42" s="766" t="s">
        <v>21</v>
      </c>
      <c r="E42" s="357">
        <v>164193.68719720774</v>
      </c>
      <c r="F42" s="357">
        <v>35075.702913579036</v>
      </c>
      <c r="G42" s="357">
        <v>22616.420858899644</v>
      </c>
      <c r="H42" s="357">
        <v>19064.107143256526</v>
      </c>
      <c r="I42" s="357">
        <v>45788.994880394137</v>
      </c>
      <c r="J42" s="357">
        <v>5584.2756087200623</v>
      </c>
      <c r="K42" s="357">
        <v>23327.596063075933</v>
      </c>
      <c r="L42" s="357">
        <v>843.91114885875561</v>
      </c>
      <c r="M42" s="357">
        <v>148.21317325979251</v>
      </c>
      <c r="N42" s="357">
        <v>11744.465407163836</v>
      </c>
      <c r="O42" s="766" t="s">
        <v>2</v>
      </c>
      <c r="P42" s="775"/>
      <c r="Q42" s="775"/>
      <c r="R42" s="551"/>
      <c r="S42" s="210"/>
    </row>
    <row r="43" spans="1:19" ht="15.75" thickBot="1">
      <c r="A43" s="776"/>
      <c r="B43" s="448"/>
      <c r="C43" s="449"/>
      <c r="D43" s="143" t="s">
        <v>0</v>
      </c>
      <c r="E43" s="359">
        <v>324710.23281319096</v>
      </c>
      <c r="F43" s="359">
        <v>66869.370006140147</v>
      </c>
      <c r="G43" s="359">
        <v>43294.447151832457</v>
      </c>
      <c r="H43" s="359">
        <v>36675.372733381992</v>
      </c>
      <c r="I43" s="359">
        <v>88984.871288848255</v>
      </c>
      <c r="J43" s="359">
        <v>10266.433289368144</v>
      </c>
      <c r="K43" s="359">
        <v>43980.995208777611</v>
      </c>
      <c r="L43" s="359">
        <v>1445.9291710561599</v>
      </c>
      <c r="M43" s="359">
        <v>158.18975209821883</v>
      </c>
      <c r="N43" s="359">
        <v>33034.624211688002</v>
      </c>
      <c r="O43" s="143" t="s">
        <v>15</v>
      </c>
      <c r="P43" s="777"/>
      <c r="Q43" s="777"/>
      <c r="R43" s="639"/>
      <c r="S43" s="210"/>
    </row>
    <row r="44" spans="1:19">
      <c r="A44" s="778" t="s">
        <v>24</v>
      </c>
      <c r="B44" s="661" t="s">
        <v>226</v>
      </c>
      <c r="C44" s="661"/>
      <c r="D44" s="144" t="s">
        <v>20</v>
      </c>
      <c r="E44" s="779">
        <v>216914.33618699774</v>
      </c>
      <c r="F44" s="779">
        <v>46395.301601681625</v>
      </c>
      <c r="G44" s="779">
        <v>27476.049198177148</v>
      </c>
      <c r="H44" s="779">
        <v>22889.831959087474</v>
      </c>
      <c r="I44" s="779">
        <v>47092.57955155379</v>
      </c>
      <c r="J44" s="779">
        <v>2748.1572785243875</v>
      </c>
      <c r="K44" s="779">
        <v>8800.5432092408173</v>
      </c>
      <c r="L44" s="779">
        <v>171.54851234611746</v>
      </c>
      <c r="M44" s="779">
        <v>36.567076509135511</v>
      </c>
      <c r="N44" s="779">
        <v>61303.757799877225</v>
      </c>
      <c r="O44" s="144" t="s">
        <v>1</v>
      </c>
      <c r="P44" s="661" t="s">
        <v>221</v>
      </c>
      <c r="Q44" s="661"/>
      <c r="R44" s="654" t="s">
        <v>27</v>
      </c>
      <c r="S44" s="210"/>
    </row>
    <row r="45" spans="1:19">
      <c r="A45" s="780"/>
      <c r="B45" s="781"/>
      <c r="C45" s="781"/>
      <c r="D45" s="782" t="s">
        <v>21</v>
      </c>
      <c r="E45" s="783">
        <v>225997.99276672115</v>
      </c>
      <c r="F45" s="783">
        <v>54653.108985209568</v>
      </c>
      <c r="G45" s="783">
        <v>33594.358716064955</v>
      </c>
      <c r="H45" s="783">
        <v>24737.03928264089</v>
      </c>
      <c r="I45" s="783">
        <v>59613.336206229629</v>
      </c>
      <c r="J45" s="783">
        <v>5175.0122116780585</v>
      </c>
      <c r="K45" s="783">
        <v>14732.769161463413</v>
      </c>
      <c r="L45" s="783">
        <v>328.55059963514452</v>
      </c>
      <c r="M45" s="783">
        <v>185.88295501344732</v>
      </c>
      <c r="N45" s="783">
        <v>32977.934648786031</v>
      </c>
      <c r="O45" s="782" t="s">
        <v>2</v>
      </c>
      <c r="P45" s="781"/>
      <c r="Q45" s="781"/>
      <c r="R45" s="536"/>
      <c r="S45" s="210"/>
    </row>
    <row r="46" spans="1:19">
      <c r="A46" s="780"/>
      <c r="B46" s="781"/>
      <c r="C46" s="781"/>
      <c r="D46" s="782" t="s">
        <v>0</v>
      </c>
      <c r="E46" s="784">
        <v>442912.3289537098</v>
      </c>
      <c r="F46" s="784">
        <v>101048.41058688996</v>
      </c>
      <c r="G46" s="784">
        <v>61070.407914240212</v>
      </c>
      <c r="H46" s="784">
        <v>47626.871241724206</v>
      </c>
      <c r="I46" s="784">
        <v>106705.91575778445</v>
      </c>
      <c r="J46" s="784">
        <v>7923.1694902022555</v>
      </c>
      <c r="K46" s="784">
        <v>23533.312370704654</v>
      </c>
      <c r="L46" s="784">
        <v>500.09911198126196</v>
      </c>
      <c r="M46" s="784">
        <v>222.45003152258275</v>
      </c>
      <c r="N46" s="784">
        <v>94281.692448660135</v>
      </c>
      <c r="O46" s="782" t="s">
        <v>15</v>
      </c>
      <c r="P46" s="781"/>
      <c r="Q46" s="781"/>
      <c r="R46" s="536"/>
      <c r="S46" s="210"/>
    </row>
    <row r="47" spans="1:19">
      <c r="A47" s="780"/>
      <c r="B47" s="531" t="s">
        <v>19</v>
      </c>
      <c r="C47" s="529" t="s">
        <v>216</v>
      </c>
      <c r="D47" s="785" t="s">
        <v>20</v>
      </c>
      <c r="E47" s="374">
        <v>834.96446601445393</v>
      </c>
      <c r="F47" s="374">
        <v>95.529566702000324</v>
      </c>
      <c r="G47" s="374">
        <v>23.527531790099037</v>
      </c>
      <c r="H47" s="374">
        <v>16.415484124962376</v>
      </c>
      <c r="I47" s="374">
        <v>32.596479087452515</v>
      </c>
      <c r="J47" s="374">
        <v>5.1329552086777088</v>
      </c>
      <c r="K47" s="374">
        <v>14.867631642490679</v>
      </c>
      <c r="L47" s="374">
        <v>0</v>
      </c>
      <c r="M47" s="374">
        <v>15.620594187050644</v>
      </c>
      <c r="N47" s="374">
        <v>631.27422327172064</v>
      </c>
      <c r="O47" s="785" t="s">
        <v>1</v>
      </c>
      <c r="P47" s="656" t="s">
        <v>69</v>
      </c>
      <c r="Q47" s="760" t="s">
        <v>61</v>
      </c>
      <c r="R47" s="536"/>
      <c r="S47" s="210"/>
    </row>
    <row r="48" spans="1:19">
      <c r="A48" s="780"/>
      <c r="B48" s="412"/>
      <c r="C48" s="415"/>
      <c r="D48" s="757" t="s">
        <v>21</v>
      </c>
      <c r="E48" s="351">
        <v>1304.8340500122913</v>
      </c>
      <c r="F48" s="351">
        <v>197.87178671964935</v>
      </c>
      <c r="G48" s="351">
        <v>113.41513510017549</v>
      </c>
      <c r="H48" s="351">
        <v>18.627598901303084</v>
      </c>
      <c r="I48" s="351">
        <v>149.75145396642287</v>
      </c>
      <c r="J48" s="351">
        <v>6.6123477664382868</v>
      </c>
      <c r="K48" s="351">
        <v>19.719498411278856</v>
      </c>
      <c r="L48" s="351">
        <v>0</v>
      </c>
      <c r="M48" s="351">
        <v>13.023184538675388</v>
      </c>
      <c r="N48" s="351">
        <v>785.81304460834804</v>
      </c>
      <c r="O48" s="757" t="s">
        <v>2</v>
      </c>
      <c r="P48" s="657"/>
      <c r="Q48" s="774"/>
      <c r="R48" s="536"/>
      <c r="S48" s="210"/>
    </row>
    <row r="49" spans="1:19">
      <c r="A49" s="780"/>
      <c r="B49" s="412"/>
      <c r="C49" s="758"/>
      <c r="D49" s="757" t="s">
        <v>0</v>
      </c>
      <c r="E49" s="351">
        <v>2139.7985160267458</v>
      </c>
      <c r="F49" s="351">
        <v>293.4013534216499</v>
      </c>
      <c r="G49" s="351">
        <v>136.94266689027455</v>
      </c>
      <c r="H49" s="351">
        <v>35.043083026265464</v>
      </c>
      <c r="I49" s="351">
        <v>182.34793305387532</v>
      </c>
      <c r="J49" s="351">
        <v>11.745302975115997</v>
      </c>
      <c r="K49" s="351">
        <v>34.587130053769535</v>
      </c>
      <c r="L49" s="351">
        <v>0</v>
      </c>
      <c r="M49" s="351">
        <v>28.643778725726033</v>
      </c>
      <c r="N49" s="351">
        <v>1417.0872678800688</v>
      </c>
      <c r="O49" s="757" t="s">
        <v>15</v>
      </c>
      <c r="P49" s="658"/>
      <c r="Q49" s="774"/>
      <c r="R49" s="536"/>
      <c r="S49" s="210"/>
    </row>
    <row r="50" spans="1:19">
      <c r="A50" s="780"/>
      <c r="B50" s="412"/>
      <c r="C50" s="529" t="s">
        <v>217</v>
      </c>
      <c r="D50" s="757" t="s">
        <v>20</v>
      </c>
      <c r="E50" s="786">
        <v>2662.5406456540877</v>
      </c>
      <c r="F50" s="786">
        <v>350.34738914630418</v>
      </c>
      <c r="G50" s="786">
        <v>148.77011494420677</v>
      </c>
      <c r="H50" s="786">
        <v>36.049826538675781</v>
      </c>
      <c r="I50" s="786">
        <v>132.22147276694025</v>
      </c>
      <c r="J50" s="786">
        <v>7.8080580531196029</v>
      </c>
      <c r="K50" s="786">
        <v>13.346276609687077</v>
      </c>
      <c r="L50" s="786">
        <v>0</v>
      </c>
      <c r="M50" s="786">
        <v>8.8012034349539654</v>
      </c>
      <c r="N50" s="786">
        <v>1965.1963041602</v>
      </c>
      <c r="O50" s="757" t="s">
        <v>1</v>
      </c>
      <c r="P50" s="659" t="s">
        <v>70</v>
      </c>
      <c r="Q50" s="774"/>
      <c r="R50" s="536"/>
      <c r="S50" s="210"/>
    </row>
    <row r="51" spans="1:19">
      <c r="A51" s="780"/>
      <c r="B51" s="412"/>
      <c r="C51" s="415"/>
      <c r="D51" s="757" t="s">
        <v>21</v>
      </c>
      <c r="E51" s="786">
        <v>3679.0683523322523</v>
      </c>
      <c r="F51" s="786">
        <v>672.02533733097414</v>
      </c>
      <c r="G51" s="786">
        <v>352.85314532301061</v>
      </c>
      <c r="H51" s="786">
        <v>145.85013470351228</v>
      </c>
      <c r="I51" s="786">
        <v>515.68561195438087</v>
      </c>
      <c r="J51" s="786">
        <v>44.090259062262618</v>
      </c>
      <c r="K51" s="786">
        <v>93.43940218840828</v>
      </c>
      <c r="L51" s="786">
        <v>3.2441117613870971</v>
      </c>
      <c r="M51" s="786">
        <v>69.167101827210431</v>
      </c>
      <c r="N51" s="786">
        <v>1782.7132481811059</v>
      </c>
      <c r="O51" s="757" t="s">
        <v>2</v>
      </c>
      <c r="P51" s="657"/>
      <c r="Q51" s="774"/>
      <c r="R51" s="536"/>
      <c r="S51" s="210"/>
    </row>
    <row r="52" spans="1:19">
      <c r="A52" s="780"/>
      <c r="B52" s="412"/>
      <c r="C52" s="758"/>
      <c r="D52" s="757" t="s">
        <v>0</v>
      </c>
      <c r="E52" s="351">
        <v>6341.6089979863182</v>
      </c>
      <c r="F52" s="351">
        <v>1022.3727264772817</v>
      </c>
      <c r="G52" s="351">
        <v>501.62326026721735</v>
      </c>
      <c r="H52" s="351">
        <v>181.89996124218808</v>
      </c>
      <c r="I52" s="351">
        <v>647.90708472132076</v>
      </c>
      <c r="J52" s="351">
        <v>51.898317115382227</v>
      </c>
      <c r="K52" s="351">
        <v>106.78567879809536</v>
      </c>
      <c r="L52" s="351">
        <v>3.2441117613870971</v>
      </c>
      <c r="M52" s="351">
        <v>77.968305262164392</v>
      </c>
      <c r="N52" s="351">
        <v>3747.9095523412811</v>
      </c>
      <c r="O52" s="757" t="s">
        <v>15</v>
      </c>
      <c r="P52" s="660"/>
      <c r="Q52" s="774"/>
      <c r="R52" s="536"/>
      <c r="S52" s="210"/>
    </row>
    <row r="53" spans="1:19">
      <c r="A53" s="780"/>
      <c r="B53" s="412"/>
      <c r="C53" s="531" t="s">
        <v>219</v>
      </c>
      <c r="D53" s="759" t="s">
        <v>20</v>
      </c>
      <c r="E53" s="355">
        <v>3497.5051116685422</v>
      </c>
      <c r="F53" s="355">
        <v>445.87695584830459</v>
      </c>
      <c r="G53" s="355">
        <v>172.29764673430589</v>
      </c>
      <c r="H53" s="355">
        <v>52.465310663638157</v>
      </c>
      <c r="I53" s="355">
        <v>164.81795185439282</v>
      </c>
      <c r="J53" s="355">
        <v>12.941013261797314</v>
      </c>
      <c r="K53" s="355">
        <v>28.213908252177749</v>
      </c>
      <c r="L53" s="355">
        <v>0</v>
      </c>
      <c r="M53" s="355">
        <v>24.421797622004604</v>
      </c>
      <c r="N53" s="355">
        <v>2596.4705274319208</v>
      </c>
      <c r="O53" s="759" t="s">
        <v>1</v>
      </c>
      <c r="P53" s="531" t="s">
        <v>130</v>
      </c>
      <c r="Q53" s="774"/>
      <c r="R53" s="536"/>
      <c r="S53" s="210"/>
    </row>
    <row r="54" spans="1:19">
      <c r="A54" s="780"/>
      <c r="B54" s="412"/>
      <c r="C54" s="412"/>
      <c r="D54" s="759" t="s">
        <v>21</v>
      </c>
      <c r="E54" s="355">
        <v>4983.9024023445327</v>
      </c>
      <c r="F54" s="355">
        <v>869.89712405062528</v>
      </c>
      <c r="G54" s="355">
        <v>466.26828042318596</v>
      </c>
      <c r="H54" s="355">
        <v>164.4777336048154</v>
      </c>
      <c r="I54" s="355">
        <v>665.43706592080378</v>
      </c>
      <c r="J54" s="355">
        <v>50.702606828700894</v>
      </c>
      <c r="K54" s="355">
        <v>113.15890059968714</v>
      </c>
      <c r="L54" s="355">
        <v>3.2441117613870971</v>
      </c>
      <c r="M54" s="355">
        <v>82.190286365885825</v>
      </c>
      <c r="N54" s="355">
        <v>2568.5262927894419</v>
      </c>
      <c r="O54" s="759" t="s">
        <v>2</v>
      </c>
      <c r="P54" s="412"/>
      <c r="Q54" s="774"/>
      <c r="R54" s="536"/>
      <c r="S54" s="210"/>
    </row>
    <row r="55" spans="1:19">
      <c r="A55" s="780"/>
      <c r="B55" s="760"/>
      <c r="C55" s="760"/>
      <c r="D55" s="759" t="s">
        <v>0</v>
      </c>
      <c r="E55" s="355">
        <v>8481.4075140130735</v>
      </c>
      <c r="F55" s="355">
        <v>1315.7740798989316</v>
      </c>
      <c r="G55" s="355">
        <v>638.56592715749184</v>
      </c>
      <c r="H55" s="355">
        <v>216.94304426845355</v>
      </c>
      <c r="I55" s="355">
        <v>830.25501777519855</v>
      </c>
      <c r="J55" s="355">
        <v>63.643620090498217</v>
      </c>
      <c r="K55" s="355">
        <v>141.37280885186487</v>
      </c>
      <c r="L55" s="355">
        <v>3.2441117613870971</v>
      </c>
      <c r="M55" s="355">
        <v>106.61208398789044</v>
      </c>
      <c r="N55" s="355">
        <v>5164.9968202213586</v>
      </c>
      <c r="O55" s="759" t="s">
        <v>15</v>
      </c>
      <c r="P55" s="760"/>
      <c r="Q55" s="774"/>
      <c r="R55" s="536"/>
      <c r="S55" s="210"/>
    </row>
    <row r="56" spans="1:19">
      <c r="A56" s="780"/>
      <c r="B56" s="434" t="s">
        <v>218</v>
      </c>
      <c r="C56" s="435"/>
      <c r="D56" s="757" t="s">
        <v>20</v>
      </c>
      <c r="E56" s="351">
        <v>3462.0618466588076</v>
      </c>
      <c r="F56" s="351">
        <v>573.71629386868096</v>
      </c>
      <c r="G56" s="351">
        <v>192.3224812415645</v>
      </c>
      <c r="H56" s="351">
        <v>129.76130329897944</v>
      </c>
      <c r="I56" s="351">
        <v>335.91684420594197</v>
      </c>
      <c r="J56" s="351">
        <v>35.251956803881193</v>
      </c>
      <c r="K56" s="351">
        <v>37.412024029966211</v>
      </c>
      <c r="L56" s="351">
        <v>0</v>
      </c>
      <c r="M56" s="351">
        <v>2.2323178591796644</v>
      </c>
      <c r="N56" s="351">
        <v>2155.4486253506138</v>
      </c>
      <c r="O56" s="757" t="s">
        <v>1</v>
      </c>
      <c r="P56" s="434" t="s">
        <v>62</v>
      </c>
      <c r="Q56" s="435"/>
      <c r="R56" s="536"/>
      <c r="S56" s="210"/>
    </row>
    <row r="57" spans="1:19">
      <c r="A57" s="780"/>
      <c r="B57" s="434"/>
      <c r="C57" s="435"/>
      <c r="D57" s="757" t="s">
        <v>21</v>
      </c>
      <c r="E57" s="351">
        <v>4326.9587996683404</v>
      </c>
      <c r="F57" s="351">
        <v>869.62405385383011</v>
      </c>
      <c r="G57" s="351">
        <v>425.65829204576022</v>
      </c>
      <c r="H57" s="351">
        <v>283.22895143698645</v>
      </c>
      <c r="I57" s="351">
        <v>891.95744646975402</v>
      </c>
      <c r="J57" s="351">
        <v>65.516209744572677</v>
      </c>
      <c r="K57" s="351">
        <v>167.68630820188471</v>
      </c>
      <c r="L57" s="351">
        <v>4.4678185406774258</v>
      </c>
      <c r="M57" s="351">
        <v>14.545838858090489</v>
      </c>
      <c r="N57" s="351">
        <v>1604.2738805167839</v>
      </c>
      <c r="O57" s="757" t="s">
        <v>2</v>
      </c>
      <c r="P57" s="434"/>
      <c r="Q57" s="435"/>
      <c r="R57" s="536"/>
      <c r="S57" s="210"/>
    </row>
    <row r="58" spans="1:19">
      <c r="A58" s="780"/>
      <c r="B58" s="763"/>
      <c r="C58" s="517"/>
      <c r="D58" s="757" t="s">
        <v>0</v>
      </c>
      <c r="E58" s="351">
        <v>7789.0206463271043</v>
      </c>
      <c r="F58" s="351">
        <v>1443.3403477225088</v>
      </c>
      <c r="G58" s="351">
        <v>617.9807732873245</v>
      </c>
      <c r="H58" s="351">
        <v>412.99025473596538</v>
      </c>
      <c r="I58" s="351">
        <v>1227.8742906756963</v>
      </c>
      <c r="J58" s="351">
        <v>100.76816654845391</v>
      </c>
      <c r="K58" s="351">
        <v>205.09833223185095</v>
      </c>
      <c r="L58" s="351">
        <v>4.4678185406774258</v>
      </c>
      <c r="M58" s="351">
        <v>16.778156717270154</v>
      </c>
      <c r="N58" s="351">
        <v>3759.7225058673571</v>
      </c>
      <c r="O58" s="757" t="s">
        <v>15</v>
      </c>
      <c r="P58" s="763"/>
      <c r="Q58" s="517"/>
      <c r="R58" s="536"/>
      <c r="S58" s="210"/>
    </row>
    <row r="59" spans="1:19">
      <c r="A59" s="780"/>
      <c r="B59" s="764" t="s">
        <v>222</v>
      </c>
      <c r="C59" s="765"/>
      <c r="D59" s="766" t="s">
        <v>20</v>
      </c>
      <c r="E59" s="357">
        <v>209954.76922867354</v>
      </c>
      <c r="F59" s="357">
        <v>45375.708351964924</v>
      </c>
      <c r="G59" s="357">
        <v>27111.429070201273</v>
      </c>
      <c r="H59" s="357">
        <v>22707.60534512475</v>
      </c>
      <c r="I59" s="357">
        <v>46591.844755493774</v>
      </c>
      <c r="J59" s="357">
        <v>2699.9643084587083</v>
      </c>
      <c r="K59" s="357">
        <v>8734.9172769586712</v>
      </c>
      <c r="L59" s="357">
        <v>171.54851234611746</v>
      </c>
      <c r="M59" s="357">
        <v>9.9129610279512459</v>
      </c>
      <c r="N59" s="357">
        <v>56551.838647097393</v>
      </c>
      <c r="O59" s="766" t="s">
        <v>1</v>
      </c>
      <c r="P59" s="764" t="s">
        <v>223</v>
      </c>
      <c r="Q59" s="765"/>
      <c r="R59" s="536"/>
      <c r="S59" s="210"/>
    </row>
    <row r="60" spans="1:19">
      <c r="A60" s="780"/>
      <c r="B60" s="448"/>
      <c r="C60" s="449"/>
      <c r="D60" s="766" t="s">
        <v>21</v>
      </c>
      <c r="E60" s="357">
        <v>216687.13156470697</v>
      </c>
      <c r="F60" s="357">
        <v>52913.587807304728</v>
      </c>
      <c r="G60" s="357">
        <v>32702.432143596034</v>
      </c>
      <c r="H60" s="357">
        <v>24289.332597599001</v>
      </c>
      <c r="I60" s="357">
        <v>58055.941693838897</v>
      </c>
      <c r="J60" s="357">
        <v>5058.7933951047871</v>
      </c>
      <c r="K60" s="357">
        <v>14451.92395266176</v>
      </c>
      <c r="L60" s="357">
        <v>320.83866933308002</v>
      </c>
      <c r="M60" s="357">
        <v>89.146829789471013</v>
      </c>
      <c r="N60" s="357">
        <v>28805.134475479237</v>
      </c>
      <c r="O60" s="766" t="s">
        <v>2</v>
      </c>
      <c r="P60" s="448"/>
      <c r="Q60" s="449"/>
      <c r="R60" s="536"/>
      <c r="S60" s="210"/>
    </row>
    <row r="61" spans="1:19" ht="15.75" thickBot="1">
      <c r="A61" s="780"/>
      <c r="B61" s="448"/>
      <c r="C61" s="449"/>
      <c r="D61" s="143" t="s">
        <v>0</v>
      </c>
      <c r="E61" s="359">
        <v>426641.90079336776</v>
      </c>
      <c r="F61" s="359">
        <v>98289.296159269157</v>
      </c>
      <c r="G61" s="359">
        <v>59813.861213795339</v>
      </c>
      <c r="H61" s="359">
        <v>46996.937942720448</v>
      </c>
      <c r="I61" s="359">
        <v>104647.78644933178</v>
      </c>
      <c r="J61" s="359">
        <v>7758.7577035633158</v>
      </c>
      <c r="K61" s="359">
        <v>23186.84122962099</v>
      </c>
      <c r="L61" s="359">
        <v>492.3871816791974</v>
      </c>
      <c r="M61" s="359">
        <v>99.059790817422297</v>
      </c>
      <c r="N61" s="359">
        <v>85356.973122570111</v>
      </c>
      <c r="O61" s="143" t="s">
        <v>15</v>
      </c>
      <c r="P61" s="448"/>
      <c r="Q61" s="449"/>
      <c r="R61" s="536"/>
      <c r="S61" s="210"/>
    </row>
    <row r="62" spans="1:19">
      <c r="A62" s="649" t="s">
        <v>228</v>
      </c>
      <c r="B62" s="649"/>
      <c r="C62" s="454"/>
      <c r="D62" s="53"/>
      <c r="E62" s="379"/>
      <c r="F62" s="379"/>
      <c r="G62" s="379"/>
      <c r="H62" s="379"/>
      <c r="I62" s="379"/>
      <c r="J62" s="379"/>
      <c r="K62" s="379"/>
      <c r="L62" s="379"/>
      <c r="M62" s="379"/>
      <c r="N62" s="787"/>
      <c r="O62" s="53" t="s">
        <v>1</v>
      </c>
      <c r="P62" s="465" t="s">
        <v>28</v>
      </c>
      <c r="Q62" s="649"/>
      <c r="R62" s="466"/>
      <c r="S62" s="210"/>
    </row>
    <row r="63" spans="1:19">
      <c r="A63" s="650"/>
      <c r="B63" s="650"/>
      <c r="C63" s="456"/>
      <c r="D63" s="757"/>
      <c r="E63" s="788"/>
      <c r="F63" s="788"/>
      <c r="G63" s="788"/>
      <c r="H63" s="788"/>
      <c r="I63" s="788"/>
      <c r="J63" s="788"/>
      <c r="K63" s="788"/>
      <c r="L63" s="788"/>
      <c r="M63" s="788"/>
      <c r="N63" s="789"/>
      <c r="O63" s="757" t="s">
        <v>2</v>
      </c>
      <c r="P63" s="467"/>
      <c r="Q63" s="650"/>
      <c r="R63" s="468"/>
      <c r="S63" s="210"/>
    </row>
    <row r="64" spans="1:19" ht="15.75" thickBot="1">
      <c r="A64" s="651"/>
      <c r="B64" s="651"/>
      <c r="C64" s="458"/>
      <c r="D64" s="146"/>
      <c r="E64" s="790"/>
      <c r="F64" s="790"/>
      <c r="G64" s="790"/>
      <c r="H64" s="790"/>
      <c r="I64" s="790"/>
      <c r="J64" s="790"/>
      <c r="K64" s="790"/>
      <c r="L64" s="790"/>
      <c r="M64" s="790"/>
      <c r="N64" s="791"/>
      <c r="O64" s="146" t="s">
        <v>15</v>
      </c>
      <c r="P64" s="469"/>
      <c r="Q64" s="651"/>
      <c r="R64" s="470"/>
      <c r="S64" s="210"/>
    </row>
    <row r="65" spans="1:19">
      <c r="A65" s="395"/>
      <c r="B65" s="792"/>
      <c r="C65" s="396"/>
      <c r="D65" s="4"/>
      <c r="E65" s="793"/>
      <c r="F65" s="793"/>
      <c r="G65" s="793"/>
      <c r="H65" s="793"/>
      <c r="I65" s="793"/>
      <c r="J65" s="793"/>
      <c r="K65" s="793"/>
      <c r="L65" s="793"/>
      <c r="M65" s="793"/>
      <c r="N65" s="793"/>
      <c r="O65" s="4"/>
      <c r="P65" s="794"/>
      <c r="Q65" s="16"/>
      <c r="R65" s="795"/>
      <c r="S65" s="210"/>
    </row>
    <row r="66" spans="1:19" ht="24">
      <c r="A66" s="796" t="s">
        <v>370</v>
      </c>
      <c r="B66" s="792"/>
      <c r="C66" s="396"/>
      <c r="D66" s="4"/>
      <c r="E66" s="793"/>
      <c r="F66" s="793"/>
      <c r="G66" s="793"/>
      <c r="H66" s="793"/>
      <c r="I66" s="793"/>
      <c r="J66" s="793"/>
      <c r="K66" s="793"/>
      <c r="L66" s="793"/>
      <c r="M66" s="793"/>
      <c r="N66" s="793"/>
      <c r="O66" s="4"/>
      <c r="P66" s="794"/>
      <c r="Q66" s="16"/>
      <c r="R66" s="795"/>
      <c r="S66" s="210"/>
    </row>
    <row r="67" spans="1:19">
      <c r="A67" s="796"/>
      <c r="B67" s="792"/>
      <c r="C67" s="396"/>
      <c r="D67" s="4"/>
      <c r="E67" s="793"/>
      <c r="F67" s="793"/>
      <c r="G67" s="793"/>
      <c r="H67" s="793"/>
      <c r="I67" s="793"/>
      <c r="J67" s="793"/>
      <c r="K67" s="793"/>
      <c r="L67" s="793"/>
      <c r="M67" s="793"/>
      <c r="N67" s="793"/>
      <c r="O67" s="4"/>
      <c r="P67" s="794"/>
      <c r="Q67" s="16"/>
      <c r="R67" s="795"/>
      <c r="S67" s="210"/>
    </row>
    <row r="68" spans="1:19">
      <c r="A68" s="15" t="s">
        <v>351</v>
      </c>
      <c r="B68" s="15"/>
      <c r="C68" s="15"/>
      <c r="D68" s="210"/>
      <c r="E68" s="15"/>
      <c r="F68" s="15"/>
      <c r="G68" s="15"/>
      <c r="H68" s="15"/>
      <c r="I68" s="15"/>
      <c r="J68" s="15"/>
      <c r="K68" s="210"/>
      <c r="L68" s="210"/>
      <c r="M68" s="210"/>
      <c r="N68" s="210"/>
      <c r="O68" s="210"/>
      <c r="P68" s="210"/>
      <c r="Q68" s="210"/>
      <c r="R68" s="210"/>
      <c r="S68" s="210"/>
    </row>
    <row r="69" spans="1:19">
      <c r="A69" s="15" t="s">
        <v>371</v>
      </c>
      <c r="B69" s="15"/>
      <c r="C69" s="15"/>
      <c r="D69" s="210"/>
      <c r="E69" s="15"/>
      <c r="F69" s="15"/>
      <c r="G69" s="15"/>
      <c r="H69" s="15"/>
      <c r="I69" s="15"/>
      <c r="J69" s="15"/>
      <c r="K69" s="210"/>
      <c r="L69" s="210"/>
      <c r="M69" s="210"/>
      <c r="N69" s="210"/>
      <c r="O69" s="210"/>
      <c r="P69" s="210"/>
      <c r="Q69" s="210"/>
      <c r="R69" s="210"/>
      <c r="S69" s="210"/>
    </row>
    <row r="70" spans="1:19">
      <c r="A70" s="15" t="s">
        <v>372</v>
      </c>
      <c r="B70" s="15"/>
      <c r="C70" s="15"/>
      <c r="D70" s="210"/>
      <c r="E70" s="15"/>
      <c r="F70" s="15"/>
      <c r="G70" s="15"/>
      <c r="H70" s="15"/>
      <c r="I70" s="15"/>
      <c r="J70" s="15"/>
      <c r="K70" s="210"/>
      <c r="L70" s="210"/>
      <c r="M70" s="210"/>
      <c r="N70" s="210"/>
      <c r="O70" s="210"/>
      <c r="P70" s="210"/>
      <c r="Q70" s="210"/>
      <c r="R70" s="210"/>
      <c r="S70" s="210"/>
    </row>
    <row r="71" spans="1:19">
      <c r="A71" s="15" t="s">
        <v>373</v>
      </c>
      <c r="B71" s="15"/>
      <c r="C71" s="15"/>
      <c r="D71" s="210"/>
      <c r="E71" s="15"/>
      <c r="F71" s="15"/>
      <c r="G71" s="15"/>
      <c r="H71" s="15"/>
      <c r="I71" s="15"/>
      <c r="J71" s="15"/>
      <c r="K71" s="210"/>
      <c r="L71" s="210"/>
      <c r="M71" s="210"/>
      <c r="N71" s="210"/>
      <c r="O71" s="210"/>
      <c r="P71" s="210"/>
      <c r="Q71" s="210"/>
      <c r="R71" s="210"/>
      <c r="S71" s="210"/>
    </row>
    <row r="72" spans="1:19">
      <c r="A72" s="15" t="s">
        <v>374</v>
      </c>
      <c r="B72" s="15"/>
      <c r="C72" s="15"/>
      <c r="D72" s="210"/>
      <c r="E72" s="15"/>
      <c r="F72" s="15"/>
      <c r="G72" s="15"/>
      <c r="H72" s="15"/>
      <c r="I72" s="15"/>
      <c r="J72" s="15"/>
      <c r="K72" s="210"/>
      <c r="L72" s="210"/>
      <c r="M72" s="210"/>
      <c r="N72" s="210"/>
      <c r="O72" s="210"/>
      <c r="P72" s="210"/>
      <c r="Q72" s="210"/>
      <c r="R72" s="210"/>
      <c r="S72" s="210"/>
    </row>
    <row r="73" spans="1:19">
      <c r="A73" s="15" t="s">
        <v>375</v>
      </c>
      <c r="B73" s="15"/>
      <c r="C73" s="15"/>
      <c r="D73" s="210"/>
      <c r="E73" s="15"/>
      <c r="F73" s="15"/>
      <c r="G73" s="15"/>
      <c r="H73" s="15"/>
      <c r="I73" s="15"/>
      <c r="J73" s="15"/>
      <c r="K73" s="210"/>
      <c r="L73" s="210"/>
      <c r="M73" s="210"/>
      <c r="N73" s="210"/>
      <c r="O73" s="210"/>
      <c r="P73" s="210"/>
      <c r="Q73" s="210"/>
      <c r="R73" s="210"/>
      <c r="S73" s="210"/>
    </row>
    <row r="74" spans="1:19">
      <c r="A74" s="15" t="s">
        <v>376</v>
      </c>
      <c r="B74" s="1"/>
      <c r="C74" s="1"/>
      <c r="D74" s="210"/>
      <c r="E74" s="15"/>
      <c r="F74" s="15"/>
      <c r="G74" s="15"/>
      <c r="H74" s="15"/>
      <c r="I74" s="15"/>
      <c r="J74" s="15"/>
      <c r="K74" s="210"/>
      <c r="L74" s="210"/>
      <c r="M74" s="210"/>
      <c r="N74" s="210"/>
      <c r="O74" s="210"/>
      <c r="P74" s="210"/>
      <c r="Q74" s="210"/>
      <c r="R74" s="210"/>
      <c r="S74" s="210"/>
    </row>
    <row r="75" spans="1:19">
      <c r="A75" s="15" t="s">
        <v>377</v>
      </c>
      <c r="B75" s="1"/>
      <c r="C75" s="1"/>
      <c r="D75" s="210"/>
      <c r="E75" s="15"/>
      <c r="F75" s="15"/>
      <c r="G75" s="15"/>
      <c r="H75" s="15"/>
      <c r="I75" s="15"/>
      <c r="J75" s="15"/>
      <c r="K75" s="210"/>
      <c r="L75" s="210"/>
      <c r="M75" s="210"/>
      <c r="N75" s="210"/>
      <c r="O75" s="210"/>
      <c r="P75" s="210"/>
      <c r="Q75" s="210"/>
      <c r="R75" s="210"/>
      <c r="S75" s="210"/>
    </row>
    <row r="76" spans="1:19">
      <c r="A76" s="23"/>
      <c r="B76" s="1"/>
      <c r="C76" s="1"/>
      <c r="D76" s="15"/>
      <c r="E76" s="15"/>
      <c r="F76" s="15"/>
      <c r="G76" s="15"/>
      <c r="H76" s="15"/>
      <c r="I76" s="15"/>
      <c r="J76" s="15"/>
      <c r="K76" s="210"/>
      <c r="L76" s="210"/>
      <c r="M76" s="210"/>
      <c r="N76" s="210"/>
      <c r="O76" s="210"/>
      <c r="P76" s="210"/>
      <c r="Q76" s="210"/>
      <c r="R76" s="210"/>
      <c r="S76" s="210"/>
    </row>
    <row r="77" spans="1:19">
      <c r="A77" s="613" t="s">
        <v>378</v>
      </c>
      <c r="B77" s="613"/>
      <c r="C77" s="613"/>
      <c r="D77" s="613"/>
      <c r="E77" s="613"/>
      <c r="F77" s="613"/>
      <c r="G77" s="613"/>
      <c r="H77" s="613"/>
      <c r="I77" s="613"/>
      <c r="J77" s="613"/>
      <c r="K77" s="210"/>
      <c r="L77" s="210"/>
      <c r="M77" s="210"/>
      <c r="N77" s="210"/>
      <c r="O77" s="210"/>
      <c r="P77" s="210"/>
      <c r="Q77" s="210"/>
      <c r="R77" s="210"/>
      <c r="S77" s="210"/>
    </row>
    <row r="78" spans="1:19">
      <c r="A78" s="797" t="s">
        <v>203</v>
      </c>
      <c r="B78" s="643"/>
      <c r="C78" s="643"/>
      <c r="D78" s="643"/>
      <c r="E78" s="643"/>
      <c r="F78" s="643"/>
      <c r="G78" s="643"/>
      <c r="H78" s="643"/>
      <c r="I78" s="798"/>
      <c r="J78" s="210"/>
      <c r="K78" s="210"/>
      <c r="L78" s="210"/>
      <c r="M78" s="210"/>
      <c r="N78" s="210"/>
      <c r="O78" s="210"/>
      <c r="P78" s="210"/>
      <c r="Q78" s="210"/>
      <c r="R78" s="210"/>
      <c r="S78" s="210"/>
    </row>
    <row r="79" spans="1:19" ht="15.75" thickBot="1">
      <c r="A79" s="421" t="s">
        <v>117</v>
      </c>
      <c r="B79" s="422"/>
      <c r="C79" s="422"/>
      <c r="D79" s="422"/>
      <c r="E79" s="422"/>
      <c r="F79" s="422"/>
      <c r="G79" s="422"/>
      <c r="H79" s="45"/>
      <c r="I79" s="46"/>
      <c r="J79" s="210"/>
      <c r="K79" s="210"/>
      <c r="L79" s="210"/>
      <c r="M79" s="210"/>
      <c r="N79" s="210"/>
      <c r="O79" s="210"/>
      <c r="P79" s="210"/>
      <c r="Q79" s="210"/>
      <c r="R79" s="210"/>
      <c r="S79" s="210"/>
    </row>
    <row r="80" spans="1:19" ht="15.75" thickBot="1">
      <c r="A80" s="47" t="s">
        <v>116</v>
      </c>
      <c r="B80" s="442"/>
      <c r="C80" s="443"/>
      <c r="D80" s="443"/>
      <c r="E80" s="443"/>
      <c r="F80" s="443"/>
      <c r="G80" s="443"/>
      <c r="H80" s="443"/>
      <c r="I80" s="444"/>
      <c r="J80" s="210"/>
      <c r="K80" s="210"/>
      <c r="L80" s="210"/>
      <c r="M80" s="210"/>
      <c r="N80" s="210"/>
      <c r="O80" s="210"/>
      <c r="P80" s="210"/>
      <c r="Q80" s="210"/>
      <c r="R80" s="210"/>
      <c r="S80" s="210"/>
    </row>
    <row r="81" spans="1:19" ht="15.75" thickBot="1">
      <c r="A81" s="48" t="s">
        <v>118</v>
      </c>
      <c r="B81" s="442"/>
      <c r="C81" s="443"/>
      <c r="D81" s="443"/>
      <c r="E81" s="443"/>
      <c r="F81" s="443"/>
      <c r="G81" s="443"/>
      <c r="H81" s="443"/>
      <c r="I81" s="444"/>
      <c r="J81" s="210"/>
      <c r="K81" s="210"/>
      <c r="L81" s="210"/>
      <c r="M81" s="210"/>
      <c r="N81" s="210"/>
      <c r="O81" s="210"/>
      <c r="P81" s="210"/>
      <c r="Q81" s="210"/>
      <c r="R81" s="210"/>
      <c r="S81" s="210"/>
    </row>
    <row r="82" spans="1:19">
      <c r="A82" s="423" t="s">
        <v>379</v>
      </c>
      <c r="B82" s="799" t="s">
        <v>51</v>
      </c>
      <c r="C82" s="644"/>
      <c r="D82" s="644"/>
      <c r="E82" s="800"/>
      <c r="F82" s="799" t="s">
        <v>52</v>
      </c>
      <c r="G82" s="800"/>
      <c r="H82" s="799" t="s">
        <v>52</v>
      </c>
      <c r="I82" s="801"/>
      <c r="J82" s="210"/>
      <c r="K82" s="210"/>
      <c r="L82" s="210"/>
      <c r="M82" s="210"/>
      <c r="N82" s="210"/>
      <c r="O82" s="210"/>
      <c r="P82" s="210"/>
      <c r="Q82" s="210"/>
      <c r="R82" s="210"/>
      <c r="S82" s="210"/>
    </row>
    <row r="83" spans="1:19" ht="56.25">
      <c r="A83" s="802"/>
      <c r="B83" s="803" t="s">
        <v>53</v>
      </c>
      <c r="C83" s="803" t="s">
        <v>54</v>
      </c>
      <c r="D83" s="803" t="s">
        <v>55</v>
      </c>
      <c r="E83" s="803" t="s">
        <v>56</v>
      </c>
      <c r="F83" s="803" t="s">
        <v>57</v>
      </c>
      <c r="G83" s="803" t="s">
        <v>58</v>
      </c>
      <c r="H83" s="803" t="s">
        <v>59</v>
      </c>
      <c r="I83" s="804" t="s">
        <v>60</v>
      </c>
      <c r="J83" s="210"/>
      <c r="K83" s="210"/>
      <c r="L83" s="210"/>
      <c r="M83" s="210"/>
      <c r="N83" s="210"/>
      <c r="O83" s="210"/>
      <c r="P83" s="210"/>
      <c r="Q83" s="210"/>
      <c r="R83" s="210"/>
      <c r="S83" s="210"/>
    </row>
    <row r="84" spans="1:19">
      <c r="A84" s="805">
        <v>1</v>
      </c>
      <c r="B84" s="806"/>
      <c r="C84" s="806"/>
      <c r="D84" s="806"/>
      <c r="E84" s="806"/>
      <c r="F84" s="806"/>
      <c r="G84" s="806"/>
      <c r="H84" s="806"/>
      <c r="I84" s="807"/>
      <c r="J84" s="210"/>
      <c r="K84" s="210"/>
      <c r="L84" s="210"/>
      <c r="M84" s="210"/>
      <c r="N84" s="210"/>
      <c r="O84" s="210"/>
      <c r="P84" s="210"/>
      <c r="Q84" s="210"/>
      <c r="R84" s="210"/>
      <c r="S84" s="210"/>
    </row>
    <row r="85" spans="1:19">
      <c r="A85" s="41"/>
      <c r="B85" s="34"/>
      <c r="C85" s="34"/>
      <c r="D85" s="34"/>
      <c r="E85" s="34"/>
      <c r="F85" s="34"/>
      <c r="G85" s="34"/>
      <c r="H85" s="34"/>
      <c r="I85" s="35"/>
      <c r="J85" s="210"/>
      <c r="K85" s="210"/>
      <c r="L85" s="210"/>
      <c r="M85" s="210"/>
      <c r="N85" s="210"/>
      <c r="O85" s="210"/>
      <c r="P85" s="210"/>
      <c r="Q85" s="210"/>
      <c r="R85" s="210"/>
      <c r="S85" s="210"/>
    </row>
    <row r="86" spans="1:19">
      <c r="A86" s="42" t="s">
        <v>47</v>
      </c>
      <c r="B86" s="43"/>
      <c r="C86" s="43"/>
      <c r="D86" s="43"/>
      <c r="E86" s="43"/>
      <c r="F86" s="43"/>
      <c r="G86" s="43"/>
      <c r="H86" s="43"/>
      <c r="I86" s="44"/>
      <c r="J86" s="210"/>
      <c r="K86" s="210"/>
      <c r="L86" s="210"/>
      <c r="M86" s="210"/>
      <c r="N86" s="210"/>
      <c r="O86" s="210"/>
      <c r="P86" s="210"/>
      <c r="Q86" s="210"/>
      <c r="R86" s="210"/>
      <c r="S86" s="210"/>
    </row>
    <row r="87" spans="1:19" ht="15.75" thickBot="1">
      <c r="A87" s="808"/>
      <c r="B87" s="809"/>
      <c r="C87" s="809"/>
      <c r="D87" s="809"/>
      <c r="E87" s="809"/>
      <c r="F87" s="809"/>
      <c r="G87" s="809"/>
      <c r="H87" s="809"/>
      <c r="I87" s="810"/>
      <c r="J87" s="210"/>
      <c r="K87" s="210"/>
      <c r="L87" s="210"/>
      <c r="M87" s="210"/>
      <c r="N87" s="210"/>
      <c r="O87" s="210"/>
      <c r="P87" s="210"/>
      <c r="Q87" s="210"/>
      <c r="R87" s="18"/>
      <c r="S87" s="210"/>
    </row>
    <row r="88" spans="1:19">
      <c r="A88" s="210"/>
      <c r="B88" s="210"/>
      <c r="C88" s="210"/>
      <c r="D88" s="210"/>
      <c r="E88" s="210"/>
      <c r="F88" s="210"/>
      <c r="G88" s="210"/>
      <c r="H88" s="210"/>
      <c r="I88" s="210"/>
      <c r="J88" s="210"/>
      <c r="K88" s="210"/>
      <c r="L88" s="210"/>
      <c r="M88" s="210"/>
      <c r="N88" s="210"/>
      <c r="O88" s="210"/>
      <c r="P88" s="210"/>
      <c r="Q88" s="210"/>
      <c r="R88" s="210"/>
      <c r="S88" s="210"/>
    </row>
    <row r="89" spans="1:19">
      <c r="A89" s="210"/>
      <c r="B89" s="210"/>
      <c r="C89" s="210"/>
      <c r="D89" s="210"/>
      <c r="E89" s="210"/>
      <c r="F89" s="210"/>
      <c r="G89" s="210"/>
      <c r="H89" s="210"/>
      <c r="I89" s="210"/>
      <c r="J89" s="210"/>
      <c r="K89" s="210"/>
      <c r="L89" s="210"/>
      <c r="M89" s="210"/>
      <c r="N89" s="210"/>
      <c r="O89" s="210"/>
      <c r="P89" s="210"/>
      <c r="Q89" s="210"/>
      <c r="R89" s="210"/>
      <c r="S89" s="210"/>
    </row>
    <row r="90" spans="1:19">
      <c r="A90" s="210"/>
      <c r="B90" s="210"/>
      <c r="C90" s="210"/>
      <c r="D90" s="210"/>
      <c r="E90" s="210"/>
      <c r="F90" s="210"/>
      <c r="G90" s="210"/>
      <c r="H90" s="210"/>
      <c r="I90" s="210"/>
      <c r="J90" s="210"/>
      <c r="K90" s="210"/>
      <c r="L90" s="210"/>
      <c r="M90" s="210"/>
      <c r="N90" s="210"/>
      <c r="O90" s="210"/>
      <c r="P90" s="210"/>
      <c r="Q90" s="210"/>
      <c r="R90" s="210"/>
      <c r="S90" s="210"/>
    </row>
    <row r="91" spans="1:19">
      <c r="A91" s="210"/>
      <c r="B91" s="210"/>
      <c r="C91" s="210"/>
      <c r="D91" s="210"/>
      <c r="E91" s="210"/>
      <c r="F91" s="210"/>
      <c r="G91" s="210"/>
      <c r="H91" s="210"/>
      <c r="I91" s="210"/>
      <c r="J91" s="210"/>
      <c r="K91" s="210"/>
      <c r="L91" s="210"/>
      <c r="M91" s="210"/>
      <c r="N91" s="210"/>
      <c r="O91" s="210"/>
      <c r="P91" s="210"/>
      <c r="Q91" s="210"/>
      <c r="R91" s="210"/>
      <c r="S91" s="210"/>
    </row>
    <row r="92" spans="1:19">
      <c r="A92" s="210"/>
      <c r="B92" s="210"/>
      <c r="C92" s="210"/>
      <c r="D92" s="210"/>
      <c r="E92" s="210"/>
      <c r="F92" s="210"/>
      <c r="G92" s="210"/>
      <c r="H92" s="210"/>
      <c r="I92" s="210"/>
      <c r="J92" s="210"/>
      <c r="K92" s="210"/>
      <c r="L92" s="210"/>
      <c r="M92" s="210"/>
      <c r="N92" s="210"/>
      <c r="O92" s="210"/>
      <c r="P92" s="210"/>
      <c r="Q92" s="210"/>
      <c r="R92" s="210"/>
      <c r="S92" s="210"/>
    </row>
    <row r="93" spans="1:19">
      <c r="A93" s="210"/>
      <c r="B93" s="210"/>
      <c r="C93" s="210"/>
      <c r="D93" s="210"/>
      <c r="E93" s="210"/>
      <c r="F93" s="210"/>
      <c r="G93" s="210"/>
      <c r="H93" s="210"/>
      <c r="I93" s="210"/>
      <c r="J93" s="210"/>
      <c r="K93" s="210"/>
      <c r="L93" s="210"/>
      <c r="M93" s="210"/>
      <c r="N93" s="210"/>
      <c r="O93" s="210"/>
      <c r="P93" s="210"/>
      <c r="Q93" s="210"/>
      <c r="R93" s="210"/>
      <c r="S93" s="210"/>
    </row>
    <row r="94" spans="1:19">
      <c r="A94" s="210"/>
      <c r="B94" s="210"/>
      <c r="C94" s="210"/>
      <c r="D94" s="210"/>
      <c r="E94" s="210"/>
      <c r="F94" s="210"/>
      <c r="G94" s="210"/>
      <c r="H94" s="210"/>
      <c r="I94" s="210"/>
      <c r="J94" s="210"/>
      <c r="K94" s="210"/>
      <c r="L94" s="210"/>
      <c r="M94" s="210"/>
      <c r="N94" s="210"/>
      <c r="O94" s="210"/>
      <c r="P94" s="210"/>
      <c r="Q94" s="210"/>
      <c r="R94" s="210"/>
      <c r="S94" s="210"/>
    </row>
  </sheetData>
  <mergeCells count="70">
    <mergeCell ref="B81:I81"/>
    <mergeCell ref="A82:A83"/>
    <mergeCell ref="B82:E82"/>
    <mergeCell ref="F82:G82"/>
    <mergeCell ref="H82:I82"/>
    <mergeCell ref="A87:I87"/>
    <mergeCell ref="A62:C64"/>
    <mergeCell ref="P62:R64"/>
    <mergeCell ref="A77:J77"/>
    <mergeCell ref="A78:I78"/>
    <mergeCell ref="A79:G79"/>
    <mergeCell ref="B80:I80"/>
    <mergeCell ref="C53:C55"/>
    <mergeCell ref="P53:P55"/>
    <mergeCell ref="B56:C58"/>
    <mergeCell ref="P56:Q58"/>
    <mergeCell ref="B59:C61"/>
    <mergeCell ref="P59:Q61"/>
    <mergeCell ref="A44:A61"/>
    <mergeCell ref="B44:C46"/>
    <mergeCell ref="P44:Q46"/>
    <mergeCell ref="R44:R61"/>
    <mergeCell ref="B47:B55"/>
    <mergeCell ref="C47:C49"/>
    <mergeCell ref="P47:P49"/>
    <mergeCell ref="Q47:Q55"/>
    <mergeCell ref="C50:C52"/>
    <mergeCell ref="P50:P52"/>
    <mergeCell ref="R26:R43"/>
    <mergeCell ref="B29:B37"/>
    <mergeCell ref="C29:C31"/>
    <mergeCell ref="P29:P31"/>
    <mergeCell ref="Q29:Q37"/>
    <mergeCell ref="C32:C34"/>
    <mergeCell ref="P32:P34"/>
    <mergeCell ref="C35:C37"/>
    <mergeCell ref="P35:P37"/>
    <mergeCell ref="B38:C40"/>
    <mergeCell ref="B20:C22"/>
    <mergeCell ref="P20:Q22"/>
    <mergeCell ref="B23:C25"/>
    <mergeCell ref="P23:Q25"/>
    <mergeCell ref="A26:A43"/>
    <mergeCell ref="B26:C28"/>
    <mergeCell ref="P26:Q28"/>
    <mergeCell ref="P38:Q40"/>
    <mergeCell ref="B41:C43"/>
    <mergeCell ref="P41:Q43"/>
    <mergeCell ref="P11:P13"/>
    <mergeCell ref="Q11:Q19"/>
    <mergeCell ref="C14:C16"/>
    <mergeCell ref="P14:P16"/>
    <mergeCell ref="C17:C19"/>
    <mergeCell ref="P17:P19"/>
    <mergeCell ref="O4:O5"/>
    <mergeCell ref="P4:Q5"/>
    <mergeCell ref="R4:R5"/>
    <mergeCell ref="E5:N5"/>
    <mergeCell ref="A8:A25"/>
    <mergeCell ref="B8:C10"/>
    <mergeCell ref="P8:Q10"/>
    <mergeCell ref="R8:R25"/>
    <mergeCell ref="B11:B19"/>
    <mergeCell ref="C11:C13"/>
    <mergeCell ref="E1:N1"/>
    <mergeCell ref="E2:N2"/>
    <mergeCell ref="A4:A5"/>
    <mergeCell ref="B4:C5"/>
    <mergeCell ref="D4:D5"/>
    <mergeCell ref="E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240"/>
  <sheetViews>
    <sheetView zoomScale="85" zoomScaleNormal="85" workbookViewId="0">
      <selection activeCell="Q11" sqref="Q11:Q28"/>
    </sheetView>
  </sheetViews>
  <sheetFormatPr defaultRowHeight="15"/>
  <cols>
    <col min="6" max="12" width="12.85546875" customWidth="1"/>
  </cols>
  <sheetData>
    <row r="1" spans="1:23">
      <c r="A1" s="95" t="s">
        <v>380</v>
      </c>
      <c r="B1" s="18"/>
      <c r="C1" s="464" t="s">
        <v>381</v>
      </c>
      <c r="D1" s="464"/>
      <c r="E1" s="464"/>
      <c r="F1" s="464"/>
      <c r="G1" s="464"/>
      <c r="H1" s="464"/>
      <c r="I1" s="464"/>
      <c r="J1" s="464"/>
      <c r="K1" s="464"/>
      <c r="L1" s="464"/>
      <c r="M1" s="464"/>
      <c r="N1" s="464"/>
      <c r="O1" s="464"/>
      <c r="P1" s="464"/>
      <c r="Q1" s="18"/>
      <c r="R1" s="24"/>
      <c r="S1" s="18"/>
      <c r="T1" s="18"/>
      <c r="U1" s="18"/>
      <c r="V1" s="18"/>
      <c r="W1" s="18"/>
    </row>
    <row r="2" spans="1:23">
      <c r="A2" s="15"/>
      <c r="B2" s="15"/>
      <c r="C2" s="464" t="s">
        <v>382</v>
      </c>
      <c r="D2" s="464"/>
      <c r="E2" s="464"/>
      <c r="F2" s="464"/>
      <c r="G2" s="464"/>
      <c r="H2" s="464"/>
      <c r="I2" s="464"/>
      <c r="J2" s="464"/>
      <c r="K2" s="464"/>
      <c r="L2" s="464"/>
      <c r="M2" s="464"/>
      <c r="N2" s="464"/>
      <c r="O2" s="464"/>
      <c r="P2" s="464"/>
      <c r="Q2" s="94"/>
      <c r="R2" s="94"/>
      <c r="S2" s="2"/>
      <c r="T2" s="2"/>
      <c r="U2" s="15"/>
      <c r="V2" s="15"/>
      <c r="W2" s="15"/>
    </row>
    <row r="3" spans="1:23">
      <c r="A3" s="228" t="s">
        <v>307</v>
      </c>
      <c r="B3" s="15"/>
      <c r="C3" s="25"/>
      <c r="D3" s="25"/>
      <c r="E3" s="15"/>
      <c r="F3" s="15"/>
      <c r="G3" s="15"/>
      <c r="H3" s="15"/>
      <c r="I3" s="15"/>
      <c r="J3" s="15"/>
      <c r="K3" s="15"/>
      <c r="L3" s="15"/>
      <c r="M3" s="15"/>
      <c r="N3" s="15"/>
      <c r="O3" s="15"/>
      <c r="P3" s="15"/>
      <c r="Q3" s="15"/>
      <c r="R3" s="23"/>
      <c r="S3" s="15"/>
      <c r="T3" s="15"/>
      <c r="U3" s="15"/>
      <c r="V3" s="15"/>
      <c r="W3" s="15"/>
    </row>
    <row r="4" spans="1:23">
      <c r="A4" s="811" t="s">
        <v>29</v>
      </c>
      <c r="B4" s="811" t="s">
        <v>383</v>
      </c>
      <c r="C4" s="739" t="s">
        <v>33</v>
      </c>
      <c r="D4" s="740"/>
      <c r="E4" s="811" t="s">
        <v>30</v>
      </c>
      <c r="F4" s="741" t="s">
        <v>384</v>
      </c>
      <c r="G4" s="742"/>
      <c r="H4" s="742"/>
      <c r="I4" s="742"/>
      <c r="J4" s="742"/>
      <c r="K4" s="742"/>
      <c r="L4" s="742"/>
      <c r="M4" s="743"/>
      <c r="N4" s="811" t="s">
        <v>32</v>
      </c>
      <c r="O4" s="739" t="s">
        <v>63</v>
      </c>
      <c r="P4" s="740"/>
      <c r="Q4" s="811" t="s">
        <v>385</v>
      </c>
      <c r="R4" s="811" t="s">
        <v>31</v>
      </c>
      <c r="S4" s="15"/>
      <c r="T4" s="15"/>
      <c r="U4" s="15"/>
      <c r="V4" s="15"/>
      <c r="W4" s="15"/>
    </row>
    <row r="5" spans="1:23">
      <c r="A5" s="472"/>
      <c r="B5" s="472"/>
      <c r="C5" s="467"/>
      <c r="D5" s="456"/>
      <c r="E5" s="472"/>
      <c r="F5" s="744" t="s">
        <v>386</v>
      </c>
      <c r="G5" s="745"/>
      <c r="H5" s="745"/>
      <c r="I5" s="745"/>
      <c r="J5" s="745"/>
      <c r="K5" s="745"/>
      <c r="L5" s="745"/>
      <c r="M5" s="746"/>
      <c r="N5" s="472"/>
      <c r="O5" s="467"/>
      <c r="P5" s="456"/>
      <c r="Q5" s="472"/>
      <c r="R5" s="472"/>
      <c r="S5" s="15"/>
      <c r="T5" s="15"/>
      <c r="U5" s="15"/>
      <c r="V5" s="15"/>
      <c r="W5" s="15"/>
    </row>
    <row r="6" spans="1:23" ht="25.5">
      <c r="A6" s="472"/>
      <c r="B6" s="472"/>
      <c r="C6" s="467"/>
      <c r="D6" s="456"/>
      <c r="E6" s="472"/>
      <c r="F6" s="56" t="s">
        <v>0</v>
      </c>
      <c r="G6" s="812" t="s">
        <v>290</v>
      </c>
      <c r="H6" s="812" t="s">
        <v>14</v>
      </c>
      <c r="I6" s="812" t="s">
        <v>3</v>
      </c>
      <c r="J6" s="812" t="s">
        <v>4</v>
      </c>
      <c r="K6" s="812" t="s">
        <v>5</v>
      </c>
      <c r="L6" s="812" t="s">
        <v>387</v>
      </c>
      <c r="M6" s="813" t="s">
        <v>388</v>
      </c>
      <c r="N6" s="472"/>
      <c r="O6" s="467"/>
      <c r="P6" s="456"/>
      <c r="Q6" s="472"/>
      <c r="R6" s="472"/>
      <c r="S6" s="15"/>
      <c r="T6" s="15"/>
      <c r="U6" s="15"/>
      <c r="V6" s="15"/>
      <c r="W6" s="15"/>
    </row>
    <row r="7" spans="1:23" ht="15.75" thickBot="1">
      <c r="A7" s="472"/>
      <c r="B7" s="472"/>
      <c r="C7" s="467"/>
      <c r="D7" s="456"/>
      <c r="E7" s="472"/>
      <c r="F7" s="10" t="s">
        <v>15</v>
      </c>
      <c r="G7" s="814"/>
      <c r="H7" s="815"/>
      <c r="I7" s="815"/>
      <c r="J7" s="815"/>
      <c r="K7" s="815"/>
      <c r="L7" s="815"/>
      <c r="M7" s="816" t="s">
        <v>22</v>
      </c>
      <c r="N7" s="472"/>
      <c r="O7" s="467"/>
      <c r="P7" s="456"/>
      <c r="Q7" s="472"/>
      <c r="R7" s="472"/>
      <c r="S7" s="1"/>
      <c r="T7" s="1"/>
      <c r="U7" s="15"/>
      <c r="V7" s="15"/>
      <c r="W7" s="15"/>
    </row>
    <row r="8" spans="1:23" ht="19.5" thickTop="1">
      <c r="A8" s="817" t="s">
        <v>123</v>
      </c>
      <c r="B8" s="675" t="s">
        <v>389</v>
      </c>
      <c r="C8" s="818"/>
      <c r="D8" s="676"/>
      <c r="E8" s="64" t="s">
        <v>20</v>
      </c>
      <c r="F8" s="819">
        <f>SUM(G8:L8)</f>
        <v>382659.50931700063</v>
      </c>
      <c r="G8" s="819">
        <v>33941.565435769873</v>
      </c>
      <c r="H8" s="819">
        <v>43381.719701126509</v>
      </c>
      <c r="I8" s="819">
        <v>52167.313888306118</v>
      </c>
      <c r="J8" s="819">
        <v>48119.111661163784</v>
      </c>
      <c r="K8" s="819">
        <v>40523.447098204168</v>
      </c>
      <c r="L8" s="819">
        <v>164526.35153243016</v>
      </c>
      <c r="M8" s="820"/>
      <c r="N8" s="64" t="s">
        <v>1</v>
      </c>
      <c r="O8" s="821" t="s">
        <v>390</v>
      </c>
      <c r="P8" s="822"/>
      <c r="Q8" s="823"/>
      <c r="R8" s="824" t="s">
        <v>125</v>
      </c>
      <c r="S8" s="1"/>
      <c r="T8" s="1"/>
      <c r="U8" s="15"/>
      <c r="V8" s="15"/>
      <c r="W8" s="15"/>
    </row>
    <row r="9" spans="1:23" ht="18.75">
      <c r="A9" s="825"/>
      <c r="B9" s="677"/>
      <c r="C9" s="826"/>
      <c r="D9" s="678"/>
      <c r="E9" s="753" t="s">
        <v>21</v>
      </c>
      <c r="F9" s="827">
        <f t="shared" ref="F9:F10" si="0">SUM(G9:L9)</f>
        <v>397416.69871108118</v>
      </c>
      <c r="G9" s="827">
        <v>35807.064446263743</v>
      </c>
      <c r="H9" s="827">
        <v>46457.309415520838</v>
      </c>
      <c r="I9" s="827">
        <v>54627.219996357977</v>
      </c>
      <c r="J9" s="827">
        <v>50200.058079841343</v>
      </c>
      <c r="K9" s="827">
        <v>39290.820128987216</v>
      </c>
      <c r="L9" s="827">
        <v>171034.22664411002</v>
      </c>
      <c r="M9" s="828"/>
      <c r="N9" s="753" t="s">
        <v>2</v>
      </c>
      <c r="O9" s="829"/>
      <c r="P9" s="830"/>
      <c r="Q9" s="831"/>
      <c r="R9" s="832"/>
      <c r="S9" s="1"/>
      <c r="T9" s="1"/>
      <c r="U9" s="15"/>
      <c r="V9" s="15"/>
      <c r="W9" s="15"/>
    </row>
    <row r="10" spans="1:23" ht="18.75">
      <c r="A10" s="825"/>
      <c r="B10" s="755"/>
      <c r="C10" s="833"/>
      <c r="D10" s="834"/>
      <c r="E10" s="753" t="s">
        <v>0</v>
      </c>
      <c r="F10" s="827">
        <f t="shared" si="0"/>
        <v>780076.208028325</v>
      </c>
      <c r="G10" s="827">
        <v>69748.629882036752</v>
      </c>
      <c r="H10" s="827">
        <v>89839.029116657388</v>
      </c>
      <c r="I10" s="827">
        <v>106794.53388468118</v>
      </c>
      <c r="J10" s="827">
        <v>98319.169740991245</v>
      </c>
      <c r="K10" s="827">
        <v>79814.267227178148</v>
      </c>
      <c r="L10" s="827">
        <v>335560.57817678025</v>
      </c>
      <c r="M10" s="828"/>
      <c r="N10" s="753" t="s">
        <v>15</v>
      </c>
      <c r="O10" s="835"/>
      <c r="P10" s="836"/>
      <c r="Q10" s="837"/>
      <c r="R10" s="832"/>
      <c r="S10" s="1"/>
      <c r="T10" s="1"/>
      <c r="U10" s="15"/>
      <c r="V10" s="15"/>
      <c r="W10" s="15"/>
    </row>
    <row r="11" spans="1:23" ht="18.75">
      <c r="A11" s="825"/>
      <c r="B11" s="838" t="s">
        <v>391</v>
      </c>
      <c r="C11" s="839" t="s">
        <v>392</v>
      </c>
      <c r="D11" s="840"/>
      <c r="E11" s="841" t="s">
        <v>20</v>
      </c>
      <c r="F11" s="842">
        <f>SUM(G11:L11)</f>
        <v>127431.11556150072</v>
      </c>
      <c r="G11" s="842">
        <v>31022.653490232533</v>
      </c>
      <c r="H11" s="842">
        <v>41422.130023385253</v>
      </c>
      <c r="I11" s="842">
        <v>39240.532245021008</v>
      </c>
      <c r="J11" s="842">
        <v>14958.520518164773</v>
      </c>
      <c r="K11" s="842">
        <v>569.32479314236264</v>
      </c>
      <c r="L11" s="842">
        <v>217.95449155477456</v>
      </c>
      <c r="M11" s="843"/>
      <c r="N11" s="841" t="s">
        <v>1</v>
      </c>
      <c r="O11" s="839" t="s">
        <v>393</v>
      </c>
      <c r="P11" s="840"/>
      <c r="Q11" s="844" t="s">
        <v>394</v>
      </c>
      <c r="R11" s="832"/>
      <c r="S11" s="1"/>
      <c r="T11" s="1"/>
      <c r="U11" s="15"/>
      <c r="V11" s="15"/>
      <c r="W11" s="15"/>
    </row>
    <row r="12" spans="1:23" ht="18.75">
      <c r="A12" s="825"/>
      <c r="B12" s="845"/>
      <c r="C12" s="839"/>
      <c r="D12" s="840"/>
      <c r="E12" s="846" t="s">
        <v>21</v>
      </c>
      <c r="F12" s="847">
        <f t="shared" ref="F12:F13" si="1">SUM(G12:L12)</f>
        <v>134651.39667023011</v>
      </c>
      <c r="G12" s="847">
        <v>32781.186083438362</v>
      </c>
      <c r="H12" s="847">
        <v>44480.39927132718</v>
      </c>
      <c r="I12" s="847">
        <v>41639.087505698117</v>
      </c>
      <c r="J12" s="847">
        <v>13775.544799574009</v>
      </c>
      <c r="K12" s="847">
        <v>1357.5193481947726</v>
      </c>
      <c r="L12" s="847">
        <v>617.65966199768138</v>
      </c>
      <c r="M12" s="848"/>
      <c r="N12" s="846" t="s">
        <v>2</v>
      </c>
      <c r="O12" s="839"/>
      <c r="P12" s="840"/>
      <c r="Q12" s="849"/>
      <c r="R12" s="832"/>
      <c r="S12" s="1"/>
      <c r="T12" s="1"/>
      <c r="U12" s="15"/>
      <c r="V12" s="15"/>
      <c r="W12" s="15"/>
    </row>
    <row r="13" spans="1:23" ht="18.75">
      <c r="A13" s="825"/>
      <c r="B13" s="845"/>
      <c r="C13" s="839"/>
      <c r="D13" s="840"/>
      <c r="E13" s="846" t="s">
        <v>0</v>
      </c>
      <c r="F13" s="850">
        <f t="shared" si="1"/>
        <v>262082.512231753</v>
      </c>
      <c r="G13" s="850">
        <v>63803.839573673067</v>
      </c>
      <c r="H13" s="850">
        <v>85902.529294722524</v>
      </c>
      <c r="I13" s="850">
        <v>80879.61975072838</v>
      </c>
      <c r="J13" s="850">
        <v>28734.065317739445</v>
      </c>
      <c r="K13" s="850">
        <v>1926.844141337129</v>
      </c>
      <c r="L13" s="850">
        <v>835.61415355245697</v>
      </c>
      <c r="M13" s="851"/>
      <c r="N13" s="846" t="s">
        <v>15</v>
      </c>
      <c r="O13" s="852"/>
      <c r="P13" s="853"/>
      <c r="Q13" s="849"/>
      <c r="R13" s="832"/>
      <c r="S13" s="15"/>
      <c r="T13" s="15"/>
      <c r="U13" s="15"/>
      <c r="V13" s="15"/>
      <c r="W13" s="15"/>
    </row>
    <row r="14" spans="1:23" ht="18.75">
      <c r="A14" s="825"/>
      <c r="B14" s="845"/>
      <c r="C14" s="531" t="s">
        <v>19</v>
      </c>
      <c r="D14" s="529" t="s">
        <v>216</v>
      </c>
      <c r="E14" s="757" t="s">
        <v>20</v>
      </c>
      <c r="F14" s="854">
        <f>SUM(G14:L14)</f>
        <v>73.110690654896914</v>
      </c>
      <c r="G14" s="854">
        <v>26.155989414703445</v>
      </c>
      <c r="H14" s="854">
        <v>19.166797147524562</v>
      </c>
      <c r="I14" s="854">
        <v>8.5271145720747175</v>
      </c>
      <c r="J14" s="854">
        <v>9.7887977130598696</v>
      </c>
      <c r="K14" s="854">
        <v>8.4763148648096234</v>
      </c>
      <c r="L14" s="854">
        <v>0.99567694272470153</v>
      </c>
      <c r="M14" s="855"/>
      <c r="N14" s="757" t="s">
        <v>1</v>
      </c>
      <c r="O14" s="656" t="s">
        <v>69</v>
      </c>
      <c r="P14" s="531" t="s">
        <v>61</v>
      </c>
      <c r="Q14" s="849"/>
      <c r="R14" s="832"/>
      <c r="S14" s="15"/>
      <c r="T14" s="15"/>
      <c r="U14" s="15"/>
      <c r="V14" s="15"/>
      <c r="W14" s="15"/>
    </row>
    <row r="15" spans="1:23" ht="18.75">
      <c r="A15" s="825"/>
      <c r="B15" s="845"/>
      <c r="C15" s="412"/>
      <c r="D15" s="415"/>
      <c r="E15" s="757" t="s">
        <v>21</v>
      </c>
      <c r="F15" s="854">
        <f t="shared" ref="F15:F28" si="2">SUM(G15:L15)</f>
        <v>145.1232586710239</v>
      </c>
      <c r="G15" s="854">
        <v>44.248536311068229</v>
      </c>
      <c r="H15" s="854">
        <v>40.113631705265711</v>
      </c>
      <c r="I15" s="854">
        <v>29.688744865216687</v>
      </c>
      <c r="J15" s="854">
        <v>17.027904815097962</v>
      </c>
      <c r="K15" s="854">
        <v>8.0628593725687505</v>
      </c>
      <c r="L15" s="854">
        <v>5.9815816018065595</v>
      </c>
      <c r="M15" s="855"/>
      <c r="N15" s="757" t="s">
        <v>2</v>
      </c>
      <c r="O15" s="657"/>
      <c r="P15" s="412"/>
      <c r="Q15" s="849"/>
      <c r="R15" s="832"/>
      <c r="S15" s="15"/>
      <c r="T15" s="15"/>
      <c r="U15" s="15"/>
      <c r="V15" s="15"/>
      <c r="W15" s="15"/>
    </row>
    <row r="16" spans="1:23" ht="18.75">
      <c r="A16" s="825"/>
      <c r="B16" s="845"/>
      <c r="C16" s="412"/>
      <c r="D16" s="758"/>
      <c r="E16" s="757" t="s">
        <v>0</v>
      </c>
      <c r="F16" s="854">
        <f t="shared" si="2"/>
        <v>218.23394932592083</v>
      </c>
      <c r="G16" s="854">
        <v>70.404525725771691</v>
      </c>
      <c r="H16" s="854">
        <v>59.280428852790301</v>
      </c>
      <c r="I16" s="854">
        <v>38.2158594372914</v>
      </c>
      <c r="J16" s="854">
        <v>26.81670252815783</v>
      </c>
      <c r="K16" s="854">
        <v>16.539174237378376</v>
      </c>
      <c r="L16" s="854">
        <v>6.9772585445312609</v>
      </c>
      <c r="M16" s="855"/>
      <c r="N16" s="757" t="s">
        <v>15</v>
      </c>
      <c r="O16" s="658"/>
      <c r="P16" s="412"/>
      <c r="Q16" s="849"/>
      <c r="R16" s="832"/>
      <c r="S16" s="15"/>
      <c r="T16" s="15"/>
      <c r="U16" s="15"/>
      <c r="V16" s="15"/>
      <c r="W16" s="15"/>
    </row>
    <row r="17" spans="1:23" ht="18.75">
      <c r="A17" s="825"/>
      <c r="B17" s="845"/>
      <c r="C17" s="412"/>
      <c r="D17" s="529" t="s">
        <v>217</v>
      </c>
      <c r="E17" s="757" t="s">
        <v>20</v>
      </c>
      <c r="F17" s="854">
        <f t="shared" si="2"/>
        <v>266.18899888918492</v>
      </c>
      <c r="G17" s="854">
        <v>76.571890164799555</v>
      </c>
      <c r="H17" s="854">
        <v>65.678396794933633</v>
      </c>
      <c r="I17" s="854">
        <v>91.05753386781609</v>
      </c>
      <c r="J17" s="854">
        <v>32.881178061635659</v>
      </c>
      <c r="K17" s="854">
        <v>0</v>
      </c>
      <c r="L17" s="854">
        <v>0</v>
      </c>
      <c r="M17" s="855"/>
      <c r="N17" s="757" t="s">
        <v>1</v>
      </c>
      <c r="O17" s="659" t="s">
        <v>70</v>
      </c>
      <c r="P17" s="412"/>
      <c r="Q17" s="849"/>
      <c r="R17" s="832"/>
      <c r="S17" s="15"/>
      <c r="T17" s="15"/>
      <c r="U17" s="15"/>
      <c r="V17" s="15"/>
      <c r="W17" s="15"/>
    </row>
    <row r="18" spans="1:23" ht="18.75">
      <c r="A18" s="825"/>
      <c r="B18" s="845"/>
      <c r="C18" s="412"/>
      <c r="D18" s="415"/>
      <c r="E18" s="757" t="s">
        <v>21</v>
      </c>
      <c r="F18" s="854">
        <f t="shared" si="2"/>
        <v>445.43266032682385</v>
      </c>
      <c r="G18" s="854">
        <v>120.70222437558546</v>
      </c>
      <c r="H18" s="854">
        <v>145.21435016627106</v>
      </c>
      <c r="I18" s="854">
        <v>113.94691044852813</v>
      </c>
      <c r="J18" s="854">
        <v>40.775593655529853</v>
      </c>
      <c r="K18" s="854">
        <v>18.615058728371437</v>
      </c>
      <c r="L18" s="854">
        <v>6.1785229525379695</v>
      </c>
      <c r="M18" s="855"/>
      <c r="N18" s="757" t="s">
        <v>2</v>
      </c>
      <c r="O18" s="657"/>
      <c r="P18" s="412"/>
      <c r="Q18" s="849"/>
      <c r="R18" s="832"/>
      <c r="S18" s="15"/>
      <c r="T18" s="15"/>
      <c r="U18" s="15"/>
      <c r="V18" s="15"/>
      <c r="W18" s="15"/>
    </row>
    <row r="19" spans="1:23" ht="18.75">
      <c r="A19" s="825"/>
      <c r="B19" s="845"/>
      <c r="C19" s="412"/>
      <c r="D19" s="758"/>
      <c r="E19" s="757" t="s">
        <v>0</v>
      </c>
      <c r="F19" s="854">
        <f t="shared" si="2"/>
        <v>711.62165921600877</v>
      </c>
      <c r="G19" s="854">
        <v>197.27411454038494</v>
      </c>
      <c r="H19" s="854">
        <v>210.89274696120475</v>
      </c>
      <c r="I19" s="854">
        <v>205.00444431634423</v>
      </c>
      <c r="J19" s="854">
        <v>73.656771717165512</v>
      </c>
      <c r="K19" s="854">
        <v>18.615058728371437</v>
      </c>
      <c r="L19" s="854">
        <v>6.1785229525379695</v>
      </c>
      <c r="M19" s="855"/>
      <c r="N19" s="757" t="s">
        <v>15</v>
      </c>
      <c r="O19" s="660"/>
      <c r="P19" s="412"/>
      <c r="Q19" s="849"/>
      <c r="R19" s="832"/>
      <c r="S19" s="15"/>
      <c r="T19" s="15"/>
      <c r="U19" s="15"/>
      <c r="V19" s="15"/>
      <c r="W19" s="15"/>
    </row>
    <row r="20" spans="1:23" ht="18.75">
      <c r="A20" s="825"/>
      <c r="B20" s="845"/>
      <c r="C20" s="412"/>
      <c r="D20" s="531" t="s">
        <v>219</v>
      </c>
      <c r="E20" s="759" t="s">
        <v>20</v>
      </c>
      <c r="F20" s="856">
        <f t="shared" si="2"/>
        <v>339.29968954408179</v>
      </c>
      <c r="G20" s="856">
        <v>102.72787957950297</v>
      </c>
      <c r="H20" s="856">
        <v>84.845193942458167</v>
      </c>
      <c r="I20" s="856">
        <v>99.584648439890827</v>
      </c>
      <c r="J20" s="856">
        <v>42.669975774695523</v>
      </c>
      <c r="K20" s="856">
        <v>8.4763148648096234</v>
      </c>
      <c r="L20" s="856">
        <v>0.99567694272470153</v>
      </c>
      <c r="M20" s="857"/>
      <c r="N20" s="759" t="s">
        <v>1</v>
      </c>
      <c r="O20" s="531" t="s">
        <v>130</v>
      </c>
      <c r="P20" s="412"/>
      <c r="Q20" s="849"/>
      <c r="R20" s="832"/>
      <c r="S20" s="15"/>
      <c r="T20" s="15"/>
      <c r="U20" s="15"/>
      <c r="V20" s="15"/>
      <c r="W20" s="15"/>
    </row>
    <row r="21" spans="1:23" ht="18.75">
      <c r="A21" s="825"/>
      <c r="B21" s="845"/>
      <c r="C21" s="412"/>
      <c r="D21" s="412"/>
      <c r="E21" s="759" t="s">
        <v>21</v>
      </c>
      <c r="F21" s="856">
        <f t="shared" si="2"/>
        <v>590.5559189978477</v>
      </c>
      <c r="G21" s="856">
        <v>164.95076068665364</v>
      </c>
      <c r="H21" s="856">
        <v>185.32798187153674</v>
      </c>
      <c r="I21" s="856">
        <v>143.63565531374479</v>
      </c>
      <c r="J21" s="856">
        <v>57.803498470627829</v>
      </c>
      <c r="K21" s="856">
        <v>26.677918100940186</v>
      </c>
      <c r="L21" s="856">
        <v>12.16010455434453</v>
      </c>
      <c r="M21" s="857"/>
      <c r="N21" s="759" t="s">
        <v>2</v>
      </c>
      <c r="O21" s="412"/>
      <c r="P21" s="412"/>
      <c r="Q21" s="849"/>
      <c r="R21" s="832"/>
      <c r="S21" s="15"/>
      <c r="T21" s="15"/>
      <c r="U21" s="15"/>
      <c r="V21" s="15"/>
      <c r="W21" s="15"/>
    </row>
    <row r="22" spans="1:23" ht="18.75">
      <c r="A22" s="825"/>
      <c r="B22" s="845"/>
      <c r="C22" s="760"/>
      <c r="D22" s="760"/>
      <c r="E22" s="759" t="s">
        <v>0</v>
      </c>
      <c r="F22" s="856">
        <f t="shared" si="2"/>
        <v>929.85560854192966</v>
      </c>
      <c r="G22" s="856">
        <v>267.67864026615672</v>
      </c>
      <c r="H22" s="856">
        <v>270.17317581399499</v>
      </c>
      <c r="I22" s="856">
        <v>243.22030375363559</v>
      </c>
      <c r="J22" s="856">
        <v>100.47347424532336</v>
      </c>
      <c r="K22" s="856">
        <v>35.154232965749813</v>
      </c>
      <c r="L22" s="856">
        <v>13.155781497069231</v>
      </c>
      <c r="M22" s="857"/>
      <c r="N22" s="759" t="s">
        <v>15</v>
      </c>
      <c r="O22" s="760"/>
      <c r="P22" s="760"/>
      <c r="Q22" s="849"/>
      <c r="R22" s="832"/>
      <c r="S22" s="15"/>
      <c r="T22" s="15"/>
      <c r="U22" s="15"/>
      <c r="V22" s="15"/>
      <c r="W22" s="15"/>
    </row>
    <row r="23" spans="1:23" ht="18.75">
      <c r="A23" s="825"/>
      <c r="B23" s="845"/>
      <c r="C23" s="434" t="s">
        <v>218</v>
      </c>
      <c r="D23" s="435"/>
      <c r="E23" s="757" t="s">
        <v>20</v>
      </c>
      <c r="F23" s="854">
        <f t="shared" si="2"/>
        <v>426.95961257984288</v>
      </c>
      <c r="G23" s="854">
        <v>101.15292070950609</v>
      </c>
      <c r="H23" s="854">
        <v>116.97838909444725</v>
      </c>
      <c r="I23" s="854">
        <v>137.80858983071315</v>
      </c>
      <c r="J23" s="854">
        <v>66.799624782329218</v>
      </c>
      <c r="K23" s="854">
        <v>0</v>
      </c>
      <c r="L23" s="854">
        <v>4.2200881628471798</v>
      </c>
      <c r="M23" s="855"/>
      <c r="N23" s="757" t="s">
        <v>1</v>
      </c>
      <c r="O23" s="858" t="s">
        <v>62</v>
      </c>
      <c r="P23" s="858"/>
      <c r="Q23" s="849"/>
      <c r="R23" s="832"/>
      <c r="S23" s="15"/>
      <c r="T23" s="15"/>
      <c r="U23" s="15"/>
      <c r="V23" s="15"/>
      <c r="W23" s="15"/>
    </row>
    <row r="24" spans="1:23" ht="18.75">
      <c r="A24" s="825"/>
      <c r="B24" s="845"/>
      <c r="C24" s="434"/>
      <c r="D24" s="435"/>
      <c r="E24" s="757" t="s">
        <v>21</v>
      </c>
      <c r="F24" s="854">
        <f t="shared" si="2"/>
        <v>610.12071956556565</v>
      </c>
      <c r="G24" s="854">
        <v>133.99151671909459</v>
      </c>
      <c r="H24" s="854">
        <v>189.45969928159192</v>
      </c>
      <c r="I24" s="854">
        <v>186.41102862595994</v>
      </c>
      <c r="J24" s="854">
        <v>74.471601806687858</v>
      </c>
      <c r="K24" s="854">
        <v>17.954061323453846</v>
      </c>
      <c r="L24" s="854">
        <v>7.8328118087774632</v>
      </c>
      <c r="M24" s="855"/>
      <c r="N24" s="757" t="s">
        <v>2</v>
      </c>
      <c r="O24" s="858"/>
      <c r="P24" s="858"/>
      <c r="Q24" s="849"/>
      <c r="R24" s="832"/>
      <c r="S24" s="15"/>
      <c r="T24" s="15"/>
      <c r="U24" s="15"/>
      <c r="V24" s="15"/>
      <c r="W24" s="15"/>
    </row>
    <row r="25" spans="1:23" ht="18.75">
      <c r="A25" s="825"/>
      <c r="B25" s="845"/>
      <c r="C25" s="763"/>
      <c r="D25" s="859"/>
      <c r="E25" s="757" t="s">
        <v>0</v>
      </c>
      <c r="F25" s="854">
        <f t="shared" si="2"/>
        <v>1037.0803321454084</v>
      </c>
      <c r="G25" s="854">
        <v>235.14443742860084</v>
      </c>
      <c r="H25" s="854">
        <v>306.43808837603922</v>
      </c>
      <c r="I25" s="854">
        <v>324.21961845667306</v>
      </c>
      <c r="J25" s="854">
        <v>141.27122658901709</v>
      </c>
      <c r="K25" s="854">
        <v>17.954061323453846</v>
      </c>
      <c r="L25" s="854">
        <v>12.052899971624646</v>
      </c>
      <c r="M25" s="855"/>
      <c r="N25" s="757" t="s">
        <v>15</v>
      </c>
      <c r="O25" s="858"/>
      <c r="P25" s="858"/>
      <c r="Q25" s="849"/>
      <c r="R25" s="832"/>
      <c r="S25" s="15"/>
      <c r="T25" s="15"/>
      <c r="U25" s="15"/>
      <c r="V25" s="15"/>
      <c r="W25" s="15"/>
    </row>
    <row r="26" spans="1:23" ht="18.75">
      <c r="A26" s="825"/>
      <c r="B26" s="845"/>
      <c r="C26" s="764" t="s">
        <v>222</v>
      </c>
      <c r="D26" s="765"/>
      <c r="E26" s="766" t="s">
        <v>20</v>
      </c>
      <c r="F26" s="860">
        <f t="shared" si="2"/>
        <v>126664.85625937696</v>
      </c>
      <c r="G26" s="860">
        <v>30818.772689943518</v>
      </c>
      <c r="H26" s="860">
        <v>41220.306440348453</v>
      </c>
      <c r="I26" s="860">
        <v>39003.139006750498</v>
      </c>
      <c r="J26" s="860">
        <v>14849.050917607747</v>
      </c>
      <c r="K26" s="860">
        <v>560.84847827755311</v>
      </c>
      <c r="L26" s="860">
        <v>212.73872644920266</v>
      </c>
      <c r="M26" s="861"/>
      <c r="N26" s="766" t="s">
        <v>1</v>
      </c>
      <c r="O26" s="775" t="s">
        <v>223</v>
      </c>
      <c r="P26" s="775"/>
      <c r="Q26" s="849"/>
      <c r="R26" s="832"/>
      <c r="S26" s="15"/>
      <c r="T26" s="15"/>
      <c r="U26" s="15"/>
      <c r="V26" s="15"/>
      <c r="W26" s="15"/>
    </row>
    <row r="27" spans="1:23" ht="18.75">
      <c r="A27" s="825"/>
      <c r="B27" s="845"/>
      <c r="C27" s="448"/>
      <c r="D27" s="449"/>
      <c r="E27" s="766" t="s">
        <v>21</v>
      </c>
      <c r="F27" s="860">
        <f t="shared" si="2"/>
        <v>133450.72003166706</v>
      </c>
      <c r="G27" s="860">
        <v>32482.243806032297</v>
      </c>
      <c r="H27" s="860">
        <v>44105.611590174696</v>
      </c>
      <c r="I27" s="860">
        <v>41309.040821758506</v>
      </c>
      <c r="J27" s="860">
        <v>13643.269699296656</v>
      </c>
      <c r="K27" s="860">
        <v>1312.8873687703799</v>
      </c>
      <c r="L27" s="860">
        <v>597.66674563455945</v>
      </c>
      <c r="M27" s="861"/>
      <c r="N27" s="766" t="s">
        <v>2</v>
      </c>
      <c r="O27" s="775"/>
      <c r="P27" s="775"/>
      <c r="Q27" s="849"/>
      <c r="R27" s="832"/>
      <c r="S27" s="15"/>
      <c r="T27" s="15"/>
      <c r="U27" s="15"/>
      <c r="V27" s="15"/>
      <c r="W27" s="15"/>
    </row>
    <row r="28" spans="1:23" ht="18.75">
      <c r="A28" s="825"/>
      <c r="B28" s="862"/>
      <c r="C28" s="448"/>
      <c r="D28" s="449"/>
      <c r="E28" s="766" t="s">
        <v>0</v>
      </c>
      <c r="F28" s="860">
        <f t="shared" si="2"/>
        <v>260115.57629106625</v>
      </c>
      <c r="G28" s="860">
        <v>63301.016495978038</v>
      </c>
      <c r="H28" s="860">
        <v>85325.918030533532</v>
      </c>
      <c r="I28" s="860">
        <v>80312.179828517852</v>
      </c>
      <c r="J28" s="860">
        <v>28492.320616905126</v>
      </c>
      <c r="K28" s="860">
        <v>1873.7358470479271</v>
      </c>
      <c r="L28" s="860">
        <v>810.40547208376302</v>
      </c>
      <c r="M28" s="861"/>
      <c r="N28" s="766" t="s">
        <v>15</v>
      </c>
      <c r="O28" s="775"/>
      <c r="P28" s="775"/>
      <c r="Q28" s="863"/>
      <c r="R28" s="832"/>
      <c r="S28" s="15"/>
      <c r="T28" s="15"/>
      <c r="U28" s="15"/>
      <c r="V28" s="15"/>
      <c r="W28" s="15"/>
    </row>
    <row r="29" spans="1:23" ht="18.75">
      <c r="A29" s="825"/>
      <c r="B29" s="864" t="s">
        <v>395</v>
      </c>
      <c r="C29" s="865" t="s">
        <v>396</v>
      </c>
      <c r="D29" s="866"/>
      <c r="E29" s="867" t="s">
        <v>20</v>
      </c>
      <c r="F29" s="868">
        <f>SUM(G29:L29)</f>
        <v>255228.39375550119</v>
      </c>
      <c r="G29" s="868">
        <v>2918.9119455387208</v>
      </c>
      <c r="H29" s="868">
        <v>1959.5896777395014</v>
      </c>
      <c r="I29" s="868">
        <v>12926.78164328377</v>
      </c>
      <c r="J29" s="868">
        <v>33160.591143002057</v>
      </c>
      <c r="K29" s="868">
        <v>39954.122305061865</v>
      </c>
      <c r="L29" s="868">
        <v>164308.39704087528</v>
      </c>
      <c r="M29" s="869"/>
      <c r="N29" s="867" t="s">
        <v>1</v>
      </c>
      <c r="O29" s="865" t="s">
        <v>397</v>
      </c>
      <c r="P29" s="866"/>
      <c r="Q29" s="864" t="s">
        <v>398</v>
      </c>
      <c r="R29" s="832"/>
      <c r="S29" s="1"/>
      <c r="T29" s="1"/>
      <c r="U29" s="15"/>
      <c r="V29" s="15"/>
      <c r="W29" s="15"/>
    </row>
    <row r="30" spans="1:23" ht="18.75">
      <c r="A30" s="825"/>
      <c r="B30" s="870"/>
      <c r="C30" s="871"/>
      <c r="D30" s="872"/>
      <c r="E30" s="867" t="s">
        <v>21</v>
      </c>
      <c r="F30" s="873">
        <f t="shared" ref="F30:F31" si="3">SUM(G30:L30)</f>
        <v>262765.30204085715</v>
      </c>
      <c r="G30" s="873">
        <v>3025.8783628244209</v>
      </c>
      <c r="H30" s="873">
        <v>1976.9101441940775</v>
      </c>
      <c r="I30" s="873">
        <v>12988.132490669121</v>
      </c>
      <c r="J30" s="873">
        <v>36424.513280261475</v>
      </c>
      <c r="K30" s="873">
        <v>37933.300780792713</v>
      </c>
      <c r="L30" s="873">
        <v>170416.56698211536</v>
      </c>
      <c r="M30" s="874"/>
      <c r="N30" s="867" t="s">
        <v>2</v>
      </c>
      <c r="O30" s="871"/>
      <c r="P30" s="872"/>
      <c r="Q30" s="870"/>
      <c r="R30" s="832"/>
      <c r="S30" s="1"/>
      <c r="T30" s="1"/>
      <c r="U30" s="15"/>
      <c r="V30" s="15"/>
      <c r="W30" s="15"/>
    </row>
    <row r="31" spans="1:23" ht="18.75">
      <c r="A31" s="825"/>
      <c r="B31" s="870"/>
      <c r="C31" s="871"/>
      <c r="D31" s="872"/>
      <c r="E31" s="867" t="s">
        <v>0</v>
      </c>
      <c r="F31" s="875">
        <f t="shared" si="3"/>
        <v>517993.69579658308</v>
      </c>
      <c r="G31" s="875">
        <v>5944.7903083631581</v>
      </c>
      <c r="H31" s="875">
        <v>3936.4998219335648</v>
      </c>
      <c r="I31" s="875">
        <v>25914.914133953542</v>
      </c>
      <c r="J31" s="875">
        <v>69585.104423265817</v>
      </c>
      <c r="K31" s="875">
        <v>77887.423085840433</v>
      </c>
      <c r="L31" s="875">
        <v>334724.96402322658</v>
      </c>
      <c r="M31" s="876"/>
      <c r="N31" s="867" t="s">
        <v>15</v>
      </c>
      <c r="O31" s="877"/>
      <c r="P31" s="878"/>
      <c r="Q31" s="870"/>
      <c r="R31" s="832"/>
      <c r="S31" s="15"/>
      <c r="T31" s="15"/>
      <c r="U31" s="15"/>
      <c r="V31" s="15"/>
      <c r="W31" s="15"/>
    </row>
    <row r="32" spans="1:23" ht="18.75">
      <c r="A32" s="825"/>
      <c r="B32" s="870"/>
      <c r="C32" s="531" t="s">
        <v>19</v>
      </c>
      <c r="D32" s="529" t="s">
        <v>216</v>
      </c>
      <c r="E32" s="757" t="s">
        <v>20</v>
      </c>
      <c r="F32" s="854">
        <f>SUM(G32:L32)</f>
        <v>1340.9542857042404</v>
      </c>
      <c r="G32" s="854">
        <v>65.90467288853911</v>
      </c>
      <c r="H32" s="854">
        <v>69.564543586103653</v>
      </c>
      <c r="I32" s="854">
        <v>113.98034302060688</v>
      </c>
      <c r="J32" s="854">
        <v>171.34503654259908</v>
      </c>
      <c r="K32" s="854">
        <v>134.54157238478484</v>
      </c>
      <c r="L32" s="854">
        <v>785.61811728160683</v>
      </c>
      <c r="M32" s="855"/>
      <c r="N32" s="757" t="s">
        <v>1</v>
      </c>
      <c r="O32" s="656" t="s">
        <v>69</v>
      </c>
      <c r="P32" s="531" t="s">
        <v>61</v>
      </c>
      <c r="Q32" s="870"/>
      <c r="R32" s="832"/>
      <c r="S32" s="15"/>
      <c r="T32" s="15"/>
      <c r="U32" s="15"/>
      <c r="V32" s="15"/>
      <c r="W32" s="15"/>
    </row>
    <row r="33" spans="1:23" ht="18.75">
      <c r="A33" s="825"/>
      <c r="B33" s="870"/>
      <c r="C33" s="412"/>
      <c r="D33" s="415"/>
      <c r="E33" s="757" t="s">
        <v>21</v>
      </c>
      <c r="F33" s="854">
        <f t="shared" ref="F33:F46" si="4">SUM(G33:L33)</f>
        <v>2097.8288552571948</v>
      </c>
      <c r="G33" s="854">
        <v>55.539535729839102</v>
      </c>
      <c r="H33" s="854">
        <v>100.46556547447284</v>
      </c>
      <c r="I33" s="854">
        <v>190.16878524680894</v>
      </c>
      <c r="J33" s="854">
        <v>238.92921059981052</v>
      </c>
      <c r="K33" s="854">
        <v>273.9654483488315</v>
      </c>
      <c r="L33" s="854">
        <v>1238.760309857432</v>
      </c>
      <c r="M33" s="855"/>
      <c r="N33" s="757" t="s">
        <v>2</v>
      </c>
      <c r="O33" s="657"/>
      <c r="P33" s="412"/>
      <c r="Q33" s="870"/>
      <c r="R33" s="832"/>
      <c r="S33" s="15"/>
      <c r="T33" s="15"/>
      <c r="U33" s="15"/>
      <c r="V33" s="15"/>
      <c r="W33" s="15"/>
    </row>
    <row r="34" spans="1:23" ht="18.75">
      <c r="A34" s="825"/>
      <c r="B34" s="870"/>
      <c r="C34" s="412"/>
      <c r="D34" s="758"/>
      <c r="E34" s="757" t="s">
        <v>0</v>
      </c>
      <c r="F34" s="854">
        <f t="shared" si="4"/>
        <v>3438.7831409614387</v>
      </c>
      <c r="G34" s="854">
        <v>121.44420861837814</v>
      </c>
      <c r="H34" s="854">
        <v>170.03010906057651</v>
      </c>
      <c r="I34" s="854">
        <v>304.1491282674159</v>
      </c>
      <c r="J34" s="854">
        <v>410.27424714240942</v>
      </c>
      <c r="K34" s="854">
        <v>408.507020733616</v>
      </c>
      <c r="L34" s="854">
        <v>2024.3784271390427</v>
      </c>
      <c r="M34" s="855"/>
      <c r="N34" s="757" t="s">
        <v>15</v>
      </c>
      <c r="O34" s="658"/>
      <c r="P34" s="412"/>
      <c r="Q34" s="870"/>
      <c r="R34" s="832"/>
      <c r="S34" s="15"/>
      <c r="T34" s="15"/>
      <c r="U34" s="15"/>
      <c r="V34" s="15"/>
      <c r="W34" s="15"/>
    </row>
    <row r="35" spans="1:23" ht="18.75">
      <c r="A35" s="825"/>
      <c r="B35" s="870"/>
      <c r="C35" s="412"/>
      <c r="D35" s="529" t="s">
        <v>217</v>
      </c>
      <c r="E35" s="757" t="s">
        <v>20</v>
      </c>
      <c r="F35" s="854">
        <f t="shared" si="4"/>
        <v>4422.1494213380984</v>
      </c>
      <c r="G35" s="854">
        <v>48.567319205365621</v>
      </c>
      <c r="H35" s="854">
        <v>106.7797319495521</v>
      </c>
      <c r="I35" s="854">
        <v>206.13448329829447</v>
      </c>
      <c r="J35" s="854">
        <v>411.40184566048453</v>
      </c>
      <c r="K35" s="854">
        <v>246.12088011908193</v>
      </c>
      <c r="L35" s="854">
        <v>3403.1451611053199</v>
      </c>
      <c r="M35" s="855"/>
      <c r="N35" s="757" t="s">
        <v>1</v>
      </c>
      <c r="O35" s="659" t="s">
        <v>70</v>
      </c>
      <c r="P35" s="412"/>
      <c r="Q35" s="870"/>
      <c r="R35" s="832"/>
      <c r="S35" s="15"/>
      <c r="T35" s="15"/>
      <c r="U35" s="15"/>
      <c r="V35" s="15"/>
      <c r="W35" s="15"/>
    </row>
    <row r="36" spans="1:23" ht="18.75">
      <c r="A36" s="825"/>
      <c r="B36" s="870"/>
      <c r="C36" s="412"/>
      <c r="D36" s="415"/>
      <c r="E36" s="757" t="s">
        <v>21</v>
      </c>
      <c r="F36" s="854">
        <f t="shared" si="4"/>
        <v>6196.6417407563513</v>
      </c>
      <c r="G36" s="854">
        <v>75.115602961787872</v>
      </c>
      <c r="H36" s="854">
        <v>131.09372910778674</v>
      </c>
      <c r="I36" s="854">
        <v>281.97285610714562</v>
      </c>
      <c r="J36" s="854">
        <v>574.96505526695955</v>
      </c>
      <c r="K36" s="854">
        <v>574.81941744660264</v>
      </c>
      <c r="L36" s="854">
        <v>4558.6750798660687</v>
      </c>
      <c r="M36" s="855"/>
      <c r="N36" s="757" t="s">
        <v>2</v>
      </c>
      <c r="O36" s="657"/>
      <c r="P36" s="412"/>
      <c r="Q36" s="870"/>
      <c r="R36" s="832"/>
      <c r="S36" s="15"/>
      <c r="T36" s="15"/>
      <c r="U36" s="15"/>
      <c r="V36" s="15"/>
      <c r="W36" s="15"/>
    </row>
    <row r="37" spans="1:23" ht="18.75">
      <c r="A37" s="825"/>
      <c r="B37" s="870"/>
      <c r="C37" s="412"/>
      <c r="D37" s="758"/>
      <c r="E37" s="757" t="s">
        <v>0</v>
      </c>
      <c r="F37" s="854">
        <f t="shared" si="4"/>
        <v>10618.791162094312</v>
      </c>
      <c r="G37" s="854">
        <v>123.68292216715344</v>
      </c>
      <c r="H37" s="854">
        <v>237.87346105733883</v>
      </c>
      <c r="I37" s="854">
        <v>488.1073394054394</v>
      </c>
      <c r="J37" s="854">
        <v>986.36690092744425</v>
      </c>
      <c r="K37" s="854">
        <v>820.9402975656858</v>
      </c>
      <c r="L37" s="854">
        <v>7961.8202409712503</v>
      </c>
      <c r="M37" s="855"/>
      <c r="N37" s="757" t="s">
        <v>15</v>
      </c>
      <c r="O37" s="660"/>
      <c r="P37" s="412"/>
      <c r="Q37" s="870"/>
      <c r="R37" s="832"/>
      <c r="S37" s="15"/>
      <c r="T37" s="15"/>
      <c r="U37" s="15"/>
      <c r="V37" s="15"/>
      <c r="W37" s="15"/>
    </row>
    <row r="38" spans="1:23" ht="18.75">
      <c r="A38" s="825"/>
      <c r="B38" s="870"/>
      <c r="C38" s="412"/>
      <c r="D38" s="531" t="s">
        <v>219</v>
      </c>
      <c r="E38" s="759" t="s">
        <v>20</v>
      </c>
      <c r="F38" s="856">
        <f t="shared" si="4"/>
        <v>5763.1037070423554</v>
      </c>
      <c r="G38" s="856">
        <v>114.47199209390465</v>
      </c>
      <c r="H38" s="856">
        <v>176.34427553565581</v>
      </c>
      <c r="I38" s="856">
        <v>320.11482631890124</v>
      </c>
      <c r="J38" s="856">
        <v>582.74688220308383</v>
      </c>
      <c r="K38" s="856">
        <v>380.66245250386669</v>
      </c>
      <c r="L38" s="856">
        <v>4188.7632783869431</v>
      </c>
      <c r="M38" s="857"/>
      <c r="N38" s="759" t="s">
        <v>1</v>
      </c>
      <c r="O38" s="531" t="s">
        <v>130</v>
      </c>
      <c r="P38" s="412"/>
      <c r="Q38" s="870"/>
      <c r="R38" s="832"/>
      <c r="S38" s="15"/>
      <c r="T38" s="15"/>
      <c r="U38" s="15"/>
      <c r="V38" s="15"/>
      <c r="W38" s="15"/>
    </row>
    <row r="39" spans="1:23" ht="18.75">
      <c r="A39" s="825"/>
      <c r="B39" s="870"/>
      <c r="C39" s="412"/>
      <c r="D39" s="412"/>
      <c r="E39" s="759" t="s">
        <v>21</v>
      </c>
      <c r="F39" s="856">
        <f t="shared" si="4"/>
        <v>8294.4705960135507</v>
      </c>
      <c r="G39" s="856">
        <v>130.65513869162692</v>
      </c>
      <c r="H39" s="856">
        <v>231.5592945822595</v>
      </c>
      <c r="I39" s="856">
        <v>472.14164135395401</v>
      </c>
      <c r="J39" s="856">
        <v>813.89426586676984</v>
      </c>
      <c r="K39" s="856">
        <v>848.7848657954363</v>
      </c>
      <c r="L39" s="856">
        <v>5797.4353897235042</v>
      </c>
      <c r="M39" s="857"/>
      <c r="N39" s="759" t="s">
        <v>2</v>
      </c>
      <c r="O39" s="412"/>
      <c r="P39" s="412"/>
      <c r="Q39" s="870"/>
      <c r="R39" s="832"/>
      <c r="S39" s="15"/>
      <c r="T39" s="15"/>
      <c r="U39" s="15"/>
      <c r="V39" s="15"/>
      <c r="W39" s="15"/>
    </row>
    <row r="40" spans="1:23" ht="18.75">
      <c r="A40" s="825"/>
      <c r="B40" s="870"/>
      <c r="C40" s="760"/>
      <c r="D40" s="760"/>
      <c r="E40" s="759" t="s">
        <v>0</v>
      </c>
      <c r="F40" s="856">
        <f t="shared" si="4"/>
        <v>14057.57430305575</v>
      </c>
      <c r="G40" s="856">
        <v>245.1271307855317</v>
      </c>
      <c r="H40" s="856">
        <v>407.90357011791554</v>
      </c>
      <c r="I40" s="856">
        <v>792.25646767285525</v>
      </c>
      <c r="J40" s="856">
        <v>1396.6411480698539</v>
      </c>
      <c r="K40" s="856">
        <v>1229.4473182993022</v>
      </c>
      <c r="L40" s="856">
        <v>9986.1986681102899</v>
      </c>
      <c r="M40" s="857"/>
      <c r="N40" s="759" t="s">
        <v>15</v>
      </c>
      <c r="O40" s="760"/>
      <c r="P40" s="760"/>
      <c r="Q40" s="870"/>
      <c r="R40" s="832"/>
      <c r="S40" s="15"/>
      <c r="T40" s="15"/>
      <c r="U40" s="15"/>
      <c r="V40" s="15"/>
      <c r="W40" s="15"/>
    </row>
    <row r="41" spans="1:23" ht="18.75">
      <c r="A41" s="825"/>
      <c r="B41" s="870"/>
      <c r="C41" s="434" t="s">
        <v>218</v>
      </c>
      <c r="D41" s="435"/>
      <c r="E41" s="757" t="s">
        <v>20</v>
      </c>
      <c r="F41" s="854">
        <f t="shared" si="4"/>
        <v>5658.8314632255451</v>
      </c>
      <c r="G41" s="854">
        <v>24.584906931523491</v>
      </c>
      <c r="H41" s="854">
        <v>29.082232184095684</v>
      </c>
      <c r="I41" s="854">
        <v>113.75731596353469</v>
      </c>
      <c r="J41" s="854">
        <v>247.97898890047384</v>
      </c>
      <c r="K41" s="854">
        <v>186.61609615232385</v>
      </c>
      <c r="L41" s="854">
        <v>5056.8119230935936</v>
      </c>
      <c r="M41" s="855"/>
      <c r="N41" s="757" t="s">
        <v>1</v>
      </c>
      <c r="O41" s="761" t="s">
        <v>62</v>
      </c>
      <c r="P41" s="762"/>
      <c r="Q41" s="870"/>
      <c r="R41" s="832"/>
      <c r="S41" s="15"/>
      <c r="T41" s="15"/>
      <c r="U41" s="15"/>
      <c r="V41" s="15"/>
      <c r="W41" s="15"/>
    </row>
    <row r="42" spans="1:23" ht="18.75">
      <c r="A42" s="825"/>
      <c r="B42" s="870"/>
      <c r="C42" s="434"/>
      <c r="D42" s="435"/>
      <c r="E42" s="757" t="s">
        <v>21</v>
      </c>
      <c r="F42" s="854">
        <f t="shared" si="4"/>
        <v>7040.7327146415837</v>
      </c>
      <c r="G42" s="854">
        <v>21.753933767317282</v>
      </c>
      <c r="H42" s="854">
        <v>37.288300906252871</v>
      </c>
      <c r="I42" s="854">
        <v>215.84509406925693</v>
      </c>
      <c r="J42" s="854">
        <v>455.79438762564166</v>
      </c>
      <c r="K42" s="854">
        <v>587.03520821010761</v>
      </c>
      <c r="L42" s="854">
        <v>5723.0157900630074</v>
      </c>
      <c r="M42" s="855"/>
      <c r="N42" s="757" t="s">
        <v>2</v>
      </c>
      <c r="O42" s="434"/>
      <c r="P42" s="435"/>
      <c r="Q42" s="870"/>
      <c r="R42" s="832"/>
      <c r="S42" s="15"/>
      <c r="T42" s="15"/>
      <c r="U42" s="15"/>
      <c r="V42" s="15"/>
      <c r="W42" s="15"/>
    </row>
    <row r="43" spans="1:23" ht="18.75">
      <c r="A43" s="825"/>
      <c r="B43" s="870"/>
      <c r="C43" s="763"/>
      <c r="D43" s="859"/>
      <c r="E43" s="757" t="s">
        <v>0</v>
      </c>
      <c r="F43" s="854">
        <f t="shared" si="4"/>
        <v>12699.564177867182</v>
      </c>
      <c r="G43" s="854">
        <v>46.338840698840798</v>
      </c>
      <c r="H43" s="854">
        <v>66.370533090348559</v>
      </c>
      <c r="I43" s="854">
        <v>329.60241003279151</v>
      </c>
      <c r="J43" s="854">
        <v>703.77337652611595</v>
      </c>
      <c r="K43" s="854">
        <v>773.65130436243169</v>
      </c>
      <c r="L43" s="854">
        <v>10779.827713156654</v>
      </c>
      <c r="M43" s="855"/>
      <c r="N43" s="757" t="s">
        <v>15</v>
      </c>
      <c r="O43" s="763"/>
      <c r="P43" s="859"/>
      <c r="Q43" s="870"/>
      <c r="R43" s="832"/>
      <c r="S43" s="15"/>
      <c r="T43" s="15"/>
      <c r="U43" s="15"/>
      <c r="V43" s="15"/>
      <c r="W43" s="15"/>
    </row>
    <row r="44" spans="1:23" ht="18.75">
      <c r="A44" s="825"/>
      <c r="B44" s="870"/>
      <c r="C44" s="764" t="s">
        <v>222</v>
      </c>
      <c r="D44" s="765"/>
      <c r="E44" s="766" t="s">
        <v>20</v>
      </c>
      <c r="F44" s="860">
        <f t="shared" si="4"/>
        <v>243806.45858525095</v>
      </c>
      <c r="G44" s="860">
        <v>2779.8550465133058</v>
      </c>
      <c r="H44" s="860">
        <v>1754.1631700197477</v>
      </c>
      <c r="I44" s="860">
        <v>12492.909501001202</v>
      </c>
      <c r="J44" s="860">
        <v>32329.865271898248</v>
      </c>
      <c r="K44" s="860">
        <v>39386.843756405658</v>
      </c>
      <c r="L44" s="860">
        <v>155062.82183941279</v>
      </c>
      <c r="M44" s="861"/>
      <c r="N44" s="766" t="s">
        <v>1</v>
      </c>
      <c r="O44" s="775" t="s">
        <v>223</v>
      </c>
      <c r="P44" s="775"/>
      <c r="Q44" s="870"/>
      <c r="R44" s="832"/>
      <c r="S44" s="15"/>
      <c r="T44" s="15"/>
      <c r="U44" s="15"/>
      <c r="V44" s="15"/>
      <c r="W44" s="15"/>
    </row>
    <row r="45" spans="1:23" ht="18.75">
      <c r="A45" s="825"/>
      <c r="B45" s="870"/>
      <c r="C45" s="448"/>
      <c r="D45" s="449"/>
      <c r="E45" s="766" t="s">
        <v>21</v>
      </c>
      <c r="F45" s="860">
        <f t="shared" si="4"/>
        <v>247430.09873021615</v>
      </c>
      <c r="G45" s="860">
        <v>2873.4692903654695</v>
      </c>
      <c r="H45" s="860">
        <v>1708.062548705575</v>
      </c>
      <c r="I45" s="860">
        <v>12300.145755245605</v>
      </c>
      <c r="J45" s="860">
        <v>35154.824626769383</v>
      </c>
      <c r="K45" s="860">
        <v>36497.480706787115</v>
      </c>
      <c r="L45" s="860">
        <v>158896.115802343</v>
      </c>
      <c r="M45" s="861"/>
      <c r="N45" s="766" t="s">
        <v>2</v>
      </c>
      <c r="O45" s="775"/>
      <c r="P45" s="775"/>
      <c r="Q45" s="870"/>
      <c r="R45" s="832"/>
      <c r="S45" s="15"/>
      <c r="T45" s="15"/>
      <c r="U45" s="15"/>
      <c r="V45" s="15"/>
      <c r="W45" s="15"/>
    </row>
    <row r="46" spans="1:23" ht="19.5" thickBot="1">
      <c r="A46" s="825"/>
      <c r="B46" s="870"/>
      <c r="C46" s="448"/>
      <c r="D46" s="449"/>
      <c r="E46" s="879" t="s">
        <v>0</v>
      </c>
      <c r="F46" s="880">
        <f t="shared" si="4"/>
        <v>491236.55731564597</v>
      </c>
      <c r="G46" s="880">
        <v>5653.3243368787971</v>
      </c>
      <c r="H46" s="880">
        <v>3462.2257187252853</v>
      </c>
      <c r="I46" s="880">
        <v>24793.055256248103</v>
      </c>
      <c r="J46" s="880">
        <v>67484.6898986702</v>
      </c>
      <c r="K46" s="880">
        <v>75884.32446317852</v>
      </c>
      <c r="L46" s="880">
        <v>313958.93764194509</v>
      </c>
      <c r="M46" s="881"/>
      <c r="N46" s="879" t="s">
        <v>15</v>
      </c>
      <c r="O46" s="882"/>
      <c r="P46" s="882"/>
      <c r="Q46" s="870"/>
      <c r="R46" s="832"/>
      <c r="S46" s="15"/>
      <c r="T46" s="15"/>
      <c r="U46" s="15"/>
      <c r="V46" s="15"/>
      <c r="W46" s="15"/>
    </row>
    <row r="47" spans="1:23" ht="18.75">
      <c r="A47" s="883" t="s">
        <v>23</v>
      </c>
      <c r="B47" s="884" t="s">
        <v>399</v>
      </c>
      <c r="C47" s="885"/>
      <c r="D47" s="886"/>
      <c r="E47" s="150" t="s">
        <v>20</v>
      </c>
      <c r="F47" s="887">
        <f>SUM(G47:L47)</f>
        <v>165745.17313006244</v>
      </c>
      <c r="G47" s="887">
        <v>13875.320606210211</v>
      </c>
      <c r="H47" s="887">
        <v>17715.165711663794</v>
      </c>
      <c r="I47" s="887">
        <v>21552.556900537322</v>
      </c>
      <c r="J47" s="887">
        <v>21001.512745086751</v>
      </c>
      <c r="K47" s="887">
        <v>17831.780601427636</v>
      </c>
      <c r="L47" s="887">
        <v>73768.836565136735</v>
      </c>
      <c r="M47" s="888"/>
      <c r="N47" s="150" t="s">
        <v>1</v>
      </c>
      <c r="O47" s="889" t="s">
        <v>400</v>
      </c>
      <c r="P47" s="890"/>
      <c r="Q47" s="891"/>
      <c r="R47" s="664" t="s">
        <v>26</v>
      </c>
      <c r="S47" s="15"/>
      <c r="T47" s="15"/>
      <c r="U47" s="15"/>
      <c r="V47" s="15"/>
      <c r="W47" s="15"/>
    </row>
    <row r="48" spans="1:23" ht="18.75">
      <c r="A48" s="892"/>
      <c r="B48" s="893"/>
      <c r="C48" s="894"/>
      <c r="D48" s="895"/>
      <c r="E48" s="770" t="s">
        <v>21</v>
      </c>
      <c r="F48" s="896">
        <f t="shared" ref="F48:F49" si="5">SUM(G48:L48)</f>
        <v>171418.70594439568</v>
      </c>
      <c r="G48" s="896">
        <v>14432.121516969337</v>
      </c>
      <c r="H48" s="896">
        <v>18835.20551534112</v>
      </c>
      <c r="I48" s="896">
        <v>22366.031519696153</v>
      </c>
      <c r="J48" s="896">
        <v>21495.520991210426</v>
      </c>
      <c r="K48" s="896">
        <v>17177.399004862255</v>
      </c>
      <c r="L48" s="896">
        <v>77112.427396316372</v>
      </c>
      <c r="M48" s="897"/>
      <c r="N48" s="770" t="s">
        <v>2</v>
      </c>
      <c r="O48" s="521"/>
      <c r="P48" s="522"/>
      <c r="Q48" s="898"/>
      <c r="R48" s="551"/>
      <c r="S48" s="15"/>
      <c r="T48" s="15"/>
      <c r="U48" s="15"/>
      <c r="V48" s="15"/>
      <c r="W48" s="15"/>
    </row>
    <row r="49" spans="1:23" ht="18.75">
      <c r="A49" s="892"/>
      <c r="B49" s="899"/>
      <c r="C49" s="900"/>
      <c r="D49" s="901"/>
      <c r="E49" s="770" t="s">
        <v>0</v>
      </c>
      <c r="F49" s="896">
        <f t="shared" si="5"/>
        <v>337163.87907445861</v>
      </c>
      <c r="G49" s="896">
        <v>28307.442123179047</v>
      </c>
      <c r="H49" s="896">
        <v>36550.371227006472</v>
      </c>
      <c r="I49" s="896">
        <v>43918.588420235727</v>
      </c>
      <c r="J49" s="896">
        <v>42497.033736292469</v>
      </c>
      <c r="K49" s="896">
        <v>35009.179606291225</v>
      </c>
      <c r="L49" s="896">
        <v>150881.26396145369</v>
      </c>
      <c r="M49" s="897"/>
      <c r="N49" s="770" t="s">
        <v>15</v>
      </c>
      <c r="O49" s="902"/>
      <c r="P49" s="524"/>
      <c r="Q49" s="903"/>
      <c r="R49" s="551"/>
      <c r="S49" s="15"/>
      <c r="T49" s="15"/>
      <c r="U49" s="15"/>
      <c r="V49" s="15"/>
      <c r="W49" s="15"/>
    </row>
    <row r="50" spans="1:23" ht="18.75">
      <c r="A50" s="892"/>
      <c r="B50" s="849" t="s">
        <v>391</v>
      </c>
      <c r="C50" s="839" t="s">
        <v>401</v>
      </c>
      <c r="D50" s="840"/>
      <c r="E50" s="841" t="s">
        <v>20</v>
      </c>
      <c r="F50" s="842">
        <f>SUM(G50:L50)</f>
        <v>55849.04469710531</v>
      </c>
      <c r="G50" s="842">
        <v>12731.941757549699</v>
      </c>
      <c r="H50" s="842">
        <v>17099.611573828668</v>
      </c>
      <c r="I50" s="842">
        <v>17564.136121007286</v>
      </c>
      <c r="J50" s="842">
        <v>7892.9795172892209</v>
      </c>
      <c r="K50" s="842">
        <v>401.08672221008112</v>
      </c>
      <c r="L50" s="842">
        <v>159.28900522036093</v>
      </c>
      <c r="M50" s="843"/>
      <c r="N50" s="841" t="s">
        <v>1</v>
      </c>
      <c r="O50" s="904" t="s">
        <v>402</v>
      </c>
      <c r="P50" s="840"/>
      <c r="Q50" s="849" t="s">
        <v>394</v>
      </c>
      <c r="R50" s="551"/>
      <c r="S50" s="1"/>
      <c r="T50" s="1"/>
      <c r="U50" s="15"/>
      <c r="V50" s="15"/>
      <c r="W50" s="15"/>
    </row>
    <row r="51" spans="1:23" ht="18.75">
      <c r="A51" s="892"/>
      <c r="B51" s="849"/>
      <c r="C51" s="839"/>
      <c r="D51" s="840"/>
      <c r="E51" s="846" t="s">
        <v>21</v>
      </c>
      <c r="F51" s="847">
        <f t="shared" ref="F51:F52" si="6">SUM(G51:L51)</f>
        <v>57878.08719078287</v>
      </c>
      <c r="G51" s="847">
        <v>13315.766613899848</v>
      </c>
      <c r="H51" s="847">
        <v>18092.391002009037</v>
      </c>
      <c r="I51" s="847">
        <v>18064.83061426297</v>
      </c>
      <c r="J51" s="847">
        <v>7459.0890410893944</v>
      </c>
      <c r="K51" s="847">
        <v>642.37853764173565</v>
      </c>
      <c r="L51" s="847">
        <v>303.63138187987823</v>
      </c>
      <c r="M51" s="848"/>
      <c r="N51" s="846" t="s">
        <v>2</v>
      </c>
      <c r="O51" s="839"/>
      <c r="P51" s="840"/>
      <c r="Q51" s="849"/>
      <c r="R51" s="551"/>
      <c r="S51" s="1"/>
      <c r="T51" s="1"/>
      <c r="U51" s="15"/>
      <c r="V51" s="15"/>
      <c r="W51" s="15"/>
    </row>
    <row r="52" spans="1:23" ht="18.75">
      <c r="A52" s="892"/>
      <c r="B52" s="849"/>
      <c r="C52" s="839"/>
      <c r="D52" s="840"/>
      <c r="E52" s="846" t="s">
        <v>0</v>
      </c>
      <c r="F52" s="850">
        <f t="shared" si="6"/>
        <v>113727.13188788758</v>
      </c>
      <c r="G52" s="850">
        <v>26047.708371448676</v>
      </c>
      <c r="H52" s="850">
        <v>35192.002575838713</v>
      </c>
      <c r="I52" s="850">
        <v>35628.96673526927</v>
      </c>
      <c r="J52" s="850">
        <v>15352.068558378867</v>
      </c>
      <c r="K52" s="850">
        <v>1043.4652598518201</v>
      </c>
      <c r="L52" s="850">
        <v>462.92038710023945</v>
      </c>
      <c r="M52" s="851"/>
      <c r="N52" s="846" t="s">
        <v>15</v>
      </c>
      <c r="O52" s="852"/>
      <c r="P52" s="853"/>
      <c r="Q52" s="849"/>
      <c r="R52" s="551"/>
      <c r="S52" s="15"/>
      <c r="T52" s="15"/>
      <c r="U52" s="15"/>
      <c r="V52" s="15"/>
      <c r="W52" s="15"/>
    </row>
    <row r="53" spans="1:23" ht="18.75">
      <c r="A53" s="892"/>
      <c r="B53" s="849"/>
      <c r="C53" s="531" t="s">
        <v>19</v>
      </c>
      <c r="D53" s="529" t="s">
        <v>216</v>
      </c>
      <c r="E53" s="757" t="s">
        <v>20</v>
      </c>
      <c r="F53" s="854">
        <f>SUM(G53:L53)</f>
        <v>26.880878252239267</v>
      </c>
      <c r="G53" s="854">
        <v>4.6481778960000639</v>
      </c>
      <c r="H53" s="854">
        <v>8.4843864355650993</v>
      </c>
      <c r="I53" s="854">
        <v>2.742190768605024</v>
      </c>
      <c r="J53" s="854">
        <v>5.0099090535798325</v>
      </c>
      <c r="K53" s="854">
        <v>5.0005371557645439</v>
      </c>
      <c r="L53" s="854">
        <v>0.99567694272470153</v>
      </c>
      <c r="M53" s="855"/>
      <c r="N53" s="757" t="s">
        <v>1</v>
      </c>
      <c r="O53" s="656" t="s">
        <v>69</v>
      </c>
      <c r="P53" s="531" t="s">
        <v>61</v>
      </c>
      <c r="Q53" s="849"/>
      <c r="R53" s="551"/>
      <c r="S53" s="15"/>
      <c r="T53" s="15"/>
      <c r="U53" s="15"/>
      <c r="V53" s="15"/>
      <c r="W53" s="15"/>
    </row>
    <row r="54" spans="1:23" ht="18.75">
      <c r="A54" s="892"/>
      <c r="B54" s="849"/>
      <c r="C54" s="412"/>
      <c r="D54" s="415"/>
      <c r="E54" s="757" t="s">
        <v>21</v>
      </c>
      <c r="F54" s="854">
        <f t="shared" ref="F54:F67" si="7">SUM(G54:L54)</f>
        <v>66.465676540736681</v>
      </c>
      <c r="G54" s="854">
        <v>19.924182953710957</v>
      </c>
      <c r="H54" s="854">
        <v>13.86546565891442</v>
      </c>
      <c r="I54" s="854">
        <v>19.177329524244378</v>
      </c>
      <c r="J54" s="854">
        <v>7.517116802060368</v>
      </c>
      <c r="K54" s="854">
        <v>0</v>
      </c>
      <c r="L54" s="854">
        <v>5.9815816018065595</v>
      </c>
      <c r="M54" s="855"/>
      <c r="N54" s="757" t="s">
        <v>2</v>
      </c>
      <c r="O54" s="657"/>
      <c r="P54" s="412"/>
      <c r="Q54" s="849"/>
      <c r="R54" s="551"/>
      <c r="S54" s="15"/>
      <c r="T54" s="15"/>
      <c r="U54" s="15"/>
      <c r="V54" s="15"/>
      <c r="W54" s="15"/>
    </row>
    <row r="55" spans="1:23" ht="18.75">
      <c r="A55" s="892"/>
      <c r="B55" s="849"/>
      <c r="C55" s="412"/>
      <c r="D55" s="758"/>
      <c r="E55" s="757" t="s">
        <v>0</v>
      </c>
      <c r="F55" s="854">
        <f t="shared" si="7"/>
        <v>93.346554792975951</v>
      </c>
      <c r="G55" s="854">
        <v>24.572360849711021</v>
      </c>
      <c r="H55" s="854">
        <v>22.349852094479516</v>
      </c>
      <c r="I55" s="854">
        <v>21.919520292849402</v>
      </c>
      <c r="J55" s="854">
        <v>12.527025855640199</v>
      </c>
      <c r="K55" s="854">
        <v>5.0005371557645439</v>
      </c>
      <c r="L55" s="854">
        <v>6.9772585445312609</v>
      </c>
      <c r="M55" s="855"/>
      <c r="N55" s="757" t="s">
        <v>15</v>
      </c>
      <c r="O55" s="658"/>
      <c r="P55" s="412"/>
      <c r="Q55" s="849"/>
      <c r="R55" s="551"/>
      <c r="S55" s="15"/>
      <c r="T55" s="15"/>
      <c r="U55" s="15"/>
      <c r="V55" s="15"/>
      <c r="W55" s="15"/>
    </row>
    <row r="56" spans="1:23" ht="18.75">
      <c r="A56" s="892"/>
      <c r="B56" s="849"/>
      <c r="C56" s="412"/>
      <c r="D56" s="529" t="s">
        <v>217</v>
      </c>
      <c r="E56" s="757" t="s">
        <v>20</v>
      </c>
      <c r="F56" s="854">
        <f t="shared" si="7"/>
        <v>133.61335421274489</v>
      </c>
      <c r="G56" s="854">
        <v>32.677171620335699</v>
      </c>
      <c r="H56" s="854">
        <v>35.849101666432304</v>
      </c>
      <c r="I56" s="854">
        <v>37.868865656044242</v>
      </c>
      <c r="J56" s="854">
        <v>27.218215269932635</v>
      </c>
      <c r="K56" s="854">
        <v>0</v>
      </c>
      <c r="L56" s="854">
        <v>0</v>
      </c>
      <c r="M56" s="855"/>
      <c r="N56" s="757" t="s">
        <v>1</v>
      </c>
      <c r="O56" s="659" t="s">
        <v>70</v>
      </c>
      <c r="P56" s="412"/>
      <c r="Q56" s="849"/>
      <c r="R56" s="551"/>
      <c r="S56" s="15"/>
      <c r="T56" s="15"/>
      <c r="U56" s="15"/>
      <c r="V56" s="15"/>
      <c r="W56" s="15"/>
    </row>
    <row r="57" spans="1:23" ht="18.75">
      <c r="A57" s="892"/>
      <c r="B57" s="849"/>
      <c r="C57" s="412"/>
      <c r="D57" s="415"/>
      <c r="E57" s="757" t="s">
        <v>21</v>
      </c>
      <c r="F57" s="854">
        <f t="shared" si="7"/>
        <v>207.15336938250519</v>
      </c>
      <c r="G57" s="854">
        <v>48.161356837590162</v>
      </c>
      <c r="H57" s="854">
        <v>56.606995307576192</v>
      </c>
      <c r="I57" s="854">
        <v>67.148225810803154</v>
      </c>
      <c r="J57" s="854">
        <v>21.277454535543676</v>
      </c>
      <c r="K57" s="854">
        <v>10.508331493462864</v>
      </c>
      <c r="L57" s="854">
        <v>3.4510053975291322</v>
      </c>
      <c r="M57" s="855"/>
      <c r="N57" s="757" t="s">
        <v>2</v>
      </c>
      <c r="O57" s="657"/>
      <c r="P57" s="412"/>
      <c r="Q57" s="849"/>
      <c r="R57" s="551"/>
      <c r="S57" s="15"/>
      <c r="T57" s="15"/>
      <c r="U57" s="15"/>
      <c r="V57" s="15"/>
      <c r="W57" s="15"/>
    </row>
    <row r="58" spans="1:23" ht="18.75">
      <c r="A58" s="892"/>
      <c r="B58" s="849"/>
      <c r="C58" s="412"/>
      <c r="D58" s="758"/>
      <c r="E58" s="757" t="s">
        <v>0</v>
      </c>
      <c r="F58" s="854">
        <f t="shared" si="7"/>
        <v>340.76672359525008</v>
      </c>
      <c r="G58" s="854">
        <v>80.838528457925861</v>
      </c>
      <c r="H58" s="854">
        <v>92.456096974008446</v>
      </c>
      <c r="I58" s="854">
        <v>105.01709146684742</v>
      </c>
      <c r="J58" s="854">
        <v>48.495669805476311</v>
      </c>
      <c r="K58" s="854">
        <v>10.508331493462864</v>
      </c>
      <c r="L58" s="854">
        <v>3.4510053975291322</v>
      </c>
      <c r="M58" s="855"/>
      <c r="N58" s="757" t="s">
        <v>15</v>
      </c>
      <c r="O58" s="660"/>
      <c r="P58" s="412"/>
      <c r="Q58" s="849"/>
      <c r="R58" s="551"/>
      <c r="S58" s="15"/>
      <c r="T58" s="15"/>
      <c r="U58" s="15"/>
      <c r="V58" s="15"/>
      <c r="W58" s="15"/>
    </row>
    <row r="59" spans="1:23" ht="18.75">
      <c r="A59" s="892"/>
      <c r="B59" s="849"/>
      <c r="C59" s="412"/>
      <c r="D59" s="531" t="s">
        <v>219</v>
      </c>
      <c r="E59" s="759" t="s">
        <v>20</v>
      </c>
      <c r="F59" s="856">
        <f t="shared" si="7"/>
        <v>160.49423246498415</v>
      </c>
      <c r="G59" s="856">
        <v>37.325349516335763</v>
      </c>
      <c r="H59" s="856">
        <v>44.333488101997411</v>
      </c>
      <c r="I59" s="856">
        <v>40.611056424649263</v>
      </c>
      <c r="J59" s="856">
        <v>32.228124323512468</v>
      </c>
      <c r="K59" s="856">
        <v>5.0005371557645439</v>
      </c>
      <c r="L59" s="856">
        <v>0.99567694272470153</v>
      </c>
      <c r="M59" s="857"/>
      <c r="N59" s="759" t="s">
        <v>1</v>
      </c>
      <c r="O59" s="531" t="s">
        <v>130</v>
      </c>
      <c r="P59" s="412"/>
      <c r="Q59" s="849"/>
      <c r="R59" s="551"/>
      <c r="S59" s="15"/>
      <c r="T59" s="15"/>
      <c r="U59" s="15"/>
      <c r="V59" s="15"/>
      <c r="W59" s="15"/>
    </row>
    <row r="60" spans="1:23" ht="18.75">
      <c r="A60" s="892"/>
      <c r="B60" s="849"/>
      <c r="C60" s="412"/>
      <c r="D60" s="412"/>
      <c r="E60" s="759" t="s">
        <v>21</v>
      </c>
      <c r="F60" s="856">
        <f t="shared" si="7"/>
        <v>273.61904592324191</v>
      </c>
      <c r="G60" s="856">
        <v>68.08553979130113</v>
      </c>
      <c r="H60" s="856">
        <v>70.47246096649063</v>
      </c>
      <c r="I60" s="856">
        <v>86.325555335047525</v>
      </c>
      <c r="J60" s="856">
        <v>28.794571337604044</v>
      </c>
      <c r="K60" s="856">
        <v>10.508331493462864</v>
      </c>
      <c r="L60" s="856">
        <v>9.4325869993356921</v>
      </c>
      <c r="M60" s="857"/>
      <c r="N60" s="759" t="s">
        <v>2</v>
      </c>
      <c r="O60" s="412"/>
      <c r="P60" s="412"/>
      <c r="Q60" s="849"/>
      <c r="R60" s="551"/>
      <c r="S60" s="15"/>
      <c r="T60" s="15"/>
      <c r="U60" s="15"/>
      <c r="V60" s="15"/>
      <c r="W60" s="15"/>
    </row>
    <row r="61" spans="1:23" ht="18.75">
      <c r="A61" s="892"/>
      <c r="B61" s="849"/>
      <c r="C61" s="760"/>
      <c r="D61" s="760"/>
      <c r="E61" s="759" t="s">
        <v>0</v>
      </c>
      <c r="F61" s="856">
        <f t="shared" si="7"/>
        <v>434.11327838822592</v>
      </c>
      <c r="G61" s="856">
        <v>105.41088930763686</v>
      </c>
      <c r="H61" s="856">
        <v>114.80594906848798</v>
      </c>
      <c r="I61" s="856">
        <v>126.93661175969679</v>
      </c>
      <c r="J61" s="856">
        <v>61.022695661116515</v>
      </c>
      <c r="K61" s="856">
        <v>15.508868649227406</v>
      </c>
      <c r="L61" s="856">
        <v>10.428263942060394</v>
      </c>
      <c r="M61" s="857"/>
      <c r="N61" s="759" t="s">
        <v>15</v>
      </c>
      <c r="O61" s="760"/>
      <c r="P61" s="760"/>
      <c r="Q61" s="849"/>
      <c r="R61" s="551"/>
      <c r="S61" s="15"/>
      <c r="T61" s="15"/>
      <c r="U61" s="15"/>
      <c r="V61" s="15"/>
      <c r="W61" s="15"/>
    </row>
    <row r="62" spans="1:23" ht="18.75">
      <c r="A62" s="892"/>
      <c r="B62" s="849"/>
      <c r="C62" s="434" t="s">
        <v>218</v>
      </c>
      <c r="D62" s="435"/>
      <c r="E62" s="757" t="s">
        <v>20</v>
      </c>
      <c r="F62" s="854">
        <f t="shared" si="7"/>
        <v>198.3001146536445</v>
      </c>
      <c r="G62" s="854">
        <v>51.55205500514753</v>
      </c>
      <c r="H62" s="854">
        <v>46.628193464559075</v>
      </c>
      <c r="I62" s="854">
        <v>62.584563583469553</v>
      </c>
      <c r="J62" s="854">
        <v>35.464685628406443</v>
      </c>
      <c r="K62" s="854">
        <v>0</v>
      </c>
      <c r="L62" s="854">
        <v>2.0706169720618903</v>
      </c>
      <c r="M62" s="855"/>
      <c r="N62" s="757" t="s">
        <v>1</v>
      </c>
      <c r="O62" s="761" t="s">
        <v>62</v>
      </c>
      <c r="P62" s="762"/>
      <c r="Q62" s="849"/>
      <c r="R62" s="551"/>
      <c r="S62" s="15"/>
      <c r="T62" s="15"/>
      <c r="U62" s="15"/>
      <c r="V62" s="15"/>
      <c r="W62" s="15"/>
    </row>
    <row r="63" spans="1:23" ht="18.75">
      <c r="A63" s="892"/>
      <c r="B63" s="849"/>
      <c r="C63" s="434"/>
      <c r="D63" s="435"/>
      <c r="E63" s="757" t="s">
        <v>21</v>
      </c>
      <c r="F63" s="854">
        <f t="shared" si="7"/>
        <v>270.46259406703956</v>
      </c>
      <c r="G63" s="854">
        <v>72.613300781105011</v>
      </c>
      <c r="H63" s="854">
        <v>78.884665777772284</v>
      </c>
      <c r="I63" s="854">
        <v>74.501496958896809</v>
      </c>
      <c r="J63" s="854">
        <v>31.292271881633621</v>
      </c>
      <c r="K63" s="854">
        <v>9.9842148637712391</v>
      </c>
      <c r="L63" s="854">
        <v>3.1866438038606013</v>
      </c>
      <c r="M63" s="855"/>
      <c r="N63" s="757" t="s">
        <v>2</v>
      </c>
      <c r="O63" s="434"/>
      <c r="P63" s="435"/>
      <c r="Q63" s="849"/>
      <c r="R63" s="551"/>
      <c r="S63" s="15"/>
      <c r="T63" s="15"/>
      <c r="U63" s="15"/>
      <c r="V63" s="15"/>
      <c r="W63" s="15"/>
    </row>
    <row r="64" spans="1:23" ht="18.75">
      <c r="A64" s="892"/>
      <c r="B64" s="849"/>
      <c r="C64" s="763"/>
      <c r="D64" s="859"/>
      <c r="E64" s="757" t="s">
        <v>0</v>
      </c>
      <c r="F64" s="854">
        <f t="shared" si="7"/>
        <v>468.76270872068397</v>
      </c>
      <c r="G64" s="854">
        <v>124.16535578625248</v>
      </c>
      <c r="H64" s="854">
        <v>125.51285924233136</v>
      </c>
      <c r="I64" s="854">
        <v>137.08606054236631</v>
      </c>
      <c r="J64" s="854">
        <v>66.756957510040067</v>
      </c>
      <c r="K64" s="854">
        <v>9.9842148637712391</v>
      </c>
      <c r="L64" s="854">
        <v>5.2572607759224921</v>
      </c>
      <c r="M64" s="855"/>
      <c r="N64" s="757" t="s">
        <v>15</v>
      </c>
      <c r="O64" s="763"/>
      <c r="P64" s="859"/>
      <c r="Q64" s="849"/>
      <c r="R64" s="551"/>
      <c r="S64" s="15"/>
      <c r="T64" s="15"/>
      <c r="U64" s="15"/>
      <c r="V64" s="15"/>
      <c r="W64" s="15"/>
    </row>
    <row r="65" spans="1:23" ht="18.75">
      <c r="A65" s="892"/>
      <c r="B65" s="849"/>
      <c r="C65" s="764" t="s">
        <v>222</v>
      </c>
      <c r="D65" s="765"/>
      <c r="E65" s="766" t="s">
        <v>20</v>
      </c>
      <c r="F65" s="860">
        <f t="shared" si="7"/>
        <v>55490.250349986709</v>
      </c>
      <c r="G65" s="860">
        <v>12643.064353028198</v>
      </c>
      <c r="H65" s="860">
        <v>17008.649892262114</v>
      </c>
      <c r="I65" s="860">
        <v>17460.940500999197</v>
      </c>
      <c r="J65" s="860">
        <v>7825.2867073373081</v>
      </c>
      <c r="K65" s="860">
        <v>396.08618505431662</v>
      </c>
      <c r="L65" s="860">
        <v>156.22271130557434</v>
      </c>
      <c r="M65" s="861"/>
      <c r="N65" s="766" t="s">
        <v>1</v>
      </c>
      <c r="O65" s="775" t="s">
        <v>223</v>
      </c>
      <c r="P65" s="775"/>
      <c r="Q65" s="849"/>
      <c r="R65" s="551"/>
      <c r="S65" s="15"/>
      <c r="T65" s="15"/>
      <c r="U65" s="15"/>
      <c r="V65" s="15"/>
      <c r="W65" s="15"/>
    </row>
    <row r="66" spans="1:23" ht="18.75">
      <c r="A66" s="892"/>
      <c r="B66" s="849"/>
      <c r="C66" s="448"/>
      <c r="D66" s="449"/>
      <c r="E66" s="766" t="s">
        <v>21</v>
      </c>
      <c r="F66" s="860">
        <f t="shared" si="7"/>
        <v>57334.005550792674</v>
      </c>
      <c r="G66" s="860">
        <v>13175.067773327482</v>
      </c>
      <c r="H66" s="860">
        <v>17943.033875264791</v>
      </c>
      <c r="I66" s="860">
        <v>17904.003561969068</v>
      </c>
      <c r="J66" s="860">
        <v>7399.0021978701498</v>
      </c>
      <c r="K66" s="860">
        <v>621.88599128450153</v>
      </c>
      <c r="L66" s="860">
        <v>291.01215107668196</v>
      </c>
      <c r="M66" s="861"/>
      <c r="N66" s="766" t="s">
        <v>2</v>
      </c>
      <c r="O66" s="775"/>
      <c r="P66" s="775"/>
      <c r="Q66" s="849"/>
      <c r="R66" s="551"/>
      <c r="S66" s="15"/>
      <c r="T66" s="15"/>
      <c r="U66" s="15"/>
      <c r="V66" s="15"/>
      <c r="W66" s="15"/>
    </row>
    <row r="67" spans="1:23" ht="18.75">
      <c r="A67" s="892"/>
      <c r="B67" s="863"/>
      <c r="C67" s="448"/>
      <c r="D67" s="449"/>
      <c r="E67" s="766" t="s">
        <v>0</v>
      </c>
      <c r="F67" s="860">
        <f t="shared" si="7"/>
        <v>112824.25590077852</v>
      </c>
      <c r="G67" s="860">
        <v>25818.132126354692</v>
      </c>
      <c r="H67" s="860">
        <v>34951.68376752788</v>
      </c>
      <c r="I67" s="860">
        <v>35364.944062967144</v>
      </c>
      <c r="J67" s="860">
        <v>15224.288905207726</v>
      </c>
      <c r="K67" s="860">
        <v>1017.9721763388213</v>
      </c>
      <c r="L67" s="860">
        <v>447.23486238225649</v>
      </c>
      <c r="M67" s="861"/>
      <c r="N67" s="766" t="s">
        <v>15</v>
      </c>
      <c r="O67" s="775"/>
      <c r="P67" s="775"/>
      <c r="Q67" s="863"/>
      <c r="R67" s="551"/>
      <c r="S67" s="15"/>
      <c r="T67" s="15"/>
      <c r="U67" s="15"/>
      <c r="V67" s="15"/>
      <c r="W67" s="15"/>
    </row>
    <row r="68" spans="1:23" ht="18.75">
      <c r="A68" s="892"/>
      <c r="B68" s="864" t="s">
        <v>395</v>
      </c>
      <c r="C68" s="865" t="s">
        <v>403</v>
      </c>
      <c r="D68" s="866"/>
      <c r="E68" s="867" t="s">
        <v>20</v>
      </c>
      <c r="F68" s="868">
        <f>SUM(G68:L68)</f>
        <v>109896.12843295847</v>
      </c>
      <c r="G68" s="868">
        <v>1143.3788486606404</v>
      </c>
      <c r="H68" s="868">
        <v>615.55413783512881</v>
      </c>
      <c r="I68" s="868">
        <v>3988.4207795313141</v>
      </c>
      <c r="J68" s="868">
        <v>13108.533227797387</v>
      </c>
      <c r="K68" s="868">
        <v>17430.69387921751</v>
      </c>
      <c r="L68" s="868">
        <v>73609.547559916493</v>
      </c>
      <c r="M68" s="869"/>
      <c r="N68" s="867" t="s">
        <v>1</v>
      </c>
      <c r="O68" s="905" t="s">
        <v>404</v>
      </c>
      <c r="P68" s="866"/>
      <c r="Q68" s="864" t="s">
        <v>398</v>
      </c>
      <c r="R68" s="551"/>
      <c r="S68" s="1"/>
      <c r="T68" s="1"/>
      <c r="U68" s="15"/>
      <c r="V68" s="15"/>
      <c r="W68" s="15"/>
    </row>
    <row r="69" spans="1:23" ht="18.75">
      <c r="A69" s="892"/>
      <c r="B69" s="870"/>
      <c r="C69" s="871"/>
      <c r="D69" s="872"/>
      <c r="E69" s="867" t="s">
        <v>21</v>
      </c>
      <c r="F69" s="873">
        <f t="shared" ref="F69:F70" si="8">SUM(G69:L69)</f>
        <v>113540.6187536121</v>
      </c>
      <c r="G69" s="873">
        <v>1116.3549030698091</v>
      </c>
      <c r="H69" s="873">
        <v>742.81451333216683</v>
      </c>
      <c r="I69" s="873">
        <v>4301.2009054327909</v>
      </c>
      <c r="J69" s="873">
        <v>14036.431950120299</v>
      </c>
      <c r="K69" s="873">
        <v>16535.020467220536</v>
      </c>
      <c r="L69" s="873">
        <v>76808.796014436506</v>
      </c>
      <c r="M69" s="874"/>
      <c r="N69" s="867" t="s">
        <v>2</v>
      </c>
      <c r="O69" s="871"/>
      <c r="P69" s="872"/>
      <c r="Q69" s="870"/>
      <c r="R69" s="551"/>
      <c r="S69" s="1"/>
      <c r="T69" s="1"/>
      <c r="U69" s="15"/>
      <c r="V69" s="15"/>
      <c r="W69" s="15"/>
    </row>
    <row r="70" spans="1:23" ht="18.75">
      <c r="A70" s="892"/>
      <c r="B70" s="870"/>
      <c r="C70" s="871"/>
      <c r="D70" s="872"/>
      <c r="E70" s="867" t="s">
        <v>0</v>
      </c>
      <c r="F70" s="875">
        <f t="shared" si="8"/>
        <v>223436.74718657319</v>
      </c>
      <c r="G70" s="875">
        <v>2259.7337517304441</v>
      </c>
      <c r="H70" s="875">
        <v>1358.3686511672909</v>
      </c>
      <c r="I70" s="875">
        <v>8289.621684964306</v>
      </c>
      <c r="J70" s="875">
        <v>27144.965177918581</v>
      </c>
      <c r="K70" s="875">
        <v>33965.714346439243</v>
      </c>
      <c r="L70" s="875">
        <v>150418.34357435332</v>
      </c>
      <c r="M70" s="876"/>
      <c r="N70" s="867" t="s">
        <v>15</v>
      </c>
      <c r="O70" s="877"/>
      <c r="P70" s="878"/>
      <c r="Q70" s="870"/>
      <c r="R70" s="551"/>
      <c r="S70" s="15"/>
      <c r="T70" s="15"/>
      <c r="U70" s="15"/>
      <c r="V70" s="15"/>
      <c r="W70" s="15"/>
    </row>
    <row r="71" spans="1:23" ht="18.75">
      <c r="A71" s="892"/>
      <c r="B71" s="870"/>
      <c r="C71" s="531" t="s">
        <v>19</v>
      </c>
      <c r="D71" s="529" t="s">
        <v>216</v>
      </c>
      <c r="E71" s="757" t="s">
        <v>20</v>
      </c>
      <c r="F71" s="854">
        <f>SUM(G71:L71)</f>
        <v>552.21963209244302</v>
      </c>
      <c r="G71" s="854">
        <v>23.520711430868101</v>
      </c>
      <c r="H71" s="854">
        <v>21.000830874051772</v>
      </c>
      <c r="I71" s="854">
        <v>24.139127025436586</v>
      </c>
      <c r="J71" s="854">
        <v>69.118789294817233</v>
      </c>
      <c r="K71" s="854">
        <v>61.61953795361277</v>
      </c>
      <c r="L71" s="854">
        <v>352.82063551365661</v>
      </c>
      <c r="M71" s="855"/>
      <c r="N71" s="757" t="s">
        <v>1</v>
      </c>
      <c r="O71" s="656" t="s">
        <v>69</v>
      </c>
      <c r="P71" s="531" t="s">
        <v>61</v>
      </c>
      <c r="Q71" s="870"/>
      <c r="R71" s="551"/>
      <c r="S71" s="15"/>
      <c r="T71" s="15"/>
      <c r="U71" s="15"/>
      <c r="V71" s="15"/>
      <c r="W71" s="15"/>
    </row>
    <row r="72" spans="1:23" ht="18.75">
      <c r="A72" s="892"/>
      <c r="B72" s="870"/>
      <c r="C72" s="412"/>
      <c r="D72" s="415"/>
      <c r="E72" s="757" t="s">
        <v>21</v>
      </c>
      <c r="F72" s="854">
        <f t="shared" ref="F72:F85" si="9">SUM(G72:L72)</f>
        <v>871.65238737518939</v>
      </c>
      <c r="G72" s="854">
        <v>20.833592132765162</v>
      </c>
      <c r="H72" s="854">
        <v>48.663924159354664</v>
      </c>
      <c r="I72" s="854">
        <v>68.749817244321491</v>
      </c>
      <c r="J72" s="854">
        <v>82.329598088425541</v>
      </c>
      <c r="K72" s="854">
        <v>108.42450003453918</v>
      </c>
      <c r="L72" s="854">
        <v>542.65095571578343</v>
      </c>
      <c r="M72" s="855"/>
      <c r="N72" s="757" t="s">
        <v>2</v>
      </c>
      <c r="O72" s="657"/>
      <c r="P72" s="412"/>
      <c r="Q72" s="870"/>
      <c r="R72" s="551"/>
      <c r="S72" s="15"/>
      <c r="T72" s="15"/>
      <c r="U72" s="15"/>
      <c r="V72" s="15"/>
      <c r="W72" s="15"/>
    </row>
    <row r="73" spans="1:23" ht="18.75">
      <c r="A73" s="892"/>
      <c r="B73" s="870"/>
      <c r="C73" s="412"/>
      <c r="D73" s="758"/>
      <c r="E73" s="757" t="s">
        <v>0</v>
      </c>
      <c r="F73" s="854">
        <f t="shared" si="9"/>
        <v>1423.8720194676328</v>
      </c>
      <c r="G73" s="854">
        <v>44.354303563633266</v>
      </c>
      <c r="H73" s="854">
        <v>69.664755033406436</v>
      </c>
      <c r="I73" s="854">
        <v>92.888944269758028</v>
      </c>
      <c r="J73" s="854">
        <v>151.44838738324285</v>
      </c>
      <c r="K73" s="854">
        <v>170.04403798815193</v>
      </c>
      <c r="L73" s="854">
        <v>895.47159122944026</v>
      </c>
      <c r="M73" s="855"/>
      <c r="N73" s="757" t="s">
        <v>15</v>
      </c>
      <c r="O73" s="657"/>
      <c r="P73" s="412"/>
      <c r="Q73" s="870"/>
      <c r="R73" s="551"/>
      <c r="S73" s="15"/>
      <c r="T73" s="15"/>
      <c r="U73" s="15"/>
      <c r="V73" s="15"/>
      <c r="W73" s="15"/>
    </row>
    <row r="74" spans="1:23" ht="18.75">
      <c r="A74" s="892"/>
      <c r="B74" s="870"/>
      <c r="C74" s="412"/>
      <c r="D74" s="529" t="s">
        <v>217</v>
      </c>
      <c r="E74" s="757" t="s">
        <v>20</v>
      </c>
      <c r="F74" s="854">
        <f t="shared" si="9"/>
        <v>1892.1844203604821</v>
      </c>
      <c r="G74" s="854">
        <v>23.699384027201344</v>
      </c>
      <c r="H74" s="854">
        <v>39.822231040607463</v>
      </c>
      <c r="I74" s="854">
        <v>85.275655697445231</v>
      </c>
      <c r="J74" s="854">
        <v>138.27121438203326</v>
      </c>
      <c r="K74" s="854">
        <v>119.54326186580069</v>
      </c>
      <c r="L74" s="854">
        <v>1485.5726733473941</v>
      </c>
      <c r="M74" s="855"/>
      <c r="N74" s="757" t="s">
        <v>1</v>
      </c>
      <c r="O74" s="657" t="s">
        <v>70</v>
      </c>
      <c r="P74" s="412"/>
      <c r="Q74" s="870"/>
      <c r="R74" s="551"/>
      <c r="S74" s="15"/>
      <c r="T74" s="15"/>
      <c r="U74" s="15"/>
      <c r="V74" s="15"/>
      <c r="W74" s="15"/>
    </row>
    <row r="75" spans="1:23" ht="18.75">
      <c r="A75" s="892"/>
      <c r="B75" s="870"/>
      <c r="C75" s="412"/>
      <c r="D75" s="415"/>
      <c r="E75" s="757" t="s">
        <v>21</v>
      </c>
      <c r="F75" s="854">
        <f t="shared" si="9"/>
        <v>2755.8526793683791</v>
      </c>
      <c r="G75" s="854">
        <v>34.787894623113651</v>
      </c>
      <c r="H75" s="854">
        <v>45.910485053907585</v>
      </c>
      <c r="I75" s="854">
        <v>125.02728371280618</v>
      </c>
      <c r="J75" s="854">
        <v>210.18473679994131</v>
      </c>
      <c r="K75" s="854">
        <v>201.27077503004912</v>
      </c>
      <c r="L75" s="854">
        <v>2138.6715041485613</v>
      </c>
      <c r="M75" s="855"/>
      <c r="N75" s="757" t="s">
        <v>2</v>
      </c>
      <c r="O75" s="657"/>
      <c r="P75" s="412"/>
      <c r="Q75" s="870"/>
      <c r="R75" s="551"/>
      <c r="S75" s="15"/>
      <c r="T75" s="15"/>
      <c r="U75" s="15"/>
      <c r="V75" s="15"/>
      <c r="W75" s="15"/>
    </row>
    <row r="76" spans="1:23" ht="18.75">
      <c r="A76" s="892"/>
      <c r="B76" s="870"/>
      <c r="C76" s="412"/>
      <c r="D76" s="758"/>
      <c r="E76" s="757" t="s">
        <v>0</v>
      </c>
      <c r="F76" s="854">
        <f t="shared" si="9"/>
        <v>4648.0370997289101</v>
      </c>
      <c r="G76" s="854">
        <v>58.487278650315048</v>
      </c>
      <c r="H76" s="854">
        <v>85.732716094515069</v>
      </c>
      <c r="I76" s="854">
        <v>210.30293941025153</v>
      </c>
      <c r="J76" s="854">
        <v>348.45595118197457</v>
      </c>
      <c r="K76" s="854">
        <v>320.81403689584977</v>
      </c>
      <c r="L76" s="854">
        <v>3624.2441774960043</v>
      </c>
      <c r="M76" s="855"/>
      <c r="N76" s="757" t="s">
        <v>15</v>
      </c>
      <c r="O76" s="657"/>
      <c r="P76" s="412"/>
      <c r="Q76" s="870"/>
      <c r="R76" s="551"/>
      <c r="S76" s="15"/>
      <c r="T76" s="15"/>
      <c r="U76" s="15"/>
      <c r="V76" s="15"/>
      <c r="W76" s="15"/>
    </row>
    <row r="77" spans="1:23" ht="18.75">
      <c r="A77" s="892"/>
      <c r="B77" s="870"/>
      <c r="C77" s="412"/>
      <c r="D77" s="531" t="s">
        <v>219</v>
      </c>
      <c r="E77" s="759" t="s">
        <v>20</v>
      </c>
      <c r="F77" s="856">
        <f t="shared" si="9"/>
        <v>2444.4040524529228</v>
      </c>
      <c r="G77" s="856">
        <v>47.220095458069451</v>
      </c>
      <c r="H77" s="856">
        <v>60.823061914659228</v>
      </c>
      <c r="I77" s="856">
        <v>109.41478272288182</v>
      </c>
      <c r="J77" s="856">
        <v>207.39000367685054</v>
      </c>
      <c r="K77" s="856">
        <v>181.16279981941341</v>
      </c>
      <c r="L77" s="856">
        <v>1838.3933088610481</v>
      </c>
      <c r="M77" s="857"/>
      <c r="N77" s="759" t="s">
        <v>1</v>
      </c>
      <c r="O77" s="531" t="s">
        <v>130</v>
      </c>
      <c r="P77" s="412"/>
      <c r="Q77" s="870"/>
      <c r="R77" s="551"/>
      <c r="S77" s="15"/>
      <c r="T77" s="15"/>
      <c r="U77" s="15"/>
      <c r="V77" s="15"/>
      <c r="W77" s="15"/>
    </row>
    <row r="78" spans="1:23" ht="18.75">
      <c r="A78" s="892"/>
      <c r="B78" s="870"/>
      <c r="C78" s="412"/>
      <c r="D78" s="412"/>
      <c r="E78" s="759" t="s">
        <v>21</v>
      </c>
      <c r="F78" s="856">
        <f t="shared" si="9"/>
        <v>3627.505066743573</v>
      </c>
      <c r="G78" s="856">
        <v>55.621486755878863</v>
      </c>
      <c r="H78" s="856">
        <v>94.574409213262285</v>
      </c>
      <c r="I78" s="856">
        <v>193.77710095712763</v>
      </c>
      <c r="J78" s="856">
        <v>292.51433488836688</v>
      </c>
      <c r="K78" s="856">
        <v>309.69527506458826</v>
      </c>
      <c r="L78" s="856">
        <v>2681.3224598643492</v>
      </c>
      <c r="M78" s="857"/>
      <c r="N78" s="759" t="s">
        <v>2</v>
      </c>
      <c r="O78" s="412"/>
      <c r="P78" s="412"/>
      <c r="Q78" s="870"/>
      <c r="R78" s="551"/>
      <c r="S78" s="15"/>
      <c r="T78" s="15"/>
      <c r="U78" s="15"/>
      <c r="V78" s="15"/>
      <c r="W78" s="15"/>
    </row>
    <row r="79" spans="1:23" ht="18.75">
      <c r="A79" s="892"/>
      <c r="B79" s="870"/>
      <c r="C79" s="760"/>
      <c r="D79" s="760"/>
      <c r="E79" s="759" t="s">
        <v>0</v>
      </c>
      <c r="F79" s="856">
        <f t="shared" si="9"/>
        <v>6071.9091191965563</v>
      </c>
      <c r="G79" s="856">
        <v>102.84158221394826</v>
      </c>
      <c r="H79" s="856">
        <v>155.39747112792145</v>
      </c>
      <c r="I79" s="856">
        <v>303.19188368000954</v>
      </c>
      <c r="J79" s="856">
        <v>499.90433856521702</v>
      </c>
      <c r="K79" s="856">
        <v>490.85807488400189</v>
      </c>
      <c r="L79" s="856">
        <v>4519.7157687254576</v>
      </c>
      <c r="M79" s="857"/>
      <c r="N79" s="759" t="s">
        <v>15</v>
      </c>
      <c r="O79" s="760"/>
      <c r="P79" s="760"/>
      <c r="Q79" s="870"/>
      <c r="R79" s="551"/>
      <c r="S79" s="15"/>
      <c r="T79" s="15"/>
      <c r="U79" s="15"/>
      <c r="V79" s="15"/>
      <c r="W79" s="15"/>
    </row>
    <row r="80" spans="1:23" ht="18.75">
      <c r="A80" s="892"/>
      <c r="B80" s="870"/>
      <c r="C80" s="434" t="s">
        <v>218</v>
      </c>
      <c r="D80" s="435"/>
      <c r="E80" s="757" t="s">
        <v>20</v>
      </c>
      <c r="F80" s="854">
        <f t="shared" si="9"/>
        <v>2425.4291144929939</v>
      </c>
      <c r="G80" s="854">
        <v>16.171595520379839</v>
      </c>
      <c r="H80" s="854">
        <v>19.793610329456527</v>
      </c>
      <c r="I80" s="854">
        <v>39.503094250359652</v>
      </c>
      <c r="J80" s="854">
        <v>103.03232323081451</v>
      </c>
      <c r="K80" s="854">
        <v>89.99386152881975</v>
      </c>
      <c r="L80" s="854">
        <v>2156.9346296331637</v>
      </c>
      <c r="M80" s="855"/>
      <c r="N80" s="757" t="s">
        <v>1</v>
      </c>
      <c r="O80" s="761" t="s">
        <v>62</v>
      </c>
      <c r="P80" s="762"/>
      <c r="Q80" s="870"/>
      <c r="R80" s="551"/>
      <c r="S80" s="15"/>
      <c r="T80" s="15"/>
      <c r="U80" s="15"/>
      <c r="V80" s="15"/>
      <c r="W80" s="15"/>
    </row>
    <row r="81" spans="1:23" ht="18.75">
      <c r="A81" s="892"/>
      <c r="B81" s="870"/>
      <c r="C81" s="434"/>
      <c r="D81" s="435"/>
      <c r="E81" s="757" t="s">
        <v>21</v>
      </c>
      <c r="F81" s="854">
        <f t="shared" si="9"/>
        <v>3053.432040471776</v>
      </c>
      <c r="G81" s="854">
        <v>2.7435506737649451</v>
      </c>
      <c r="H81" s="854">
        <v>10.40969193238706</v>
      </c>
      <c r="I81" s="854">
        <v>88.847939221078136</v>
      </c>
      <c r="J81" s="854">
        <v>131.69976721439178</v>
      </c>
      <c r="K81" s="854">
        <v>264.31265240125759</v>
      </c>
      <c r="L81" s="854">
        <v>2555.4184390288965</v>
      </c>
      <c r="M81" s="855"/>
      <c r="N81" s="757" t="s">
        <v>2</v>
      </c>
      <c r="O81" s="434"/>
      <c r="P81" s="435"/>
      <c r="Q81" s="870"/>
      <c r="R81" s="551"/>
      <c r="S81" s="15"/>
      <c r="T81" s="15"/>
      <c r="U81" s="15"/>
      <c r="V81" s="15"/>
      <c r="W81" s="15"/>
    </row>
    <row r="82" spans="1:23" ht="18.75">
      <c r="A82" s="892"/>
      <c r="B82" s="870"/>
      <c r="C82" s="763"/>
      <c r="D82" s="859"/>
      <c r="E82" s="757" t="s">
        <v>0</v>
      </c>
      <c r="F82" s="854">
        <f t="shared" si="9"/>
        <v>5478.8611549648285</v>
      </c>
      <c r="G82" s="854">
        <v>18.915146194144786</v>
      </c>
      <c r="H82" s="854">
        <v>30.203302261843593</v>
      </c>
      <c r="I82" s="854">
        <v>128.35103347143777</v>
      </c>
      <c r="J82" s="854">
        <v>234.73209044520624</v>
      </c>
      <c r="K82" s="854">
        <v>354.3065139300777</v>
      </c>
      <c r="L82" s="854">
        <v>4712.3530686621189</v>
      </c>
      <c r="M82" s="855"/>
      <c r="N82" s="757" t="s">
        <v>15</v>
      </c>
      <c r="O82" s="763"/>
      <c r="P82" s="859"/>
      <c r="Q82" s="870"/>
      <c r="R82" s="551"/>
      <c r="S82" s="15"/>
      <c r="T82" s="15"/>
      <c r="U82" s="15"/>
      <c r="V82" s="15"/>
      <c r="W82" s="15"/>
    </row>
    <row r="83" spans="1:23" ht="18.75">
      <c r="A83" s="892"/>
      <c r="B83" s="870"/>
      <c r="C83" s="764" t="s">
        <v>222</v>
      </c>
      <c r="D83" s="765"/>
      <c r="E83" s="766" t="s">
        <v>20</v>
      </c>
      <c r="F83" s="860">
        <f t="shared" si="9"/>
        <v>105026.29526601554</v>
      </c>
      <c r="G83" s="860">
        <v>1079.9871576821915</v>
      </c>
      <c r="H83" s="860">
        <v>534.93746559101237</v>
      </c>
      <c r="I83" s="860">
        <v>3839.5029025580625</v>
      </c>
      <c r="J83" s="860">
        <v>12798.110900889749</v>
      </c>
      <c r="K83" s="860">
        <v>17159.537217869245</v>
      </c>
      <c r="L83" s="860">
        <v>69614.219621425276</v>
      </c>
      <c r="M83" s="861"/>
      <c r="N83" s="766" t="s">
        <v>1</v>
      </c>
      <c r="O83" s="775" t="s">
        <v>223</v>
      </c>
      <c r="P83" s="775"/>
      <c r="Q83" s="870"/>
      <c r="R83" s="551"/>
      <c r="S83" s="15"/>
      <c r="T83" s="15"/>
      <c r="U83" s="15"/>
      <c r="V83" s="15"/>
      <c r="W83" s="15"/>
    </row>
    <row r="84" spans="1:23" ht="18.75">
      <c r="A84" s="892"/>
      <c r="B84" s="870"/>
      <c r="C84" s="448"/>
      <c r="D84" s="449"/>
      <c r="E84" s="766" t="s">
        <v>21</v>
      </c>
      <c r="F84" s="860">
        <f t="shared" si="9"/>
        <v>106859.68164639329</v>
      </c>
      <c r="G84" s="860">
        <v>1057.9898656401656</v>
      </c>
      <c r="H84" s="860">
        <v>637.8304121865184</v>
      </c>
      <c r="I84" s="860">
        <v>4018.575865254596</v>
      </c>
      <c r="J84" s="860">
        <v>13612.217848017523</v>
      </c>
      <c r="K84" s="860">
        <v>15961.012539754713</v>
      </c>
      <c r="L84" s="860">
        <v>71572.05511553977</v>
      </c>
      <c r="M84" s="861"/>
      <c r="N84" s="766" t="s">
        <v>2</v>
      </c>
      <c r="O84" s="775"/>
      <c r="P84" s="775"/>
      <c r="Q84" s="870"/>
      <c r="R84" s="551"/>
      <c r="S84" s="15"/>
      <c r="T84" s="15"/>
      <c r="U84" s="15"/>
      <c r="V84" s="15"/>
      <c r="W84" s="15"/>
    </row>
    <row r="85" spans="1:23" ht="19.5" thickBot="1">
      <c r="A85" s="906"/>
      <c r="B85" s="870"/>
      <c r="C85" s="448"/>
      <c r="D85" s="449"/>
      <c r="E85" s="879" t="s">
        <v>0</v>
      </c>
      <c r="F85" s="880">
        <f t="shared" si="9"/>
        <v>211885.97691241221</v>
      </c>
      <c r="G85" s="880">
        <v>2137.9770233223539</v>
      </c>
      <c r="H85" s="880">
        <v>1172.7678777775279</v>
      </c>
      <c r="I85" s="880">
        <v>7858.0787678128054</v>
      </c>
      <c r="J85" s="880">
        <v>26410.328748908178</v>
      </c>
      <c r="K85" s="880">
        <v>33120.549757624962</v>
      </c>
      <c r="L85" s="880">
        <v>141186.27473696638</v>
      </c>
      <c r="M85" s="881"/>
      <c r="N85" s="879" t="s">
        <v>15</v>
      </c>
      <c r="O85" s="882"/>
      <c r="P85" s="882"/>
      <c r="Q85" s="870"/>
      <c r="R85" s="551"/>
      <c r="S85" s="15"/>
      <c r="T85" s="15"/>
      <c r="U85" s="15"/>
      <c r="V85" s="15"/>
      <c r="W85" s="15"/>
    </row>
    <row r="86" spans="1:23" ht="18.75">
      <c r="A86" s="907" t="s">
        <v>24</v>
      </c>
      <c r="B86" s="908" t="s">
        <v>405</v>
      </c>
      <c r="C86" s="909"/>
      <c r="D86" s="910"/>
      <c r="E86" s="144" t="s">
        <v>20</v>
      </c>
      <c r="F86" s="911">
        <f>SUM(G86:L86)</f>
        <v>216914.33618698292</v>
      </c>
      <c r="G86" s="911">
        <v>20066.244829563107</v>
      </c>
      <c r="H86" s="911">
        <v>25666.553989464785</v>
      </c>
      <c r="I86" s="911">
        <v>30614.75698777142</v>
      </c>
      <c r="J86" s="911">
        <v>27117.59891607843</v>
      </c>
      <c r="K86" s="911">
        <v>22691.666496772123</v>
      </c>
      <c r="L86" s="911">
        <v>90757.51496733306</v>
      </c>
      <c r="M86" s="912"/>
      <c r="N86" s="144" t="s">
        <v>1</v>
      </c>
      <c r="O86" s="908" t="s">
        <v>406</v>
      </c>
      <c r="P86" s="909"/>
      <c r="Q86" s="910"/>
      <c r="R86" s="913" t="s">
        <v>27</v>
      </c>
      <c r="S86" s="15"/>
      <c r="T86" s="15"/>
      <c r="U86" s="15"/>
      <c r="V86" s="15"/>
      <c r="W86" s="15"/>
    </row>
    <row r="87" spans="1:23" ht="18.75">
      <c r="A87" s="914"/>
      <c r="B87" s="915"/>
      <c r="C87" s="916"/>
      <c r="D87" s="917"/>
      <c r="E87" s="782" t="s">
        <v>21</v>
      </c>
      <c r="F87" s="918">
        <f t="shared" ref="F87:F88" si="10">SUM(G87:L87)</f>
        <v>225997.99276672734</v>
      </c>
      <c r="G87" s="918">
        <v>21374.942929294695</v>
      </c>
      <c r="H87" s="918">
        <v>27622.103900176491</v>
      </c>
      <c r="I87" s="918">
        <v>32261.18847667137</v>
      </c>
      <c r="J87" s="918">
        <v>28704.537088627472</v>
      </c>
      <c r="K87" s="918">
        <v>22113.421124124685</v>
      </c>
      <c r="L87" s="918">
        <v>93921.79924783262</v>
      </c>
      <c r="M87" s="919"/>
      <c r="N87" s="782" t="s">
        <v>2</v>
      </c>
      <c r="O87" s="915"/>
      <c r="P87" s="916"/>
      <c r="Q87" s="917"/>
      <c r="R87" s="920"/>
      <c r="S87" s="15"/>
      <c r="T87" s="15"/>
      <c r="U87" s="15"/>
      <c r="V87" s="15"/>
      <c r="W87" s="15"/>
    </row>
    <row r="88" spans="1:23" ht="18.75">
      <c r="A88" s="914"/>
      <c r="B88" s="921"/>
      <c r="C88" s="922"/>
      <c r="D88" s="923"/>
      <c r="E88" s="782" t="s">
        <v>0</v>
      </c>
      <c r="F88" s="918">
        <f t="shared" si="10"/>
        <v>442912.32895366894</v>
      </c>
      <c r="G88" s="918">
        <v>41441.18775885299</v>
      </c>
      <c r="H88" s="918">
        <v>53288.657889643946</v>
      </c>
      <c r="I88" s="918">
        <v>62875.945464431614</v>
      </c>
      <c r="J88" s="918">
        <v>55822.136004709915</v>
      </c>
      <c r="K88" s="918">
        <v>44805.087620898586</v>
      </c>
      <c r="L88" s="918">
        <v>184679.31421513186</v>
      </c>
      <c r="M88" s="919"/>
      <c r="N88" s="782" t="s">
        <v>15</v>
      </c>
      <c r="O88" s="921"/>
      <c r="P88" s="922"/>
      <c r="Q88" s="923"/>
      <c r="R88" s="920"/>
      <c r="S88" s="15"/>
      <c r="T88" s="15"/>
      <c r="U88" s="15"/>
      <c r="V88" s="15"/>
      <c r="W88" s="15"/>
    </row>
    <row r="89" spans="1:23" ht="18.75">
      <c r="A89" s="914"/>
      <c r="B89" s="849" t="s">
        <v>391</v>
      </c>
      <c r="C89" s="839" t="s">
        <v>407</v>
      </c>
      <c r="D89" s="924"/>
      <c r="E89" s="841" t="s">
        <v>20</v>
      </c>
      <c r="F89" s="842">
        <f>SUM(G89:L89)</f>
        <v>71582.070864407811</v>
      </c>
      <c r="G89" s="842">
        <v>18290.711732684547</v>
      </c>
      <c r="H89" s="842">
        <v>24322.51844956047</v>
      </c>
      <c r="I89" s="842">
        <v>21676.396124020339</v>
      </c>
      <c r="J89" s="842">
        <v>7065.5410008757535</v>
      </c>
      <c r="K89" s="842">
        <v>168.23807093228163</v>
      </c>
      <c r="L89" s="842">
        <v>58.665486334413636</v>
      </c>
      <c r="M89" s="843"/>
      <c r="N89" s="841" t="s">
        <v>1</v>
      </c>
      <c r="O89" s="904" t="s">
        <v>408</v>
      </c>
      <c r="P89" s="840"/>
      <c r="Q89" s="849" t="s">
        <v>394</v>
      </c>
      <c r="R89" s="920"/>
      <c r="S89" s="1"/>
      <c r="T89" s="1"/>
      <c r="U89" s="15"/>
      <c r="V89" s="15"/>
      <c r="W89" s="15"/>
    </row>
    <row r="90" spans="1:23" ht="18.75">
      <c r="A90" s="914"/>
      <c r="B90" s="849"/>
      <c r="C90" s="839"/>
      <c r="D90" s="924"/>
      <c r="E90" s="846" t="s">
        <v>21</v>
      </c>
      <c r="F90" s="847">
        <f t="shared" ref="F90:F91" si="11">SUM(G90:L90)</f>
        <v>76773.309479444564</v>
      </c>
      <c r="G90" s="847">
        <v>19465.419469539702</v>
      </c>
      <c r="H90" s="847">
        <v>26388.008269315815</v>
      </c>
      <c r="I90" s="847">
        <v>23574.256891433932</v>
      </c>
      <c r="J90" s="847">
        <v>6316.4557584842642</v>
      </c>
      <c r="K90" s="847">
        <v>715.14081055303575</v>
      </c>
      <c r="L90" s="847">
        <v>314.02828011780235</v>
      </c>
      <c r="M90" s="848"/>
      <c r="N90" s="846" t="s">
        <v>2</v>
      </c>
      <c r="O90" s="839"/>
      <c r="P90" s="840"/>
      <c r="Q90" s="849"/>
      <c r="R90" s="920"/>
      <c r="S90" s="1"/>
      <c r="T90" s="1"/>
      <c r="U90" s="15"/>
      <c r="V90" s="15"/>
      <c r="W90" s="15"/>
    </row>
    <row r="91" spans="1:23" ht="18.75">
      <c r="A91" s="914"/>
      <c r="B91" s="849"/>
      <c r="C91" s="839"/>
      <c r="D91" s="924"/>
      <c r="E91" s="846" t="s">
        <v>0</v>
      </c>
      <c r="F91" s="850">
        <f t="shared" si="11"/>
        <v>148355.38034384692</v>
      </c>
      <c r="G91" s="850">
        <v>37756.131202219229</v>
      </c>
      <c r="H91" s="850">
        <v>50710.52671887925</v>
      </c>
      <c r="I91" s="850">
        <v>45250.653015451047</v>
      </c>
      <c r="J91" s="850">
        <v>13381.996759359847</v>
      </c>
      <c r="K91" s="850">
        <v>883.37888148531886</v>
      </c>
      <c r="L91" s="850">
        <v>372.69376645221615</v>
      </c>
      <c r="M91" s="851"/>
      <c r="N91" s="846" t="s">
        <v>15</v>
      </c>
      <c r="O91" s="852"/>
      <c r="P91" s="853"/>
      <c r="Q91" s="849"/>
      <c r="R91" s="920"/>
      <c r="S91" s="15"/>
      <c r="T91" s="15"/>
      <c r="U91" s="15"/>
      <c r="V91" s="15"/>
      <c r="W91" s="15"/>
    </row>
    <row r="92" spans="1:23" ht="18.75">
      <c r="A92" s="914"/>
      <c r="B92" s="849"/>
      <c r="C92" s="531" t="s">
        <v>19</v>
      </c>
      <c r="D92" s="529" t="s">
        <v>216</v>
      </c>
      <c r="E92" s="757" t="s">
        <v>20</v>
      </c>
      <c r="F92" s="854">
        <f>SUM(G92:L92)</f>
        <v>46.229812402657657</v>
      </c>
      <c r="G92" s="854">
        <v>21.507811518703377</v>
      </c>
      <c r="H92" s="854">
        <v>10.682410711959465</v>
      </c>
      <c r="I92" s="854">
        <v>5.7849238034696926</v>
      </c>
      <c r="J92" s="854">
        <v>4.7788886594800362</v>
      </c>
      <c r="K92" s="854">
        <v>3.4757777090450803</v>
      </c>
      <c r="L92" s="854">
        <v>0</v>
      </c>
      <c r="M92" s="855"/>
      <c r="N92" s="757" t="s">
        <v>1</v>
      </c>
      <c r="O92" s="656" t="s">
        <v>69</v>
      </c>
      <c r="P92" s="531" t="s">
        <v>61</v>
      </c>
      <c r="Q92" s="849"/>
      <c r="R92" s="920"/>
      <c r="S92" s="15"/>
      <c r="T92" s="15"/>
      <c r="U92" s="15"/>
      <c r="V92" s="15"/>
      <c r="W92" s="15"/>
    </row>
    <row r="93" spans="1:23" ht="18.75">
      <c r="A93" s="914"/>
      <c r="B93" s="849"/>
      <c r="C93" s="412"/>
      <c r="D93" s="415"/>
      <c r="E93" s="757" t="s">
        <v>21</v>
      </c>
      <c r="F93" s="854">
        <f t="shared" ref="F93:F106" si="12">SUM(G93:L93)</f>
        <v>78.657582130287196</v>
      </c>
      <c r="G93" s="854">
        <v>24.324353357357257</v>
      </c>
      <c r="H93" s="854">
        <v>26.248166046351301</v>
      </c>
      <c r="I93" s="854">
        <v>10.511415340972301</v>
      </c>
      <c r="J93" s="854">
        <v>9.5107880130375957</v>
      </c>
      <c r="K93" s="854">
        <v>8.0628593725687505</v>
      </c>
      <c r="L93" s="854">
        <v>0</v>
      </c>
      <c r="M93" s="855"/>
      <c r="N93" s="757" t="s">
        <v>2</v>
      </c>
      <c r="O93" s="657"/>
      <c r="P93" s="412"/>
      <c r="Q93" s="849"/>
      <c r="R93" s="920"/>
      <c r="S93" s="15"/>
      <c r="T93" s="15"/>
      <c r="U93" s="15"/>
      <c r="V93" s="15"/>
      <c r="W93" s="15"/>
    </row>
    <row r="94" spans="1:23" ht="18.75">
      <c r="A94" s="914"/>
      <c r="B94" s="849"/>
      <c r="C94" s="412"/>
      <c r="D94" s="758"/>
      <c r="E94" s="757" t="s">
        <v>0</v>
      </c>
      <c r="F94" s="854">
        <f t="shared" si="12"/>
        <v>124.88739453294487</v>
      </c>
      <c r="G94" s="854">
        <v>45.832164876060659</v>
      </c>
      <c r="H94" s="854">
        <v>36.930576758310771</v>
      </c>
      <c r="I94" s="854">
        <v>16.296339144441994</v>
      </c>
      <c r="J94" s="854">
        <v>14.289676672517633</v>
      </c>
      <c r="K94" s="854">
        <v>11.538637081613832</v>
      </c>
      <c r="L94" s="854">
        <v>0</v>
      </c>
      <c r="M94" s="855"/>
      <c r="N94" s="757" t="s">
        <v>15</v>
      </c>
      <c r="O94" s="658"/>
      <c r="P94" s="412"/>
      <c r="Q94" s="849"/>
      <c r="R94" s="920"/>
      <c r="S94" s="15"/>
      <c r="T94" s="15"/>
      <c r="U94" s="15"/>
      <c r="V94" s="15"/>
      <c r="W94" s="15"/>
    </row>
    <row r="95" spans="1:23" ht="18.75">
      <c r="A95" s="914"/>
      <c r="B95" s="849"/>
      <c r="C95" s="412"/>
      <c r="D95" s="529" t="s">
        <v>217</v>
      </c>
      <c r="E95" s="757" t="s">
        <v>20</v>
      </c>
      <c r="F95" s="854">
        <f t="shared" si="12"/>
        <v>132.57564467644005</v>
      </c>
      <c r="G95" s="854">
        <v>43.894718544463828</v>
      </c>
      <c r="H95" s="854">
        <v>29.829295128501325</v>
      </c>
      <c r="I95" s="854">
        <v>53.188668211771862</v>
      </c>
      <c r="J95" s="854">
        <v>5.6629627917030234</v>
      </c>
      <c r="K95" s="854">
        <v>0</v>
      </c>
      <c r="L95" s="854">
        <v>0</v>
      </c>
      <c r="M95" s="855"/>
      <c r="N95" s="757" t="s">
        <v>1</v>
      </c>
      <c r="O95" s="659" t="s">
        <v>70</v>
      </c>
      <c r="P95" s="412"/>
      <c r="Q95" s="849"/>
      <c r="R95" s="920"/>
      <c r="S95" s="15"/>
      <c r="T95" s="15"/>
      <c r="U95" s="15"/>
      <c r="V95" s="15"/>
      <c r="W95" s="15"/>
    </row>
    <row r="96" spans="1:23" ht="18.75">
      <c r="A96" s="914"/>
      <c r="B96" s="849"/>
      <c r="C96" s="412"/>
      <c r="D96" s="415"/>
      <c r="E96" s="757" t="s">
        <v>21</v>
      </c>
      <c r="F96" s="854">
        <f t="shared" si="12"/>
        <v>238.27929094431875</v>
      </c>
      <c r="G96" s="854">
        <v>72.540867537995283</v>
      </c>
      <c r="H96" s="854">
        <v>88.60735485869489</v>
      </c>
      <c r="I96" s="854">
        <v>46.798684637724946</v>
      </c>
      <c r="J96" s="854">
        <v>19.498139119986192</v>
      </c>
      <c r="K96" s="854">
        <v>8.1067272349085773</v>
      </c>
      <c r="L96" s="854">
        <v>2.7275175550088373</v>
      </c>
      <c r="M96" s="855"/>
      <c r="N96" s="757" t="s">
        <v>2</v>
      </c>
      <c r="O96" s="657"/>
      <c r="P96" s="412"/>
      <c r="Q96" s="849"/>
      <c r="R96" s="920"/>
      <c r="S96" s="15"/>
      <c r="T96" s="15"/>
      <c r="U96" s="15"/>
      <c r="V96" s="15"/>
      <c r="W96" s="15"/>
    </row>
    <row r="97" spans="1:23" ht="18.75">
      <c r="A97" s="914"/>
      <c r="B97" s="849"/>
      <c r="C97" s="412"/>
      <c r="D97" s="758"/>
      <c r="E97" s="757" t="s">
        <v>0</v>
      </c>
      <c r="F97" s="854">
        <f t="shared" si="12"/>
        <v>370.85493562075879</v>
      </c>
      <c r="G97" s="854">
        <v>116.43558608245912</v>
      </c>
      <c r="H97" s="854">
        <v>118.43664998719619</v>
      </c>
      <c r="I97" s="854">
        <v>99.987352849496844</v>
      </c>
      <c r="J97" s="854">
        <v>25.161101911689212</v>
      </c>
      <c r="K97" s="854">
        <v>8.1067272349085773</v>
      </c>
      <c r="L97" s="854">
        <v>2.7275175550088373</v>
      </c>
      <c r="M97" s="855"/>
      <c r="N97" s="757" t="s">
        <v>15</v>
      </c>
      <c r="O97" s="660"/>
      <c r="P97" s="412"/>
      <c r="Q97" s="849"/>
      <c r="R97" s="920"/>
      <c r="S97" s="15"/>
      <c r="T97" s="15"/>
      <c r="U97" s="15"/>
      <c r="V97" s="15"/>
      <c r="W97" s="15"/>
    </row>
    <row r="98" spans="1:23" ht="18.75">
      <c r="A98" s="914"/>
      <c r="B98" s="849"/>
      <c r="C98" s="412"/>
      <c r="D98" s="531" t="s">
        <v>219</v>
      </c>
      <c r="E98" s="759" t="s">
        <v>20</v>
      </c>
      <c r="F98" s="856">
        <f t="shared" si="12"/>
        <v>178.80545707909772</v>
      </c>
      <c r="G98" s="856">
        <v>65.402530063167234</v>
      </c>
      <c r="H98" s="856">
        <v>40.511705840460792</v>
      </c>
      <c r="I98" s="856">
        <v>58.973592015241557</v>
      </c>
      <c r="J98" s="856">
        <v>10.44185145118306</v>
      </c>
      <c r="K98" s="856">
        <v>3.4757777090450803</v>
      </c>
      <c r="L98" s="856">
        <v>0</v>
      </c>
      <c r="M98" s="857"/>
      <c r="N98" s="759" t="s">
        <v>1</v>
      </c>
      <c r="O98" s="531" t="s">
        <v>130</v>
      </c>
      <c r="P98" s="412"/>
      <c r="Q98" s="849"/>
      <c r="R98" s="920"/>
      <c r="S98" s="15"/>
      <c r="T98" s="15"/>
      <c r="U98" s="15"/>
      <c r="V98" s="15"/>
      <c r="W98" s="15"/>
    </row>
    <row r="99" spans="1:23" ht="18.75">
      <c r="A99" s="914"/>
      <c r="B99" s="849"/>
      <c r="C99" s="412"/>
      <c r="D99" s="412"/>
      <c r="E99" s="759" t="s">
        <v>21</v>
      </c>
      <c r="F99" s="856">
        <f t="shared" si="12"/>
        <v>316.93687307460596</v>
      </c>
      <c r="G99" s="856">
        <v>96.865220895352536</v>
      </c>
      <c r="H99" s="856">
        <v>114.85552090504622</v>
      </c>
      <c r="I99" s="856">
        <v>57.310099978697238</v>
      </c>
      <c r="J99" s="856">
        <v>29.008927133023786</v>
      </c>
      <c r="K99" s="856">
        <v>16.169586607477328</v>
      </c>
      <c r="L99" s="856">
        <v>2.7275175550088373</v>
      </c>
      <c r="M99" s="857"/>
      <c r="N99" s="759" t="s">
        <v>2</v>
      </c>
      <c r="O99" s="412"/>
      <c r="P99" s="412"/>
      <c r="Q99" s="849"/>
      <c r="R99" s="920"/>
      <c r="S99" s="15"/>
      <c r="T99" s="15"/>
      <c r="U99" s="15"/>
      <c r="V99" s="15"/>
      <c r="W99" s="15"/>
    </row>
    <row r="100" spans="1:23" ht="18.75">
      <c r="A100" s="914"/>
      <c r="B100" s="849"/>
      <c r="C100" s="760"/>
      <c r="D100" s="760"/>
      <c r="E100" s="759" t="s">
        <v>0</v>
      </c>
      <c r="F100" s="856">
        <f t="shared" si="12"/>
        <v>495.74233015370368</v>
      </c>
      <c r="G100" s="856">
        <v>162.26775095851971</v>
      </c>
      <c r="H100" s="856">
        <v>155.367226745507</v>
      </c>
      <c r="I100" s="856">
        <v>116.28369199393886</v>
      </c>
      <c r="J100" s="856">
        <v>39.450778584206844</v>
      </c>
      <c r="K100" s="856">
        <v>19.645364316522411</v>
      </c>
      <c r="L100" s="856">
        <v>2.7275175550088373</v>
      </c>
      <c r="M100" s="857"/>
      <c r="N100" s="759" t="s">
        <v>15</v>
      </c>
      <c r="O100" s="760"/>
      <c r="P100" s="760"/>
      <c r="Q100" s="849"/>
      <c r="R100" s="920"/>
      <c r="S100" s="15"/>
      <c r="T100" s="15"/>
      <c r="U100" s="15"/>
      <c r="V100" s="15"/>
      <c r="W100" s="15"/>
    </row>
    <row r="101" spans="1:23" ht="18.75">
      <c r="A101" s="914"/>
      <c r="B101" s="849"/>
      <c r="C101" s="434" t="s">
        <v>218</v>
      </c>
      <c r="D101" s="435"/>
      <c r="E101" s="757" t="s">
        <v>20</v>
      </c>
      <c r="F101" s="854">
        <f t="shared" si="12"/>
        <v>228.65949792619841</v>
      </c>
      <c r="G101" s="854">
        <v>49.600865704358583</v>
      </c>
      <c r="H101" s="854">
        <v>70.350195629888233</v>
      </c>
      <c r="I101" s="854">
        <v>75.224026247243543</v>
      </c>
      <c r="J101" s="854">
        <v>31.334939153922775</v>
      </c>
      <c r="K101" s="854">
        <v>0</v>
      </c>
      <c r="L101" s="854">
        <v>2.1494711907852899</v>
      </c>
      <c r="M101" s="855"/>
      <c r="N101" s="757" t="s">
        <v>1</v>
      </c>
      <c r="O101" s="761" t="s">
        <v>62</v>
      </c>
      <c r="P101" s="762"/>
      <c r="Q101" s="849"/>
      <c r="R101" s="920"/>
      <c r="S101" s="15"/>
      <c r="T101" s="15"/>
      <c r="U101" s="15"/>
      <c r="V101" s="15"/>
      <c r="W101" s="15"/>
    </row>
    <row r="102" spans="1:23" ht="18.75">
      <c r="A102" s="914"/>
      <c r="B102" s="849"/>
      <c r="C102" s="434"/>
      <c r="D102" s="435"/>
      <c r="E102" s="757" t="s">
        <v>21</v>
      </c>
      <c r="F102" s="854">
        <f t="shared" si="12"/>
        <v>339.65812549852626</v>
      </c>
      <c r="G102" s="854">
        <v>61.378215937989637</v>
      </c>
      <c r="H102" s="854">
        <v>110.57503350381968</v>
      </c>
      <c r="I102" s="854">
        <v>111.90953166706323</v>
      </c>
      <c r="J102" s="854">
        <v>43.179329925054247</v>
      </c>
      <c r="K102" s="854">
        <v>7.9698464596826071</v>
      </c>
      <c r="L102" s="854">
        <v>4.6461680049168619</v>
      </c>
      <c r="M102" s="855"/>
      <c r="N102" s="757" t="s">
        <v>2</v>
      </c>
      <c r="O102" s="434"/>
      <c r="P102" s="435"/>
      <c r="Q102" s="849"/>
      <c r="R102" s="920"/>
      <c r="S102" s="15"/>
      <c r="T102" s="15"/>
      <c r="U102" s="15"/>
      <c r="V102" s="15"/>
      <c r="W102" s="15"/>
    </row>
    <row r="103" spans="1:23" ht="18.75">
      <c r="A103" s="914"/>
      <c r="B103" s="849"/>
      <c r="C103" s="763"/>
      <c r="D103" s="859"/>
      <c r="E103" s="757" t="s">
        <v>0</v>
      </c>
      <c r="F103" s="854">
        <f t="shared" si="12"/>
        <v>568.31762342472462</v>
      </c>
      <c r="G103" s="854">
        <v>110.97908164234821</v>
      </c>
      <c r="H103" s="854">
        <v>180.92522913370792</v>
      </c>
      <c r="I103" s="854">
        <v>187.13355791430666</v>
      </c>
      <c r="J103" s="854">
        <v>74.514269078977009</v>
      </c>
      <c r="K103" s="854">
        <v>7.9698464596826071</v>
      </c>
      <c r="L103" s="854">
        <v>6.7956391957021518</v>
      </c>
      <c r="M103" s="855"/>
      <c r="N103" s="757" t="s">
        <v>15</v>
      </c>
      <c r="O103" s="763"/>
      <c r="P103" s="859"/>
      <c r="Q103" s="849"/>
      <c r="R103" s="920"/>
      <c r="S103" s="15"/>
      <c r="T103" s="15"/>
      <c r="U103" s="15"/>
      <c r="V103" s="15"/>
      <c r="W103" s="15"/>
    </row>
    <row r="104" spans="1:23" ht="18.75">
      <c r="A104" s="914"/>
      <c r="B104" s="849"/>
      <c r="C104" s="764" t="s">
        <v>222</v>
      </c>
      <c r="D104" s="765"/>
      <c r="E104" s="766" t="s">
        <v>20</v>
      </c>
      <c r="F104" s="860">
        <f t="shared" si="12"/>
        <v>71174.605909402555</v>
      </c>
      <c r="G104" s="860">
        <v>18175.708336916981</v>
      </c>
      <c r="H104" s="860">
        <v>24211.656548090115</v>
      </c>
      <c r="I104" s="860">
        <v>21542.198505757948</v>
      </c>
      <c r="J104" s="860">
        <v>7023.7642102706477</v>
      </c>
      <c r="K104" s="860">
        <v>164.76229322323655</v>
      </c>
      <c r="L104" s="860">
        <v>56.516015143628337</v>
      </c>
      <c r="M104" s="861"/>
      <c r="N104" s="766" t="s">
        <v>1</v>
      </c>
      <c r="O104" s="775" t="s">
        <v>223</v>
      </c>
      <c r="P104" s="775"/>
      <c r="Q104" s="849"/>
      <c r="R104" s="920"/>
      <c r="S104" s="15"/>
      <c r="T104" s="15"/>
      <c r="U104" s="15"/>
      <c r="V104" s="15"/>
      <c r="W104" s="15"/>
    </row>
    <row r="105" spans="1:23" ht="18.75">
      <c r="A105" s="914"/>
      <c r="B105" s="849"/>
      <c r="C105" s="448"/>
      <c r="D105" s="449"/>
      <c r="E105" s="766" t="s">
        <v>21</v>
      </c>
      <c r="F105" s="860">
        <f t="shared" si="12"/>
        <v>76116.71448087164</v>
      </c>
      <c r="G105" s="860">
        <v>19307.176032706415</v>
      </c>
      <c r="H105" s="860">
        <v>26162.577714907158</v>
      </c>
      <c r="I105" s="860">
        <v>23405.037259788125</v>
      </c>
      <c r="J105" s="860">
        <v>6244.2675014261695</v>
      </c>
      <c r="K105" s="860">
        <v>691.00137748587576</v>
      </c>
      <c r="L105" s="860">
        <v>306.65459455787664</v>
      </c>
      <c r="M105" s="861"/>
      <c r="N105" s="766" t="s">
        <v>2</v>
      </c>
      <c r="O105" s="775"/>
      <c r="P105" s="775"/>
      <c r="Q105" s="849"/>
      <c r="R105" s="920"/>
      <c r="S105" s="15"/>
      <c r="T105" s="15"/>
      <c r="U105" s="15"/>
      <c r="V105" s="15"/>
      <c r="W105" s="15"/>
    </row>
    <row r="106" spans="1:23" ht="18.75">
      <c r="A106" s="914"/>
      <c r="B106" s="863"/>
      <c r="C106" s="448"/>
      <c r="D106" s="449"/>
      <c r="E106" s="766" t="s">
        <v>0</v>
      </c>
      <c r="F106" s="860">
        <f t="shared" si="12"/>
        <v>147291.32039026855</v>
      </c>
      <c r="G106" s="860">
        <v>37482.884369618572</v>
      </c>
      <c r="H106" s="860">
        <v>50374.234262999358</v>
      </c>
      <c r="I106" s="860">
        <v>44947.23576554333</v>
      </c>
      <c r="J106" s="860">
        <v>13268.03171169668</v>
      </c>
      <c r="K106" s="860">
        <v>855.76367070911351</v>
      </c>
      <c r="L106" s="860">
        <v>363.17060970150516</v>
      </c>
      <c r="M106" s="861"/>
      <c r="N106" s="766" t="s">
        <v>15</v>
      </c>
      <c r="O106" s="775"/>
      <c r="P106" s="775"/>
      <c r="Q106" s="863"/>
      <c r="R106" s="920"/>
      <c r="S106" s="15"/>
      <c r="T106" s="15"/>
      <c r="U106" s="15"/>
      <c r="V106" s="15"/>
      <c r="W106" s="15"/>
    </row>
    <row r="107" spans="1:23" ht="18.75">
      <c r="A107" s="914"/>
      <c r="B107" s="864" t="s">
        <v>395</v>
      </c>
      <c r="C107" s="865" t="s">
        <v>409</v>
      </c>
      <c r="D107" s="866"/>
      <c r="E107" s="867" t="s">
        <v>20</v>
      </c>
      <c r="F107" s="868">
        <f>SUM(G107:L107)</f>
        <v>145332.26532257395</v>
      </c>
      <c r="G107" s="868">
        <v>1775.5330968780836</v>
      </c>
      <c r="H107" s="868">
        <v>1344.0355399043713</v>
      </c>
      <c r="I107" s="868">
        <v>8938.360863752343</v>
      </c>
      <c r="J107" s="868">
        <v>20052.057915200552</v>
      </c>
      <c r="K107" s="868">
        <v>22523.42842583984</v>
      </c>
      <c r="L107" s="868">
        <v>90698.849480998746</v>
      </c>
      <c r="M107" s="869"/>
      <c r="N107" s="867" t="s">
        <v>1</v>
      </c>
      <c r="O107" s="905" t="s">
        <v>410</v>
      </c>
      <c r="P107" s="866"/>
      <c r="Q107" s="864" t="s">
        <v>398</v>
      </c>
      <c r="R107" s="920"/>
      <c r="S107" s="1"/>
      <c r="T107" s="1"/>
      <c r="U107" s="15"/>
      <c r="V107" s="15"/>
      <c r="W107" s="15"/>
    </row>
    <row r="108" spans="1:23" ht="18.75">
      <c r="A108" s="914"/>
      <c r="B108" s="870"/>
      <c r="C108" s="871"/>
      <c r="D108" s="872"/>
      <c r="E108" s="867" t="s">
        <v>21</v>
      </c>
      <c r="F108" s="873">
        <f t="shared" ref="F108:F109" si="13">SUM(G108:L108)</f>
        <v>149224.68328728154</v>
      </c>
      <c r="G108" s="873">
        <v>1909.523459754618</v>
      </c>
      <c r="H108" s="873">
        <v>1234.0956308619327</v>
      </c>
      <c r="I108" s="873">
        <v>8686.931585235443</v>
      </c>
      <c r="J108" s="873">
        <v>22388.081330142504</v>
      </c>
      <c r="K108" s="873">
        <v>21398.280313571886</v>
      </c>
      <c r="L108" s="873">
        <v>93607.770967715143</v>
      </c>
      <c r="M108" s="874"/>
      <c r="N108" s="867" t="s">
        <v>2</v>
      </c>
      <c r="O108" s="871"/>
      <c r="P108" s="872"/>
      <c r="Q108" s="870"/>
      <c r="R108" s="920"/>
      <c r="S108" s="1"/>
      <c r="T108" s="1"/>
      <c r="U108" s="15"/>
      <c r="V108" s="15"/>
      <c r="W108" s="15"/>
    </row>
    <row r="109" spans="1:23" ht="18.75">
      <c r="A109" s="914"/>
      <c r="B109" s="870"/>
      <c r="C109" s="925"/>
      <c r="D109" s="872"/>
      <c r="E109" s="867" t="s">
        <v>0</v>
      </c>
      <c r="F109" s="875">
        <f t="shared" si="13"/>
        <v>294556.94860982487</v>
      </c>
      <c r="G109" s="875">
        <v>3685.0565566326313</v>
      </c>
      <c r="H109" s="875">
        <v>2578.1311707662967</v>
      </c>
      <c r="I109" s="875">
        <v>17625.292448988705</v>
      </c>
      <c r="J109" s="875">
        <v>42440.139245346094</v>
      </c>
      <c r="K109" s="875">
        <v>43921.70873941404</v>
      </c>
      <c r="L109" s="875">
        <v>184306.6204486771</v>
      </c>
      <c r="M109" s="876"/>
      <c r="N109" s="867" t="s">
        <v>15</v>
      </c>
      <c r="O109" s="877"/>
      <c r="P109" s="878"/>
      <c r="Q109" s="870"/>
      <c r="R109" s="920"/>
      <c r="S109" s="15"/>
      <c r="T109" s="15"/>
      <c r="U109" s="15"/>
      <c r="V109" s="15"/>
      <c r="W109" s="15"/>
    </row>
    <row r="110" spans="1:23" ht="18.75">
      <c r="A110" s="914"/>
      <c r="B110" s="870"/>
      <c r="C110" s="531" t="s">
        <v>19</v>
      </c>
      <c r="D110" s="529" t="s">
        <v>216</v>
      </c>
      <c r="E110" s="757" t="s">
        <v>20</v>
      </c>
      <c r="F110" s="854">
        <f>SUM(G110:L110)</f>
        <v>788.73465361179615</v>
      </c>
      <c r="G110" s="854">
        <v>42.383961457671013</v>
      </c>
      <c r="H110" s="854">
        <v>48.563712712051874</v>
      </c>
      <c r="I110" s="854">
        <v>89.841215995170259</v>
      </c>
      <c r="J110" s="854">
        <v>102.2262472477818</v>
      </c>
      <c r="K110" s="854">
        <v>72.922034431172079</v>
      </c>
      <c r="L110" s="854">
        <v>432.79748176794914</v>
      </c>
      <c r="M110" s="855"/>
      <c r="N110" s="757" t="s">
        <v>1</v>
      </c>
      <c r="O110" s="656" t="s">
        <v>69</v>
      </c>
      <c r="P110" s="531" t="s">
        <v>61</v>
      </c>
      <c r="Q110" s="870"/>
      <c r="R110" s="920"/>
      <c r="S110" s="15"/>
      <c r="T110" s="15"/>
      <c r="U110" s="15"/>
      <c r="V110" s="15"/>
      <c r="W110" s="15"/>
    </row>
    <row r="111" spans="1:23" ht="18.75">
      <c r="A111" s="914"/>
      <c r="B111" s="870"/>
      <c r="C111" s="412"/>
      <c r="D111" s="415"/>
      <c r="E111" s="757" t="s">
        <v>21</v>
      </c>
      <c r="F111" s="854">
        <f t="shared" ref="F111:F124" si="14">SUM(G111:L111)</f>
        <v>1226.1764678820036</v>
      </c>
      <c r="G111" s="854">
        <v>34.705943597073912</v>
      </c>
      <c r="H111" s="854">
        <v>51.801641315118211</v>
      </c>
      <c r="I111" s="854">
        <v>121.41896800248769</v>
      </c>
      <c r="J111" s="854">
        <v>156.59961251138483</v>
      </c>
      <c r="K111" s="854">
        <v>165.54094831429228</v>
      </c>
      <c r="L111" s="854">
        <v>696.10935414164658</v>
      </c>
      <c r="M111" s="855"/>
      <c r="N111" s="757" t="s">
        <v>2</v>
      </c>
      <c r="O111" s="657"/>
      <c r="P111" s="412"/>
      <c r="Q111" s="870"/>
      <c r="R111" s="920"/>
      <c r="S111" s="15"/>
      <c r="T111" s="15"/>
      <c r="U111" s="15"/>
      <c r="V111" s="15"/>
      <c r="W111" s="15"/>
    </row>
    <row r="112" spans="1:23" ht="18.75">
      <c r="A112" s="914"/>
      <c r="B112" s="870"/>
      <c r="C112" s="412"/>
      <c r="D112" s="758"/>
      <c r="E112" s="757" t="s">
        <v>0</v>
      </c>
      <c r="F112" s="854">
        <f t="shared" si="14"/>
        <v>2014.9111214938036</v>
      </c>
      <c r="G112" s="854">
        <v>77.089905054744946</v>
      </c>
      <c r="H112" s="854">
        <v>100.36535402717008</v>
      </c>
      <c r="I112" s="854">
        <v>211.2601839976578</v>
      </c>
      <c r="J112" s="854">
        <v>258.8258597591668</v>
      </c>
      <c r="K112" s="854">
        <v>238.46298274546444</v>
      </c>
      <c r="L112" s="854">
        <v>1128.9068359095995</v>
      </c>
      <c r="M112" s="855"/>
      <c r="N112" s="757" t="s">
        <v>15</v>
      </c>
      <c r="O112" s="658"/>
      <c r="P112" s="412"/>
      <c r="Q112" s="870"/>
      <c r="R112" s="920"/>
      <c r="S112" s="15"/>
      <c r="T112" s="15"/>
      <c r="U112" s="15"/>
      <c r="V112" s="15"/>
      <c r="W112" s="15"/>
    </row>
    <row r="113" spans="1:23" ht="18.75">
      <c r="A113" s="914"/>
      <c r="B113" s="870"/>
      <c r="C113" s="412"/>
      <c r="D113" s="529" t="s">
        <v>217</v>
      </c>
      <c r="E113" s="757" t="s">
        <v>20</v>
      </c>
      <c r="F113" s="854">
        <f t="shared" si="14"/>
        <v>2529.9650009776474</v>
      </c>
      <c r="G113" s="854">
        <v>24.867935178164252</v>
      </c>
      <c r="H113" s="854">
        <v>66.957500908944596</v>
      </c>
      <c r="I113" s="854">
        <v>120.85882760084917</v>
      </c>
      <c r="J113" s="854">
        <v>273.13063127845135</v>
      </c>
      <c r="K113" s="854">
        <v>126.57761825328122</v>
      </c>
      <c r="L113" s="854">
        <v>1917.5724877579569</v>
      </c>
      <c r="M113" s="855"/>
      <c r="N113" s="757" t="s">
        <v>1</v>
      </c>
      <c r="O113" s="659" t="s">
        <v>70</v>
      </c>
      <c r="P113" s="412"/>
      <c r="Q113" s="870"/>
      <c r="R113" s="920"/>
      <c r="S113" s="15"/>
      <c r="T113" s="15"/>
      <c r="U113" s="15"/>
      <c r="V113" s="15"/>
      <c r="W113" s="15"/>
    </row>
    <row r="114" spans="1:23" ht="18.75">
      <c r="A114" s="914"/>
      <c r="B114" s="870"/>
      <c r="C114" s="412"/>
      <c r="D114" s="415"/>
      <c r="E114" s="757" t="s">
        <v>21</v>
      </c>
      <c r="F114" s="854">
        <f t="shared" si="14"/>
        <v>3440.7890613879358</v>
      </c>
      <c r="G114" s="854">
        <v>40.327708338674171</v>
      </c>
      <c r="H114" s="854">
        <v>85.183244053879207</v>
      </c>
      <c r="I114" s="854">
        <v>156.94557239433954</v>
      </c>
      <c r="J114" s="854">
        <v>364.78031846701828</v>
      </c>
      <c r="K114" s="854">
        <v>373.54864241655406</v>
      </c>
      <c r="L114" s="854">
        <v>2420.0035757174705</v>
      </c>
      <c r="M114" s="855"/>
      <c r="N114" s="757" t="s">
        <v>2</v>
      </c>
      <c r="O114" s="657"/>
      <c r="P114" s="412"/>
      <c r="Q114" s="870"/>
      <c r="R114" s="920"/>
      <c r="S114" s="15"/>
      <c r="T114" s="15"/>
      <c r="U114" s="15"/>
      <c r="V114" s="15"/>
      <c r="W114" s="15"/>
    </row>
    <row r="115" spans="1:23" ht="18.75">
      <c r="A115" s="914"/>
      <c r="B115" s="870"/>
      <c r="C115" s="412"/>
      <c r="D115" s="758"/>
      <c r="E115" s="757" t="s">
        <v>0</v>
      </c>
      <c r="F115" s="854">
        <f t="shared" si="14"/>
        <v>5970.7540623655577</v>
      </c>
      <c r="G115" s="854">
        <v>65.195643516838444</v>
      </c>
      <c r="H115" s="854">
        <v>152.14074496282379</v>
      </c>
      <c r="I115" s="854">
        <v>277.80439999518865</v>
      </c>
      <c r="J115" s="854">
        <v>637.91094974547002</v>
      </c>
      <c r="K115" s="854">
        <v>500.12626066983449</v>
      </c>
      <c r="L115" s="854">
        <v>4337.5760634754024</v>
      </c>
      <c r="M115" s="855"/>
      <c r="N115" s="757" t="s">
        <v>15</v>
      </c>
      <c r="O115" s="660"/>
      <c r="P115" s="412"/>
      <c r="Q115" s="870"/>
      <c r="R115" s="920"/>
      <c r="S115" s="15"/>
      <c r="T115" s="15"/>
      <c r="U115" s="15"/>
      <c r="V115" s="15"/>
      <c r="W115" s="15"/>
    </row>
    <row r="116" spans="1:23" ht="18.75">
      <c r="A116" s="914"/>
      <c r="B116" s="870"/>
      <c r="C116" s="412"/>
      <c r="D116" s="531" t="s">
        <v>219</v>
      </c>
      <c r="E116" s="759" t="s">
        <v>20</v>
      </c>
      <c r="F116" s="856">
        <f t="shared" si="14"/>
        <v>3318.6996545894408</v>
      </c>
      <c r="G116" s="856">
        <v>67.25189663583528</v>
      </c>
      <c r="H116" s="856">
        <v>115.52121362099652</v>
      </c>
      <c r="I116" s="856">
        <v>210.70004359601953</v>
      </c>
      <c r="J116" s="856">
        <v>375.35687852623312</v>
      </c>
      <c r="K116" s="856">
        <v>199.49965268445322</v>
      </c>
      <c r="L116" s="856">
        <v>2350.3699695259033</v>
      </c>
      <c r="M116" s="857"/>
      <c r="N116" s="759" t="s">
        <v>1</v>
      </c>
      <c r="O116" s="531" t="s">
        <v>130</v>
      </c>
      <c r="P116" s="412"/>
      <c r="Q116" s="870"/>
      <c r="R116" s="920"/>
      <c r="S116" s="15"/>
      <c r="T116" s="15"/>
      <c r="U116" s="15"/>
      <c r="V116" s="15"/>
      <c r="W116" s="15"/>
    </row>
    <row r="117" spans="1:23" ht="18.75">
      <c r="A117" s="914"/>
      <c r="B117" s="870"/>
      <c r="C117" s="412"/>
      <c r="D117" s="412"/>
      <c r="E117" s="759" t="s">
        <v>21</v>
      </c>
      <c r="F117" s="856">
        <f t="shared" si="14"/>
        <v>4666.9655292699344</v>
      </c>
      <c r="G117" s="856">
        <v>75.033651935748111</v>
      </c>
      <c r="H117" s="856">
        <v>136.98488536899734</v>
      </c>
      <c r="I117" s="856">
        <v>278.36454039682695</v>
      </c>
      <c r="J117" s="856">
        <v>521.37993097840354</v>
      </c>
      <c r="K117" s="856">
        <v>539.08959073084566</v>
      </c>
      <c r="L117" s="856">
        <v>3116.1129298591131</v>
      </c>
      <c r="M117" s="857"/>
      <c r="N117" s="759" t="s">
        <v>2</v>
      </c>
      <c r="O117" s="412"/>
      <c r="P117" s="412"/>
      <c r="Q117" s="870"/>
      <c r="R117" s="920"/>
      <c r="S117" s="15"/>
      <c r="T117" s="15"/>
      <c r="U117" s="15"/>
      <c r="V117" s="15"/>
      <c r="W117" s="15"/>
    </row>
    <row r="118" spans="1:23" ht="18.75">
      <c r="A118" s="914"/>
      <c r="B118" s="870"/>
      <c r="C118" s="760"/>
      <c r="D118" s="760"/>
      <c r="E118" s="759" t="s">
        <v>0</v>
      </c>
      <c r="F118" s="856">
        <f t="shared" si="14"/>
        <v>7985.6651838593552</v>
      </c>
      <c r="G118" s="856">
        <v>142.28554857158332</v>
      </c>
      <c r="H118" s="856">
        <v>252.50609898999383</v>
      </c>
      <c r="I118" s="856">
        <v>489.06458399284571</v>
      </c>
      <c r="J118" s="856">
        <v>896.73680950463688</v>
      </c>
      <c r="K118" s="856">
        <v>738.58924341529882</v>
      </c>
      <c r="L118" s="856">
        <v>5466.482899384996</v>
      </c>
      <c r="M118" s="857"/>
      <c r="N118" s="759" t="s">
        <v>15</v>
      </c>
      <c r="O118" s="760"/>
      <c r="P118" s="760"/>
      <c r="Q118" s="870"/>
      <c r="R118" s="920"/>
      <c r="S118" s="15"/>
      <c r="T118" s="15"/>
      <c r="U118" s="15"/>
      <c r="V118" s="15"/>
      <c r="W118" s="15"/>
    </row>
    <row r="119" spans="1:23" ht="18.75">
      <c r="A119" s="914"/>
      <c r="B119" s="870"/>
      <c r="C119" s="434" t="s">
        <v>218</v>
      </c>
      <c r="D119" s="435"/>
      <c r="E119" s="757" t="s">
        <v>20</v>
      </c>
      <c r="F119" s="854">
        <f t="shared" si="14"/>
        <v>3233.4023487325958</v>
      </c>
      <c r="G119" s="854">
        <v>8.413311411143658</v>
      </c>
      <c r="H119" s="854">
        <v>9.288621854639155</v>
      </c>
      <c r="I119" s="854">
        <v>74.254221713174999</v>
      </c>
      <c r="J119" s="854">
        <v>144.94666566965941</v>
      </c>
      <c r="K119" s="854">
        <v>96.622234623504113</v>
      </c>
      <c r="L119" s="854">
        <v>2899.8772934604744</v>
      </c>
      <c r="M119" s="855"/>
      <c r="N119" s="757" t="s">
        <v>1</v>
      </c>
      <c r="O119" s="761" t="s">
        <v>62</v>
      </c>
      <c r="P119" s="762"/>
      <c r="Q119" s="870"/>
      <c r="R119" s="920"/>
      <c r="S119" s="15"/>
      <c r="T119" s="15"/>
      <c r="U119" s="15"/>
      <c r="V119" s="15"/>
      <c r="W119" s="15"/>
    </row>
    <row r="120" spans="1:23" ht="18.75">
      <c r="A120" s="914"/>
      <c r="B120" s="870"/>
      <c r="C120" s="434"/>
      <c r="D120" s="435"/>
      <c r="E120" s="757" t="s">
        <v>21</v>
      </c>
      <c r="F120" s="854">
        <f t="shared" si="14"/>
        <v>3987.3006741698127</v>
      </c>
      <c r="G120" s="854">
        <v>19.010383093552335</v>
      </c>
      <c r="H120" s="854">
        <v>26.878608973865802</v>
      </c>
      <c r="I120" s="854">
        <v>126.99715484817879</v>
      </c>
      <c r="J120" s="854">
        <v>324.09462041125028</v>
      </c>
      <c r="K120" s="854">
        <v>322.72255580885007</v>
      </c>
      <c r="L120" s="854">
        <v>3167.5973510341155</v>
      </c>
      <c r="M120" s="855"/>
      <c r="N120" s="757" t="s">
        <v>2</v>
      </c>
      <c r="O120" s="434"/>
      <c r="P120" s="435"/>
      <c r="Q120" s="870"/>
      <c r="R120" s="920"/>
      <c r="S120" s="15"/>
      <c r="T120" s="15"/>
      <c r="U120" s="15"/>
      <c r="V120" s="15"/>
      <c r="W120" s="15"/>
    </row>
    <row r="121" spans="1:23" ht="18.75">
      <c r="A121" s="914"/>
      <c r="B121" s="870"/>
      <c r="C121" s="763"/>
      <c r="D121" s="859"/>
      <c r="E121" s="757" t="s">
        <v>0</v>
      </c>
      <c r="F121" s="854">
        <f t="shared" si="14"/>
        <v>7220.7030229023267</v>
      </c>
      <c r="G121" s="854">
        <v>27.423694504695991</v>
      </c>
      <c r="H121" s="854">
        <v>36.167230828504955</v>
      </c>
      <c r="I121" s="854">
        <v>201.25137656135379</v>
      </c>
      <c r="J121" s="854">
        <v>469.04128608090963</v>
      </c>
      <c r="K121" s="854">
        <v>419.34479043235376</v>
      </c>
      <c r="L121" s="854">
        <v>6067.4746444945085</v>
      </c>
      <c r="M121" s="855"/>
      <c r="N121" s="757" t="s">
        <v>15</v>
      </c>
      <c r="O121" s="763"/>
      <c r="P121" s="859"/>
      <c r="Q121" s="870"/>
      <c r="R121" s="920"/>
      <c r="S121" s="15"/>
      <c r="T121" s="15"/>
      <c r="U121" s="15"/>
      <c r="V121" s="15"/>
      <c r="W121" s="15"/>
    </row>
    <row r="122" spans="1:23" ht="18.75">
      <c r="A122" s="914"/>
      <c r="B122" s="870"/>
      <c r="C122" s="764" t="s">
        <v>222</v>
      </c>
      <c r="D122" s="765"/>
      <c r="E122" s="766" t="s">
        <v>20</v>
      </c>
      <c r="F122" s="860">
        <f t="shared" si="14"/>
        <v>138780.16331926436</v>
      </c>
      <c r="G122" s="860">
        <v>1699.8678888311019</v>
      </c>
      <c r="H122" s="860">
        <v>1219.2257044287385</v>
      </c>
      <c r="I122" s="860">
        <v>8653.4065984431218</v>
      </c>
      <c r="J122" s="860">
        <v>19531.754371004692</v>
      </c>
      <c r="K122" s="860">
        <v>22227.306538531819</v>
      </c>
      <c r="L122" s="860">
        <v>85448.602218024884</v>
      </c>
      <c r="M122" s="861"/>
      <c r="N122" s="766" t="s">
        <v>1</v>
      </c>
      <c r="O122" s="775" t="s">
        <v>223</v>
      </c>
      <c r="P122" s="775"/>
      <c r="Q122" s="870"/>
      <c r="R122" s="920"/>
      <c r="S122" s="15"/>
      <c r="T122" s="15"/>
      <c r="U122" s="15"/>
      <c r="V122" s="15"/>
      <c r="W122" s="15"/>
    </row>
    <row r="123" spans="1:23" ht="18.75">
      <c r="A123" s="914"/>
      <c r="B123" s="870"/>
      <c r="C123" s="448"/>
      <c r="D123" s="449"/>
      <c r="E123" s="766" t="s">
        <v>21</v>
      </c>
      <c r="F123" s="860">
        <f t="shared" si="14"/>
        <v>140570.41708383459</v>
      </c>
      <c r="G123" s="860">
        <v>1815.4794247253224</v>
      </c>
      <c r="H123" s="860">
        <v>1070.2321365190708</v>
      </c>
      <c r="I123" s="860">
        <v>8281.5698899904946</v>
      </c>
      <c r="J123" s="860">
        <v>21542.606778753001</v>
      </c>
      <c r="K123" s="860">
        <v>20536.46816703197</v>
      </c>
      <c r="L123" s="860">
        <v>87324.060686814744</v>
      </c>
      <c r="M123" s="861"/>
      <c r="N123" s="766" t="s">
        <v>2</v>
      </c>
      <c r="O123" s="775"/>
      <c r="P123" s="775"/>
      <c r="Q123" s="870"/>
      <c r="R123" s="920"/>
      <c r="S123" s="15"/>
      <c r="T123" s="15"/>
      <c r="U123" s="15"/>
      <c r="V123" s="15"/>
      <c r="W123" s="15"/>
    </row>
    <row r="124" spans="1:23" ht="19.5" thickBot="1">
      <c r="A124" s="926"/>
      <c r="B124" s="927"/>
      <c r="C124" s="448"/>
      <c r="D124" s="449"/>
      <c r="E124" s="143" t="s">
        <v>0</v>
      </c>
      <c r="F124" s="928">
        <f t="shared" si="14"/>
        <v>279350.58040309278</v>
      </c>
      <c r="G124" s="928">
        <v>3515.3473135563572</v>
      </c>
      <c r="H124" s="928">
        <v>2289.4578409478072</v>
      </c>
      <c r="I124" s="928">
        <v>16934.976488434488</v>
      </c>
      <c r="J124" s="928">
        <v>41074.361149760669</v>
      </c>
      <c r="K124" s="928">
        <v>42763.774705566939</v>
      </c>
      <c r="L124" s="928">
        <v>172772.66290482652</v>
      </c>
      <c r="M124" s="929"/>
      <c r="N124" s="143" t="s">
        <v>15</v>
      </c>
      <c r="O124" s="777"/>
      <c r="P124" s="777"/>
      <c r="Q124" s="927"/>
      <c r="R124" s="930"/>
      <c r="S124" s="15"/>
      <c r="T124" s="15"/>
      <c r="U124" s="15"/>
      <c r="V124" s="15"/>
      <c r="W124" s="15"/>
    </row>
    <row r="125" spans="1:23" ht="15.75">
      <c r="A125" s="649" t="s">
        <v>228</v>
      </c>
      <c r="B125" s="649"/>
      <c r="C125" s="649"/>
      <c r="D125" s="454"/>
      <c r="E125" s="53" t="s">
        <v>20</v>
      </c>
      <c r="F125" s="931"/>
      <c r="G125" s="931"/>
      <c r="H125" s="931"/>
      <c r="I125" s="931"/>
      <c r="J125" s="931"/>
      <c r="K125" s="931"/>
      <c r="L125" s="931"/>
      <c r="M125" s="787"/>
      <c r="N125" s="53" t="s">
        <v>1</v>
      </c>
      <c r="O125" s="465" t="s">
        <v>28</v>
      </c>
      <c r="P125" s="649"/>
      <c r="Q125" s="649"/>
      <c r="R125" s="466"/>
      <c r="S125" s="15"/>
      <c r="T125" s="15"/>
      <c r="U125" s="15"/>
      <c r="V125" s="15"/>
      <c r="W125" s="15"/>
    </row>
    <row r="126" spans="1:23" ht="15.75">
      <c r="A126" s="650"/>
      <c r="B126" s="650"/>
      <c r="C126" s="650"/>
      <c r="D126" s="456"/>
      <c r="E126" s="757" t="s">
        <v>21</v>
      </c>
      <c r="F126" s="932"/>
      <c r="G126" s="932"/>
      <c r="H126" s="932"/>
      <c r="I126" s="932"/>
      <c r="J126" s="932"/>
      <c r="K126" s="932"/>
      <c r="L126" s="932"/>
      <c r="M126" s="789"/>
      <c r="N126" s="757" t="s">
        <v>2</v>
      </c>
      <c r="O126" s="467"/>
      <c r="P126" s="650"/>
      <c r="Q126" s="650"/>
      <c r="R126" s="468"/>
      <c r="S126" s="15"/>
      <c r="T126" s="15"/>
      <c r="U126" s="15"/>
      <c r="V126" s="15"/>
      <c r="W126" s="15"/>
    </row>
    <row r="127" spans="1:23" ht="16.5" thickBot="1">
      <c r="A127" s="651"/>
      <c r="B127" s="651"/>
      <c r="C127" s="651"/>
      <c r="D127" s="458"/>
      <c r="E127" s="146" t="s">
        <v>0</v>
      </c>
      <c r="F127" s="933"/>
      <c r="G127" s="933"/>
      <c r="H127" s="933"/>
      <c r="I127" s="933"/>
      <c r="J127" s="933"/>
      <c r="K127" s="933"/>
      <c r="L127" s="933"/>
      <c r="M127" s="791"/>
      <c r="N127" s="146" t="s">
        <v>15</v>
      </c>
      <c r="O127" s="469"/>
      <c r="P127" s="651"/>
      <c r="Q127" s="651"/>
      <c r="R127" s="470"/>
      <c r="S127" s="15"/>
      <c r="T127" s="15"/>
      <c r="U127" s="15"/>
      <c r="V127" s="15"/>
      <c r="W127" s="15"/>
    </row>
    <row r="128" spans="1:23">
      <c r="A128" s="7"/>
      <c r="B128" s="6"/>
      <c r="C128" s="13"/>
      <c r="D128" s="13"/>
      <c r="E128" s="4"/>
      <c r="F128" s="4"/>
      <c r="G128" s="4"/>
      <c r="H128" s="4"/>
      <c r="I128" s="14"/>
      <c r="J128" s="14"/>
      <c r="K128" s="14"/>
      <c r="L128" s="14"/>
      <c r="M128" s="14"/>
      <c r="N128" s="4"/>
      <c r="O128" s="26"/>
      <c r="P128" s="26"/>
      <c r="Q128" s="934"/>
      <c r="R128" s="7"/>
      <c r="S128" s="15"/>
      <c r="T128" s="15"/>
      <c r="U128" s="15"/>
      <c r="V128" s="15"/>
      <c r="W128" s="15"/>
    </row>
    <row r="129" spans="1:23">
      <c r="A129" s="410" t="s">
        <v>411</v>
      </c>
      <c r="B129" s="410"/>
      <c r="C129" s="410"/>
      <c r="D129" s="410"/>
      <c r="E129" s="410"/>
      <c r="F129" s="410"/>
      <c r="G129" s="410"/>
      <c r="H129" s="410"/>
      <c r="I129" s="410"/>
      <c r="J129" s="410"/>
      <c r="K129" s="410"/>
      <c r="L129" s="410"/>
      <c r="M129" s="935"/>
      <c r="N129" s="935"/>
      <c r="O129" s="935"/>
      <c r="P129" s="935"/>
      <c r="Q129" s="935"/>
      <c r="R129" s="935"/>
      <c r="S129" s="935"/>
      <c r="T129" s="935"/>
      <c r="U129" s="27"/>
      <c r="V129" s="27"/>
      <c r="W129" s="27"/>
    </row>
    <row r="130" spans="1:23">
      <c r="A130" s="394"/>
      <c r="B130" s="394"/>
      <c r="C130" s="394"/>
      <c r="D130" s="394"/>
      <c r="E130" s="394"/>
      <c r="F130" s="394"/>
      <c r="G130" s="394"/>
      <c r="H130" s="394"/>
      <c r="I130" s="394"/>
      <c r="J130" s="394"/>
      <c r="K130" s="394"/>
      <c r="L130" s="394"/>
      <c r="M130" s="394"/>
      <c r="N130" s="394"/>
      <c r="O130" s="394"/>
      <c r="P130" s="394"/>
      <c r="Q130" s="394"/>
      <c r="R130" s="394"/>
      <c r="S130" s="935"/>
      <c r="T130" s="935"/>
      <c r="U130" s="27"/>
      <c r="V130" s="27"/>
      <c r="W130" s="27"/>
    </row>
    <row r="131" spans="1:23">
      <c r="A131" s="613" t="s">
        <v>412</v>
      </c>
      <c r="B131" s="613"/>
      <c r="C131" s="613"/>
      <c r="D131" s="613"/>
      <c r="E131" s="613"/>
      <c r="F131" s="613"/>
      <c r="G131" s="613"/>
      <c r="H131" s="613"/>
      <c r="I131" s="613"/>
      <c r="J131" s="613"/>
      <c r="K131" s="394"/>
      <c r="L131" s="394"/>
      <c r="M131" s="394"/>
      <c r="N131" s="394"/>
      <c r="O131" s="394"/>
      <c r="P131" s="394"/>
      <c r="Q131" s="394"/>
      <c r="R131" s="394"/>
      <c r="S131" s="935"/>
      <c r="T131" s="935"/>
      <c r="U131" s="27"/>
      <c r="V131" s="27"/>
      <c r="W131" s="27"/>
    </row>
    <row r="132" spans="1:23">
      <c r="A132" s="797" t="s">
        <v>203</v>
      </c>
      <c r="B132" s="643"/>
      <c r="C132" s="643"/>
      <c r="D132" s="643"/>
      <c r="E132" s="643"/>
      <c r="F132" s="643"/>
      <c r="G132" s="643"/>
      <c r="H132" s="643"/>
      <c r="I132" s="798"/>
      <c r="J132" s="18"/>
      <c r="K132" s="18"/>
      <c r="L132" s="18"/>
      <c r="M132" s="18"/>
      <c r="N132" s="18"/>
      <c r="O132" s="18"/>
      <c r="P132" s="18"/>
      <c r="Q132" s="18"/>
      <c r="R132" s="24"/>
      <c r="S132" s="18"/>
      <c r="T132" s="18"/>
      <c r="U132" s="18"/>
      <c r="V132" s="18"/>
      <c r="W132" s="18"/>
    </row>
    <row r="133" spans="1:23" ht="15.75" thickBot="1">
      <c r="A133" s="421" t="s">
        <v>117</v>
      </c>
      <c r="B133" s="422"/>
      <c r="C133" s="422"/>
      <c r="D133" s="422"/>
      <c r="E133" s="422"/>
      <c r="F133" s="422"/>
      <c r="G133" s="422"/>
      <c r="H133" s="45"/>
      <c r="I133" s="46"/>
      <c r="J133" s="18"/>
      <c r="K133" s="18"/>
      <c r="L133" s="18"/>
      <c r="M133" s="18"/>
      <c r="N133" s="18"/>
      <c r="O133" s="18"/>
      <c r="P133" s="18"/>
      <c r="Q133" s="18"/>
      <c r="R133" s="24"/>
      <c r="S133" s="18"/>
      <c r="T133" s="18"/>
      <c r="U133" s="18"/>
      <c r="V133" s="18"/>
      <c r="W133" s="18"/>
    </row>
    <row r="134" spans="1:23" ht="15.75" thickBot="1">
      <c r="A134" s="47" t="s">
        <v>116</v>
      </c>
      <c r="B134" s="442"/>
      <c r="C134" s="443"/>
      <c r="D134" s="443"/>
      <c r="E134" s="443"/>
      <c r="F134" s="443"/>
      <c r="G134" s="443"/>
      <c r="H134" s="443"/>
      <c r="I134" s="444"/>
      <c r="J134" s="18"/>
      <c r="K134" s="18"/>
      <c r="L134" s="18"/>
      <c r="M134" s="18"/>
      <c r="N134" s="18"/>
      <c r="O134" s="18"/>
      <c r="P134" s="18"/>
      <c r="Q134" s="18"/>
      <c r="R134" s="24"/>
      <c r="S134" s="18"/>
      <c r="T134" s="18"/>
      <c r="U134" s="18"/>
      <c r="V134" s="18"/>
      <c r="W134" s="18"/>
    </row>
    <row r="135" spans="1:23" ht="15.75" thickBot="1">
      <c r="A135" s="48" t="s">
        <v>118</v>
      </c>
      <c r="B135" s="442"/>
      <c r="C135" s="443"/>
      <c r="D135" s="443"/>
      <c r="E135" s="443"/>
      <c r="F135" s="443"/>
      <c r="G135" s="443"/>
      <c r="H135" s="443"/>
      <c r="I135" s="444"/>
      <c r="J135" s="18"/>
      <c r="K135" s="18"/>
      <c r="L135" s="18"/>
      <c r="M135" s="18"/>
      <c r="N135" s="18"/>
      <c r="O135" s="18"/>
      <c r="P135" s="18"/>
      <c r="Q135" s="18"/>
      <c r="R135" s="24"/>
      <c r="S135" s="18"/>
      <c r="T135" s="18"/>
      <c r="U135" s="18"/>
      <c r="V135" s="18"/>
      <c r="W135" s="18"/>
    </row>
    <row r="136" spans="1:23">
      <c r="A136" s="423" t="s">
        <v>413</v>
      </c>
      <c r="B136" s="799" t="s">
        <v>51</v>
      </c>
      <c r="C136" s="644"/>
      <c r="D136" s="644"/>
      <c r="E136" s="800"/>
      <c r="F136" s="799" t="s">
        <v>52</v>
      </c>
      <c r="G136" s="800"/>
      <c r="H136" s="799" t="s">
        <v>52</v>
      </c>
      <c r="I136" s="801"/>
      <c r="J136" s="18"/>
      <c r="K136" s="18"/>
      <c r="L136" s="18"/>
      <c r="M136" s="18"/>
      <c r="N136" s="18"/>
      <c r="O136" s="18"/>
      <c r="P136" s="18"/>
      <c r="Q136" s="18"/>
      <c r="R136" s="24"/>
      <c r="S136" s="18"/>
      <c r="T136" s="18"/>
      <c r="U136" s="18"/>
      <c r="V136" s="18"/>
      <c r="W136" s="18"/>
    </row>
    <row r="137" spans="1:23" ht="56.25">
      <c r="A137" s="802"/>
      <c r="B137" s="803" t="s">
        <v>53</v>
      </c>
      <c r="C137" s="803" t="s">
        <v>54</v>
      </c>
      <c r="D137" s="803" t="s">
        <v>55</v>
      </c>
      <c r="E137" s="803" t="s">
        <v>56</v>
      </c>
      <c r="F137" s="803" t="s">
        <v>57</v>
      </c>
      <c r="G137" s="803" t="s">
        <v>58</v>
      </c>
      <c r="H137" s="803" t="s">
        <v>59</v>
      </c>
      <c r="I137" s="804" t="s">
        <v>60</v>
      </c>
      <c r="J137" s="18"/>
      <c r="K137" s="18"/>
      <c r="L137" s="18"/>
      <c r="M137" s="18"/>
      <c r="N137" s="18"/>
      <c r="O137" s="18"/>
      <c r="P137" s="18"/>
      <c r="Q137" s="18"/>
      <c r="R137" s="24"/>
      <c r="S137" s="18"/>
      <c r="T137" s="18"/>
      <c r="U137" s="18"/>
      <c r="V137" s="18"/>
      <c r="W137" s="18"/>
    </row>
    <row r="138" spans="1:23">
      <c r="A138" s="805">
        <v>1</v>
      </c>
      <c r="B138" s="806"/>
      <c r="C138" s="806"/>
      <c r="D138" s="806"/>
      <c r="E138" s="806"/>
      <c r="F138" s="806"/>
      <c r="G138" s="806"/>
      <c r="H138" s="806"/>
      <c r="I138" s="807"/>
      <c r="J138" s="18"/>
      <c r="K138" s="18"/>
      <c r="L138" s="18"/>
      <c r="M138" s="18"/>
      <c r="N138" s="18"/>
      <c r="O138" s="18"/>
      <c r="P138" s="18"/>
      <c r="Q138" s="18"/>
      <c r="R138" s="24"/>
      <c r="S138" s="18"/>
      <c r="T138" s="18"/>
      <c r="U138" s="18"/>
      <c r="V138" s="18"/>
      <c r="W138" s="18"/>
    </row>
    <row r="139" spans="1:23">
      <c r="A139" s="41"/>
      <c r="B139" s="34"/>
      <c r="C139" s="34"/>
      <c r="D139" s="34"/>
      <c r="E139" s="34"/>
      <c r="F139" s="34"/>
      <c r="G139" s="34"/>
      <c r="H139" s="34"/>
      <c r="I139" s="35"/>
      <c r="J139" s="18"/>
      <c r="K139" s="18"/>
      <c r="L139" s="18"/>
      <c r="M139" s="18"/>
      <c r="N139" s="18"/>
      <c r="O139" s="18"/>
      <c r="P139" s="18"/>
      <c r="Q139" s="18"/>
      <c r="R139" s="24"/>
      <c r="S139" s="18"/>
      <c r="T139" s="18"/>
      <c r="U139" s="18"/>
      <c r="V139" s="18"/>
      <c r="W139" s="18"/>
    </row>
    <row r="140" spans="1:23">
      <c r="A140" s="42" t="s">
        <v>47</v>
      </c>
      <c r="B140" s="43"/>
      <c r="C140" s="43"/>
      <c r="D140" s="43"/>
      <c r="E140" s="43"/>
      <c r="F140" s="43"/>
      <c r="G140" s="43"/>
      <c r="H140" s="43"/>
      <c r="I140" s="44"/>
      <c r="J140" s="18"/>
      <c r="K140" s="18"/>
      <c r="L140" s="18"/>
      <c r="M140" s="18"/>
      <c r="N140" s="18"/>
      <c r="O140" s="18"/>
      <c r="P140" s="18"/>
      <c r="Q140" s="18"/>
      <c r="R140" s="24"/>
      <c r="S140" s="18"/>
      <c r="T140" s="18"/>
      <c r="U140" s="18"/>
      <c r="V140" s="18"/>
      <c r="W140" s="18"/>
    </row>
    <row r="141" spans="1:23" ht="21" thickBot="1">
      <c r="A141" s="936" t="s">
        <v>414</v>
      </c>
      <c r="B141" s="937"/>
      <c r="C141" s="937"/>
      <c r="D141" s="937"/>
      <c r="E141" s="937"/>
      <c r="F141" s="937"/>
      <c r="G141" s="937"/>
      <c r="H141" s="937"/>
      <c r="I141" s="938"/>
      <c r="J141" s="18"/>
      <c r="K141" s="18"/>
      <c r="L141" s="18"/>
      <c r="M141" s="18"/>
      <c r="N141" s="18"/>
      <c r="O141" s="18"/>
      <c r="P141" s="18"/>
      <c r="Q141" s="18"/>
      <c r="R141" s="24"/>
      <c r="S141" s="18"/>
      <c r="T141" s="18"/>
      <c r="U141" s="18"/>
      <c r="V141" s="18"/>
      <c r="W141" s="18"/>
    </row>
    <row r="142" spans="1:23">
      <c r="A142" s="24"/>
      <c r="B142" s="18"/>
      <c r="C142" s="27"/>
      <c r="D142" s="27"/>
      <c r="E142" s="18"/>
      <c r="F142" s="18"/>
      <c r="G142" s="18"/>
      <c r="H142" s="18"/>
      <c r="I142" s="18"/>
      <c r="J142" s="18"/>
      <c r="K142" s="18"/>
      <c r="L142" s="18"/>
      <c r="M142" s="18"/>
      <c r="N142" s="18"/>
      <c r="O142" s="18"/>
      <c r="P142" s="18"/>
      <c r="Q142" s="18"/>
      <c r="R142" s="24"/>
      <c r="S142" s="18"/>
      <c r="T142" s="18"/>
      <c r="U142" s="18"/>
      <c r="V142" s="18"/>
      <c r="W142" s="18"/>
    </row>
    <row r="143" spans="1:23">
      <c r="A143" s="24"/>
      <c r="B143" s="18"/>
      <c r="C143" s="27"/>
      <c r="D143" s="27"/>
      <c r="E143" s="18"/>
      <c r="F143" s="18"/>
      <c r="G143" s="18"/>
      <c r="H143" s="18"/>
      <c r="I143" s="18"/>
      <c r="J143" s="18"/>
      <c r="K143" s="18"/>
      <c r="L143" s="18"/>
      <c r="M143" s="18"/>
      <c r="N143" s="18"/>
      <c r="O143" s="18"/>
      <c r="P143" s="18"/>
      <c r="Q143" s="18"/>
      <c r="R143" s="24"/>
      <c r="S143" s="18"/>
      <c r="T143" s="18"/>
      <c r="U143" s="18"/>
      <c r="V143" s="18"/>
      <c r="W143" s="18"/>
    </row>
    <row r="144" spans="1:23">
      <c r="A144" s="24"/>
      <c r="B144" s="18"/>
      <c r="C144" s="27"/>
      <c r="D144" s="27"/>
      <c r="E144" s="18"/>
      <c r="F144" s="18"/>
      <c r="G144" s="18"/>
      <c r="H144" s="18"/>
      <c r="I144" s="18"/>
      <c r="J144" s="18"/>
      <c r="K144" s="18"/>
      <c r="L144" s="18"/>
      <c r="M144" s="18"/>
      <c r="N144" s="18"/>
      <c r="O144" s="18"/>
      <c r="P144" s="18"/>
      <c r="Q144" s="18"/>
      <c r="R144" s="24"/>
      <c r="S144" s="18"/>
      <c r="T144" s="18"/>
      <c r="U144" s="18"/>
      <c r="V144" s="18"/>
      <c r="W144" s="18"/>
    </row>
    <row r="145" spans="1:23">
      <c r="A145" s="24"/>
      <c r="B145" s="18"/>
      <c r="C145" s="27"/>
      <c r="D145" s="27"/>
      <c r="E145" s="18"/>
      <c r="F145" s="18"/>
      <c r="G145" s="18"/>
      <c r="H145" s="18"/>
      <c r="I145" s="18"/>
      <c r="J145" s="18"/>
      <c r="K145" s="18"/>
      <c r="L145" s="18"/>
      <c r="M145" s="18"/>
      <c r="N145" s="18"/>
      <c r="O145" s="18"/>
      <c r="P145" s="18"/>
      <c r="Q145" s="18"/>
      <c r="R145" s="24"/>
      <c r="S145" s="18"/>
      <c r="T145" s="18"/>
      <c r="U145" s="18"/>
      <c r="V145" s="18"/>
      <c r="W145" s="18"/>
    </row>
    <row r="146" spans="1:23">
      <c r="A146" s="24"/>
      <c r="B146" s="18"/>
      <c r="C146" s="27"/>
      <c r="D146" s="27"/>
      <c r="E146" s="18"/>
      <c r="F146" s="18"/>
      <c r="G146" s="18"/>
      <c r="H146" s="18"/>
      <c r="I146" s="18"/>
      <c r="J146" s="18"/>
      <c r="K146" s="18"/>
      <c r="L146" s="18"/>
      <c r="M146" s="18"/>
      <c r="N146" s="18"/>
      <c r="O146" s="18"/>
      <c r="P146" s="18"/>
      <c r="Q146" s="18"/>
      <c r="R146" s="24"/>
      <c r="S146" s="18"/>
      <c r="T146" s="18"/>
      <c r="U146" s="18"/>
      <c r="V146" s="18"/>
      <c r="W146" s="18"/>
    </row>
    <row r="147" spans="1:23">
      <c r="A147" s="24"/>
      <c r="B147" s="18"/>
      <c r="C147" s="27"/>
      <c r="D147" s="27"/>
      <c r="E147" s="18"/>
      <c r="F147" s="18"/>
      <c r="G147" s="18"/>
      <c r="H147" s="18"/>
      <c r="I147" s="18"/>
      <c r="J147" s="18"/>
      <c r="K147" s="18"/>
      <c r="L147" s="18"/>
      <c r="M147" s="18"/>
      <c r="N147" s="18"/>
      <c r="O147" s="18"/>
      <c r="P147" s="18"/>
      <c r="Q147" s="18"/>
      <c r="R147" s="24"/>
      <c r="S147" s="18"/>
      <c r="T147" s="18"/>
      <c r="U147" s="18"/>
      <c r="V147" s="18"/>
      <c r="W147" s="18"/>
    </row>
    <row r="148" spans="1:23">
      <c r="A148" s="24"/>
      <c r="B148" s="18"/>
      <c r="C148" s="27"/>
      <c r="D148" s="27"/>
      <c r="E148" s="18"/>
      <c r="F148" s="18"/>
      <c r="G148" s="18"/>
      <c r="H148" s="18"/>
      <c r="I148" s="18"/>
      <c r="J148" s="18"/>
      <c r="K148" s="18"/>
      <c r="L148" s="18"/>
      <c r="M148" s="18"/>
      <c r="N148" s="18"/>
      <c r="O148" s="18"/>
      <c r="P148" s="18"/>
      <c r="Q148" s="18"/>
      <c r="R148" s="24"/>
      <c r="S148" s="18"/>
      <c r="T148" s="18"/>
      <c r="U148" s="18"/>
      <c r="V148" s="18"/>
      <c r="W148" s="18"/>
    </row>
    <row r="149" spans="1:23">
      <c r="A149" s="24"/>
      <c r="B149" s="18"/>
      <c r="C149" s="27"/>
      <c r="D149" s="27"/>
      <c r="E149" s="18"/>
      <c r="F149" s="18"/>
      <c r="G149" s="18"/>
      <c r="H149" s="18"/>
      <c r="I149" s="18"/>
      <c r="J149" s="18"/>
      <c r="K149" s="18"/>
      <c r="L149" s="18"/>
      <c r="M149" s="18"/>
      <c r="N149" s="18"/>
      <c r="O149" s="18"/>
      <c r="P149" s="18"/>
      <c r="Q149" s="18"/>
      <c r="R149" s="24"/>
      <c r="S149" s="18"/>
      <c r="T149" s="18"/>
      <c r="U149" s="18"/>
      <c r="V149" s="18"/>
      <c r="W149" s="18"/>
    </row>
    <row r="150" spans="1:23">
      <c r="A150" s="24"/>
      <c r="B150" s="18"/>
      <c r="C150" s="27"/>
      <c r="D150" s="27"/>
      <c r="E150" s="18"/>
      <c r="F150" s="18"/>
      <c r="G150" s="18"/>
      <c r="H150" s="18"/>
      <c r="I150" s="18"/>
      <c r="J150" s="18"/>
      <c r="K150" s="18"/>
      <c r="L150" s="18"/>
      <c r="M150" s="18"/>
      <c r="N150" s="18"/>
      <c r="O150" s="18"/>
      <c r="P150" s="18"/>
      <c r="Q150" s="18"/>
      <c r="R150" s="24"/>
      <c r="S150" s="18"/>
      <c r="T150" s="18"/>
      <c r="U150" s="18"/>
      <c r="V150" s="18"/>
      <c r="W150" s="18"/>
    </row>
    <row r="151" spans="1:23">
      <c r="A151" s="24"/>
      <c r="B151" s="18"/>
      <c r="C151" s="27"/>
      <c r="D151" s="27"/>
      <c r="E151" s="18"/>
      <c r="F151" s="18"/>
      <c r="G151" s="18"/>
      <c r="H151" s="18"/>
      <c r="I151" s="18"/>
      <c r="J151" s="18"/>
      <c r="K151" s="18"/>
      <c r="L151" s="18"/>
      <c r="M151" s="18"/>
      <c r="N151" s="18"/>
      <c r="O151" s="18"/>
      <c r="P151" s="18"/>
      <c r="Q151" s="18"/>
      <c r="R151" s="24"/>
      <c r="S151" s="18"/>
      <c r="T151" s="18"/>
      <c r="U151" s="18"/>
      <c r="V151" s="18"/>
      <c r="W151" s="18"/>
    </row>
    <row r="152" spans="1:23">
      <c r="A152" s="24"/>
      <c r="B152" s="18"/>
      <c r="C152" s="27"/>
      <c r="D152" s="27"/>
      <c r="E152" s="18"/>
      <c r="F152" s="18"/>
      <c r="G152" s="18"/>
      <c r="H152" s="18"/>
      <c r="I152" s="18"/>
      <c r="J152" s="18"/>
      <c r="K152" s="18"/>
      <c r="L152" s="18"/>
      <c r="M152" s="18"/>
      <c r="N152" s="18"/>
      <c r="O152" s="18"/>
      <c r="P152" s="18"/>
      <c r="Q152" s="18"/>
      <c r="R152" s="24"/>
      <c r="S152" s="18"/>
      <c r="T152" s="18"/>
      <c r="U152" s="18"/>
      <c r="V152" s="18"/>
      <c r="W152" s="18"/>
    </row>
    <row r="153" spans="1:23">
      <c r="A153" s="24"/>
      <c r="B153" s="18"/>
      <c r="C153" s="27"/>
      <c r="D153" s="27"/>
      <c r="E153" s="18"/>
      <c r="F153" s="18"/>
      <c r="G153" s="18"/>
      <c r="H153" s="18"/>
      <c r="I153" s="18"/>
      <c r="J153" s="18"/>
      <c r="K153" s="18"/>
      <c r="L153" s="18"/>
      <c r="M153" s="18"/>
      <c r="N153" s="18"/>
      <c r="O153" s="18"/>
      <c r="P153" s="18"/>
      <c r="Q153" s="18"/>
      <c r="R153" s="24"/>
      <c r="S153" s="18"/>
      <c r="T153" s="18"/>
      <c r="U153" s="18"/>
      <c r="V153" s="18"/>
      <c r="W153" s="18"/>
    </row>
    <row r="154" spans="1:23">
      <c r="A154" s="24"/>
      <c r="B154" s="18"/>
      <c r="C154" s="27"/>
      <c r="D154" s="27"/>
      <c r="E154" s="18"/>
      <c r="F154" s="18"/>
      <c r="G154" s="18"/>
      <c r="H154" s="18"/>
      <c r="I154" s="18"/>
      <c r="J154" s="18"/>
      <c r="K154" s="18"/>
      <c r="L154" s="18"/>
      <c r="M154" s="18"/>
      <c r="N154" s="18"/>
      <c r="O154" s="18"/>
      <c r="P154" s="18"/>
      <c r="Q154" s="18"/>
      <c r="R154" s="24"/>
      <c r="S154" s="18"/>
      <c r="T154" s="18"/>
      <c r="U154" s="18"/>
      <c r="V154" s="18"/>
      <c r="W154" s="18"/>
    </row>
    <row r="155" spans="1:23">
      <c r="A155" s="24"/>
      <c r="B155" s="18"/>
      <c r="C155" s="27"/>
      <c r="D155" s="27"/>
      <c r="E155" s="18"/>
      <c r="F155" s="18"/>
      <c r="G155" s="18"/>
      <c r="H155" s="18"/>
      <c r="I155" s="18"/>
      <c r="J155" s="18"/>
      <c r="K155" s="18"/>
      <c r="L155" s="18"/>
      <c r="M155" s="18"/>
      <c r="N155" s="18"/>
      <c r="O155" s="18"/>
      <c r="P155" s="18"/>
      <c r="Q155" s="18"/>
      <c r="R155" s="24"/>
      <c r="S155" s="18"/>
      <c r="T155" s="18"/>
      <c r="U155" s="18"/>
      <c r="V155" s="18"/>
      <c r="W155" s="18"/>
    </row>
    <row r="156" spans="1:23">
      <c r="A156" s="24"/>
      <c r="B156" s="18"/>
      <c r="C156" s="27"/>
      <c r="D156" s="27"/>
      <c r="E156" s="18"/>
      <c r="F156" s="18"/>
      <c r="G156" s="18"/>
      <c r="H156" s="18"/>
      <c r="I156" s="18"/>
      <c r="J156" s="18"/>
      <c r="K156" s="18"/>
      <c r="L156" s="18"/>
      <c r="M156" s="18"/>
      <c r="N156" s="18"/>
      <c r="O156" s="18"/>
      <c r="P156" s="18"/>
      <c r="Q156" s="18"/>
      <c r="R156" s="24"/>
      <c r="S156" s="18"/>
      <c r="T156" s="18"/>
      <c r="U156" s="18"/>
      <c r="V156" s="18"/>
      <c r="W156" s="18"/>
    </row>
    <row r="157" spans="1:23">
      <c r="A157" s="24"/>
      <c r="B157" s="18"/>
      <c r="C157" s="27"/>
      <c r="D157" s="27"/>
      <c r="E157" s="18"/>
      <c r="F157" s="18"/>
      <c r="G157" s="18"/>
      <c r="H157" s="18"/>
      <c r="I157" s="18"/>
      <c r="J157" s="18"/>
      <c r="K157" s="18"/>
      <c r="L157" s="18"/>
      <c r="M157" s="18"/>
      <c r="N157" s="18"/>
      <c r="O157" s="18"/>
      <c r="P157" s="18"/>
      <c r="Q157" s="18"/>
      <c r="R157" s="24"/>
      <c r="S157" s="18"/>
      <c r="T157" s="18"/>
      <c r="U157" s="18"/>
      <c r="V157" s="18"/>
      <c r="W157" s="18"/>
    </row>
    <row r="158" spans="1:23">
      <c r="A158" s="24"/>
      <c r="B158" s="18"/>
      <c r="C158" s="27"/>
      <c r="D158" s="27"/>
      <c r="E158" s="18"/>
      <c r="F158" s="18"/>
      <c r="G158" s="18"/>
      <c r="H158" s="18"/>
      <c r="I158" s="18"/>
      <c r="J158" s="18"/>
      <c r="K158" s="18"/>
      <c r="L158" s="18"/>
      <c r="M158" s="18"/>
      <c r="N158" s="18"/>
      <c r="O158" s="18"/>
      <c r="P158" s="18"/>
      <c r="Q158" s="18"/>
      <c r="R158" s="24"/>
      <c r="S158" s="18"/>
      <c r="T158" s="18"/>
      <c r="U158" s="18"/>
      <c r="V158" s="18"/>
      <c r="W158" s="18"/>
    </row>
    <row r="159" spans="1:23">
      <c r="A159" s="24"/>
      <c r="B159" s="18"/>
      <c r="C159" s="27"/>
      <c r="D159" s="27"/>
      <c r="E159" s="18"/>
      <c r="F159" s="18"/>
      <c r="G159" s="18"/>
      <c r="H159" s="18"/>
      <c r="I159" s="18"/>
      <c r="J159" s="18"/>
      <c r="K159" s="18"/>
      <c r="L159" s="18"/>
      <c r="M159" s="18"/>
      <c r="N159" s="18"/>
      <c r="O159" s="18"/>
      <c r="P159" s="18"/>
      <c r="Q159" s="18"/>
      <c r="R159" s="24"/>
      <c r="S159" s="18"/>
      <c r="T159" s="18"/>
      <c r="U159" s="18"/>
      <c r="V159" s="18"/>
      <c r="W159" s="18"/>
    </row>
    <row r="160" spans="1:23">
      <c r="A160" s="24"/>
      <c r="B160" s="18"/>
      <c r="C160" s="27"/>
      <c r="D160" s="27"/>
      <c r="E160" s="18"/>
      <c r="F160" s="18"/>
      <c r="G160" s="18"/>
      <c r="H160" s="18"/>
      <c r="I160" s="18"/>
      <c r="J160" s="18"/>
      <c r="K160" s="18"/>
      <c r="L160" s="18"/>
      <c r="M160" s="18"/>
      <c r="N160" s="18"/>
      <c r="O160" s="18"/>
      <c r="P160" s="18"/>
      <c r="Q160" s="18"/>
      <c r="R160" s="24"/>
      <c r="S160" s="18"/>
      <c r="T160" s="18"/>
      <c r="U160" s="18"/>
      <c r="V160" s="18"/>
      <c r="W160" s="18"/>
    </row>
    <row r="161" spans="1:23">
      <c r="A161" s="24"/>
      <c r="B161" s="18"/>
      <c r="C161" s="27"/>
      <c r="D161" s="27"/>
      <c r="E161" s="18"/>
      <c r="F161" s="18"/>
      <c r="G161" s="18"/>
      <c r="H161" s="18"/>
      <c r="I161" s="18"/>
      <c r="J161" s="18"/>
      <c r="K161" s="18"/>
      <c r="L161" s="18"/>
      <c r="M161" s="18"/>
      <c r="N161" s="18"/>
      <c r="O161" s="18"/>
      <c r="P161" s="18"/>
      <c r="Q161" s="18"/>
      <c r="R161" s="24"/>
      <c r="S161" s="18"/>
      <c r="T161" s="18"/>
      <c r="U161" s="18"/>
      <c r="V161" s="18"/>
      <c r="W161" s="18"/>
    </row>
    <row r="162" spans="1:23">
      <c r="A162" s="24"/>
      <c r="B162" s="18"/>
      <c r="C162" s="27"/>
      <c r="D162" s="27"/>
      <c r="E162" s="18"/>
      <c r="F162" s="18"/>
      <c r="G162" s="18"/>
      <c r="H162" s="18"/>
      <c r="I162" s="18"/>
      <c r="J162" s="18"/>
      <c r="K162" s="18"/>
      <c r="L162" s="18"/>
      <c r="M162" s="18"/>
      <c r="N162" s="18"/>
      <c r="O162" s="18"/>
      <c r="P162" s="18"/>
      <c r="Q162" s="18"/>
      <c r="R162" s="24"/>
      <c r="S162" s="18"/>
      <c r="T162" s="18"/>
      <c r="U162" s="18"/>
      <c r="V162" s="18"/>
      <c r="W162" s="18"/>
    </row>
    <row r="163" spans="1:23">
      <c r="A163" s="24"/>
      <c r="B163" s="18"/>
      <c r="C163" s="27"/>
      <c r="D163" s="27"/>
      <c r="E163" s="18"/>
      <c r="F163" s="18"/>
      <c r="G163" s="18"/>
      <c r="H163" s="18"/>
      <c r="I163" s="18"/>
      <c r="J163" s="18"/>
      <c r="K163" s="18"/>
      <c r="L163" s="18"/>
      <c r="M163" s="18"/>
      <c r="N163" s="18"/>
      <c r="O163" s="18"/>
      <c r="P163" s="18"/>
      <c r="Q163" s="18"/>
      <c r="R163" s="24"/>
      <c r="S163" s="18"/>
      <c r="T163" s="18"/>
      <c r="U163" s="18"/>
      <c r="V163" s="18"/>
      <c r="W163" s="18"/>
    </row>
    <row r="164" spans="1:23">
      <c r="A164" s="24"/>
      <c r="B164" s="18"/>
      <c r="C164" s="27"/>
      <c r="D164" s="27"/>
      <c r="E164" s="18"/>
      <c r="F164" s="18"/>
      <c r="G164" s="18"/>
      <c r="H164" s="18"/>
      <c r="I164" s="18"/>
      <c r="J164" s="18"/>
      <c r="K164" s="18"/>
      <c r="L164" s="18"/>
      <c r="M164" s="18"/>
      <c r="N164" s="18"/>
      <c r="O164" s="18"/>
      <c r="P164" s="18"/>
      <c r="Q164" s="18"/>
      <c r="R164" s="24"/>
      <c r="S164" s="18"/>
      <c r="T164" s="18"/>
      <c r="U164" s="18"/>
      <c r="V164" s="18"/>
      <c r="W164" s="18"/>
    </row>
    <row r="165" spans="1:23">
      <c r="A165" s="24"/>
      <c r="B165" s="18"/>
      <c r="C165" s="27"/>
      <c r="D165" s="27"/>
      <c r="E165" s="18"/>
      <c r="F165" s="18"/>
      <c r="G165" s="18"/>
      <c r="H165" s="18"/>
      <c r="I165" s="18"/>
      <c r="J165" s="18"/>
      <c r="K165" s="18"/>
      <c r="L165" s="18"/>
      <c r="M165" s="18"/>
      <c r="N165" s="18"/>
      <c r="O165" s="18"/>
      <c r="P165" s="18"/>
      <c r="Q165" s="18"/>
      <c r="R165" s="24"/>
      <c r="S165" s="18"/>
      <c r="T165" s="18"/>
      <c r="U165" s="18"/>
      <c r="V165" s="18"/>
      <c r="W165" s="18"/>
    </row>
    <row r="166" spans="1:23">
      <c r="A166" s="24"/>
      <c r="B166" s="18"/>
      <c r="C166" s="27"/>
      <c r="D166" s="27"/>
      <c r="E166" s="18"/>
      <c r="F166" s="18"/>
      <c r="G166" s="18"/>
      <c r="H166" s="18"/>
      <c r="I166" s="18"/>
      <c r="J166" s="18"/>
      <c r="K166" s="18"/>
      <c r="L166" s="18"/>
      <c r="M166" s="18"/>
      <c r="N166" s="18"/>
      <c r="O166" s="18"/>
      <c r="P166" s="18"/>
      <c r="Q166" s="18"/>
      <c r="R166" s="24"/>
      <c r="S166" s="18"/>
      <c r="T166" s="18"/>
      <c r="U166" s="18"/>
      <c r="V166" s="18"/>
      <c r="W166" s="18"/>
    </row>
    <row r="167" spans="1:23">
      <c r="A167" s="24"/>
      <c r="B167" s="18"/>
      <c r="C167" s="27"/>
      <c r="D167" s="27"/>
      <c r="E167" s="18"/>
      <c r="F167" s="18"/>
      <c r="G167" s="18"/>
      <c r="H167" s="18"/>
      <c r="I167" s="18"/>
      <c r="J167" s="18"/>
      <c r="K167" s="18"/>
      <c r="L167" s="18"/>
      <c r="M167" s="18"/>
      <c r="N167" s="18"/>
      <c r="O167" s="18"/>
      <c r="P167" s="18"/>
      <c r="Q167" s="18"/>
      <c r="R167" s="24"/>
      <c r="S167" s="18"/>
      <c r="T167" s="18"/>
      <c r="U167" s="18"/>
      <c r="V167" s="18"/>
      <c r="W167" s="18"/>
    </row>
    <row r="168" spans="1:23">
      <c r="A168" s="24"/>
      <c r="B168" s="18"/>
      <c r="C168" s="27"/>
      <c r="D168" s="27"/>
      <c r="E168" s="18"/>
      <c r="F168" s="18"/>
      <c r="G168" s="18"/>
      <c r="H168" s="18"/>
      <c r="I168" s="18"/>
      <c r="J168" s="18"/>
      <c r="K168" s="18"/>
      <c r="L168" s="18"/>
      <c r="M168" s="18"/>
      <c r="N168" s="18"/>
      <c r="O168" s="18"/>
      <c r="P168" s="18"/>
      <c r="Q168" s="18"/>
      <c r="R168" s="24"/>
      <c r="S168" s="18"/>
      <c r="T168" s="18"/>
      <c r="U168" s="18"/>
      <c r="V168" s="18"/>
      <c r="W168" s="18"/>
    </row>
    <row r="169" spans="1:23">
      <c r="A169" s="24"/>
      <c r="B169" s="18"/>
      <c r="C169" s="27"/>
      <c r="D169" s="27"/>
      <c r="E169" s="18"/>
      <c r="F169" s="18"/>
      <c r="G169" s="18"/>
      <c r="H169" s="18"/>
      <c r="I169" s="18"/>
      <c r="J169" s="18"/>
      <c r="K169" s="18"/>
      <c r="L169" s="18"/>
      <c r="M169" s="18"/>
      <c r="N169" s="18"/>
      <c r="O169" s="18"/>
      <c r="P169" s="18"/>
      <c r="Q169" s="18"/>
      <c r="R169" s="24"/>
      <c r="S169" s="18"/>
      <c r="T169" s="18"/>
      <c r="U169" s="18"/>
      <c r="V169" s="18"/>
      <c r="W169" s="18"/>
    </row>
    <row r="170" spans="1:23">
      <c r="A170" s="24"/>
      <c r="B170" s="18"/>
      <c r="C170" s="27"/>
      <c r="D170" s="27"/>
      <c r="E170" s="18"/>
      <c r="F170" s="18"/>
      <c r="G170" s="18"/>
      <c r="H170" s="18"/>
      <c r="I170" s="18"/>
      <c r="J170" s="18"/>
      <c r="K170" s="18"/>
      <c r="L170" s="18"/>
      <c r="M170" s="18"/>
      <c r="N170" s="18"/>
      <c r="O170" s="18"/>
      <c r="P170" s="18"/>
      <c r="Q170" s="18"/>
      <c r="R170" s="24"/>
      <c r="S170" s="18"/>
      <c r="T170" s="18"/>
      <c r="U170" s="18"/>
      <c r="V170" s="18"/>
      <c r="W170" s="18"/>
    </row>
    <row r="171" spans="1:23">
      <c r="A171" s="24"/>
      <c r="B171" s="18"/>
      <c r="C171" s="27"/>
      <c r="D171" s="27"/>
      <c r="E171" s="18"/>
      <c r="F171" s="18"/>
      <c r="G171" s="18"/>
      <c r="H171" s="18"/>
      <c r="I171" s="18"/>
      <c r="J171" s="18"/>
      <c r="K171" s="18"/>
      <c r="L171" s="18"/>
      <c r="M171" s="18"/>
      <c r="N171" s="18"/>
      <c r="O171" s="18"/>
      <c r="P171" s="18"/>
      <c r="Q171" s="18"/>
      <c r="R171" s="24"/>
      <c r="S171" s="18"/>
      <c r="T171" s="18"/>
      <c r="U171" s="18"/>
      <c r="V171" s="18"/>
      <c r="W171" s="18"/>
    </row>
    <row r="172" spans="1:23">
      <c r="A172" s="24"/>
      <c r="B172" s="18"/>
      <c r="C172" s="27"/>
      <c r="D172" s="27"/>
      <c r="E172" s="18"/>
      <c r="F172" s="18"/>
      <c r="G172" s="18"/>
      <c r="H172" s="18"/>
      <c r="I172" s="18"/>
      <c r="J172" s="18"/>
      <c r="K172" s="18"/>
      <c r="L172" s="18"/>
      <c r="M172" s="18"/>
      <c r="N172" s="18"/>
      <c r="O172" s="18"/>
      <c r="P172" s="18"/>
      <c r="Q172" s="18"/>
      <c r="R172" s="24"/>
      <c r="S172" s="18"/>
      <c r="T172" s="18"/>
      <c r="U172" s="18"/>
      <c r="V172" s="18"/>
      <c r="W172" s="18"/>
    </row>
    <row r="173" spans="1:23">
      <c r="A173" s="24"/>
      <c r="B173" s="18"/>
      <c r="C173" s="27"/>
      <c r="D173" s="27"/>
      <c r="E173" s="18"/>
      <c r="F173" s="18"/>
      <c r="G173" s="18"/>
      <c r="H173" s="18"/>
      <c r="I173" s="18"/>
      <c r="J173" s="18"/>
      <c r="K173" s="18"/>
      <c r="L173" s="18"/>
      <c r="M173" s="18"/>
      <c r="N173" s="18"/>
      <c r="O173" s="18"/>
      <c r="P173" s="18"/>
      <c r="Q173" s="18"/>
      <c r="R173" s="24"/>
      <c r="S173" s="18"/>
      <c r="T173" s="18"/>
      <c r="U173" s="18"/>
      <c r="V173" s="18"/>
      <c r="W173" s="18"/>
    </row>
    <row r="174" spans="1:23">
      <c r="A174" s="24"/>
      <c r="B174" s="18"/>
      <c r="C174" s="27"/>
      <c r="D174" s="27"/>
      <c r="E174" s="18"/>
      <c r="F174" s="18"/>
      <c r="G174" s="18"/>
      <c r="H174" s="18"/>
      <c r="I174" s="18"/>
      <c r="J174" s="18"/>
      <c r="K174" s="18"/>
      <c r="L174" s="18"/>
      <c r="M174" s="18"/>
      <c r="N174" s="18"/>
      <c r="O174" s="18"/>
      <c r="P174" s="18"/>
      <c r="Q174" s="18"/>
      <c r="R174" s="24"/>
      <c r="S174" s="18"/>
      <c r="T174" s="18"/>
      <c r="U174" s="18"/>
      <c r="V174" s="18"/>
      <c r="W174" s="18"/>
    </row>
    <row r="175" spans="1:23">
      <c r="A175" s="24"/>
      <c r="B175" s="18"/>
      <c r="C175" s="27"/>
      <c r="D175" s="27"/>
      <c r="E175" s="18"/>
      <c r="F175" s="18"/>
      <c r="G175" s="18"/>
      <c r="H175" s="18"/>
      <c r="I175" s="18"/>
      <c r="J175" s="18"/>
      <c r="K175" s="18"/>
      <c r="L175" s="18"/>
      <c r="M175" s="18"/>
      <c r="N175" s="18"/>
      <c r="O175" s="18"/>
      <c r="P175" s="18"/>
      <c r="Q175" s="18"/>
      <c r="R175" s="24"/>
      <c r="S175" s="18"/>
      <c r="T175" s="18"/>
      <c r="U175" s="18"/>
      <c r="V175" s="18"/>
      <c r="W175" s="18"/>
    </row>
    <row r="176" spans="1:23">
      <c r="A176" s="24"/>
      <c r="B176" s="18"/>
      <c r="C176" s="27"/>
      <c r="D176" s="27"/>
      <c r="E176" s="18"/>
      <c r="F176" s="18"/>
      <c r="G176" s="18"/>
      <c r="H176" s="18"/>
      <c r="I176" s="18"/>
      <c r="J176" s="18"/>
      <c r="K176" s="18"/>
      <c r="L176" s="18"/>
      <c r="M176" s="18"/>
      <c r="N176" s="18"/>
      <c r="O176" s="18"/>
      <c r="P176" s="18"/>
      <c r="Q176" s="18"/>
      <c r="R176" s="24"/>
      <c r="S176" s="18"/>
      <c r="T176" s="18"/>
      <c r="U176" s="18"/>
      <c r="V176" s="18"/>
      <c r="W176" s="18"/>
    </row>
    <row r="177" spans="1:23">
      <c r="A177" s="24"/>
      <c r="B177" s="18"/>
      <c r="C177" s="27"/>
      <c r="D177" s="27"/>
      <c r="E177" s="18"/>
      <c r="F177" s="18"/>
      <c r="G177" s="18"/>
      <c r="H177" s="18"/>
      <c r="I177" s="18"/>
      <c r="J177" s="18"/>
      <c r="K177" s="18"/>
      <c r="L177" s="18"/>
      <c r="M177" s="18"/>
      <c r="N177" s="18"/>
      <c r="O177" s="18"/>
      <c r="P177" s="18"/>
      <c r="Q177" s="18"/>
      <c r="R177" s="24"/>
      <c r="S177" s="18"/>
      <c r="T177" s="18"/>
      <c r="U177" s="18"/>
      <c r="V177" s="18"/>
      <c r="W177" s="18"/>
    </row>
    <row r="178" spans="1:23">
      <c r="A178" s="24"/>
      <c r="B178" s="18"/>
      <c r="C178" s="27"/>
      <c r="D178" s="27"/>
      <c r="E178" s="18"/>
      <c r="F178" s="18"/>
      <c r="G178" s="18"/>
      <c r="H178" s="18"/>
      <c r="I178" s="18"/>
      <c r="J178" s="18"/>
      <c r="K178" s="18"/>
      <c r="L178" s="18"/>
      <c r="M178" s="18"/>
      <c r="N178" s="18"/>
      <c r="O178" s="18"/>
      <c r="P178" s="18"/>
      <c r="Q178" s="18"/>
      <c r="R178" s="24"/>
      <c r="S178" s="18"/>
      <c r="T178" s="18"/>
      <c r="U178" s="18"/>
      <c r="V178" s="18"/>
      <c r="W178" s="18"/>
    </row>
    <row r="179" spans="1:23">
      <c r="A179" s="24"/>
      <c r="B179" s="18"/>
      <c r="C179" s="27"/>
      <c r="D179" s="27"/>
      <c r="E179" s="18"/>
      <c r="F179" s="18"/>
      <c r="G179" s="18"/>
      <c r="H179" s="18"/>
      <c r="I179" s="18"/>
      <c r="J179" s="18"/>
      <c r="K179" s="18"/>
      <c r="L179" s="18"/>
      <c r="M179" s="18"/>
      <c r="N179" s="18"/>
      <c r="O179" s="18"/>
      <c r="P179" s="18"/>
      <c r="Q179" s="18"/>
      <c r="R179" s="24"/>
      <c r="S179" s="18"/>
      <c r="T179" s="18"/>
      <c r="U179" s="18"/>
      <c r="V179" s="18"/>
      <c r="W179" s="18"/>
    </row>
    <row r="180" spans="1:23">
      <c r="A180" s="24"/>
      <c r="B180" s="18"/>
      <c r="C180" s="27"/>
      <c r="D180" s="27"/>
      <c r="E180" s="18"/>
      <c r="F180" s="18"/>
      <c r="G180" s="18"/>
      <c r="H180" s="18"/>
      <c r="I180" s="18"/>
      <c r="J180" s="18"/>
      <c r="K180" s="18"/>
      <c r="L180" s="18"/>
      <c r="M180" s="18"/>
      <c r="N180" s="18"/>
      <c r="O180" s="18"/>
      <c r="P180" s="18"/>
      <c r="Q180" s="18"/>
      <c r="R180" s="24"/>
      <c r="S180" s="18"/>
      <c r="T180" s="18"/>
      <c r="U180" s="18"/>
      <c r="V180" s="18"/>
      <c r="W180" s="18"/>
    </row>
    <row r="181" spans="1:23">
      <c r="A181" s="24"/>
      <c r="B181" s="18"/>
      <c r="C181" s="27"/>
      <c r="D181" s="27"/>
      <c r="E181" s="18"/>
      <c r="F181" s="18"/>
      <c r="G181" s="18"/>
      <c r="H181" s="18"/>
      <c r="I181" s="18"/>
      <c r="J181" s="18"/>
      <c r="K181" s="18"/>
      <c r="L181" s="18"/>
      <c r="M181" s="18"/>
      <c r="N181" s="18"/>
      <c r="O181" s="18"/>
      <c r="P181" s="18"/>
      <c r="Q181" s="18"/>
      <c r="R181" s="24"/>
      <c r="S181" s="18"/>
      <c r="T181" s="18"/>
      <c r="U181" s="18"/>
      <c r="V181" s="18"/>
      <c r="W181" s="18"/>
    </row>
    <row r="182" spans="1:23">
      <c r="A182" s="24"/>
      <c r="B182" s="18"/>
      <c r="C182" s="27"/>
      <c r="D182" s="27"/>
      <c r="E182" s="18"/>
      <c r="F182" s="18"/>
      <c r="G182" s="18"/>
      <c r="H182" s="18"/>
      <c r="I182" s="18"/>
      <c r="J182" s="18"/>
      <c r="K182" s="18"/>
      <c r="L182" s="18"/>
      <c r="M182" s="18"/>
      <c r="N182" s="18"/>
      <c r="O182" s="18"/>
      <c r="P182" s="18"/>
      <c r="Q182" s="18"/>
      <c r="R182" s="24"/>
      <c r="S182" s="18"/>
      <c r="T182" s="18"/>
      <c r="U182" s="18"/>
      <c r="V182" s="18"/>
      <c r="W182" s="18"/>
    </row>
    <row r="183" spans="1:23">
      <c r="A183" s="24"/>
      <c r="B183" s="18"/>
      <c r="C183" s="27"/>
      <c r="D183" s="27"/>
      <c r="E183" s="18"/>
      <c r="F183" s="18"/>
      <c r="G183" s="18"/>
      <c r="H183" s="18"/>
      <c r="I183" s="18"/>
      <c r="J183" s="18"/>
      <c r="K183" s="18"/>
      <c r="L183" s="18"/>
      <c r="M183" s="18"/>
      <c r="N183" s="18"/>
      <c r="O183" s="18"/>
      <c r="P183" s="18"/>
      <c r="Q183" s="18"/>
      <c r="R183" s="24"/>
      <c r="S183" s="18"/>
      <c r="T183" s="18"/>
      <c r="U183" s="18"/>
      <c r="V183" s="18"/>
      <c r="W183" s="18"/>
    </row>
    <row r="184" spans="1:23">
      <c r="A184" s="24"/>
      <c r="B184" s="18"/>
      <c r="C184" s="27"/>
      <c r="D184" s="27"/>
      <c r="E184" s="18"/>
      <c r="F184" s="18"/>
      <c r="G184" s="18"/>
      <c r="H184" s="18"/>
      <c r="I184" s="18"/>
      <c r="J184" s="18"/>
      <c r="K184" s="18"/>
      <c r="L184" s="18"/>
      <c r="M184" s="18"/>
      <c r="N184" s="18"/>
      <c r="O184" s="18"/>
      <c r="P184" s="18"/>
      <c r="Q184" s="18"/>
      <c r="R184" s="24"/>
      <c r="S184" s="18"/>
      <c r="T184" s="18"/>
      <c r="U184" s="18"/>
      <c r="V184" s="18"/>
      <c r="W184" s="18"/>
    </row>
    <row r="185" spans="1:23">
      <c r="A185" s="24"/>
      <c r="B185" s="18"/>
      <c r="C185" s="27"/>
      <c r="D185" s="27"/>
      <c r="E185" s="18"/>
      <c r="F185" s="18"/>
      <c r="G185" s="18"/>
      <c r="H185" s="18"/>
      <c r="I185" s="18"/>
      <c r="J185" s="18"/>
      <c r="K185" s="18"/>
      <c r="L185" s="18"/>
      <c r="M185" s="18"/>
      <c r="N185" s="18"/>
      <c r="O185" s="18"/>
      <c r="P185" s="18"/>
      <c r="Q185" s="18"/>
      <c r="R185" s="24"/>
      <c r="S185" s="18"/>
      <c r="T185" s="18"/>
      <c r="U185" s="18"/>
      <c r="V185" s="18"/>
      <c r="W185" s="18"/>
    </row>
    <row r="186" spans="1:23">
      <c r="A186" s="24"/>
      <c r="B186" s="18"/>
      <c r="C186" s="27"/>
      <c r="D186" s="27"/>
      <c r="E186" s="18"/>
      <c r="F186" s="18"/>
      <c r="G186" s="18"/>
      <c r="H186" s="18"/>
      <c r="I186" s="18"/>
      <c r="J186" s="18"/>
      <c r="K186" s="18"/>
      <c r="L186" s="18"/>
      <c r="M186" s="18"/>
      <c r="N186" s="18"/>
      <c r="O186" s="18"/>
      <c r="P186" s="18"/>
      <c r="Q186" s="18"/>
      <c r="R186" s="24"/>
      <c r="S186" s="18"/>
      <c r="T186" s="18"/>
      <c r="U186" s="18"/>
      <c r="V186" s="18"/>
      <c r="W186" s="18"/>
    </row>
    <row r="187" spans="1:23">
      <c r="A187" s="24"/>
      <c r="B187" s="18"/>
      <c r="C187" s="27"/>
      <c r="D187" s="27"/>
      <c r="E187" s="18"/>
      <c r="F187" s="18"/>
      <c r="G187" s="18"/>
      <c r="H187" s="18"/>
      <c r="I187" s="18"/>
      <c r="J187" s="18"/>
      <c r="K187" s="18"/>
      <c r="L187" s="18"/>
      <c r="M187" s="18"/>
      <c r="N187" s="18"/>
      <c r="O187" s="18"/>
      <c r="P187" s="18"/>
      <c r="Q187" s="18"/>
      <c r="R187" s="24"/>
      <c r="S187" s="18"/>
      <c r="T187" s="18"/>
      <c r="U187" s="18"/>
      <c r="V187" s="18"/>
      <c r="W187" s="18"/>
    </row>
    <row r="188" spans="1:23">
      <c r="A188" s="24"/>
      <c r="B188" s="18"/>
      <c r="C188" s="27"/>
      <c r="D188" s="27"/>
      <c r="E188" s="18"/>
      <c r="F188" s="18"/>
      <c r="G188" s="18"/>
      <c r="H188" s="18"/>
      <c r="I188" s="18"/>
      <c r="J188" s="18"/>
      <c r="K188" s="18"/>
      <c r="L188" s="18"/>
      <c r="M188" s="18"/>
      <c r="N188" s="18"/>
      <c r="O188" s="18"/>
      <c r="P188" s="18"/>
      <c r="Q188" s="18"/>
      <c r="R188" s="24"/>
      <c r="S188" s="18"/>
      <c r="T188" s="18"/>
      <c r="U188" s="18"/>
      <c r="V188" s="18"/>
      <c r="W188" s="18"/>
    </row>
    <row r="189" spans="1:23">
      <c r="A189" s="24"/>
      <c r="B189" s="18"/>
      <c r="C189" s="27"/>
      <c r="D189" s="27"/>
      <c r="E189" s="18"/>
      <c r="F189" s="18"/>
      <c r="G189" s="18"/>
      <c r="H189" s="18"/>
      <c r="I189" s="18"/>
      <c r="J189" s="18"/>
      <c r="K189" s="18"/>
      <c r="L189" s="18"/>
      <c r="M189" s="18"/>
      <c r="N189" s="18"/>
      <c r="O189" s="18"/>
      <c r="P189" s="18"/>
      <c r="Q189" s="18"/>
      <c r="R189" s="24"/>
      <c r="S189" s="18"/>
      <c r="T189" s="18"/>
      <c r="U189" s="18"/>
      <c r="V189" s="18"/>
      <c r="W189" s="18"/>
    </row>
    <row r="190" spans="1:23">
      <c r="A190" s="24"/>
      <c r="B190" s="18"/>
      <c r="C190" s="27"/>
      <c r="D190" s="27"/>
      <c r="E190" s="18"/>
      <c r="F190" s="18"/>
      <c r="G190" s="18"/>
      <c r="H190" s="18"/>
      <c r="I190" s="18"/>
      <c r="J190" s="18"/>
      <c r="K190" s="18"/>
      <c r="L190" s="18"/>
      <c r="M190" s="18"/>
      <c r="N190" s="18"/>
      <c r="O190" s="18"/>
      <c r="P190" s="18"/>
      <c r="Q190" s="18"/>
      <c r="R190" s="24"/>
      <c r="S190" s="18"/>
      <c r="T190" s="18"/>
      <c r="U190" s="18"/>
      <c r="V190" s="18"/>
      <c r="W190" s="18"/>
    </row>
    <row r="191" spans="1:23">
      <c r="A191" s="24"/>
      <c r="B191" s="18"/>
      <c r="C191" s="27"/>
      <c r="D191" s="27"/>
      <c r="E191" s="18"/>
      <c r="F191" s="18"/>
      <c r="G191" s="18"/>
      <c r="H191" s="18"/>
      <c r="I191" s="18"/>
      <c r="J191" s="18"/>
      <c r="K191" s="18"/>
      <c r="L191" s="18"/>
      <c r="M191" s="18"/>
      <c r="N191" s="18"/>
      <c r="O191" s="18"/>
      <c r="P191" s="18"/>
      <c r="Q191" s="18"/>
      <c r="R191" s="24"/>
      <c r="S191" s="18"/>
      <c r="T191" s="18"/>
      <c r="U191" s="18"/>
      <c r="V191" s="18"/>
      <c r="W191" s="18"/>
    </row>
    <row r="192" spans="1:23">
      <c r="A192" s="24"/>
      <c r="B192" s="18"/>
      <c r="C192" s="27"/>
      <c r="D192" s="27"/>
      <c r="E192" s="18"/>
      <c r="F192" s="18"/>
      <c r="G192" s="18"/>
      <c r="H192" s="18"/>
      <c r="I192" s="18"/>
      <c r="J192" s="18"/>
      <c r="K192" s="18"/>
      <c r="L192" s="18"/>
      <c r="M192" s="18"/>
      <c r="N192" s="18"/>
      <c r="O192" s="18"/>
      <c r="P192" s="18"/>
      <c r="Q192" s="18"/>
      <c r="R192" s="24"/>
      <c r="S192" s="18"/>
      <c r="T192" s="18"/>
      <c r="U192" s="18"/>
      <c r="V192" s="18"/>
      <c r="W192" s="18"/>
    </row>
    <row r="193" spans="1:23">
      <c r="A193" s="24"/>
      <c r="B193" s="18"/>
      <c r="C193" s="27"/>
      <c r="D193" s="27"/>
      <c r="E193" s="18"/>
      <c r="F193" s="18"/>
      <c r="G193" s="18"/>
      <c r="H193" s="18"/>
      <c r="I193" s="18"/>
      <c r="J193" s="18"/>
      <c r="K193" s="18"/>
      <c r="L193" s="18"/>
      <c r="M193" s="18"/>
      <c r="N193" s="18"/>
      <c r="O193" s="18"/>
      <c r="P193" s="18"/>
      <c r="Q193" s="18"/>
      <c r="R193" s="24"/>
      <c r="S193" s="18"/>
      <c r="T193" s="18"/>
      <c r="U193" s="18"/>
      <c r="V193" s="18"/>
      <c r="W193" s="18"/>
    </row>
    <row r="194" spans="1:23">
      <c r="A194" s="24"/>
      <c r="B194" s="18"/>
      <c r="C194" s="27"/>
      <c r="D194" s="27"/>
      <c r="E194" s="18"/>
      <c r="F194" s="18"/>
      <c r="G194" s="18"/>
      <c r="H194" s="18"/>
      <c r="I194" s="18"/>
      <c r="J194" s="18"/>
      <c r="K194" s="18"/>
      <c r="L194" s="18"/>
      <c r="M194" s="18"/>
      <c r="N194" s="18"/>
      <c r="O194" s="18"/>
      <c r="P194" s="18"/>
      <c r="Q194" s="18"/>
      <c r="R194" s="24"/>
      <c r="S194" s="18"/>
      <c r="T194" s="18"/>
      <c r="U194" s="18"/>
      <c r="V194" s="18"/>
      <c r="W194" s="18"/>
    </row>
    <row r="195" spans="1:23">
      <c r="A195" s="24"/>
      <c r="B195" s="18"/>
      <c r="C195" s="27"/>
      <c r="D195" s="27"/>
      <c r="E195" s="18"/>
      <c r="F195" s="18"/>
      <c r="G195" s="18"/>
      <c r="H195" s="18"/>
      <c r="I195" s="18"/>
      <c r="J195" s="18"/>
      <c r="K195" s="18"/>
      <c r="L195" s="18"/>
      <c r="M195" s="18"/>
      <c r="N195" s="18"/>
      <c r="O195" s="18"/>
      <c r="P195" s="18"/>
      <c r="Q195" s="18"/>
      <c r="R195" s="24"/>
      <c r="S195" s="18"/>
      <c r="T195" s="18"/>
      <c r="U195" s="18"/>
      <c r="V195" s="18"/>
      <c r="W195" s="18"/>
    </row>
    <row r="196" spans="1:23">
      <c r="A196" s="24"/>
      <c r="B196" s="18"/>
      <c r="C196" s="27"/>
      <c r="D196" s="27"/>
      <c r="E196" s="18"/>
      <c r="F196" s="18"/>
      <c r="G196" s="18"/>
      <c r="H196" s="18"/>
      <c r="I196" s="18"/>
      <c r="J196" s="18"/>
      <c r="K196" s="18"/>
      <c r="L196" s="18"/>
      <c r="M196" s="18"/>
      <c r="N196" s="18"/>
      <c r="O196" s="18"/>
      <c r="P196" s="18"/>
      <c r="Q196" s="18"/>
      <c r="R196" s="24"/>
      <c r="S196" s="18"/>
      <c r="T196" s="18"/>
      <c r="U196" s="18"/>
      <c r="V196" s="18"/>
      <c r="W196" s="18"/>
    </row>
    <row r="197" spans="1:23">
      <c r="A197" s="24"/>
      <c r="B197" s="18"/>
      <c r="C197" s="27"/>
      <c r="D197" s="27"/>
      <c r="E197" s="18"/>
      <c r="F197" s="18"/>
      <c r="G197" s="18"/>
      <c r="H197" s="18"/>
      <c r="I197" s="18"/>
      <c r="J197" s="18"/>
      <c r="K197" s="18"/>
      <c r="L197" s="18"/>
      <c r="M197" s="18"/>
      <c r="N197" s="18"/>
      <c r="O197" s="18"/>
      <c r="P197" s="18"/>
      <c r="Q197" s="18"/>
      <c r="R197" s="24"/>
      <c r="S197" s="18"/>
      <c r="T197" s="18"/>
      <c r="U197" s="18"/>
      <c r="V197" s="18"/>
      <c r="W197" s="18"/>
    </row>
    <row r="198" spans="1:23">
      <c r="A198" s="24"/>
      <c r="B198" s="18"/>
      <c r="C198" s="27"/>
      <c r="D198" s="27"/>
      <c r="E198" s="18"/>
      <c r="F198" s="18"/>
      <c r="G198" s="18"/>
      <c r="H198" s="18"/>
      <c r="I198" s="18"/>
      <c r="J198" s="18"/>
      <c r="K198" s="18"/>
      <c r="L198" s="18"/>
      <c r="M198" s="18"/>
      <c r="N198" s="18"/>
      <c r="O198" s="18"/>
      <c r="P198" s="18"/>
      <c r="Q198" s="18"/>
      <c r="R198" s="24"/>
      <c r="S198" s="18"/>
      <c r="T198" s="18"/>
      <c r="U198" s="18"/>
      <c r="V198" s="18"/>
      <c r="W198" s="18"/>
    </row>
    <row r="199" spans="1:23">
      <c r="A199" s="24"/>
      <c r="B199" s="18"/>
      <c r="C199" s="27"/>
      <c r="D199" s="27"/>
      <c r="E199" s="18"/>
      <c r="F199" s="18"/>
      <c r="G199" s="18"/>
      <c r="H199" s="18"/>
      <c r="I199" s="18"/>
      <c r="J199" s="18"/>
      <c r="K199" s="18"/>
      <c r="L199" s="18"/>
      <c r="M199" s="18"/>
      <c r="N199" s="18"/>
      <c r="O199" s="18"/>
      <c r="P199" s="18"/>
      <c r="Q199" s="18"/>
      <c r="R199" s="24"/>
      <c r="S199" s="18"/>
      <c r="T199" s="18"/>
      <c r="U199" s="18"/>
      <c r="V199" s="18"/>
      <c r="W199" s="18"/>
    </row>
    <row r="200" spans="1:23">
      <c r="A200" s="24"/>
      <c r="B200" s="18"/>
      <c r="C200" s="27"/>
      <c r="D200" s="27"/>
      <c r="E200" s="18"/>
      <c r="F200" s="18"/>
      <c r="G200" s="18"/>
      <c r="H200" s="18"/>
      <c r="I200" s="18"/>
      <c r="J200" s="18"/>
      <c r="K200" s="18"/>
      <c r="L200" s="18"/>
      <c r="M200" s="18"/>
      <c r="N200" s="18"/>
      <c r="O200" s="18"/>
      <c r="P200" s="18"/>
      <c r="Q200" s="18"/>
      <c r="R200" s="24"/>
      <c r="S200" s="18"/>
      <c r="T200" s="18"/>
      <c r="U200" s="18"/>
      <c r="V200" s="18"/>
      <c r="W200" s="18"/>
    </row>
    <row r="201" spans="1:23">
      <c r="A201" s="24"/>
      <c r="B201" s="18"/>
      <c r="C201" s="27"/>
      <c r="D201" s="27"/>
      <c r="E201" s="18"/>
      <c r="F201" s="18"/>
      <c r="G201" s="18"/>
      <c r="H201" s="18"/>
      <c r="I201" s="18"/>
      <c r="J201" s="18"/>
      <c r="K201" s="18"/>
      <c r="L201" s="18"/>
      <c r="M201" s="18"/>
      <c r="N201" s="18"/>
      <c r="O201" s="18"/>
      <c r="P201" s="18"/>
      <c r="Q201" s="18"/>
      <c r="R201" s="24"/>
      <c r="S201" s="18"/>
      <c r="T201" s="18"/>
      <c r="U201" s="18"/>
      <c r="V201" s="18"/>
      <c r="W201" s="18"/>
    </row>
    <row r="202" spans="1:23">
      <c r="A202" s="24"/>
      <c r="B202" s="18"/>
      <c r="C202" s="27"/>
      <c r="D202" s="27"/>
      <c r="E202" s="18"/>
      <c r="F202" s="18"/>
      <c r="G202" s="18"/>
      <c r="H202" s="18"/>
      <c r="I202" s="18"/>
      <c r="J202" s="18"/>
      <c r="K202" s="18"/>
      <c r="L202" s="18"/>
      <c r="M202" s="18"/>
      <c r="N202" s="18"/>
      <c r="O202" s="18"/>
      <c r="P202" s="18"/>
      <c r="Q202" s="18"/>
      <c r="R202" s="24"/>
      <c r="S202" s="18"/>
      <c r="T202" s="18"/>
      <c r="U202" s="18"/>
      <c r="V202" s="18"/>
      <c r="W202" s="18"/>
    </row>
    <row r="203" spans="1:23">
      <c r="A203" s="24"/>
      <c r="B203" s="18"/>
      <c r="C203" s="27"/>
      <c r="D203" s="27"/>
      <c r="E203" s="18"/>
      <c r="F203" s="18"/>
      <c r="G203" s="18"/>
      <c r="H203" s="18"/>
      <c r="I203" s="18"/>
      <c r="J203" s="18"/>
      <c r="K203" s="18"/>
      <c r="L203" s="18"/>
      <c r="M203" s="18"/>
      <c r="N203" s="18"/>
      <c r="O203" s="18"/>
      <c r="P203" s="18"/>
      <c r="Q203" s="18"/>
      <c r="R203" s="24"/>
      <c r="S203" s="18"/>
      <c r="T203" s="18"/>
      <c r="U203" s="18"/>
      <c r="V203" s="18"/>
      <c r="W203" s="18"/>
    </row>
    <row r="204" spans="1:23">
      <c r="A204" s="24"/>
      <c r="B204" s="18"/>
      <c r="C204" s="27"/>
      <c r="D204" s="27"/>
      <c r="E204" s="18"/>
      <c r="F204" s="18"/>
      <c r="G204" s="18"/>
      <c r="H204" s="18"/>
      <c r="I204" s="18"/>
      <c r="J204" s="18"/>
      <c r="K204" s="18"/>
      <c r="L204" s="18"/>
      <c r="M204" s="18"/>
      <c r="N204" s="18"/>
      <c r="O204" s="18"/>
      <c r="P204" s="18"/>
      <c r="Q204" s="18"/>
      <c r="R204" s="24"/>
      <c r="S204" s="18"/>
      <c r="T204" s="18"/>
      <c r="U204" s="18"/>
      <c r="V204" s="18"/>
      <c r="W204" s="18"/>
    </row>
    <row r="205" spans="1:23">
      <c r="A205" s="24"/>
      <c r="B205" s="18"/>
      <c r="C205" s="27"/>
      <c r="D205" s="27"/>
      <c r="E205" s="18"/>
      <c r="F205" s="18"/>
      <c r="G205" s="18"/>
      <c r="H205" s="18"/>
      <c r="I205" s="18"/>
      <c r="J205" s="18"/>
      <c r="K205" s="18"/>
      <c r="L205" s="18"/>
      <c r="M205" s="18"/>
      <c r="N205" s="18"/>
      <c r="O205" s="18"/>
      <c r="P205" s="18"/>
      <c r="Q205" s="18"/>
      <c r="R205" s="24"/>
      <c r="S205" s="18"/>
      <c r="T205" s="18"/>
      <c r="U205" s="18"/>
      <c r="V205" s="18"/>
      <c r="W205" s="18"/>
    </row>
    <row r="206" spans="1:23">
      <c r="A206" s="24"/>
      <c r="B206" s="18"/>
      <c r="C206" s="27"/>
      <c r="D206" s="27"/>
      <c r="E206" s="18"/>
      <c r="F206" s="18"/>
      <c r="G206" s="18"/>
      <c r="H206" s="18"/>
      <c r="I206" s="18"/>
      <c r="J206" s="18"/>
      <c r="K206" s="18"/>
      <c r="L206" s="18"/>
      <c r="M206" s="18"/>
      <c r="N206" s="18"/>
      <c r="O206" s="18"/>
      <c r="P206" s="18"/>
      <c r="Q206" s="18"/>
      <c r="R206" s="24"/>
      <c r="S206" s="18"/>
      <c r="T206" s="18"/>
      <c r="U206" s="18"/>
      <c r="V206" s="18"/>
      <c r="W206" s="18"/>
    </row>
    <row r="207" spans="1:23">
      <c r="A207" s="24"/>
      <c r="B207" s="18"/>
      <c r="C207" s="27"/>
      <c r="D207" s="27"/>
      <c r="E207" s="18"/>
      <c r="F207" s="18"/>
      <c r="G207" s="18"/>
      <c r="H207" s="18"/>
      <c r="I207" s="18"/>
      <c r="J207" s="18"/>
      <c r="K207" s="18"/>
      <c r="L207" s="18"/>
      <c r="M207" s="18"/>
      <c r="N207" s="18"/>
      <c r="O207" s="18"/>
      <c r="P207" s="18"/>
      <c r="Q207" s="18"/>
      <c r="R207" s="24"/>
      <c r="S207" s="18"/>
      <c r="T207" s="18"/>
      <c r="U207" s="18"/>
      <c r="V207" s="18"/>
      <c r="W207" s="18"/>
    </row>
    <row r="208" spans="1:23">
      <c r="A208" s="24"/>
      <c r="B208" s="18"/>
      <c r="C208" s="27"/>
      <c r="D208" s="27"/>
      <c r="E208" s="18"/>
      <c r="F208" s="18"/>
      <c r="G208" s="18"/>
      <c r="H208" s="18"/>
      <c r="I208" s="18"/>
      <c r="J208" s="18"/>
      <c r="K208" s="18"/>
      <c r="L208" s="18"/>
      <c r="M208" s="18"/>
      <c r="N208" s="18"/>
      <c r="O208" s="18"/>
      <c r="P208" s="18"/>
      <c r="Q208" s="18"/>
      <c r="R208" s="24"/>
      <c r="S208" s="18"/>
      <c r="T208" s="18"/>
      <c r="U208" s="18"/>
      <c r="V208" s="18"/>
      <c r="W208" s="18"/>
    </row>
    <row r="209" spans="1:23">
      <c r="A209" s="24"/>
      <c r="B209" s="18"/>
      <c r="C209" s="27"/>
      <c r="D209" s="27"/>
      <c r="E209" s="18"/>
      <c r="F209" s="18"/>
      <c r="G209" s="18"/>
      <c r="H209" s="18"/>
      <c r="I209" s="18"/>
      <c r="J209" s="18"/>
      <c r="K209" s="18"/>
      <c r="L209" s="18"/>
      <c r="M209" s="18"/>
      <c r="N209" s="18"/>
      <c r="O209" s="18"/>
      <c r="P209" s="18"/>
      <c r="Q209" s="18"/>
      <c r="R209" s="24"/>
      <c r="S209" s="18"/>
      <c r="T209" s="18"/>
      <c r="U209" s="18"/>
      <c r="V209" s="18"/>
      <c r="W209" s="18"/>
    </row>
    <row r="210" spans="1:23">
      <c r="A210" s="24"/>
      <c r="B210" s="18"/>
      <c r="C210" s="27"/>
      <c r="D210" s="27"/>
      <c r="E210" s="18"/>
      <c r="F210" s="18"/>
      <c r="G210" s="18"/>
      <c r="H210" s="18"/>
      <c r="I210" s="18"/>
      <c r="J210" s="18"/>
      <c r="K210" s="18"/>
      <c r="L210" s="18"/>
      <c r="M210" s="18"/>
      <c r="N210" s="18"/>
      <c r="O210" s="18"/>
      <c r="P210" s="18"/>
      <c r="Q210" s="18"/>
      <c r="R210" s="24"/>
      <c r="S210" s="18"/>
      <c r="T210" s="18"/>
      <c r="U210" s="18"/>
      <c r="V210" s="18"/>
      <c r="W210" s="18"/>
    </row>
    <row r="211" spans="1:23">
      <c r="A211" s="24"/>
      <c r="B211" s="18"/>
      <c r="C211" s="27"/>
      <c r="D211" s="27"/>
      <c r="E211" s="18"/>
      <c r="F211" s="18"/>
      <c r="G211" s="18"/>
      <c r="H211" s="18"/>
      <c r="I211" s="18"/>
      <c r="J211" s="18"/>
      <c r="K211" s="18"/>
      <c r="L211" s="18"/>
      <c r="M211" s="18"/>
      <c r="N211" s="18"/>
      <c r="O211" s="18"/>
      <c r="P211" s="18"/>
      <c r="Q211" s="18"/>
      <c r="R211" s="24"/>
      <c r="S211" s="18"/>
      <c r="T211" s="18"/>
      <c r="U211" s="18"/>
      <c r="V211" s="18"/>
      <c r="W211" s="18"/>
    </row>
    <row r="212" spans="1:23">
      <c r="A212" s="24"/>
      <c r="B212" s="18"/>
      <c r="C212" s="27"/>
      <c r="D212" s="27"/>
      <c r="E212" s="18"/>
      <c r="F212" s="18"/>
      <c r="G212" s="18"/>
      <c r="H212" s="18"/>
      <c r="I212" s="18"/>
      <c r="J212" s="18"/>
      <c r="K212" s="18"/>
      <c r="L212" s="18"/>
      <c r="M212" s="18"/>
      <c r="N212" s="18"/>
      <c r="O212" s="18"/>
      <c r="P212" s="18"/>
      <c r="Q212" s="18"/>
      <c r="R212" s="24"/>
      <c r="S212" s="18"/>
      <c r="T212" s="18"/>
      <c r="U212" s="18"/>
      <c r="V212" s="18"/>
      <c r="W212" s="18"/>
    </row>
    <row r="213" spans="1:23">
      <c r="A213" s="24"/>
      <c r="B213" s="18"/>
      <c r="C213" s="27"/>
      <c r="D213" s="27"/>
      <c r="E213" s="18"/>
      <c r="F213" s="18"/>
      <c r="G213" s="18"/>
      <c r="H213" s="18"/>
      <c r="I213" s="18"/>
      <c r="J213" s="18"/>
      <c r="K213" s="18"/>
      <c r="L213" s="18"/>
      <c r="M213" s="18"/>
      <c r="N213" s="18"/>
      <c r="O213" s="18"/>
      <c r="P213" s="18"/>
      <c r="Q213" s="18"/>
      <c r="R213" s="24"/>
      <c r="S213" s="18"/>
      <c r="T213" s="18"/>
      <c r="U213" s="18"/>
      <c r="V213" s="18"/>
      <c r="W213" s="18"/>
    </row>
    <row r="214" spans="1:23">
      <c r="A214" s="24"/>
      <c r="B214" s="18"/>
      <c r="C214" s="27"/>
      <c r="D214" s="27"/>
      <c r="E214" s="18"/>
      <c r="F214" s="18"/>
      <c r="G214" s="18"/>
      <c r="H214" s="18"/>
      <c r="I214" s="18"/>
      <c r="J214" s="18"/>
      <c r="K214" s="18"/>
      <c r="L214" s="18"/>
      <c r="M214" s="18"/>
      <c r="N214" s="18"/>
      <c r="O214" s="18"/>
      <c r="P214" s="18"/>
      <c r="Q214" s="18"/>
      <c r="R214" s="24"/>
      <c r="S214" s="18"/>
      <c r="T214" s="18"/>
      <c r="U214" s="18"/>
      <c r="V214" s="18"/>
      <c r="W214" s="18"/>
    </row>
    <row r="215" spans="1:23">
      <c r="A215" s="24"/>
      <c r="B215" s="18"/>
      <c r="C215" s="27"/>
      <c r="D215" s="27"/>
      <c r="E215" s="18"/>
      <c r="F215" s="18"/>
      <c r="G215" s="18"/>
      <c r="H215" s="18"/>
      <c r="I215" s="18"/>
      <c r="J215" s="18"/>
      <c r="K215" s="18"/>
      <c r="L215" s="18"/>
      <c r="M215" s="18"/>
      <c r="N215" s="18"/>
      <c r="O215" s="18"/>
      <c r="P215" s="18"/>
      <c r="Q215" s="18"/>
      <c r="R215" s="24"/>
      <c r="S215" s="18"/>
      <c r="T215" s="18"/>
      <c r="U215" s="18"/>
      <c r="V215" s="18"/>
      <c r="W215" s="18"/>
    </row>
    <row r="216" spans="1:23">
      <c r="A216" s="24"/>
      <c r="B216" s="18"/>
      <c r="C216" s="27"/>
      <c r="D216" s="27"/>
      <c r="E216" s="18"/>
      <c r="F216" s="18"/>
      <c r="G216" s="18"/>
      <c r="H216" s="18"/>
      <c r="I216" s="18"/>
      <c r="J216" s="18"/>
      <c r="K216" s="18"/>
      <c r="L216" s="18"/>
      <c r="M216" s="18"/>
      <c r="N216" s="18"/>
      <c r="O216" s="18"/>
      <c r="P216" s="18"/>
      <c r="Q216" s="18"/>
      <c r="R216" s="24"/>
      <c r="S216" s="18"/>
      <c r="T216" s="18"/>
      <c r="U216" s="18"/>
      <c r="V216" s="18"/>
      <c r="W216" s="18"/>
    </row>
    <row r="217" spans="1:23">
      <c r="A217" s="24"/>
      <c r="B217" s="18"/>
      <c r="C217" s="27"/>
      <c r="D217" s="27"/>
      <c r="E217" s="18"/>
      <c r="F217" s="18"/>
      <c r="G217" s="18"/>
      <c r="H217" s="18"/>
      <c r="I217" s="18"/>
      <c r="J217" s="18"/>
      <c r="K217" s="18"/>
      <c r="L217" s="18"/>
      <c r="M217" s="18"/>
      <c r="N217" s="18"/>
      <c r="O217" s="18"/>
      <c r="P217" s="18"/>
      <c r="Q217" s="18"/>
      <c r="R217" s="24"/>
      <c r="S217" s="18"/>
      <c r="T217" s="18"/>
      <c r="U217" s="18"/>
      <c r="V217" s="18"/>
      <c r="W217" s="18"/>
    </row>
    <row r="218" spans="1:23">
      <c r="A218" s="24"/>
      <c r="B218" s="18"/>
      <c r="C218" s="27"/>
      <c r="D218" s="27"/>
      <c r="E218" s="18"/>
      <c r="F218" s="18"/>
      <c r="G218" s="18"/>
      <c r="H218" s="18"/>
      <c r="I218" s="18"/>
      <c r="J218" s="18"/>
      <c r="K218" s="18"/>
      <c r="L218" s="18"/>
      <c r="M218" s="18"/>
      <c r="N218" s="18"/>
      <c r="O218" s="18"/>
      <c r="P218" s="18"/>
      <c r="Q218" s="18"/>
      <c r="R218" s="24"/>
      <c r="S218" s="18"/>
      <c r="T218" s="18"/>
      <c r="U218" s="18"/>
      <c r="V218" s="18"/>
      <c r="W218" s="18"/>
    </row>
    <row r="219" spans="1:23">
      <c r="A219" s="24"/>
      <c r="B219" s="18"/>
      <c r="C219" s="27"/>
      <c r="D219" s="27"/>
      <c r="E219" s="18"/>
      <c r="F219" s="18"/>
      <c r="G219" s="18"/>
      <c r="H219" s="18"/>
      <c r="I219" s="18"/>
      <c r="J219" s="18"/>
      <c r="K219" s="18"/>
      <c r="L219" s="18"/>
      <c r="M219" s="18"/>
      <c r="N219" s="18"/>
      <c r="O219" s="18"/>
      <c r="P219" s="18"/>
      <c r="Q219" s="18"/>
      <c r="R219" s="24"/>
      <c r="S219" s="18"/>
      <c r="T219" s="18"/>
      <c r="U219" s="18"/>
      <c r="V219" s="18"/>
      <c r="W219" s="18"/>
    </row>
    <row r="220" spans="1:23">
      <c r="A220" s="24"/>
      <c r="B220" s="18"/>
      <c r="C220" s="27"/>
      <c r="D220" s="27"/>
      <c r="E220" s="18"/>
      <c r="F220" s="18"/>
      <c r="G220" s="18"/>
      <c r="H220" s="18"/>
      <c r="I220" s="18"/>
      <c r="J220" s="18"/>
      <c r="K220" s="18"/>
      <c r="L220" s="18"/>
      <c r="M220" s="18"/>
      <c r="N220" s="18"/>
      <c r="O220" s="18"/>
      <c r="P220" s="18"/>
      <c r="Q220" s="18"/>
      <c r="R220" s="24"/>
      <c r="S220" s="18"/>
      <c r="T220" s="18"/>
      <c r="U220" s="18"/>
      <c r="V220" s="18"/>
      <c r="W220" s="18"/>
    </row>
    <row r="221" spans="1:23">
      <c r="A221" s="24"/>
      <c r="B221" s="18"/>
      <c r="C221" s="27"/>
      <c r="D221" s="27"/>
      <c r="E221" s="18"/>
      <c r="F221" s="18"/>
      <c r="G221" s="18"/>
      <c r="H221" s="18"/>
      <c r="I221" s="18"/>
      <c r="J221" s="18"/>
      <c r="K221" s="18"/>
      <c r="L221" s="18"/>
      <c r="M221" s="18"/>
      <c r="N221" s="18"/>
      <c r="O221" s="18"/>
      <c r="P221" s="18"/>
      <c r="Q221" s="18"/>
      <c r="R221" s="24"/>
      <c r="S221" s="18"/>
      <c r="T221" s="18"/>
      <c r="U221" s="18"/>
      <c r="V221" s="18"/>
      <c r="W221" s="18"/>
    </row>
    <row r="222" spans="1:23">
      <c r="A222" s="24"/>
      <c r="B222" s="18"/>
      <c r="C222" s="27"/>
      <c r="D222" s="27"/>
      <c r="E222" s="18"/>
      <c r="F222" s="18"/>
      <c r="G222" s="18"/>
      <c r="H222" s="18"/>
      <c r="I222" s="18"/>
      <c r="J222" s="18"/>
      <c r="K222" s="18"/>
      <c r="L222" s="18"/>
      <c r="M222" s="18"/>
      <c r="N222" s="18"/>
      <c r="O222" s="18"/>
      <c r="P222" s="18"/>
      <c r="Q222" s="18"/>
      <c r="R222" s="24"/>
      <c r="S222" s="18"/>
      <c r="T222" s="18"/>
      <c r="U222" s="18"/>
      <c r="V222" s="18"/>
      <c r="W222" s="18"/>
    </row>
    <row r="223" spans="1:23">
      <c r="A223" s="24"/>
      <c r="B223" s="18"/>
      <c r="C223" s="27"/>
      <c r="D223" s="27"/>
      <c r="E223" s="18"/>
      <c r="F223" s="18"/>
      <c r="G223" s="18"/>
      <c r="H223" s="18"/>
      <c r="I223" s="18"/>
      <c r="J223" s="18"/>
      <c r="K223" s="18"/>
      <c r="L223" s="18"/>
      <c r="M223" s="18"/>
      <c r="N223" s="18"/>
      <c r="O223" s="18"/>
      <c r="P223" s="18"/>
      <c r="Q223" s="18"/>
      <c r="R223" s="24"/>
      <c r="S223" s="18"/>
      <c r="T223" s="18"/>
      <c r="U223" s="18"/>
      <c r="V223" s="18"/>
      <c r="W223" s="18"/>
    </row>
    <row r="224" spans="1:23">
      <c r="A224" s="24"/>
      <c r="B224" s="18"/>
      <c r="C224" s="27"/>
      <c r="D224" s="27"/>
      <c r="E224" s="18"/>
      <c r="F224" s="18"/>
      <c r="G224" s="18"/>
      <c r="H224" s="18"/>
      <c r="I224" s="18"/>
      <c r="J224" s="18"/>
      <c r="K224" s="18"/>
      <c r="L224" s="18"/>
      <c r="M224" s="18"/>
      <c r="N224" s="18"/>
      <c r="O224" s="18"/>
      <c r="P224" s="18"/>
      <c r="Q224" s="18"/>
      <c r="R224" s="24"/>
      <c r="S224" s="18"/>
      <c r="T224" s="18"/>
      <c r="U224" s="18"/>
      <c r="V224" s="18"/>
      <c r="W224" s="18"/>
    </row>
    <row r="225" spans="1:23">
      <c r="A225" s="24"/>
      <c r="B225" s="18"/>
      <c r="C225" s="27"/>
      <c r="D225" s="27"/>
      <c r="E225" s="18"/>
      <c r="F225" s="18"/>
      <c r="G225" s="18"/>
      <c r="H225" s="18"/>
      <c r="I225" s="18"/>
      <c r="J225" s="18"/>
      <c r="K225" s="18"/>
      <c r="L225" s="18"/>
      <c r="M225" s="18"/>
      <c r="N225" s="18"/>
      <c r="O225" s="18"/>
      <c r="P225" s="18"/>
      <c r="Q225" s="18"/>
      <c r="R225" s="24"/>
      <c r="S225" s="18"/>
      <c r="T225" s="18"/>
      <c r="U225" s="18"/>
      <c r="V225" s="18"/>
      <c r="W225" s="18"/>
    </row>
    <row r="226" spans="1:23">
      <c r="A226" s="24"/>
      <c r="B226" s="18"/>
      <c r="C226" s="27"/>
      <c r="D226" s="27"/>
      <c r="E226" s="18"/>
      <c r="F226" s="18"/>
      <c r="G226" s="18"/>
      <c r="H226" s="18"/>
      <c r="I226" s="18"/>
      <c r="J226" s="18"/>
      <c r="K226" s="18"/>
      <c r="L226" s="18"/>
      <c r="M226" s="18"/>
      <c r="N226" s="18"/>
      <c r="O226" s="18"/>
      <c r="P226" s="18"/>
      <c r="Q226" s="18"/>
      <c r="R226" s="24"/>
      <c r="S226" s="18"/>
      <c r="T226" s="18"/>
      <c r="U226" s="18"/>
      <c r="V226" s="18"/>
      <c r="W226" s="18"/>
    </row>
    <row r="227" spans="1:23">
      <c r="A227" s="24"/>
      <c r="B227" s="18"/>
      <c r="C227" s="27"/>
      <c r="D227" s="27"/>
      <c r="E227" s="18"/>
      <c r="F227" s="18"/>
      <c r="G227" s="18"/>
      <c r="H227" s="18"/>
      <c r="I227" s="18"/>
      <c r="J227" s="18"/>
      <c r="K227" s="18"/>
      <c r="L227" s="18"/>
      <c r="M227" s="18"/>
      <c r="N227" s="18"/>
      <c r="O227" s="18"/>
      <c r="P227" s="18"/>
      <c r="Q227" s="18"/>
      <c r="R227" s="24"/>
      <c r="S227" s="18"/>
      <c r="T227" s="18"/>
      <c r="U227" s="18"/>
      <c r="V227" s="18"/>
      <c r="W227" s="18"/>
    </row>
    <row r="228" spans="1:23">
      <c r="A228" s="24"/>
      <c r="B228" s="18"/>
      <c r="C228" s="27"/>
      <c r="D228" s="27"/>
      <c r="E228" s="18"/>
      <c r="F228" s="18"/>
      <c r="G228" s="18"/>
      <c r="H228" s="18"/>
      <c r="I228" s="18"/>
      <c r="J228" s="18"/>
      <c r="K228" s="18"/>
      <c r="L228" s="18"/>
      <c r="M228" s="18"/>
      <c r="N228" s="18"/>
      <c r="O228" s="18"/>
      <c r="P228" s="18"/>
      <c r="Q228" s="18"/>
      <c r="R228" s="24"/>
      <c r="S228" s="18"/>
      <c r="T228" s="18"/>
      <c r="U228" s="18"/>
      <c r="V228" s="18"/>
      <c r="W228" s="18"/>
    </row>
    <row r="229" spans="1:23">
      <c r="A229" s="24"/>
      <c r="B229" s="18"/>
      <c r="C229" s="27"/>
      <c r="D229" s="27"/>
      <c r="E229" s="18"/>
      <c r="F229" s="18"/>
      <c r="G229" s="18"/>
      <c r="H229" s="18"/>
      <c r="I229" s="18"/>
      <c r="J229" s="18"/>
      <c r="K229" s="18"/>
      <c r="L229" s="18"/>
      <c r="M229" s="18"/>
      <c r="N229" s="18"/>
      <c r="O229" s="18"/>
      <c r="P229" s="18"/>
      <c r="Q229" s="18"/>
      <c r="R229" s="24"/>
      <c r="S229" s="18"/>
      <c r="T229" s="18"/>
      <c r="U229" s="18"/>
      <c r="V229" s="18"/>
      <c r="W229" s="18"/>
    </row>
    <row r="230" spans="1:23">
      <c r="A230" s="24"/>
      <c r="B230" s="18"/>
      <c r="C230" s="27"/>
      <c r="D230" s="27"/>
      <c r="E230" s="18"/>
      <c r="F230" s="18"/>
      <c r="G230" s="18"/>
      <c r="H230" s="18"/>
      <c r="I230" s="18"/>
      <c r="J230" s="18"/>
      <c r="K230" s="18"/>
      <c r="L230" s="18"/>
      <c r="M230" s="18"/>
      <c r="N230" s="18"/>
      <c r="O230" s="18"/>
      <c r="P230" s="18"/>
      <c r="Q230" s="18"/>
      <c r="R230" s="24"/>
      <c r="S230" s="18"/>
      <c r="T230" s="18"/>
      <c r="U230" s="18"/>
      <c r="V230" s="18"/>
      <c r="W230" s="18"/>
    </row>
    <row r="231" spans="1:23">
      <c r="A231" s="24"/>
      <c r="B231" s="18"/>
      <c r="C231" s="27"/>
      <c r="D231" s="27"/>
      <c r="E231" s="18"/>
      <c r="F231" s="18"/>
      <c r="G231" s="18"/>
      <c r="H231" s="18"/>
      <c r="I231" s="18"/>
      <c r="J231" s="18"/>
      <c r="K231" s="18"/>
      <c r="L231" s="18"/>
      <c r="M231" s="18"/>
      <c r="N231" s="18"/>
      <c r="O231" s="18"/>
      <c r="P231" s="18"/>
      <c r="Q231" s="18"/>
      <c r="R231" s="24"/>
      <c r="S231" s="18"/>
      <c r="T231" s="18"/>
      <c r="U231" s="18"/>
      <c r="V231" s="18"/>
      <c r="W231" s="18"/>
    </row>
    <row r="232" spans="1:23">
      <c r="A232" s="24"/>
      <c r="B232" s="18"/>
      <c r="C232" s="27"/>
      <c r="D232" s="27"/>
      <c r="E232" s="18"/>
      <c r="F232" s="18"/>
      <c r="G232" s="18"/>
      <c r="H232" s="18"/>
      <c r="I232" s="18"/>
      <c r="J232" s="18"/>
      <c r="K232" s="18"/>
      <c r="L232" s="18"/>
      <c r="M232" s="18"/>
      <c r="N232" s="18"/>
      <c r="O232" s="18"/>
      <c r="P232" s="18"/>
      <c r="Q232" s="18"/>
      <c r="R232" s="24"/>
      <c r="S232" s="18"/>
      <c r="T232" s="18"/>
      <c r="U232" s="18"/>
      <c r="V232" s="18"/>
      <c r="W232" s="18"/>
    </row>
    <row r="233" spans="1:23">
      <c r="A233" s="24"/>
      <c r="B233" s="18"/>
      <c r="C233" s="27"/>
      <c r="D233" s="27"/>
      <c r="E233" s="18"/>
      <c r="F233" s="18"/>
      <c r="G233" s="18"/>
      <c r="H233" s="18"/>
      <c r="I233" s="18"/>
      <c r="J233" s="18"/>
      <c r="K233" s="18"/>
      <c r="L233" s="18"/>
      <c r="M233" s="18"/>
      <c r="N233" s="18"/>
      <c r="O233" s="18"/>
      <c r="P233" s="18"/>
      <c r="Q233" s="18"/>
      <c r="R233" s="24"/>
      <c r="S233" s="18"/>
      <c r="T233" s="18"/>
      <c r="U233" s="18"/>
      <c r="V233" s="18"/>
      <c r="W233" s="18"/>
    </row>
    <row r="234" spans="1:23">
      <c r="A234" s="24"/>
      <c r="B234" s="18"/>
      <c r="C234" s="27"/>
      <c r="D234" s="27"/>
      <c r="E234" s="18"/>
      <c r="F234" s="18"/>
      <c r="G234" s="18"/>
      <c r="H234" s="18"/>
      <c r="I234" s="18"/>
      <c r="J234" s="18"/>
      <c r="K234" s="18"/>
      <c r="L234" s="18"/>
      <c r="M234" s="18"/>
      <c r="N234" s="18"/>
      <c r="O234" s="18"/>
      <c r="P234" s="18"/>
      <c r="Q234" s="18"/>
      <c r="R234" s="24"/>
      <c r="S234" s="18"/>
      <c r="T234" s="18"/>
      <c r="U234" s="18"/>
      <c r="V234" s="18"/>
      <c r="W234" s="18"/>
    </row>
    <row r="235" spans="1:23">
      <c r="A235" s="24"/>
      <c r="B235" s="18"/>
      <c r="C235" s="27"/>
      <c r="D235" s="27"/>
      <c r="E235" s="18"/>
      <c r="F235" s="18"/>
      <c r="G235" s="18"/>
      <c r="H235" s="18"/>
      <c r="I235" s="18"/>
      <c r="J235" s="18"/>
      <c r="K235" s="18"/>
      <c r="L235" s="18"/>
      <c r="M235" s="18"/>
      <c r="N235" s="18"/>
      <c r="O235" s="18"/>
      <c r="P235" s="18"/>
      <c r="Q235" s="18"/>
      <c r="R235" s="24"/>
      <c r="S235" s="18"/>
      <c r="T235" s="18"/>
      <c r="U235" s="18"/>
      <c r="V235" s="18"/>
      <c r="W235" s="18"/>
    </row>
    <row r="236" spans="1:23">
      <c r="A236" s="24"/>
      <c r="B236" s="18"/>
      <c r="C236" s="27"/>
      <c r="D236" s="27"/>
      <c r="E236" s="18"/>
      <c r="F236" s="18"/>
      <c r="G236" s="18"/>
      <c r="H236" s="18"/>
      <c r="I236" s="18"/>
      <c r="J236" s="18"/>
      <c r="K236" s="18"/>
      <c r="L236" s="18"/>
      <c r="M236" s="18"/>
      <c r="N236" s="18"/>
      <c r="O236" s="18"/>
      <c r="P236" s="18"/>
      <c r="Q236" s="18"/>
      <c r="R236" s="24"/>
      <c r="S236" s="18"/>
      <c r="T236" s="18"/>
      <c r="U236" s="18"/>
      <c r="V236" s="18"/>
      <c r="W236" s="18"/>
    </row>
    <row r="237" spans="1:23">
      <c r="A237" s="24"/>
      <c r="B237" s="18"/>
      <c r="C237" s="27"/>
      <c r="D237" s="27"/>
      <c r="E237" s="18"/>
      <c r="F237" s="18"/>
      <c r="G237" s="18"/>
      <c r="H237" s="18"/>
      <c r="I237" s="18"/>
      <c r="J237" s="18"/>
      <c r="K237" s="18"/>
      <c r="L237" s="18"/>
      <c r="M237" s="18"/>
      <c r="N237" s="18"/>
      <c r="O237" s="18"/>
      <c r="P237" s="18"/>
      <c r="Q237" s="18"/>
      <c r="R237" s="24"/>
      <c r="S237" s="18"/>
      <c r="T237" s="18"/>
      <c r="U237" s="18"/>
      <c r="V237" s="18"/>
      <c r="W237" s="18"/>
    </row>
    <row r="238" spans="1:23">
      <c r="A238" s="24"/>
      <c r="B238" s="18"/>
      <c r="C238" s="27"/>
      <c r="D238" s="27"/>
      <c r="E238" s="18"/>
      <c r="F238" s="18"/>
      <c r="G238" s="18"/>
      <c r="H238" s="18"/>
      <c r="I238" s="18"/>
      <c r="J238" s="18"/>
      <c r="K238" s="18"/>
      <c r="L238" s="18"/>
      <c r="M238" s="18"/>
      <c r="N238" s="18"/>
      <c r="O238" s="18"/>
      <c r="P238" s="18"/>
      <c r="Q238" s="18"/>
      <c r="R238" s="24"/>
      <c r="S238" s="18"/>
      <c r="T238" s="18"/>
      <c r="U238" s="18"/>
      <c r="V238" s="18"/>
      <c r="W238" s="18"/>
    </row>
    <row r="239" spans="1:23">
      <c r="A239" s="24"/>
      <c r="B239" s="18"/>
      <c r="C239" s="27"/>
      <c r="D239" s="27"/>
      <c r="E239" s="18"/>
      <c r="F239" s="18"/>
      <c r="G239" s="18"/>
      <c r="H239" s="18"/>
      <c r="I239" s="18"/>
      <c r="J239" s="18"/>
      <c r="K239" s="18"/>
      <c r="L239" s="18"/>
      <c r="M239" s="18"/>
      <c r="N239" s="18"/>
      <c r="O239" s="18"/>
      <c r="P239" s="18"/>
      <c r="Q239" s="18"/>
      <c r="R239" s="24"/>
      <c r="S239" s="18"/>
      <c r="T239" s="18"/>
      <c r="U239" s="18"/>
      <c r="V239" s="18"/>
      <c r="W239" s="18"/>
    </row>
    <row r="240" spans="1:23">
      <c r="A240" s="24"/>
      <c r="B240" s="18"/>
      <c r="C240" s="27"/>
      <c r="D240" s="27"/>
      <c r="E240" s="18"/>
      <c r="F240" s="18"/>
      <c r="G240" s="18"/>
      <c r="H240" s="18"/>
      <c r="I240" s="18"/>
      <c r="J240" s="18"/>
      <c r="K240" s="18"/>
      <c r="L240" s="18"/>
      <c r="M240" s="18"/>
      <c r="N240" s="18"/>
      <c r="O240" s="18"/>
      <c r="P240" s="18"/>
      <c r="Q240" s="18"/>
      <c r="R240" s="24"/>
      <c r="S240" s="18"/>
      <c r="T240" s="18"/>
      <c r="U240" s="18"/>
      <c r="V240" s="18"/>
      <c r="W240" s="18"/>
    </row>
  </sheetData>
  <mergeCells count="139">
    <mergeCell ref="A141:I141"/>
    <mergeCell ref="B134:I134"/>
    <mergeCell ref="B135:I135"/>
    <mergeCell ref="A136:A137"/>
    <mergeCell ref="B136:E136"/>
    <mergeCell ref="F136:G136"/>
    <mergeCell ref="H136:I136"/>
    <mergeCell ref="A125:D127"/>
    <mergeCell ref="O125:R127"/>
    <mergeCell ref="A129:L129"/>
    <mergeCell ref="A131:J131"/>
    <mergeCell ref="A132:I132"/>
    <mergeCell ref="A133:G133"/>
    <mergeCell ref="Q107:Q124"/>
    <mergeCell ref="C110:C118"/>
    <mergeCell ref="D110:D112"/>
    <mergeCell ref="O110:O112"/>
    <mergeCell ref="P110:P118"/>
    <mergeCell ref="D113:D115"/>
    <mergeCell ref="O113:O115"/>
    <mergeCell ref="D116:D118"/>
    <mergeCell ref="O116:O118"/>
    <mergeCell ref="C119:D121"/>
    <mergeCell ref="C101:D103"/>
    <mergeCell ref="O101:P103"/>
    <mergeCell ref="C104:D106"/>
    <mergeCell ref="O104:P106"/>
    <mergeCell ref="B107:B124"/>
    <mergeCell ref="C107:D109"/>
    <mergeCell ref="O107:P109"/>
    <mergeCell ref="O119:P121"/>
    <mergeCell ref="C122:D124"/>
    <mergeCell ref="O122:P124"/>
    <mergeCell ref="O92:O94"/>
    <mergeCell ref="P92:P100"/>
    <mergeCell ref="D95:D97"/>
    <mergeCell ref="O95:O97"/>
    <mergeCell ref="D98:D100"/>
    <mergeCell ref="O98:O100"/>
    <mergeCell ref="A86:A124"/>
    <mergeCell ref="B86:D88"/>
    <mergeCell ref="O86:Q88"/>
    <mergeCell ref="R86:R124"/>
    <mergeCell ref="B89:B106"/>
    <mergeCell ref="C89:D91"/>
    <mergeCell ref="O89:P91"/>
    <mergeCell ref="Q89:Q106"/>
    <mergeCell ref="C92:C100"/>
    <mergeCell ref="D92:D94"/>
    <mergeCell ref="Q68:Q85"/>
    <mergeCell ref="C71:C79"/>
    <mergeCell ref="D71:D73"/>
    <mergeCell ref="O71:O73"/>
    <mergeCell ref="P71:P79"/>
    <mergeCell ref="D74:D76"/>
    <mergeCell ref="O74:O76"/>
    <mergeCell ref="D77:D79"/>
    <mergeCell ref="O77:O79"/>
    <mergeCell ref="C80:D82"/>
    <mergeCell ref="C62:D64"/>
    <mergeCell ref="O62:P64"/>
    <mergeCell ref="C65:D67"/>
    <mergeCell ref="O65:P67"/>
    <mergeCell ref="B68:B85"/>
    <mergeCell ref="C68:D70"/>
    <mergeCell ref="O68:P70"/>
    <mergeCell ref="O80:P82"/>
    <mergeCell ref="C83:D85"/>
    <mergeCell ref="O83:P85"/>
    <mergeCell ref="O53:O55"/>
    <mergeCell ref="P53:P61"/>
    <mergeCell ref="D56:D58"/>
    <mergeCell ref="O56:O58"/>
    <mergeCell ref="D59:D61"/>
    <mergeCell ref="O59:O61"/>
    <mergeCell ref="A47:A85"/>
    <mergeCell ref="B47:D49"/>
    <mergeCell ref="O47:Q49"/>
    <mergeCell ref="R47:R85"/>
    <mergeCell ref="B50:B67"/>
    <mergeCell ref="C50:D52"/>
    <mergeCell ref="O50:P52"/>
    <mergeCell ref="Q50:Q67"/>
    <mergeCell ref="C53:C61"/>
    <mergeCell ref="D53:D55"/>
    <mergeCell ref="Q29:Q46"/>
    <mergeCell ref="C32:C40"/>
    <mergeCell ref="D32:D34"/>
    <mergeCell ref="O32:O34"/>
    <mergeCell ref="P32:P40"/>
    <mergeCell ref="D35:D37"/>
    <mergeCell ref="O35:O37"/>
    <mergeCell ref="D38:D40"/>
    <mergeCell ref="O38:O40"/>
    <mergeCell ref="C41:D43"/>
    <mergeCell ref="C23:D25"/>
    <mergeCell ref="O23:P25"/>
    <mergeCell ref="C26:D28"/>
    <mergeCell ref="O26:P28"/>
    <mergeCell ref="B29:B46"/>
    <mergeCell ref="C29:D31"/>
    <mergeCell ref="O29:P31"/>
    <mergeCell ref="O41:P43"/>
    <mergeCell ref="C44:D46"/>
    <mergeCell ref="O44:P46"/>
    <mergeCell ref="O14:O16"/>
    <mergeCell ref="P14:P22"/>
    <mergeCell ref="D17:D19"/>
    <mergeCell ref="O17:O19"/>
    <mergeCell ref="D20:D22"/>
    <mergeCell ref="O20:O22"/>
    <mergeCell ref="A8:A46"/>
    <mergeCell ref="B8:D10"/>
    <mergeCell ref="O8:Q10"/>
    <mergeCell ref="R8:R46"/>
    <mergeCell ref="B11:B28"/>
    <mergeCell ref="C11:D13"/>
    <mergeCell ref="O11:P13"/>
    <mergeCell ref="Q11:Q28"/>
    <mergeCell ref="C14:C22"/>
    <mergeCell ref="D14:D16"/>
    <mergeCell ref="Q4:Q7"/>
    <mergeCell ref="R4:R7"/>
    <mergeCell ref="F5:M5"/>
    <mergeCell ref="G6:G7"/>
    <mergeCell ref="H6:H7"/>
    <mergeCell ref="I6:I7"/>
    <mergeCell ref="J6:J7"/>
    <mergeCell ref="K6:K7"/>
    <mergeCell ref="L6:L7"/>
    <mergeCell ref="C1:P1"/>
    <mergeCell ref="C2:P2"/>
    <mergeCell ref="A4:A7"/>
    <mergeCell ref="B4:B7"/>
    <mergeCell ref="C4:D7"/>
    <mergeCell ref="E4:E7"/>
    <mergeCell ref="F4:M4"/>
    <mergeCell ref="N4:N7"/>
    <mergeCell ref="O4:P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Introduction</vt:lpstr>
      <vt:lpstr>Technical Notes</vt:lpstr>
      <vt:lpstr>Country Technical Notes</vt:lpstr>
      <vt:lpstr>List of tables</vt:lpstr>
      <vt:lpstr>1 Population</vt:lpstr>
      <vt:lpstr>2 Disability type</vt:lpstr>
      <vt:lpstr>3 Age</vt:lpstr>
      <vt:lpstr>8 Educational Attainment</vt:lpstr>
      <vt:lpstr>9 School Attendance</vt:lpstr>
      <vt:lpstr>10.1 Literacy 10+</vt:lpstr>
      <vt:lpstr>10.2 Literacy 15+</vt:lpstr>
      <vt:lpstr>11 Employment</vt:lpstr>
      <vt:lpstr>12 Labor Force</vt:lpstr>
      <vt:lpstr>13 Occupation</vt:lpstr>
      <vt:lpstr>14 Sector</vt:lpstr>
      <vt:lpstr>'2 Disability type'!Population_with_and_without_disabilities_by_age_and_sex</vt:lpstr>
      <vt:lpstr>Population_with_and_without_disabilities_by_age_and_sex</vt:lpstr>
      <vt:lpstr>'2 Disability type'!Print_Area</vt:lpstr>
      <vt:lpstr>'3 Age'!Print_Area</vt:lpstr>
      <vt:lpstr>'1 Population'!Print_Titles</vt:lpstr>
      <vt:lpstr>'2 Disability type'!Print_Titles</vt:lpstr>
      <vt:lpstr>'3 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2018-04-10T09:28:59Z</dcterms:modified>
</cp:coreProperties>
</file>