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90" windowWidth="19035" windowHeight="10920"/>
  </bookViews>
  <sheets>
    <sheet name="Exercise 10.1" sheetId="2" r:id="rId1"/>
    <sheet name="Exercise 10.2" sheetId="5" r:id="rId2"/>
    <sheet name="Exercise 10.3" sheetId="4" r:id="rId3"/>
    <sheet name="Exercise 10.4" sheetId="3" r:id="rId4"/>
    <sheet name="Sheet1" sheetId="6" r:id="rId5"/>
  </sheets>
  <calcPr calcId="125725" calcMode="manual"/>
</workbook>
</file>

<file path=xl/calcChain.xml><?xml version="1.0" encoding="utf-8"?>
<calcChain xmlns="http://schemas.openxmlformats.org/spreadsheetml/2006/main">
  <c r="E63" i="2"/>
  <c r="E62"/>
  <c r="E61"/>
  <c r="E60"/>
  <c r="E59"/>
  <c r="E58"/>
  <c r="E57"/>
  <c r="E56"/>
  <c r="E55"/>
  <c r="E54"/>
  <c r="E53"/>
  <c r="E52"/>
  <c r="E51"/>
  <c r="E50"/>
  <c r="C63"/>
  <c r="C62"/>
  <c r="C61"/>
  <c r="C60"/>
  <c r="C59"/>
  <c r="C58"/>
  <c r="C57"/>
  <c r="C56"/>
  <c r="C55"/>
  <c r="C54"/>
  <c r="C53"/>
  <c r="C52"/>
  <c r="C51"/>
  <c r="C50"/>
  <c r="J40" i="4" l="1"/>
  <c r="H40"/>
</calcChain>
</file>

<file path=xl/sharedStrings.xml><?xml version="1.0" encoding="utf-8"?>
<sst xmlns="http://schemas.openxmlformats.org/spreadsheetml/2006/main" count="535" uniqueCount="195">
  <si>
    <t>Energy consumption</t>
  </si>
  <si>
    <t>-</t>
  </si>
  <si>
    <r>
      <t>CO</t>
    </r>
    <r>
      <rPr>
        <b/>
        <vertAlign val="subscript"/>
        <sz val="10"/>
        <rFont val="Arial"/>
        <family val="2"/>
      </rPr>
      <t>2</t>
    </r>
  </si>
  <si>
    <t>Source: 2006 IPCC Guidelines</t>
  </si>
  <si>
    <t>تم تأمين بيانات الطاقة التالية من قبل مكتبك الإحصائي. يُرجى احتساب إجمالي الانبعاثات من أنواع الوقود هذه مستخدمين النهج القطاعي من توجيهات العام 2006 للهيئة الحكومية الدولية المعنية بتغيّر المناخ</t>
  </si>
  <si>
    <t>النفط الخام</t>
  </si>
  <si>
    <t>غاز التكرير</t>
  </si>
  <si>
    <t>الإيثان</t>
  </si>
  <si>
    <t xml:space="preserve">غازولين </t>
  </si>
  <si>
    <t>المحركات</t>
  </si>
  <si>
    <t>كيروسين</t>
  </si>
  <si>
    <t>الطائرات</t>
  </si>
  <si>
    <t>أنواع أخرى</t>
  </si>
  <si>
    <t>من الكيروسين</t>
  </si>
  <si>
    <t>الغاز/</t>
  </si>
  <si>
    <t>الديزل*</t>
  </si>
  <si>
    <t>الطبيعي</t>
  </si>
  <si>
    <t xml:space="preserve">سوائل الغاز </t>
  </si>
  <si>
    <t>الإنتاج</t>
  </si>
  <si>
    <t>الواردات</t>
  </si>
  <si>
    <t>الصادرات</t>
  </si>
  <si>
    <t>تغيرات المخزون</t>
  </si>
  <si>
    <t>الإمداد المحلي</t>
  </si>
  <si>
    <t>التحويلات والفوارق الإحصائية</t>
  </si>
  <si>
    <t xml:space="preserve">التحويل </t>
  </si>
  <si>
    <t>محطات توليد الكهرباء والطاقة والحرارة المشتركة</t>
  </si>
  <si>
    <t>مصافي تكرير النفط</t>
  </si>
  <si>
    <t>تحويلات أخرى</t>
  </si>
  <si>
    <t>الاستخدام الذاتي لقطاع الصناعة</t>
  </si>
  <si>
    <t>الخسارات</t>
  </si>
  <si>
    <t>الاستهلاك النهائي</t>
  </si>
  <si>
    <t>الصناعة</t>
  </si>
  <si>
    <t>الحديد والوفلاذ</t>
  </si>
  <si>
    <t>الصناعة الكيميائية والبتروكيميائية</t>
  </si>
  <si>
    <t>غيرها/ غير محدد</t>
  </si>
  <si>
    <t>النقل</t>
  </si>
  <si>
    <t>الطيران المحلي</t>
  </si>
  <si>
    <t>الطرقات</t>
  </si>
  <si>
    <t>قطاعات أخرى</t>
  </si>
  <si>
    <t>قطاع السكن</t>
  </si>
  <si>
    <t>التجارة والخدمات العامة</t>
  </si>
  <si>
    <t>الزراعة/ الأحراج</t>
  </si>
  <si>
    <t>تجد في الجدول على يسار الصفحة قيم حرارية وعوامل الانبعاثات. يرجى إكمال الجدول</t>
  </si>
  <si>
    <t>القطاع</t>
  </si>
  <si>
    <t>الطاقة</t>
  </si>
  <si>
    <t>الفئة</t>
  </si>
  <si>
    <t>أنشطة احتراق الوقود</t>
  </si>
  <si>
    <t>رمز الفئة</t>
  </si>
  <si>
    <t>صفحة التمرين</t>
  </si>
  <si>
    <t>1أ</t>
  </si>
  <si>
    <t xml:space="preserve">من 1 إلى4 (ثاني أكسيد الكربون، الميثان، أكسيد النيتروز) </t>
  </si>
  <si>
    <t>أ</t>
  </si>
  <si>
    <t>ب</t>
  </si>
  <si>
    <t>ج</t>
  </si>
  <si>
    <t>د</t>
  </si>
  <si>
    <t>ه</t>
  </si>
  <si>
    <t>الاستهلاك</t>
  </si>
  <si>
    <t>عامل التحويل</t>
  </si>
  <si>
    <t>عامل انبعاث ثاني أكسيد الكربون</t>
  </si>
  <si>
    <t>إنبعاثات ثاني أكسيد الكربون</t>
  </si>
  <si>
    <t>أنواع الوقود السائل</t>
  </si>
  <si>
    <t>سوائل الغاز الطبيعي</t>
  </si>
  <si>
    <t>غازولين المحركات</t>
  </si>
  <si>
    <t>غاوةلين الطائرات النفاثة</t>
  </si>
  <si>
    <t>غازولين الطيران</t>
  </si>
  <si>
    <t>كيروسين الطائرات النفاثة</t>
  </si>
  <si>
    <t>أنواع أخرى من الكيروسين</t>
  </si>
  <si>
    <t>زيت الغاز والديزل</t>
  </si>
  <si>
    <t>الغلز البترولي السائل</t>
  </si>
  <si>
    <t>النافتا</t>
  </si>
  <si>
    <t>مجموع الوقود السائل</t>
  </si>
  <si>
    <t>وحدة الكتلة، الحجم أو الطاقة</t>
  </si>
  <si>
    <t>تيراجول/ الوحدة</t>
  </si>
  <si>
    <t>تيراجول</t>
  </si>
  <si>
    <t>كلغ ثاني أكسيد الكربون/تيراجول</t>
  </si>
  <si>
    <t>جيغاغرام ثاني أكسيد الكربون</t>
  </si>
  <si>
    <t>ج=أ*ب</t>
  </si>
  <si>
    <t>ه=ج*د /10</t>
  </si>
  <si>
    <t>صافي القيم الحرارية</t>
  </si>
  <si>
    <t>أنواع الوقود</t>
  </si>
  <si>
    <t>تيراجول/كيلوطن</t>
  </si>
  <si>
    <t>غازولين الطائرات النفاثة</t>
  </si>
  <si>
    <t>زيت وقود المخلفات</t>
  </si>
  <si>
    <t>الغاز البترولي السائل</t>
  </si>
  <si>
    <t>تم تأمين بيانات الطاقة التالية من قبل مكتب إحصاءات الطاقة التابع له. يرجى إجراء حسابات انبعاثات ثاني أكسيد الكربون المناسبة</t>
  </si>
  <si>
    <t>الوقت</t>
  </si>
  <si>
    <t>البلد</t>
  </si>
  <si>
    <t>ساتيسلاند</t>
  </si>
  <si>
    <t>التحويلات</t>
  </si>
  <si>
    <t>الفوارق الاحصائية</t>
  </si>
  <si>
    <t>زيوت التشحيم (كيلوطن)</t>
  </si>
  <si>
    <t>البيتومين (كيلوطن)</t>
  </si>
  <si>
    <t>شمع البرافين (كيلوطن)</t>
  </si>
  <si>
    <t>فحم الكوك البترولي (كيلوطن)</t>
  </si>
  <si>
    <t>مشتقات نفطية غير محددة</t>
  </si>
  <si>
    <t>الورقة</t>
  </si>
  <si>
    <t xml:space="preserve">1أ </t>
  </si>
  <si>
    <t>وحدة الكتلة/ الحجم أو الطاقة</t>
  </si>
  <si>
    <t>عامل انبعاث</t>
  </si>
  <si>
    <t>ثاني أكسيد الكربون</t>
  </si>
  <si>
    <t>تيراجول/الوحدة</t>
  </si>
  <si>
    <t>زيوت التشحيم</t>
  </si>
  <si>
    <t>فحم الكوك البترولي</t>
  </si>
  <si>
    <t>البيتومين</t>
  </si>
  <si>
    <t>شمع البرافين</t>
  </si>
  <si>
    <t>مشتقات بترولية أخرى</t>
  </si>
  <si>
    <t>تلقّيتَ البيانات التالية من مكتب احصاءات الطاقة التابع له. الرجاء القيام بالحسابات المناسبة والإشارة إلى المكان الذي ستصرّح فيه عن الانبعاثات المُرافقة</t>
  </si>
  <si>
    <t>نفايات البلدية (متجددة) تيراجول-صافي</t>
  </si>
  <si>
    <t>نفايات البلدية (غير متجددة) (تيراجول-صافي)</t>
  </si>
  <si>
    <t>الغازولين الحيوي (كيلوطن)</t>
  </si>
  <si>
    <t>الديزل الحيوي (كيلوطن)</t>
  </si>
  <si>
    <t>أنواع أخرى من الوقود الحيوي السائل</t>
  </si>
  <si>
    <t>و</t>
  </si>
  <si>
    <t>ز</t>
  </si>
  <si>
    <t>ح</t>
  </si>
  <si>
    <t>ط</t>
  </si>
  <si>
    <t>عامل انبعاث ثاني أكسد الكربون</t>
  </si>
  <si>
    <t>انبعاثات ثاني أكسيد الكربون</t>
  </si>
  <si>
    <t>عامل انبعاث الميثان</t>
  </si>
  <si>
    <t>انبعاثات الميثان</t>
  </si>
  <si>
    <t>عامل انبعاث أكسيد النتروز</t>
  </si>
  <si>
    <t>انبعاثات أكسيد النيتروز</t>
  </si>
  <si>
    <t>وحدة الكتلة أو الحجم أو الطاقة</t>
  </si>
  <si>
    <t>كلغ ثاني أكسيد الكربون /التيراجول</t>
  </si>
  <si>
    <t>كلغ الميثان بالتيراجول</t>
  </si>
  <si>
    <t>جيغاغرام الميثان</t>
  </si>
  <si>
    <t>كلغ أكسيد النيتروز/تيراجول</t>
  </si>
  <si>
    <t>جيغاغرام أكسيد النيتروز</t>
  </si>
  <si>
    <t>الخشب والبقايا الخشبية</t>
  </si>
  <si>
    <t>استهلاك الطاقة</t>
  </si>
  <si>
    <t>الميثان</t>
  </si>
  <si>
    <t>أكسيد النيتروز</t>
  </si>
  <si>
    <t>الكتلة الحيوية</t>
  </si>
  <si>
    <t>مواد المعلومات</t>
  </si>
  <si>
    <t>المجموع</t>
  </si>
  <si>
    <t xml:space="preserve">القلي الكبريتي </t>
  </si>
  <si>
    <t>أنواع أخرى من الوقود الحيوي الأولي الصلب</t>
  </si>
  <si>
    <t>الغازولين الحيوي</t>
  </si>
  <si>
    <t>الديزل الحيوي</t>
  </si>
  <si>
    <t>غاز المكبات</t>
  </si>
  <si>
    <t>غاز ترسبات المجارير</t>
  </si>
  <si>
    <t>أنواع أخرى من الغاز الحيوي</t>
  </si>
  <si>
    <t>نفايات البلدية الصلبة</t>
  </si>
  <si>
    <t>القحم النباتي/الحيواني</t>
  </si>
  <si>
    <t>الفحم النباتي/الحيواني (كيلوطن)</t>
  </si>
  <si>
    <r>
      <t>ه=ج*د/10</t>
    </r>
    <r>
      <rPr>
        <b/>
        <vertAlign val="superscript"/>
        <sz val="10"/>
        <rFont val="Arial"/>
        <family val="2"/>
      </rPr>
      <t>6</t>
    </r>
  </si>
  <si>
    <r>
      <t>ز=ج*و/10</t>
    </r>
    <r>
      <rPr>
        <b/>
        <vertAlign val="superscript"/>
        <sz val="10"/>
        <rFont val="Arial"/>
        <family val="2"/>
      </rPr>
      <t>6</t>
    </r>
  </si>
  <si>
    <r>
      <t>ط=ج*ح/10</t>
    </r>
    <r>
      <rPr>
        <b/>
        <vertAlign val="superscript"/>
        <sz val="10"/>
        <rFont val="Arial"/>
        <family val="2"/>
      </rPr>
      <t>6</t>
    </r>
  </si>
  <si>
    <t>في أي قطاع ستصرّح عن الانبعاثات المُرافقة ولماذا؟</t>
  </si>
  <si>
    <t>العمليات الصناعية وغيرها من استخدام المواد</t>
  </si>
  <si>
    <t>الزراعة، الأحراج وغيرها من استخدام الأراضي</t>
  </si>
  <si>
    <t>النفايات</t>
  </si>
  <si>
    <t>أكسد النيتروز</t>
  </si>
  <si>
    <t xml:space="preserve">تم تأمين البيانات التالية من قبل قسم إحصاءات الطاقة التابع له، يطلب منك مديرك لتعرف أي انبعاثات لثاني أكسيد الكربون من هذه الأنواع من الوقود التي: </t>
  </si>
  <si>
    <t>وما هي كميات كل واحدة منها؟</t>
  </si>
  <si>
    <t>زيت الغاز والديزل (كيلوطن)</t>
  </si>
  <si>
    <t>كيروسين الطائرات</t>
  </si>
  <si>
    <t>زيت الوقود</t>
  </si>
  <si>
    <t>الجدول 2: الانبعاثات التي ليس البلد مسؤول عنها</t>
  </si>
  <si>
    <t>تيراجول /الوحدة</t>
  </si>
  <si>
    <t>زيت الغاز/الديزل</t>
  </si>
  <si>
    <t>إشرح لمَ البلد غير مسؤول عن الانبعاثات في الجدول الثاني؟</t>
  </si>
  <si>
    <t>ضمن أي فئة ستصرّح عن انبعاثات الجدول الثاني؟</t>
  </si>
  <si>
    <t>ستاتيسلاند (كيلوطن)</t>
  </si>
  <si>
    <t>التزويد والاستهلاك</t>
  </si>
  <si>
    <t>مخازن الوقود البحرية الدولية</t>
  </si>
  <si>
    <t>مخازن الوقود الجوية الدولية</t>
  </si>
  <si>
    <t>مخازن الوقود الطيران الدولية</t>
  </si>
  <si>
    <t>فلزات غير معدنية</t>
  </si>
  <si>
    <t>استخدام غير مرتبط بالطاقة</t>
  </si>
  <si>
    <t>عوامل الانبعاثات</t>
  </si>
  <si>
    <t>أوريمالشن</t>
  </si>
  <si>
    <t>الزيت الطفلي</t>
  </si>
  <si>
    <t>ستاتيسلاند</t>
  </si>
  <si>
    <t>مشتقات نفطية غير محددة (كيلوطن)</t>
  </si>
  <si>
    <t>2 من 4 (ثاني أكسيد الكربون، الميثان، أكسيد النتروز من احتراق الوقود بحسب فئات المصدر - الخطوة الأولى)</t>
  </si>
  <si>
    <t>ج = أ*ب</t>
  </si>
  <si>
    <t xml:space="preserve">انبعاثات </t>
  </si>
  <si>
    <r>
      <t>ه = ج*د/ 10</t>
    </r>
    <r>
      <rPr>
        <b/>
        <vertAlign val="superscript"/>
        <sz val="10"/>
        <rFont val="Arial"/>
        <family val="2"/>
      </rPr>
      <t>6</t>
    </r>
  </si>
  <si>
    <t>أنواع الوقود الحيوي الأولي الصلب (تيراجول-صافي)</t>
  </si>
  <si>
    <t>أنواع أخرى من الوقود الحيوي السائل (كيلوطن)</t>
  </si>
  <si>
    <t>التزويد المحلي</t>
  </si>
  <si>
    <t xml:space="preserve"> 4 من 4 (ثاني أكسيد الكربون، الميثان، أكسيد النيتروز من احتراق الوقود بحسب فئات المصدر - الخطوة 1)</t>
  </si>
  <si>
    <t>1أ (*)</t>
  </si>
  <si>
    <t>نُعتبَر ستاتيسلاند مسؤولة عنها؛</t>
  </si>
  <si>
    <t>ليست ستاتيسلاند مسؤولة عنها؛</t>
  </si>
  <si>
    <t>كيروسين الطائرات النفاثة (كيلوطن)</t>
  </si>
  <si>
    <t>زيت الوقود (كيلوطن)</t>
  </si>
  <si>
    <t>الجدول 1: الانبعاثات المسؤولة عنها البلد</t>
  </si>
  <si>
    <r>
      <t xml:space="preserve">1 أ </t>
    </r>
    <r>
      <rPr>
        <vertAlign val="superscript"/>
        <sz val="10"/>
        <rFont val="Arial"/>
        <family val="2"/>
      </rPr>
      <t>(أ)</t>
    </r>
  </si>
  <si>
    <t>1 من 4 (ثاني أكسيد الكربون والميثان وأكسيد النيتروز من احتراق الوقود بحسب فئات المصدر - الخطوة 1)</t>
  </si>
  <si>
    <t xml:space="preserve">1 من 4 (ثاني أكسيد الكربون والميثان وأكسيد النيتروز من احتراق الوقود بحسب فئة المصدر - الخطوة 1) </t>
  </si>
  <si>
    <r>
      <t xml:space="preserve">1أ </t>
    </r>
    <r>
      <rPr>
        <vertAlign val="superscript"/>
        <sz val="10"/>
        <rFont val="Arial"/>
        <family val="2"/>
      </rPr>
      <t>(أ)</t>
    </r>
  </si>
  <si>
    <t>عامل تحويل ثاني أكسيد الكربون</t>
  </si>
  <si>
    <t>التمرين 10-1: تقدير اتبعاثات ثاني أكسيد الكربون جراء احتراق الوقود باستخدام النهج القطاعي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</si>
</sst>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3" fillId="3" borderId="0" applyNumberFormat="0" applyBorder="0" applyAlignment="0">
      <protection hidden="1"/>
    </xf>
    <xf numFmtId="0" fontId="3" fillId="4" borderId="0" applyNumberFormat="0" applyFont="0" applyBorder="0" applyAlignment="0"/>
    <xf numFmtId="0" fontId="3" fillId="0" borderId="0"/>
    <xf numFmtId="0" fontId="2" fillId="0" borderId="1">
      <alignment horizontal="center"/>
      <protection hidden="1"/>
    </xf>
  </cellStyleXfs>
  <cellXfs count="165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0" fillId="0" borderId="2" xfId="0" applyBorder="1"/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9" fillId="5" borderId="4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15" fillId="0" borderId="14" xfId="0" applyFont="1" applyBorder="1"/>
    <xf numFmtId="0" fontId="15" fillId="0" borderId="15" xfId="0" applyFont="1" applyBorder="1"/>
    <xf numFmtId="0" fontId="15" fillId="0" borderId="16" xfId="0" applyFont="1" applyBorder="1"/>
    <xf numFmtId="0" fontId="17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right"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0" fillId="0" borderId="0" xfId="0" applyNumberFormat="1"/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0" fontId="0" fillId="0" borderId="14" xfId="0" applyBorder="1" applyAlignment="1">
      <alignment horizontal="center" wrapText="1"/>
    </xf>
    <xf numFmtId="0" fontId="4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wrapText="1"/>
    </xf>
    <xf numFmtId="0" fontId="6" fillId="2" borderId="7" xfId="0" applyFont="1" applyFill="1" applyBorder="1" applyAlignment="1">
      <alignment horizontal="right" wrapText="1"/>
    </xf>
    <xf numFmtId="0" fontId="6" fillId="6" borderId="7" xfId="0" applyFont="1" applyFill="1" applyBorder="1" applyAlignment="1">
      <alignment horizontal="right" wrapText="1"/>
    </xf>
    <xf numFmtId="1" fontId="6" fillId="2" borderId="7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7" borderId="0" xfId="0" applyFill="1" applyAlignment="1"/>
    <xf numFmtId="0" fontId="0" fillId="7" borderId="0" xfId="0" applyFill="1"/>
    <xf numFmtId="164" fontId="16" fillId="9" borderId="5" xfId="1" applyNumberFormat="1" applyFont="1" applyFill="1" applyBorder="1" applyAlignment="1">
      <alignment horizontal="center"/>
    </xf>
    <xf numFmtId="164" fontId="16" fillId="9" borderId="7" xfId="1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0" borderId="0" xfId="0" applyFont="1"/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2" fillId="0" borderId="0" xfId="0" applyFont="1"/>
    <xf numFmtId="0" fontId="19" fillId="0" borderId="0" xfId="0" applyFont="1"/>
    <xf numFmtId="3" fontId="1" fillId="7" borderId="7" xfId="0" applyNumberFormat="1" applyFont="1" applyFill="1" applyBorder="1" applyAlignment="1">
      <alignment wrapText="1"/>
    </xf>
    <xf numFmtId="164" fontId="14" fillId="0" borderId="0" xfId="0" applyNumberFormat="1" applyFont="1"/>
    <xf numFmtId="3" fontId="1" fillId="7" borderId="4" xfId="0" applyNumberFormat="1" applyFont="1" applyFill="1" applyBorder="1" applyAlignment="1">
      <alignment wrapText="1"/>
    </xf>
    <xf numFmtId="0" fontId="0" fillId="10" borderId="0" xfId="0" applyFill="1"/>
    <xf numFmtId="0" fontId="0" fillId="10" borderId="0" xfId="0" applyNumberFormat="1" applyFill="1"/>
    <xf numFmtId="0" fontId="0" fillId="0" borderId="0" xfId="0" applyFill="1"/>
    <xf numFmtId="0" fontId="0" fillId="0" borderId="0" xfId="0" applyNumberFormat="1" applyFill="1"/>
    <xf numFmtId="3" fontId="1" fillId="7" borderId="8" xfId="0" applyNumberFormat="1" applyFont="1" applyFill="1" applyBorder="1" applyAlignment="1">
      <alignment wrapText="1"/>
    </xf>
    <xf numFmtId="0" fontId="18" fillId="0" borderId="0" xfId="0" applyFont="1" applyAlignment="1">
      <alignment horizontal="right"/>
    </xf>
    <xf numFmtId="0" fontId="20" fillId="0" borderId="12" xfId="0" applyFont="1" applyBorder="1"/>
    <xf numFmtId="0" fontId="20" fillId="0" borderId="13" xfId="0" applyFont="1" applyBorder="1"/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" fillId="7" borderId="7" xfId="0" applyFont="1" applyFill="1" applyBorder="1" applyAlignment="1">
      <alignment wrapText="1" readingOrder="2"/>
    </xf>
    <xf numFmtId="2" fontId="1" fillId="7" borderId="7" xfId="0" applyNumberFormat="1" applyFont="1" applyFill="1" applyBorder="1" applyAlignment="1">
      <alignment wrapText="1" readingOrder="2"/>
    </xf>
    <xf numFmtId="3" fontId="1" fillId="7" borderId="7" xfId="0" applyNumberFormat="1" applyFont="1" applyFill="1" applyBorder="1" applyAlignment="1">
      <alignment wrapText="1" readingOrder="2"/>
    </xf>
    <xf numFmtId="0" fontId="1" fillId="0" borderId="4" xfId="0" applyFont="1" applyBorder="1" applyAlignment="1">
      <alignment horizontal="right" wrapText="1" readingOrder="2"/>
    </xf>
    <xf numFmtId="0" fontId="1" fillId="7" borderId="7" xfId="0" applyFont="1" applyFill="1" applyBorder="1" applyAlignment="1">
      <alignment horizontal="right" wrapText="1" readingOrder="2"/>
    </xf>
    <xf numFmtId="164" fontId="1" fillId="7" borderId="8" xfId="0" applyNumberFormat="1" applyFont="1" applyFill="1" applyBorder="1" applyAlignment="1">
      <alignment horizontal="right" wrapText="1" readingOrder="2"/>
    </xf>
    <xf numFmtId="2" fontId="1" fillId="7" borderId="7" xfId="0" applyNumberFormat="1" applyFont="1" applyFill="1" applyBorder="1" applyAlignment="1">
      <alignment horizontal="center" wrapText="1" readingOrder="2"/>
    </xf>
    <xf numFmtId="164" fontId="1" fillId="7" borderId="7" xfId="1" applyNumberFormat="1" applyFont="1" applyFill="1" applyBorder="1" applyAlignment="1">
      <alignment horizontal="center" wrapText="1" readingOrder="2"/>
    </xf>
    <xf numFmtId="3" fontId="1" fillId="7" borderId="7" xfId="0" applyNumberFormat="1" applyFont="1" applyFill="1" applyBorder="1" applyAlignment="1">
      <alignment horizontal="center" wrapText="1" readingOrder="2"/>
    </xf>
    <xf numFmtId="0" fontId="14" fillId="0" borderId="0" xfId="0" applyFont="1" applyAlignment="1">
      <alignment horizontal="right" readingOrder="2"/>
    </xf>
    <xf numFmtId="0" fontId="15" fillId="9" borderId="23" xfId="0" applyFont="1" applyFill="1" applyBorder="1" applyAlignment="1">
      <alignment horizontal="right" readingOrder="2"/>
    </xf>
    <xf numFmtId="0" fontId="15" fillId="9" borderId="24" xfId="0" applyFont="1" applyFill="1" applyBorder="1" applyAlignment="1">
      <alignment horizontal="right" readingOrder="2"/>
    </xf>
    <xf numFmtId="0" fontId="15" fillId="9" borderId="26" xfId="0" applyFont="1" applyFill="1" applyBorder="1" applyAlignment="1">
      <alignment horizontal="right" readingOrder="2"/>
    </xf>
    <xf numFmtId="0" fontId="16" fillId="9" borderId="29" xfId="0" applyFont="1" applyFill="1" applyBorder="1" applyAlignment="1">
      <alignment horizontal="right" readingOrder="2"/>
    </xf>
    <xf numFmtId="0" fontId="16" fillId="9" borderId="15" xfId="0" applyFont="1" applyFill="1" applyBorder="1" applyAlignment="1">
      <alignment horizontal="right" readingOrder="2"/>
    </xf>
    <xf numFmtId="0" fontId="16" fillId="9" borderId="30" xfId="0" applyFont="1" applyFill="1" applyBorder="1" applyAlignment="1">
      <alignment horizontal="right" readingOrder="2"/>
    </xf>
    <xf numFmtId="0" fontId="16" fillId="9" borderId="31" xfId="0" applyFont="1" applyFill="1" applyBorder="1" applyAlignment="1">
      <alignment horizontal="right" readingOrder="2"/>
    </xf>
    <xf numFmtId="0" fontId="16" fillId="9" borderId="22" xfId="0" applyFont="1" applyFill="1" applyBorder="1" applyAlignment="1">
      <alignment horizontal="right" readingOrder="2"/>
    </xf>
    <xf numFmtId="2" fontId="16" fillId="9" borderId="0" xfId="0" applyNumberFormat="1" applyFont="1" applyFill="1" applyBorder="1" applyAlignment="1">
      <alignment horizontal="center" readingOrder="2"/>
    </xf>
    <xf numFmtId="2" fontId="16" fillId="9" borderId="13" xfId="0" applyNumberFormat="1" applyFont="1" applyFill="1" applyBorder="1" applyAlignment="1">
      <alignment horizontal="center" readingOrder="2"/>
    </xf>
    <xf numFmtId="164" fontId="16" fillId="9" borderId="5" xfId="1" applyNumberFormat="1" applyFont="1" applyFill="1" applyBorder="1" applyAlignment="1">
      <alignment horizontal="center" readingOrder="2"/>
    </xf>
    <xf numFmtId="0" fontId="13" fillId="0" borderId="0" xfId="0" applyFont="1" applyAlignment="1">
      <alignment horizontal="right" readingOrder="2"/>
    </xf>
    <xf numFmtId="0" fontId="0" fillId="0" borderId="0" xfId="0" applyAlignment="1">
      <alignment readingOrder="2"/>
    </xf>
    <xf numFmtId="4" fontId="1" fillId="7" borderId="7" xfId="0" applyNumberFormat="1" applyFont="1" applyFill="1" applyBorder="1" applyAlignment="1">
      <alignment wrapText="1" readingOrder="2"/>
    </xf>
    <xf numFmtId="4" fontId="1" fillId="7" borderId="4" xfId="0" applyNumberFormat="1" applyFont="1" applyFill="1" applyBorder="1" applyAlignment="1">
      <alignment wrapText="1" readingOrder="2"/>
    </xf>
    <xf numFmtId="3" fontId="1" fillId="7" borderId="7" xfId="0" applyNumberFormat="1" applyFont="1" applyFill="1" applyBorder="1" applyAlignment="1">
      <alignment horizontal="left" wrapText="1" readingOrder="2"/>
    </xf>
    <xf numFmtId="3" fontId="1" fillId="7" borderId="4" xfId="0" applyNumberFormat="1" applyFont="1" applyFill="1" applyBorder="1" applyAlignment="1">
      <alignment horizontal="left" wrapText="1" readingOrder="2"/>
    </xf>
    <xf numFmtId="3" fontId="1" fillId="8" borderId="7" xfId="0" applyNumberFormat="1" applyFont="1" applyFill="1" applyBorder="1" applyAlignment="1">
      <alignment wrapText="1" readingOrder="2"/>
    </xf>
    <xf numFmtId="2" fontId="6" fillId="0" borderId="7" xfId="0" applyNumberFormat="1" applyFont="1" applyBorder="1" applyAlignment="1">
      <alignment horizontal="right" wrapText="1" readingOrder="2"/>
    </xf>
    <xf numFmtId="0" fontId="0" fillId="0" borderId="0" xfId="0" applyAlignment="1"/>
    <xf numFmtId="4" fontId="1" fillId="7" borderId="7" xfId="0" applyNumberFormat="1" applyFont="1" applyFill="1" applyBorder="1" applyAlignment="1">
      <alignment horizontal="left" wrapText="1" readingOrder="2"/>
    </xf>
    <xf numFmtId="4" fontId="1" fillId="7" borderId="7" xfId="1" applyNumberFormat="1" applyFont="1" applyFill="1" applyBorder="1" applyAlignment="1">
      <alignment horizontal="left" wrapText="1" readingOrder="2"/>
    </xf>
    <xf numFmtId="4" fontId="1" fillId="7" borderId="8" xfId="0" applyNumberFormat="1" applyFont="1" applyFill="1" applyBorder="1" applyAlignment="1">
      <alignment horizontal="left" wrapText="1" readingOrder="2"/>
    </xf>
    <xf numFmtId="4" fontId="1" fillId="7" borderId="7" xfId="1" applyNumberFormat="1" applyFont="1" applyFill="1" applyBorder="1" applyAlignment="1">
      <alignment wrapText="1" readingOrder="2"/>
    </xf>
    <xf numFmtId="4" fontId="1" fillId="7" borderId="8" xfId="0" applyNumberFormat="1" applyFont="1" applyFill="1" applyBorder="1" applyAlignment="1">
      <alignment wrapText="1" readingOrder="2"/>
    </xf>
    <xf numFmtId="0" fontId="16" fillId="0" borderId="23" xfId="0" applyFont="1" applyFill="1" applyBorder="1" applyAlignment="1">
      <alignment horizontal="right" readingOrder="2"/>
    </xf>
    <xf numFmtId="3" fontId="0" fillId="0" borderId="0" xfId="0" applyNumberFormat="1" applyAlignment="1">
      <alignment readingOrder="1"/>
    </xf>
    <xf numFmtId="3" fontId="0" fillId="0" borderId="14" xfId="0" applyNumberFormat="1" applyBorder="1" applyAlignment="1">
      <alignment readingOrder="1"/>
    </xf>
    <xf numFmtId="3" fontId="0" fillId="0" borderId="15" xfId="0" applyNumberFormat="1" applyBorder="1" applyAlignment="1">
      <alignment readingOrder="1"/>
    </xf>
    <xf numFmtId="3" fontId="0" fillId="0" borderId="15" xfId="0" applyNumberFormat="1" applyBorder="1" applyAlignment="1">
      <alignment readingOrder="2"/>
    </xf>
    <xf numFmtId="0" fontId="0" fillId="0" borderId="14" xfId="0" applyBorder="1" applyAlignment="1"/>
    <xf numFmtId="3" fontId="0" fillId="0" borderId="0" xfId="0" applyNumberFormat="1" applyBorder="1" applyAlignment="1">
      <alignment readingOrder="1"/>
    </xf>
    <xf numFmtId="3" fontId="0" fillId="0" borderId="28" xfId="0" applyNumberFormat="1" applyBorder="1" applyAlignment="1">
      <alignment readingOrder="1"/>
    </xf>
    <xf numFmtId="3" fontId="16" fillId="0" borderId="0" xfId="0" applyNumberFormat="1" applyFont="1" applyAlignment="1">
      <alignment horizontal="center" readingOrder="1"/>
    </xf>
    <xf numFmtId="3" fontId="16" fillId="0" borderId="14" xfId="0" applyNumberFormat="1" applyFont="1" applyBorder="1" applyAlignment="1">
      <alignment horizontal="center" readingOrder="1"/>
    </xf>
    <xf numFmtId="3" fontId="16" fillId="0" borderId="14" xfId="0" applyNumberFormat="1" applyFont="1" applyBorder="1" applyAlignment="1">
      <alignment horizontal="center" readingOrder="2"/>
    </xf>
    <xf numFmtId="3" fontId="16" fillId="0" borderId="0" xfId="0" applyNumberFormat="1" applyFont="1" applyAlignment="1">
      <alignment horizontal="center" readingOrder="2"/>
    </xf>
    <xf numFmtId="3" fontId="16" fillId="0" borderId="15" xfId="0" applyNumberFormat="1" applyFont="1" applyBorder="1" applyAlignment="1">
      <alignment horizontal="center" readingOrder="2"/>
    </xf>
    <xf numFmtId="3" fontId="16" fillId="0" borderId="16" xfId="0" applyNumberFormat="1" applyFont="1" applyBorder="1" applyAlignment="1">
      <alignment horizontal="center" readingOrder="2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6" fillId="6" borderId="19" xfId="0" applyFont="1" applyFill="1" applyBorder="1" applyAlignment="1">
      <alignment horizontal="right" wrapText="1"/>
    </xf>
    <xf numFmtId="0" fontId="6" fillId="6" borderId="20" xfId="0" applyFont="1" applyFill="1" applyBorder="1" applyAlignment="1">
      <alignment horizontal="right" wrapText="1"/>
    </xf>
    <xf numFmtId="0" fontId="6" fillId="6" borderId="21" xfId="0" applyFont="1" applyFill="1" applyBorder="1" applyAlignment="1">
      <alignment horizontal="right" wrapText="1"/>
    </xf>
    <xf numFmtId="0" fontId="6" fillId="0" borderId="23" xfId="0" applyFont="1" applyBorder="1" applyAlignment="1">
      <alignment horizontal="right" wrapText="1"/>
    </xf>
    <xf numFmtId="0" fontId="6" fillId="0" borderId="24" xfId="0" applyFont="1" applyBorder="1" applyAlignment="1">
      <alignment horizontal="right" wrapText="1"/>
    </xf>
    <xf numFmtId="0" fontId="6" fillId="0" borderId="25" xfId="0" applyFont="1" applyBorder="1" applyAlignment="1">
      <alignment horizontal="right" wrapText="1"/>
    </xf>
    <xf numFmtId="0" fontId="6" fillId="5" borderId="23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0" fontId="6" fillId="5" borderId="25" xfId="0" applyFont="1" applyFill="1" applyBorder="1" applyAlignment="1">
      <alignment horizontal="center" wrapText="1"/>
    </xf>
    <xf numFmtId="0" fontId="22" fillId="0" borderId="0" xfId="0" applyFont="1" applyAlignment="1">
      <alignment horizontal="right"/>
    </xf>
    <xf numFmtId="0" fontId="6" fillId="0" borderId="23" xfId="0" applyFont="1" applyBorder="1" applyAlignment="1">
      <alignment horizontal="right" wrapText="1" readingOrder="2"/>
    </xf>
    <xf numFmtId="0" fontId="6" fillId="0" borderId="24" xfId="0" applyFont="1" applyBorder="1" applyAlignment="1">
      <alignment horizontal="right" wrapText="1" readingOrder="2"/>
    </xf>
    <xf numFmtId="0" fontId="6" fillId="0" borderId="25" xfId="0" applyFont="1" applyBorder="1" applyAlignment="1">
      <alignment horizontal="right" wrapText="1" readingOrder="2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3" xfId="0" applyFont="1" applyBorder="1" applyAlignment="1">
      <alignment wrapText="1" readingOrder="2"/>
    </xf>
    <xf numFmtId="0" fontId="6" fillId="0" borderId="24" xfId="0" applyFont="1" applyBorder="1" applyAlignment="1">
      <alignment wrapText="1" readingOrder="2"/>
    </xf>
    <xf numFmtId="0" fontId="6" fillId="0" borderId="26" xfId="0" applyFont="1" applyBorder="1" applyAlignment="1">
      <alignment wrapText="1" readingOrder="2"/>
    </xf>
    <xf numFmtId="0" fontId="6" fillId="0" borderId="26" xfId="0" applyFont="1" applyBorder="1" applyAlignment="1">
      <alignment horizontal="right" wrapText="1" readingOrder="2"/>
    </xf>
    <xf numFmtId="0" fontId="10" fillId="5" borderId="23" xfId="0" applyFont="1" applyFill="1" applyBorder="1" applyAlignment="1">
      <alignment horizontal="center" wrapText="1"/>
    </xf>
    <xf numFmtId="0" fontId="10" fillId="5" borderId="24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center" wrapText="1"/>
    </xf>
    <xf numFmtId="0" fontId="6" fillId="6" borderId="19" xfId="0" applyFont="1" applyFill="1" applyBorder="1" applyAlignment="1">
      <alignment wrapText="1"/>
    </xf>
    <xf numFmtId="0" fontId="6" fillId="6" borderId="20" xfId="0" applyFont="1" applyFill="1" applyBorder="1" applyAlignment="1">
      <alignment wrapText="1"/>
    </xf>
    <xf numFmtId="0" fontId="6" fillId="6" borderId="27" xfId="0" applyFont="1" applyFill="1" applyBorder="1" applyAlignment="1">
      <alignment wrapText="1"/>
    </xf>
    <xf numFmtId="0" fontId="6" fillId="6" borderId="19" xfId="0" applyFont="1" applyFill="1" applyBorder="1" applyAlignment="1">
      <alignment horizontal="center" wrapText="1"/>
    </xf>
    <xf numFmtId="0" fontId="6" fillId="6" borderId="27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wrapText="1"/>
    </xf>
    <xf numFmtId="0" fontId="4" fillId="6" borderId="20" xfId="0" applyFont="1" applyFill="1" applyBorder="1" applyAlignment="1">
      <alignment wrapText="1"/>
    </xf>
    <xf numFmtId="0" fontId="4" fillId="6" borderId="27" xfId="0" applyFont="1" applyFill="1" applyBorder="1" applyAlignment="1">
      <alignment wrapText="1"/>
    </xf>
    <xf numFmtId="0" fontId="5" fillId="6" borderId="23" xfId="0" applyFont="1" applyFill="1" applyBorder="1" applyAlignment="1">
      <alignment horizontal="right" wrapText="1"/>
    </xf>
    <xf numFmtId="0" fontId="5" fillId="6" borderId="24" xfId="0" applyFont="1" applyFill="1" applyBorder="1" applyAlignment="1">
      <alignment horizontal="right" wrapText="1"/>
    </xf>
    <xf numFmtId="0" fontId="5" fillId="6" borderId="26" xfId="0" applyFont="1" applyFill="1" applyBorder="1" applyAlignment="1">
      <alignment horizontal="right" wrapText="1"/>
    </xf>
    <xf numFmtId="0" fontId="6" fillId="6" borderId="21" xfId="0" applyFont="1" applyFill="1" applyBorder="1" applyAlignment="1">
      <alignment wrapText="1"/>
    </xf>
    <xf numFmtId="0" fontId="1" fillId="0" borderId="23" xfId="0" applyFont="1" applyBorder="1" applyAlignment="1">
      <alignment horizontal="right" wrapText="1" readingOrder="2"/>
    </xf>
    <xf numFmtId="0" fontId="1" fillId="0" borderId="24" xfId="0" applyFont="1" applyBorder="1" applyAlignment="1">
      <alignment horizontal="right" wrapText="1" readingOrder="2"/>
    </xf>
    <xf numFmtId="0" fontId="1" fillId="0" borderId="25" xfId="0" applyFont="1" applyBorder="1" applyAlignment="1">
      <alignment horizontal="right" wrapText="1" readingOrder="2"/>
    </xf>
    <xf numFmtId="0" fontId="6" fillId="5" borderId="23" xfId="0" applyFont="1" applyFill="1" applyBorder="1" applyAlignment="1">
      <alignment horizontal="right" wrapText="1" readingOrder="2"/>
    </xf>
    <xf numFmtId="0" fontId="6" fillId="5" borderId="24" xfId="0" applyFont="1" applyFill="1" applyBorder="1" applyAlignment="1">
      <alignment horizontal="right" wrapText="1" readingOrder="2"/>
    </xf>
    <xf numFmtId="0" fontId="6" fillId="5" borderId="26" xfId="0" applyFont="1" applyFill="1" applyBorder="1" applyAlignment="1">
      <alignment horizontal="right" wrapText="1" readingOrder="2"/>
    </xf>
    <xf numFmtId="0" fontId="6" fillId="5" borderId="25" xfId="0" applyFont="1" applyFill="1" applyBorder="1" applyAlignment="1">
      <alignment horizontal="right" wrapText="1" readingOrder="2"/>
    </xf>
  </cellXfs>
  <cellStyles count="6">
    <cellStyle name="Comma" xfId="1" builtinId="3"/>
    <cellStyle name="Cover" xfId="2"/>
    <cellStyle name="Menu" xfId="3"/>
    <cellStyle name="Normal" xfId="0" builtinId="0"/>
    <cellStyle name="Normal 2" xfId="4"/>
    <cellStyle name="Year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rightToLeft="1" tabSelected="1" zoomScaleNormal="100" zoomScaleSheetLayoutView="115" workbookViewId="0">
      <selection activeCell="A5" sqref="A5"/>
    </sheetView>
  </sheetViews>
  <sheetFormatPr defaultRowHeight="14.25"/>
  <cols>
    <col min="1" max="1" width="26.85546875" style="2" customWidth="1"/>
    <col min="2" max="2" width="18.7109375" style="2" customWidth="1"/>
    <col min="3" max="4" width="14.5703125" style="2" customWidth="1"/>
    <col min="5" max="5" width="21" style="2" customWidth="1"/>
    <col min="6" max="6" width="18.85546875" style="2" customWidth="1"/>
    <col min="7" max="7" width="10.140625" style="2" customWidth="1"/>
    <col min="8" max="10" width="18.7109375" style="2" customWidth="1"/>
    <col min="11" max="11" width="20" style="2" customWidth="1"/>
    <col min="12" max="16384" width="9.140625" style="2"/>
  </cols>
  <sheetData>
    <row r="1" spans="1:9" s="19" customFormat="1" ht="15">
      <c r="A1" s="65" t="s">
        <v>194</v>
      </c>
    </row>
    <row r="2" spans="1:9" s="19" customFormat="1" ht="12.75">
      <c r="A2" s="18"/>
    </row>
    <row r="3" spans="1:9" s="19" customFormat="1" ht="15">
      <c r="A3" s="1" t="s">
        <v>4</v>
      </c>
    </row>
    <row r="4" spans="1:9" s="19" customFormat="1" ht="12.75">
      <c r="A4" s="18"/>
    </row>
    <row r="5" spans="1:9" s="19" customFormat="1" ht="12.75">
      <c r="A5" s="18" t="s">
        <v>163</v>
      </c>
    </row>
    <row r="6" spans="1:9" s="19" customFormat="1" ht="15.75">
      <c r="A6" s="66" t="s">
        <v>164</v>
      </c>
      <c r="B6" s="68" t="s">
        <v>5</v>
      </c>
      <c r="C6" s="68" t="s">
        <v>17</v>
      </c>
      <c r="D6" s="68" t="s">
        <v>6</v>
      </c>
      <c r="E6" s="68" t="s">
        <v>7</v>
      </c>
      <c r="F6" s="68" t="s">
        <v>8</v>
      </c>
      <c r="G6" s="68" t="s">
        <v>10</v>
      </c>
      <c r="H6" s="68" t="s">
        <v>12</v>
      </c>
      <c r="I6" s="68" t="s">
        <v>14</v>
      </c>
    </row>
    <row r="7" spans="1:9" s="19" customFormat="1" ht="16.5" thickBot="1">
      <c r="A7" s="67"/>
      <c r="B7" s="69"/>
      <c r="C7" s="69" t="s">
        <v>16</v>
      </c>
      <c r="D7" s="69"/>
      <c r="E7" s="69"/>
      <c r="F7" s="69" t="s">
        <v>9</v>
      </c>
      <c r="G7" s="69" t="s">
        <v>11</v>
      </c>
      <c r="H7" s="69" t="s">
        <v>13</v>
      </c>
      <c r="I7" s="69" t="s">
        <v>15</v>
      </c>
    </row>
    <row r="8" spans="1:9" s="19" customFormat="1" ht="12.75">
      <c r="A8" s="19" t="s">
        <v>18</v>
      </c>
      <c r="B8" s="113">
        <v>90448</v>
      </c>
      <c r="C8" s="113">
        <v>624</v>
      </c>
      <c r="D8" s="113">
        <v>86</v>
      </c>
      <c r="E8" s="113">
        <v>25</v>
      </c>
      <c r="F8" s="113">
        <v>42</v>
      </c>
      <c r="G8" s="113">
        <v>356</v>
      </c>
      <c r="H8" s="113" t="s">
        <v>1</v>
      </c>
      <c r="I8" s="113">
        <v>509</v>
      </c>
    </row>
    <row r="9" spans="1:9" s="19" customFormat="1" ht="12.75">
      <c r="A9" s="19" t="s">
        <v>19</v>
      </c>
      <c r="B9" s="113" t="s">
        <v>1</v>
      </c>
      <c r="C9" s="113" t="s">
        <v>1</v>
      </c>
      <c r="D9" s="113" t="s">
        <v>1</v>
      </c>
      <c r="E9" s="113" t="s">
        <v>1</v>
      </c>
      <c r="F9" s="113">
        <v>1053</v>
      </c>
      <c r="G9" s="113">
        <v>710</v>
      </c>
      <c r="H9" s="113">
        <v>63</v>
      </c>
      <c r="I9" s="113">
        <v>807</v>
      </c>
    </row>
    <row r="10" spans="1:9" s="19" customFormat="1" ht="12.75">
      <c r="A10" s="19" t="s">
        <v>20</v>
      </c>
      <c r="B10" s="113">
        <v>-88622</v>
      </c>
      <c r="C10" s="113" t="s">
        <v>1</v>
      </c>
      <c r="D10" s="113" t="s">
        <v>1</v>
      </c>
      <c r="E10" s="113">
        <v>-449</v>
      </c>
      <c r="F10" s="113">
        <v>-4</v>
      </c>
      <c r="G10" s="113">
        <v>-9</v>
      </c>
      <c r="H10" s="113" t="s">
        <v>1</v>
      </c>
      <c r="I10" s="113">
        <v>-19</v>
      </c>
    </row>
    <row r="11" spans="1:9" s="19" customFormat="1" ht="12.75">
      <c r="A11" s="19" t="s">
        <v>165</v>
      </c>
      <c r="B11" s="113" t="s">
        <v>1</v>
      </c>
      <c r="C11" s="113" t="s">
        <v>1</v>
      </c>
      <c r="D11" s="113" t="s">
        <v>1</v>
      </c>
      <c r="E11" s="113" t="s">
        <v>1</v>
      </c>
      <c r="F11" s="113" t="s">
        <v>1</v>
      </c>
      <c r="G11" s="113" t="s">
        <v>1</v>
      </c>
      <c r="H11" s="113" t="s">
        <v>1</v>
      </c>
      <c r="I11" s="113">
        <v>-5</v>
      </c>
    </row>
    <row r="12" spans="1:9" s="19" customFormat="1" ht="12.75">
      <c r="A12" s="19" t="s">
        <v>167</v>
      </c>
      <c r="B12" s="113" t="s">
        <v>1</v>
      </c>
      <c r="C12" s="113" t="s">
        <v>1</v>
      </c>
      <c r="D12" s="113" t="s">
        <v>1</v>
      </c>
      <c r="E12" s="113" t="s">
        <v>1</v>
      </c>
      <c r="F12" s="113" t="s">
        <v>1</v>
      </c>
      <c r="G12" s="113">
        <v>-193</v>
      </c>
      <c r="H12" s="113" t="s">
        <v>1</v>
      </c>
      <c r="I12" s="113" t="s">
        <v>1</v>
      </c>
    </row>
    <row r="13" spans="1:9" s="19" customFormat="1" ht="12.75">
      <c r="A13" s="19" t="s">
        <v>21</v>
      </c>
      <c r="B13" s="113">
        <v>25</v>
      </c>
      <c r="C13" s="113" t="s">
        <v>1</v>
      </c>
      <c r="D13" s="113" t="s">
        <v>1</v>
      </c>
      <c r="E13" s="113" t="s">
        <v>1</v>
      </c>
      <c r="F13" s="113">
        <v>-341</v>
      </c>
      <c r="G13" s="113">
        <v>-651</v>
      </c>
      <c r="H13" s="113" t="s">
        <v>1</v>
      </c>
      <c r="I13" s="113">
        <v>753</v>
      </c>
    </row>
    <row r="14" spans="1:9" s="19" customFormat="1" ht="13.5" thickBot="1">
      <c r="A14" s="20" t="s">
        <v>22</v>
      </c>
      <c r="B14" s="114">
        <v>1851</v>
      </c>
      <c r="C14" s="114">
        <v>624</v>
      </c>
      <c r="D14" s="114">
        <v>86</v>
      </c>
      <c r="E14" s="114">
        <v>-424</v>
      </c>
      <c r="F14" s="114">
        <v>750</v>
      </c>
      <c r="G14" s="114">
        <v>213</v>
      </c>
      <c r="H14" s="114">
        <v>63</v>
      </c>
      <c r="I14" s="114">
        <v>2045</v>
      </c>
    </row>
    <row r="15" spans="1:9" s="19" customFormat="1" ht="12.75">
      <c r="A15" s="19" t="s">
        <v>23</v>
      </c>
      <c r="B15" s="113" t="s">
        <v>1</v>
      </c>
      <c r="C15" s="113">
        <v>-624</v>
      </c>
      <c r="D15" s="113" t="s">
        <v>1</v>
      </c>
      <c r="E15" s="113">
        <v>588</v>
      </c>
      <c r="F15" s="113" t="s">
        <v>1</v>
      </c>
      <c r="G15" s="113" t="s">
        <v>1</v>
      </c>
      <c r="H15" s="113" t="s">
        <v>1</v>
      </c>
      <c r="I15" s="113" t="s">
        <v>1</v>
      </c>
    </row>
    <row r="16" spans="1:9" s="19" customFormat="1" ht="13.5" thickBot="1">
      <c r="A16" s="20" t="s">
        <v>24</v>
      </c>
      <c r="B16" s="114">
        <v>1851</v>
      </c>
      <c r="C16" s="114" t="s">
        <v>1</v>
      </c>
      <c r="D16" s="114" t="s">
        <v>1</v>
      </c>
      <c r="E16" s="114" t="s">
        <v>1</v>
      </c>
      <c r="F16" s="114" t="s">
        <v>1</v>
      </c>
      <c r="G16" s="114" t="s">
        <v>1</v>
      </c>
      <c r="H16" s="114" t="s">
        <v>1</v>
      </c>
      <c r="I16" s="114">
        <v>152</v>
      </c>
    </row>
    <row r="17" spans="1:9" s="19" customFormat="1" ht="12.75">
      <c r="A17" s="19" t="s">
        <v>25</v>
      </c>
      <c r="B17" s="113" t="s">
        <v>1</v>
      </c>
      <c r="C17" s="113" t="s">
        <v>1</v>
      </c>
      <c r="D17" s="113" t="s">
        <v>1</v>
      </c>
      <c r="E17" s="113" t="s">
        <v>1</v>
      </c>
      <c r="F17" s="113" t="s">
        <v>1</v>
      </c>
      <c r="G17" s="113" t="s">
        <v>1</v>
      </c>
      <c r="H17" s="113" t="s">
        <v>1</v>
      </c>
      <c r="I17" s="113">
        <v>152</v>
      </c>
    </row>
    <row r="18" spans="1:9" s="19" customFormat="1" ht="12.75">
      <c r="A18" s="19" t="s">
        <v>26</v>
      </c>
      <c r="B18" s="113">
        <v>1851</v>
      </c>
      <c r="C18" s="113" t="s">
        <v>1</v>
      </c>
      <c r="D18" s="113" t="s">
        <v>1</v>
      </c>
      <c r="E18" s="113" t="s">
        <v>1</v>
      </c>
      <c r="F18" s="113" t="s">
        <v>1</v>
      </c>
      <c r="G18" s="113" t="s">
        <v>1</v>
      </c>
      <c r="H18" s="113" t="s">
        <v>1</v>
      </c>
      <c r="I18" s="113" t="s">
        <v>1</v>
      </c>
    </row>
    <row r="19" spans="1:9" s="19" customFormat="1" ht="12.75">
      <c r="A19" s="19" t="s">
        <v>27</v>
      </c>
      <c r="B19" s="113" t="s">
        <v>1</v>
      </c>
      <c r="C19" s="113" t="s">
        <v>1</v>
      </c>
      <c r="D19" s="113" t="s">
        <v>1</v>
      </c>
      <c r="E19" s="113" t="s">
        <v>1</v>
      </c>
      <c r="F19" s="113" t="s">
        <v>1</v>
      </c>
      <c r="G19" s="113" t="s">
        <v>1</v>
      </c>
      <c r="H19" s="113" t="s">
        <v>1</v>
      </c>
      <c r="I19" s="113" t="s">
        <v>1</v>
      </c>
    </row>
    <row r="20" spans="1:9" s="19" customFormat="1" ht="13.5" thickBot="1">
      <c r="A20" s="20" t="s">
        <v>28</v>
      </c>
      <c r="B20" s="115" t="s">
        <v>1</v>
      </c>
      <c r="C20" s="115" t="s">
        <v>1</v>
      </c>
      <c r="D20" s="115">
        <v>86</v>
      </c>
      <c r="E20" s="115" t="s">
        <v>1</v>
      </c>
      <c r="F20" s="115" t="s">
        <v>1</v>
      </c>
      <c r="G20" s="115" t="s">
        <v>1</v>
      </c>
      <c r="H20" s="115" t="s">
        <v>1</v>
      </c>
      <c r="I20" s="115" t="s">
        <v>1</v>
      </c>
    </row>
    <row r="21" spans="1:9" s="19" customFormat="1" ht="12.75">
      <c r="A21" s="19" t="s">
        <v>29</v>
      </c>
      <c r="B21" s="116" t="s">
        <v>1</v>
      </c>
      <c r="C21" s="116" t="s">
        <v>1</v>
      </c>
      <c r="D21" s="116" t="s">
        <v>1</v>
      </c>
      <c r="E21" s="116" t="s">
        <v>1</v>
      </c>
      <c r="F21" s="116" t="s">
        <v>1</v>
      </c>
      <c r="G21" s="116" t="s">
        <v>1</v>
      </c>
      <c r="H21" s="116" t="s">
        <v>1</v>
      </c>
      <c r="I21" s="116" t="s">
        <v>1</v>
      </c>
    </row>
    <row r="22" spans="1:9" s="19" customFormat="1" ht="13.5" thickBot="1">
      <c r="A22" s="20" t="s">
        <v>30</v>
      </c>
      <c r="B22" s="115" t="s">
        <v>1</v>
      </c>
      <c r="C22" s="115" t="s">
        <v>1</v>
      </c>
      <c r="D22" s="115" t="s">
        <v>1</v>
      </c>
      <c r="E22" s="115">
        <v>164</v>
      </c>
      <c r="F22" s="115">
        <v>750</v>
      </c>
      <c r="G22" s="115">
        <v>213</v>
      </c>
      <c r="H22" s="115">
        <v>63</v>
      </c>
      <c r="I22" s="115">
        <v>1893</v>
      </c>
    </row>
    <row r="23" spans="1:9" s="19" customFormat="1" ht="12.75">
      <c r="A23" s="21" t="s">
        <v>31</v>
      </c>
      <c r="B23" s="117" t="s">
        <v>1</v>
      </c>
      <c r="C23" s="117" t="s">
        <v>1</v>
      </c>
      <c r="D23" s="117" t="s">
        <v>1</v>
      </c>
      <c r="E23" s="117">
        <v>2</v>
      </c>
      <c r="F23" s="117">
        <v>12</v>
      </c>
      <c r="G23" s="117" t="s">
        <v>1</v>
      </c>
      <c r="H23" s="117">
        <v>63</v>
      </c>
      <c r="I23" s="117">
        <v>244</v>
      </c>
    </row>
    <row r="24" spans="1:9" s="19" customFormat="1" ht="12.75">
      <c r="A24" s="19" t="s">
        <v>32</v>
      </c>
      <c r="B24" s="116" t="s">
        <v>1</v>
      </c>
      <c r="C24" s="116" t="s">
        <v>1</v>
      </c>
      <c r="D24" s="116" t="s">
        <v>1</v>
      </c>
      <c r="E24" s="116" t="s">
        <v>1</v>
      </c>
      <c r="F24" s="116" t="s">
        <v>1</v>
      </c>
      <c r="G24" s="116" t="s">
        <v>1</v>
      </c>
      <c r="H24" s="116" t="s">
        <v>1</v>
      </c>
      <c r="I24" s="116" t="s">
        <v>1</v>
      </c>
    </row>
    <row r="25" spans="1:9" s="19" customFormat="1" ht="12.75">
      <c r="A25" s="19" t="s">
        <v>33</v>
      </c>
      <c r="B25" s="116" t="s">
        <v>1</v>
      </c>
      <c r="C25" s="116" t="s">
        <v>1</v>
      </c>
      <c r="D25" s="116" t="s">
        <v>1</v>
      </c>
      <c r="E25" s="116" t="s">
        <v>1</v>
      </c>
      <c r="F25" s="116" t="s">
        <v>1</v>
      </c>
      <c r="G25" s="116" t="s">
        <v>1</v>
      </c>
      <c r="H25" s="116" t="s">
        <v>1</v>
      </c>
      <c r="I25" s="116" t="s">
        <v>1</v>
      </c>
    </row>
    <row r="26" spans="1:9" s="19" customFormat="1" ht="12.75">
      <c r="A26" s="19" t="s">
        <v>168</v>
      </c>
      <c r="B26" s="116" t="s">
        <v>1</v>
      </c>
      <c r="C26" s="116" t="s">
        <v>1</v>
      </c>
      <c r="D26" s="116" t="s">
        <v>1</v>
      </c>
      <c r="E26" s="116" t="s">
        <v>1</v>
      </c>
      <c r="F26" s="116" t="s">
        <v>1</v>
      </c>
      <c r="G26" s="116" t="s">
        <v>1</v>
      </c>
      <c r="H26" s="116" t="s">
        <v>1</v>
      </c>
      <c r="I26" s="116" t="s">
        <v>1</v>
      </c>
    </row>
    <row r="27" spans="1:9" s="19" customFormat="1" ht="12.75">
      <c r="A27" s="19" t="s">
        <v>34</v>
      </c>
      <c r="B27" s="116" t="s">
        <v>1</v>
      </c>
      <c r="C27" s="116" t="s">
        <v>1</v>
      </c>
      <c r="D27" s="116" t="s">
        <v>1</v>
      </c>
      <c r="E27" s="116">
        <v>2</v>
      </c>
      <c r="F27" s="116">
        <v>12</v>
      </c>
      <c r="G27" s="116" t="s">
        <v>1</v>
      </c>
      <c r="H27" s="116">
        <v>63</v>
      </c>
      <c r="I27" s="116">
        <v>244</v>
      </c>
    </row>
    <row r="28" spans="1:9" s="19" customFormat="1" ht="12.75">
      <c r="A28" s="22" t="s">
        <v>35</v>
      </c>
      <c r="B28" s="118" t="s">
        <v>1</v>
      </c>
      <c r="C28" s="118" t="s">
        <v>1</v>
      </c>
      <c r="D28" s="118" t="s">
        <v>1</v>
      </c>
      <c r="E28" s="118" t="s">
        <v>1</v>
      </c>
      <c r="F28" s="118">
        <v>673</v>
      </c>
      <c r="G28" s="118">
        <v>213</v>
      </c>
      <c r="H28" s="118" t="s">
        <v>1</v>
      </c>
      <c r="I28" s="118">
        <v>831</v>
      </c>
    </row>
    <row r="29" spans="1:9" s="19" customFormat="1" ht="12.75">
      <c r="A29" s="19" t="s">
        <v>36</v>
      </c>
      <c r="B29" s="116" t="s">
        <v>1</v>
      </c>
      <c r="C29" s="116" t="s">
        <v>1</v>
      </c>
      <c r="D29" s="116" t="s">
        <v>1</v>
      </c>
      <c r="E29" s="116" t="s">
        <v>1</v>
      </c>
      <c r="F29" s="116" t="s">
        <v>1</v>
      </c>
      <c r="G29" s="116">
        <v>213</v>
      </c>
      <c r="H29" s="116" t="s">
        <v>1</v>
      </c>
      <c r="I29" s="116" t="s">
        <v>1</v>
      </c>
    </row>
    <row r="30" spans="1:9" s="19" customFormat="1" ht="12.75">
      <c r="A30" s="19" t="s">
        <v>37</v>
      </c>
      <c r="B30" s="116" t="s">
        <v>1</v>
      </c>
      <c r="C30" s="116" t="s">
        <v>1</v>
      </c>
      <c r="D30" s="116" t="s">
        <v>1</v>
      </c>
      <c r="E30" s="116" t="s">
        <v>1</v>
      </c>
      <c r="F30" s="116">
        <v>673</v>
      </c>
      <c r="G30" s="116" t="s">
        <v>1</v>
      </c>
      <c r="H30" s="116" t="s">
        <v>1</v>
      </c>
      <c r="I30" s="116">
        <v>831</v>
      </c>
    </row>
    <row r="31" spans="1:9" s="19" customFormat="1" ht="12.75">
      <c r="A31" s="19" t="s">
        <v>34</v>
      </c>
      <c r="B31" s="116" t="s">
        <v>1</v>
      </c>
      <c r="C31" s="116" t="s">
        <v>1</v>
      </c>
      <c r="D31" s="116" t="s">
        <v>1</v>
      </c>
      <c r="E31" s="116" t="s">
        <v>1</v>
      </c>
      <c r="F31" s="116" t="s">
        <v>1</v>
      </c>
      <c r="G31" s="116" t="s">
        <v>1</v>
      </c>
      <c r="H31" s="116" t="s">
        <v>1</v>
      </c>
      <c r="I31" s="116" t="s">
        <v>1</v>
      </c>
    </row>
    <row r="32" spans="1:9" s="19" customFormat="1" ht="12.75">
      <c r="A32" s="22" t="s">
        <v>38</v>
      </c>
      <c r="B32" s="118" t="s">
        <v>1</v>
      </c>
      <c r="C32" s="118" t="s">
        <v>1</v>
      </c>
      <c r="D32" s="118" t="s">
        <v>1</v>
      </c>
      <c r="E32" s="118">
        <v>162</v>
      </c>
      <c r="F32" s="118">
        <v>65</v>
      </c>
      <c r="G32" s="118" t="s">
        <v>1</v>
      </c>
      <c r="H32" s="118" t="s">
        <v>1</v>
      </c>
      <c r="I32" s="118">
        <v>818</v>
      </c>
    </row>
    <row r="33" spans="1:11" s="19" customFormat="1" ht="12.75">
      <c r="A33" s="19" t="s">
        <v>39</v>
      </c>
      <c r="B33" s="116" t="s">
        <v>1</v>
      </c>
      <c r="C33" s="116" t="s">
        <v>1</v>
      </c>
      <c r="D33" s="116" t="s">
        <v>1</v>
      </c>
      <c r="E33" s="116">
        <v>154</v>
      </c>
      <c r="F33" s="116" t="s">
        <v>1</v>
      </c>
      <c r="G33" s="116" t="s">
        <v>1</v>
      </c>
      <c r="H33" s="116" t="s">
        <v>1</v>
      </c>
      <c r="I33" s="116">
        <v>222</v>
      </c>
    </row>
    <row r="34" spans="1:11" s="19" customFormat="1" ht="12.75">
      <c r="A34" s="19" t="s">
        <v>40</v>
      </c>
      <c r="B34" s="116" t="s">
        <v>1</v>
      </c>
      <c r="C34" s="116" t="s">
        <v>1</v>
      </c>
      <c r="D34" s="116" t="s">
        <v>1</v>
      </c>
      <c r="E34" s="116">
        <v>8</v>
      </c>
      <c r="F34" s="116">
        <v>59</v>
      </c>
      <c r="G34" s="116" t="s">
        <v>1</v>
      </c>
      <c r="H34" s="116" t="s">
        <v>1</v>
      </c>
      <c r="I34" s="116">
        <v>592</v>
      </c>
    </row>
    <row r="35" spans="1:11" s="19" customFormat="1" ht="12.75">
      <c r="A35" s="19" t="s">
        <v>41</v>
      </c>
      <c r="B35" s="116" t="s">
        <v>1</v>
      </c>
      <c r="C35" s="116" t="s">
        <v>1</v>
      </c>
      <c r="D35" s="116" t="s">
        <v>1</v>
      </c>
      <c r="E35" s="116" t="s">
        <v>1</v>
      </c>
      <c r="F35" s="116" t="s">
        <v>1</v>
      </c>
      <c r="G35" s="116" t="s">
        <v>1</v>
      </c>
      <c r="H35" s="116" t="s">
        <v>1</v>
      </c>
      <c r="I35" s="116">
        <v>4</v>
      </c>
    </row>
    <row r="36" spans="1:11" s="19" customFormat="1" ht="12.75">
      <c r="A36" s="19" t="s">
        <v>34</v>
      </c>
      <c r="B36" s="116" t="s">
        <v>1</v>
      </c>
      <c r="C36" s="116" t="s">
        <v>1</v>
      </c>
      <c r="D36" s="116" t="s">
        <v>1</v>
      </c>
      <c r="E36" s="116" t="s">
        <v>1</v>
      </c>
      <c r="F36" s="116">
        <v>6</v>
      </c>
      <c r="G36" s="116" t="s">
        <v>1</v>
      </c>
      <c r="H36" s="116" t="s">
        <v>1</v>
      </c>
      <c r="I36" s="116" t="s">
        <v>1</v>
      </c>
    </row>
    <row r="37" spans="1:11" s="19" customFormat="1" ht="13.5" thickBot="1">
      <c r="A37" s="20" t="s">
        <v>169</v>
      </c>
      <c r="B37" s="115" t="s">
        <v>1</v>
      </c>
      <c r="C37" s="115" t="s">
        <v>1</v>
      </c>
      <c r="D37" s="115" t="s">
        <v>1</v>
      </c>
      <c r="E37" s="115" t="s">
        <v>1</v>
      </c>
      <c r="F37" s="115" t="s">
        <v>1</v>
      </c>
      <c r="G37" s="115" t="s">
        <v>1</v>
      </c>
      <c r="H37" s="115" t="s">
        <v>1</v>
      </c>
      <c r="I37" s="115" t="s">
        <v>1</v>
      </c>
    </row>
    <row r="39" spans="1:11" ht="15" thickBot="1">
      <c r="H39" s="2" t="s">
        <v>42</v>
      </c>
    </row>
    <row r="40" spans="1:11" ht="15" thickBot="1">
      <c r="A40" s="5" t="s">
        <v>43</v>
      </c>
      <c r="B40" s="125" t="s">
        <v>44</v>
      </c>
      <c r="C40" s="126"/>
      <c r="D40" s="126"/>
      <c r="E40" s="126"/>
      <c r="F40" s="127"/>
      <c r="H40" s="80" t="s">
        <v>78</v>
      </c>
      <c r="I40" s="81"/>
      <c r="J40" s="81" t="s">
        <v>170</v>
      </c>
      <c r="K40" s="82"/>
    </row>
    <row r="41" spans="1:11" ht="15" thickBot="1">
      <c r="A41" s="6" t="s">
        <v>45</v>
      </c>
      <c r="B41" s="125" t="s">
        <v>46</v>
      </c>
      <c r="C41" s="126"/>
      <c r="D41" s="126"/>
      <c r="E41" s="126"/>
      <c r="F41" s="127"/>
      <c r="H41" s="83" t="s">
        <v>79</v>
      </c>
      <c r="I41" s="84" t="s">
        <v>80</v>
      </c>
      <c r="J41" s="84" t="s">
        <v>79</v>
      </c>
      <c r="K41" s="85" t="s">
        <v>74</v>
      </c>
    </row>
    <row r="42" spans="1:11" ht="15" thickBot="1">
      <c r="A42" s="6" t="s">
        <v>47</v>
      </c>
      <c r="B42" s="125" t="s">
        <v>49</v>
      </c>
      <c r="C42" s="126"/>
      <c r="D42" s="126"/>
      <c r="E42" s="126"/>
      <c r="F42" s="127"/>
      <c r="H42" s="86" t="s">
        <v>5</v>
      </c>
      <c r="I42" s="88">
        <v>42.3</v>
      </c>
      <c r="J42" s="86" t="s">
        <v>5</v>
      </c>
      <c r="K42" s="90">
        <v>73300</v>
      </c>
    </row>
    <row r="43" spans="1:11" ht="15" thickBot="1">
      <c r="A43" s="6" t="s">
        <v>48</v>
      </c>
      <c r="B43" s="125" t="s">
        <v>50</v>
      </c>
      <c r="C43" s="126"/>
      <c r="D43" s="126"/>
      <c r="E43" s="126"/>
      <c r="F43" s="127"/>
      <c r="H43" s="86" t="s">
        <v>171</v>
      </c>
      <c r="I43" s="88">
        <v>27.5</v>
      </c>
      <c r="J43" s="86" t="s">
        <v>171</v>
      </c>
      <c r="K43" s="49">
        <v>77000</v>
      </c>
    </row>
    <row r="44" spans="1:11" ht="15.75" thickBot="1">
      <c r="A44" s="7"/>
      <c r="B44" s="128" t="s">
        <v>0</v>
      </c>
      <c r="C44" s="129"/>
      <c r="D44" s="130"/>
      <c r="E44" s="128" t="s">
        <v>2</v>
      </c>
      <c r="F44" s="131"/>
      <c r="H44" s="86" t="s">
        <v>61</v>
      </c>
      <c r="I44" s="88">
        <v>44.2</v>
      </c>
      <c r="J44" s="86" t="s">
        <v>61</v>
      </c>
      <c r="K44" s="49">
        <v>64200</v>
      </c>
    </row>
    <row r="45" spans="1:11">
      <c r="A45" s="119"/>
      <c r="B45" s="8" t="s">
        <v>51</v>
      </c>
      <c r="C45" s="8" t="s">
        <v>52</v>
      </c>
      <c r="D45" s="8" t="s">
        <v>53</v>
      </c>
      <c r="E45" s="8" t="s">
        <v>54</v>
      </c>
      <c r="F45" s="9" t="s">
        <v>55</v>
      </c>
      <c r="H45" s="86" t="s">
        <v>62</v>
      </c>
      <c r="I45" s="88">
        <v>44.3</v>
      </c>
      <c r="J45" s="86" t="s">
        <v>62</v>
      </c>
      <c r="K45" s="49">
        <v>69300</v>
      </c>
    </row>
    <row r="46" spans="1:11">
      <c r="A46" s="120"/>
      <c r="B46" s="8" t="s">
        <v>56</v>
      </c>
      <c r="C46" s="8" t="s">
        <v>57</v>
      </c>
      <c r="D46" s="8" t="s">
        <v>56</v>
      </c>
      <c r="E46" s="8" t="s">
        <v>58</v>
      </c>
      <c r="F46" s="9" t="s">
        <v>59</v>
      </c>
      <c r="H46" s="86" t="s">
        <v>64</v>
      </c>
      <c r="I46" s="88">
        <v>44.3</v>
      </c>
      <c r="J46" s="86" t="s">
        <v>64</v>
      </c>
      <c r="K46" s="49">
        <v>70000</v>
      </c>
    </row>
    <row r="47" spans="1:11" ht="15" thickBot="1">
      <c r="A47" s="121"/>
      <c r="B47" s="10" t="s">
        <v>71</v>
      </c>
      <c r="C47" s="10" t="s">
        <v>72</v>
      </c>
      <c r="D47" s="10" t="s">
        <v>73</v>
      </c>
      <c r="E47" s="10" t="s">
        <v>74</v>
      </c>
      <c r="F47" s="11" t="s">
        <v>75</v>
      </c>
      <c r="H47" s="86" t="s">
        <v>81</v>
      </c>
      <c r="I47" s="88">
        <v>44.3</v>
      </c>
      <c r="J47" s="86" t="s">
        <v>81</v>
      </c>
      <c r="K47" s="49">
        <v>70000</v>
      </c>
    </row>
    <row r="48" spans="1:11" ht="15" thickBot="1">
      <c r="A48" s="12"/>
      <c r="B48" s="13"/>
      <c r="C48" s="14"/>
      <c r="D48" s="15" t="s">
        <v>76</v>
      </c>
      <c r="E48" s="15"/>
      <c r="F48" s="16" t="s">
        <v>77</v>
      </c>
      <c r="H48" s="86" t="s">
        <v>65</v>
      </c>
      <c r="I48" s="88">
        <v>44.1</v>
      </c>
      <c r="J48" s="86" t="s">
        <v>65</v>
      </c>
      <c r="K48" s="49">
        <v>71500</v>
      </c>
    </row>
    <row r="49" spans="1:11" ht="15.75" thickTop="1" thickBot="1">
      <c r="A49" s="122" t="s">
        <v>60</v>
      </c>
      <c r="B49" s="123"/>
      <c r="C49" s="123"/>
      <c r="D49" s="123"/>
      <c r="E49" s="123"/>
      <c r="F49" s="124"/>
      <c r="H49" s="86" t="s">
        <v>66</v>
      </c>
      <c r="I49" s="88">
        <v>43.8</v>
      </c>
      <c r="J49" s="86" t="s">
        <v>66</v>
      </c>
      <c r="K49" s="49">
        <v>71900</v>
      </c>
    </row>
    <row r="50" spans="1:11" ht="15" thickBot="1">
      <c r="A50" s="73" t="s">
        <v>5</v>
      </c>
      <c r="B50" s="74"/>
      <c r="C50" s="76">
        <f>I42</f>
        <v>42.3</v>
      </c>
      <c r="D50" s="77"/>
      <c r="E50" s="78">
        <f>K42</f>
        <v>73300</v>
      </c>
      <c r="F50" s="75"/>
      <c r="H50" s="86" t="s">
        <v>172</v>
      </c>
      <c r="I50" s="88">
        <v>38.1</v>
      </c>
      <c r="J50" s="86" t="s">
        <v>172</v>
      </c>
      <c r="K50" s="49">
        <v>73300</v>
      </c>
    </row>
    <row r="51" spans="1:11" ht="15" thickBot="1">
      <c r="A51" s="105" t="s">
        <v>171</v>
      </c>
      <c r="B51" s="74"/>
      <c r="C51" s="76">
        <f>I43</f>
        <v>27.5</v>
      </c>
      <c r="D51" s="77"/>
      <c r="E51" s="78">
        <f>K43</f>
        <v>77000</v>
      </c>
      <c r="F51" s="75"/>
      <c r="H51" s="86" t="s">
        <v>67</v>
      </c>
      <c r="I51" s="88">
        <v>43</v>
      </c>
      <c r="J51" s="86" t="s">
        <v>67</v>
      </c>
      <c r="K51" s="49">
        <v>74100</v>
      </c>
    </row>
    <row r="52" spans="1:11" ht="15" thickBot="1">
      <c r="A52" s="73" t="s">
        <v>61</v>
      </c>
      <c r="B52" s="74"/>
      <c r="C52" s="76">
        <f>I44</f>
        <v>44.2</v>
      </c>
      <c r="D52" s="77"/>
      <c r="E52" s="78">
        <f>K44</f>
        <v>64200</v>
      </c>
      <c r="F52" s="75"/>
      <c r="H52" s="86" t="s">
        <v>82</v>
      </c>
      <c r="I52" s="88">
        <v>40.4</v>
      </c>
      <c r="J52" s="86" t="s">
        <v>82</v>
      </c>
      <c r="K52" s="49">
        <v>77400</v>
      </c>
    </row>
    <row r="53" spans="1:11" ht="15" thickBot="1">
      <c r="A53" s="73" t="s">
        <v>6</v>
      </c>
      <c r="B53" s="74"/>
      <c r="C53" s="76">
        <f>I56</f>
        <v>49.5</v>
      </c>
      <c r="D53" s="77"/>
      <c r="E53" s="78">
        <f>K56</f>
        <v>57600</v>
      </c>
      <c r="F53" s="75"/>
      <c r="H53" s="86" t="s">
        <v>83</v>
      </c>
      <c r="I53" s="88">
        <v>47.3</v>
      </c>
      <c r="J53" s="86" t="s">
        <v>83</v>
      </c>
      <c r="K53" s="49">
        <v>63100</v>
      </c>
    </row>
    <row r="54" spans="1:11" ht="15" thickBot="1">
      <c r="A54" s="73" t="s">
        <v>62</v>
      </c>
      <c r="B54" s="74"/>
      <c r="C54" s="76">
        <f t="shared" ref="C54:C60" si="0">I45</f>
        <v>44.3</v>
      </c>
      <c r="D54" s="77"/>
      <c r="E54" s="78">
        <f t="shared" ref="E54:E60" si="1">K45</f>
        <v>69300</v>
      </c>
      <c r="F54" s="75"/>
      <c r="H54" s="86" t="s">
        <v>7</v>
      </c>
      <c r="I54" s="88">
        <v>46.4</v>
      </c>
      <c r="J54" s="86" t="s">
        <v>7</v>
      </c>
      <c r="K54" s="49">
        <v>61600</v>
      </c>
    </row>
    <row r="55" spans="1:11" ht="15" thickBot="1">
      <c r="A55" s="73" t="s">
        <v>64</v>
      </c>
      <c r="B55" s="74"/>
      <c r="C55" s="76">
        <f t="shared" si="0"/>
        <v>44.3</v>
      </c>
      <c r="D55" s="77"/>
      <c r="E55" s="78">
        <f t="shared" si="1"/>
        <v>70000</v>
      </c>
      <c r="F55" s="75"/>
      <c r="H55" s="86" t="s">
        <v>69</v>
      </c>
      <c r="I55" s="88">
        <v>44.5</v>
      </c>
      <c r="J55" s="86" t="s">
        <v>69</v>
      </c>
      <c r="K55" s="49">
        <v>73300</v>
      </c>
    </row>
    <row r="56" spans="1:11" ht="15" thickBot="1">
      <c r="A56" s="73" t="s">
        <v>63</v>
      </c>
      <c r="B56" s="74"/>
      <c r="C56" s="76">
        <f t="shared" si="0"/>
        <v>44.3</v>
      </c>
      <c r="D56" s="77"/>
      <c r="E56" s="78">
        <f t="shared" si="1"/>
        <v>70000</v>
      </c>
      <c r="F56" s="75"/>
      <c r="H56" s="87" t="s">
        <v>6</v>
      </c>
      <c r="I56" s="89">
        <v>49.5</v>
      </c>
      <c r="J56" s="87" t="s">
        <v>6</v>
      </c>
      <c r="K56" s="50">
        <v>57600</v>
      </c>
    </row>
    <row r="57" spans="1:11" ht="15" thickBot="1">
      <c r="A57" s="73" t="s">
        <v>65</v>
      </c>
      <c r="B57" s="74"/>
      <c r="C57" s="76">
        <f t="shared" si="0"/>
        <v>44.1</v>
      </c>
      <c r="D57" s="77"/>
      <c r="E57" s="78">
        <f t="shared" si="1"/>
        <v>71500</v>
      </c>
      <c r="F57" s="75"/>
      <c r="H57" s="56" t="s">
        <v>3</v>
      </c>
    </row>
    <row r="58" spans="1:11" ht="15" thickBot="1">
      <c r="A58" s="73" t="s">
        <v>66</v>
      </c>
      <c r="B58" s="74"/>
      <c r="C58" s="76">
        <f t="shared" si="0"/>
        <v>43.8</v>
      </c>
      <c r="D58" s="77"/>
      <c r="E58" s="78">
        <f t="shared" si="1"/>
        <v>71900</v>
      </c>
      <c r="F58" s="75"/>
    </row>
    <row r="59" spans="1:11" ht="15" thickBot="1">
      <c r="A59" s="73" t="s">
        <v>172</v>
      </c>
      <c r="B59" s="74"/>
      <c r="C59" s="76">
        <f t="shared" si="0"/>
        <v>38.1</v>
      </c>
      <c r="D59" s="77"/>
      <c r="E59" s="78">
        <f t="shared" si="1"/>
        <v>73300</v>
      </c>
      <c r="F59" s="75"/>
    </row>
    <row r="60" spans="1:11" ht="15" thickBot="1">
      <c r="A60" s="73" t="s">
        <v>67</v>
      </c>
      <c r="B60" s="74"/>
      <c r="C60" s="76">
        <f t="shared" si="0"/>
        <v>43</v>
      </c>
      <c r="D60" s="77"/>
      <c r="E60" s="78">
        <f t="shared" si="1"/>
        <v>74100</v>
      </c>
      <c r="F60" s="75"/>
    </row>
    <row r="61" spans="1:11" ht="15" thickBot="1">
      <c r="A61" s="73" t="s">
        <v>68</v>
      </c>
      <c r="B61" s="74"/>
      <c r="C61" s="76">
        <f>I53</f>
        <v>47.3</v>
      </c>
      <c r="D61" s="77"/>
      <c r="E61" s="78">
        <f>K53</f>
        <v>63100</v>
      </c>
      <c r="F61" s="75"/>
    </row>
    <row r="62" spans="1:11" ht="15" thickBot="1">
      <c r="A62" s="73" t="s">
        <v>7</v>
      </c>
      <c r="B62" s="74"/>
      <c r="C62" s="76">
        <f>I54</f>
        <v>46.4</v>
      </c>
      <c r="D62" s="77"/>
      <c r="E62" s="78">
        <f>K54</f>
        <v>61600</v>
      </c>
      <c r="F62" s="75"/>
    </row>
    <row r="63" spans="1:11" ht="15" thickBot="1">
      <c r="A63" s="73" t="s">
        <v>69</v>
      </c>
      <c r="B63" s="74"/>
      <c r="C63" s="76">
        <f>I55</f>
        <v>44.5</v>
      </c>
      <c r="D63" s="77"/>
      <c r="E63" s="78">
        <f>K55</f>
        <v>73300</v>
      </c>
      <c r="F63" s="75"/>
    </row>
    <row r="64" spans="1:11">
      <c r="E64" s="79" t="s">
        <v>70</v>
      </c>
      <c r="F64" s="58"/>
    </row>
  </sheetData>
  <mergeCells count="8">
    <mergeCell ref="A45:A47"/>
    <mergeCell ref="A49:F49"/>
    <mergeCell ref="B40:F40"/>
    <mergeCell ref="B41:F41"/>
    <mergeCell ref="B42:F42"/>
    <mergeCell ref="B43:F43"/>
    <mergeCell ref="B44:D44"/>
    <mergeCell ref="E44:F44"/>
  </mergeCells>
  <pageMargins left="0" right="0" top="0" bottom="0" header="0.31496062992126" footer="0.31496062992126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rightToLeft="1" tabSelected="1" zoomScaleNormal="100" zoomScaleSheetLayoutView="145" workbookViewId="0">
      <selection activeCell="A5" sqref="A5"/>
    </sheetView>
  </sheetViews>
  <sheetFormatPr defaultRowHeight="15"/>
  <cols>
    <col min="1" max="1" width="30.42578125" customWidth="1"/>
    <col min="2" max="2" width="25.28515625" customWidth="1"/>
    <col min="3" max="3" width="28.42578125" customWidth="1"/>
    <col min="4" max="6" width="25.28515625" customWidth="1"/>
    <col min="9" max="9" width="17.42578125" customWidth="1"/>
    <col min="10" max="10" width="16.42578125" customWidth="1"/>
  </cols>
  <sheetData>
    <row r="1" spans="1:12" ht="18.75">
      <c r="A1" s="132" t="s">
        <v>194</v>
      </c>
      <c r="B1" s="132"/>
      <c r="C1" s="132"/>
      <c r="D1" s="132"/>
      <c r="E1" s="132"/>
    </row>
    <row r="2" spans="1:12">
      <c r="B2" s="1"/>
    </row>
    <row r="3" spans="1:12">
      <c r="A3" s="91" t="s">
        <v>84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</row>
    <row r="6" spans="1:12">
      <c r="A6" t="s">
        <v>85</v>
      </c>
      <c r="B6" s="92">
        <v>2009</v>
      </c>
    </row>
    <row r="7" spans="1:12">
      <c r="A7" t="s">
        <v>86</v>
      </c>
      <c r="B7" t="s">
        <v>173</v>
      </c>
    </row>
    <row r="8" spans="1:12" ht="15.75" thickBot="1">
      <c r="A8" s="30"/>
      <c r="B8" s="30" t="s">
        <v>90</v>
      </c>
      <c r="C8" s="30" t="s">
        <v>91</v>
      </c>
      <c r="D8" s="30" t="s">
        <v>92</v>
      </c>
      <c r="E8" s="30" t="s">
        <v>93</v>
      </c>
      <c r="F8" s="30" t="s">
        <v>174</v>
      </c>
    </row>
    <row r="9" spans="1:12">
      <c r="A9" t="s">
        <v>18</v>
      </c>
      <c r="B9" s="106">
        <v>7792</v>
      </c>
      <c r="C9" s="106">
        <v>21649</v>
      </c>
      <c r="D9" s="106">
        <v>356</v>
      </c>
      <c r="E9" s="106">
        <v>53911</v>
      </c>
      <c r="F9" s="106">
        <v>8987</v>
      </c>
    </row>
    <row r="10" spans="1:12">
      <c r="A10" t="s">
        <v>19</v>
      </c>
      <c r="B10" s="106">
        <v>992</v>
      </c>
      <c r="C10" s="106">
        <v>1327</v>
      </c>
      <c r="D10" s="106">
        <v>190</v>
      </c>
      <c r="E10" s="106">
        <v>685</v>
      </c>
      <c r="F10" s="106">
        <v>4075</v>
      </c>
    </row>
    <row r="11" spans="1:12">
      <c r="A11" t="s">
        <v>20</v>
      </c>
      <c r="B11" s="106">
        <v>-2909</v>
      </c>
      <c r="C11" s="106">
        <v>-1605</v>
      </c>
      <c r="D11" s="106">
        <v>-275</v>
      </c>
      <c r="E11" s="106">
        <v>-25948</v>
      </c>
      <c r="F11" s="106">
        <v>-65</v>
      </c>
    </row>
    <row r="12" spans="1:12">
      <c r="A12" t="s">
        <v>165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</row>
    <row r="13" spans="1:12">
      <c r="A13" t="s">
        <v>166</v>
      </c>
      <c r="B13" s="106">
        <v>0</v>
      </c>
      <c r="C13" s="106">
        <v>0</v>
      </c>
      <c r="D13" s="106">
        <v>0</v>
      </c>
      <c r="E13" s="106">
        <v>0</v>
      </c>
      <c r="F13" s="106">
        <v>0</v>
      </c>
    </row>
    <row r="14" spans="1:12">
      <c r="A14" t="s">
        <v>21</v>
      </c>
      <c r="B14" s="106">
        <v>256</v>
      </c>
      <c r="C14" s="106">
        <v>380</v>
      </c>
      <c r="D14" s="106">
        <v>9</v>
      </c>
      <c r="E14" s="106">
        <v>-366</v>
      </c>
      <c r="F14" s="106">
        <v>99</v>
      </c>
    </row>
    <row r="15" spans="1:12" ht="15.75" thickBot="1">
      <c r="A15" s="30" t="s">
        <v>22</v>
      </c>
      <c r="B15" s="107">
        <v>6131</v>
      </c>
      <c r="C15" s="107">
        <v>21751</v>
      </c>
      <c r="D15" s="107">
        <v>280</v>
      </c>
      <c r="E15" s="107">
        <v>28282</v>
      </c>
      <c r="F15" s="107">
        <v>13096</v>
      </c>
    </row>
    <row r="16" spans="1:12">
      <c r="A16" s="32" t="s">
        <v>88</v>
      </c>
      <c r="B16" s="108">
        <v>0</v>
      </c>
      <c r="C16" s="108">
        <v>0</v>
      </c>
      <c r="D16" s="108">
        <v>0</v>
      </c>
      <c r="E16" s="108">
        <v>0</v>
      </c>
      <c r="F16" s="108">
        <v>2834</v>
      </c>
    </row>
    <row r="17" spans="1:6">
      <c r="A17" t="s">
        <v>89</v>
      </c>
      <c r="B17" s="106">
        <v>0</v>
      </c>
      <c r="C17" s="106">
        <v>0</v>
      </c>
      <c r="D17" s="106">
        <v>0</v>
      </c>
      <c r="E17" s="106">
        <v>431</v>
      </c>
      <c r="F17" s="106">
        <v>0</v>
      </c>
    </row>
    <row r="18" spans="1:6" s="60" customFormat="1" ht="8.25" customHeight="1">
      <c r="B18" s="61"/>
      <c r="C18" s="61"/>
      <c r="D18" s="61"/>
      <c r="E18" s="61"/>
      <c r="F18" s="61"/>
    </row>
    <row r="19" spans="1:6" s="62" customFormat="1" ht="17.25" customHeight="1">
      <c r="B19" s="63"/>
      <c r="C19" s="63"/>
      <c r="D19" s="63"/>
      <c r="E19" s="63"/>
      <c r="F19" s="63"/>
    </row>
    <row r="20" spans="1:6">
      <c r="A20" t="s">
        <v>85</v>
      </c>
      <c r="B20" s="29">
        <v>2009</v>
      </c>
      <c r="C20" s="29"/>
      <c r="D20" s="29"/>
      <c r="E20" s="29"/>
      <c r="F20" s="29"/>
    </row>
    <row r="21" spans="1:6">
      <c r="A21" t="s">
        <v>86</v>
      </c>
      <c r="B21" s="29" t="s">
        <v>87</v>
      </c>
      <c r="C21" s="29"/>
      <c r="D21" s="29"/>
      <c r="E21" s="29"/>
      <c r="F21" s="29"/>
    </row>
    <row r="22" spans="1:6" ht="15.75" thickBot="1">
      <c r="A22" s="30"/>
      <c r="B22" s="31" t="s">
        <v>90</v>
      </c>
      <c r="C22" s="31" t="s">
        <v>91</v>
      </c>
      <c r="D22" s="31" t="s">
        <v>92</v>
      </c>
      <c r="E22" s="31" t="s">
        <v>93</v>
      </c>
      <c r="F22" s="31" t="s">
        <v>94</v>
      </c>
    </row>
    <row r="23" spans="1:6">
      <c r="A23" s="32" t="s">
        <v>169</v>
      </c>
      <c r="B23" s="109">
        <v>6131</v>
      </c>
      <c r="C23" s="109">
        <v>21747</v>
      </c>
      <c r="D23" s="109">
        <v>280</v>
      </c>
      <c r="E23" s="109">
        <v>9248</v>
      </c>
      <c r="F23" s="109">
        <v>15761</v>
      </c>
    </row>
    <row r="24" spans="1:6">
      <c r="B24" s="29"/>
      <c r="C24" s="29"/>
      <c r="D24" s="29"/>
      <c r="E24" s="29"/>
      <c r="F24" s="29"/>
    </row>
    <row r="26" spans="1:6" ht="15.75" thickBot="1"/>
    <row r="27" spans="1:6" ht="15.75" thickBot="1">
      <c r="A27" s="5" t="s">
        <v>43</v>
      </c>
      <c r="B27" s="125" t="s">
        <v>44</v>
      </c>
      <c r="C27" s="126"/>
      <c r="D27" s="126"/>
      <c r="E27" s="126"/>
      <c r="F27" s="127"/>
    </row>
    <row r="28" spans="1:6" ht="15.75" customHeight="1" thickBot="1">
      <c r="A28" s="5" t="s">
        <v>45</v>
      </c>
      <c r="B28" s="125" t="s">
        <v>46</v>
      </c>
      <c r="C28" s="126"/>
      <c r="D28" s="126"/>
      <c r="E28" s="126"/>
      <c r="F28" s="127"/>
    </row>
    <row r="29" spans="1:6" ht="15.75" thickBot="1">
      <c r="A29" s="6" t="s">
        <v>47</v>
      </c>
      <c r="B29" s="125" t="s">
        <v>96</v>
      </c>
      <c r="C29" s="126"/>
      <c r="D29" s="126"/>
      <c r="E29" s="126"/>
      <c r="F29" s="127"/>
    </row>
    <row r="30" spans="1:6" ht="15.75" customHeight="1" thickBot="1">
      <c r="A30" s="6" t="s">
        <v>95</v>
      </c>
      <c r="B30" s="133" t="s">
        <v>175</v>
      </c>
      <c r="C30" s="134"/>
      <c r="D30" s="134"/>
      <c r="E30" s="134"/>
      <c r="F30" s="135"/>
    </row>
    <row r="31" spans="1:6" ht="15.75" thickBot="1">
      <c r="A31" s="7"/>
      <c r="B31" s="128" t="s">
        <v>0</v>
      </c>
      <c r="C31" s="129"/>
      <c r="D31" s="130"/>
      <c r="E31" s="128" t="s">
        <v>2</v>
      </c>
      <c r="F31" s="131"/>
    </row>
    <row r="32" spans="1:6">
      <c r="A32" s="119"/>
      <c r="B32" s="26" t="s">
        <v>51</v>
      </c>
      <c r="C32" s="8" t="s">
        <v>52</v>
      </c>
      <c r="D32" s="8" t="s">
        <v>53</v>
      </c>
      <c r="E32" s="8" t="s">
        <v>54</v>
      </c>
      <c r="F32" s="9" t="s">
        <v>55</v>
      </c>
    </row>
    <row r="33" spans="1:6">
      <c r="A33" s="120"/>
      <c r="B33" s="26" t="s">
        <v>56</v>
      </c>
      <c r="C33" s="8" t="s">
        <v>57</v>
      </c>
      <c r="D33" s="8" t="s">
        <v>56</v>
      </c>
      <c r="E33" s="8" t="s">
        <v>98</v>
      </c>
      <c r="F33" s="9" t="s">
        <v>177</v>
      </c>
    </row>
    <row r="34" spans="1:6">
      <c r="A34" s="120"/>
      <c r="B34" s="26" t="s">
        <v>97</v>
      </c>
      <c r="C34" s="8" t="s">
        <v>100</v>
      </c>
      <c r="D34" s="8" t="s">
        <v>73</v>
      </c>
      <c r="E34" s="8" t="s">
        <v>99</v>
      </c>
      <c r="F34" s="9" t="s">
        <v>99</v>
      </c>
    </row>
    <row r="35" spans="1:6" ht="15.75" thickBot="1">
      <c r="A35" s="121"/>
      <c r="B35" s="27"/>
      <c r="C35" s="23"/>
      <c r="D35" s="23"/>
      <c r="E35" s="10" t="s">
        <v>74</v>
      </c>
      <c r="F35" s="11" t="s">
        <v>75</v>
      </c>
    </row>
    <row r="36" spans="1:6" ht="15.75" thickBot="1">
      <c r="A36" s="24"/>
      <c r="B36" s="28"/>
      <c r="C36" s="14"/>
      <c r="D36" s="15" t="s">
        <v>176</v>
      </c>
      <c r="E36" s="15"/>
      <c r="F36" s="15" t="s">
        <v>178</v>
      </c>
    </row>
    <row r="37" spans="1:6" ht="16.5" thickTop="1" thickBot="1">
      <c r="A37" s="17" t="s">
        <v>101</v>
      </c>
      <c r="B37" s="59"/>
      <c r="C37" s="93">
        <v>40.200000000000003</v>
      </c>
      <c r="D37" s="57"/>
      <c r="E37" s="95">
        <v>73300</v>
      </c>
      <c r="F37" s="64"/>
    </row>
    <row r="38" spans="1:6" ht="15.75" thickBot="1">
      <c r="A38" s="17" t="s">
        <v>102</v>
      </c>
      <c r="B38" s="59"/>
      <c r="C38" s="93">
        <v>32.5</v>
      </c>
      <c r="D38" s="57"/>
      <c r="E38" s="95">
        <v>97500</v>
      </c>
      <c r="F38" s="64"/>
    </row>
    <row r="39" spans="1:6" ht="15.75" thickBot="1">
      <c r="A39" s="17" t="s">
        <v>103</v>
      </c>
      <c r="B39" s="59"/>
      <c r="C39" s="93">
        <v>40.200000000000003</v>
      </c>
      <c r="D39" s="57"/>
      <c r="E39" s="95">
        <v>80700</v>
      </c>
      <c r="F39" s="64"/>
    </row>
    <row r="40" spans="1:6" ht="15.75" thickBot="1">
      <c r="A40" s="17" t="s">
        <v>104</v>
      </c>
      <c r="B40" s="59"/>
      <c r="C40" s="93">
        <v>40.200000000000003</v>
      </c>
      <c r="D40" s="57"/>
      <c r="E40" s="95">
        <v>73300</v>
      </c>
      <c r="F40" s="64"/>
    </row>
    <row r="41" spans="1:6" ht="15.75" thickBot="1">
      <c r="A41" s="25" t="s">
        <v>105</v>
      </c>
      <c r="B41" s="59"/>
      <c r="C41" s="94">
        <v>40.200000000000003</v>
      </c>
      <c r="D41" s="57"/>
      <c r="E41" s="96">
        <v>73300</v>
      </c>
      <c r="F41" s="64"/>
    </row>
  </sheetData>
  <mergeCells count="8">
    <mergeCell ref="A1:E1"/>
    <mergeCell ref="B28:F28"/>
    <mergeCell ref="B27:F27"/>
    <mergeCell ref="A32:A35"/>
    <mergeCell ref="B31:D31"/>
    <mergeCell ref="E31:F31"/>
    <mergeCell ref="B30:F30"/>
    <mergeCell ref="B29:F29"/>
  </mergeCells>
  <pageMargins left="0" right="0" top="0" bottom="0" header="0.31496062992126" footer="0.31496062992126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rightToLeft="1" tabSelected="1" zoomScaleNormal="100" zoomScaleSheetLayoutView="130" workbookViewId="0">
      <selection activeCell="A5" sqref="A5"/>
    </sheetView>
  </sheetViews>
  <sheetFormatPr defaultRowHeight="15"/>
  <cols>
    <col min="1" max="1" width="32.140625" customWidth="1"/>
    <col min="2" max="2" width="17.7109375" customWidth="1"/>
    <col min="3" max="4" width="18.28515625" customWidth="1"/>
    <col min="5" max="5" width="13" customWidth="1"/>
    <col min="6" max="6" width="14.42578125" customWidth="1"/>
    <col min="7" max="7" width="15.7109375" customWidth="1"/>
    <col min="8" max="8" width="12.140625" customWidth="1"/>
    <col min="9" max="10" width="11.85546875" customWidth="1"/>
    <col min="13" max="13" width="10.7109375" customWidth="1"/>
  </cols>
  <sheetData>
    <row r="1" spans="1:8">
      <c r="A1" s="1" t="s">
        <v>194</v>
      </c>
    </row>
    <row r="3" spans="1:8">
      <c r="A3" s="55" t="s">
        <v>106</v>
      </c>
    </row>
    <row r="5" spans="1:8">
      <c r="A5" t="s">
        <v>85</v>
      </c>
      <c r="B5" s="92">
        <v>2009</v>
      </c>
    </row>
    <row r="6" spans="1:8">
      <c r="A6" t="s">
        <v>86</v>
      </c>
      <c r="B6" t="s">
        <v>173</v>
      </c>
    </row>
    <row r="7" spans="1:8" ht="45.75" thickBot="1">
      <c r="A7" s="30"/>
      <c r="B7" s="33" t="s">
        <v>107</v>
      </c>
      <c r="C7" s="33" t="s">
        <v>108</v>
      </c>
      <c r="D7" s="33" t="s">
        <v>179</v>
      </c>
      <c r="E7" s="33" t="s">
        <v>109</v>
      </c>
      <c r="F7" s="33" t="s">
        <v>110</v>
      </c>
      <c r="G7" s="33" t="s">
        <v>180</v>
      </c>
      <c r="H7" s="33" t="s">
        <v>144</v>
      </c>
    </row>
    <row r="8" spans="1:8">
      <c r="A8" t="s">
        <v>18</v>
      </c>
      <c r="B8" s="106">
        <v>222</v>
      </c>
      <c r="C8" s="106">
        <v>111</v>
      </c>
      <c r="D8" s="106">
        <v>2627335</v>
      </c>
      <c r="E8" s="106">
        <v>5019</v>
      </c>
      <c r="F8" s="106">
        <v>1351</v>
      </c>
      <c r="G8" s="106">
        <v>14617</v>
      </c>
      <c r="H8" s="106">
        <v>6343</v>
      </c>
    </row>
    <row r="9" spans="1:8">
      <c r="A9" t="s">
        <v>19</v>
      </c>
      <c r="B9" s="106">
        <v>0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106">
        <v>1</v>
      </c>
    </row>
    <row r="10" spans="1:8">
      <c r="A10" t="s">
        <v>20</v>
      </c>
      <c r="B10" s="106">
        <v>0</v>
      </c>
      <c r="C10" s="106">
        <v>0</v>
      </c>
      <c r="D10" s="106">
        <v>0</v>
      </c>
      <c r="E10" s="106">
        <v>-1187</v>
      </c>
      <c r="F10" s="106">
        <v>0</v>
      </c>
      <c r="G10" s="106">
        <v>-1450</v>
      </c>
      <c r="H10" s="106">
        <v>0</v>
      </c>
    </row>
    <row r="11" spans="1:8">
      <c r="A11" t="s">
        <v>165</v>
      </c>
      <c r="B11" s="106">
        <v>0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</row>
    <row r="12" spans="1:8">
      <c r="A12" t="s">
        <v>166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</row>
    <row r="13" spans="1:8">
      <c r="A13" t="s">
        <v>21</v>
      </c>
      <c r="B13" s="106">
        <v>0</v>
      </c>
      <c r="C13" s="106">
        <v>0</v>
      </c>
      <c r="D13" s="106">
        <v>0</v>
      </c>
      <c r="E13" s="106">
        <v>1193</v>
      </c>
      <c r="F13" s="106">
        <v>0</v>
      </c>
      <c r="G13" s="106">
        <v>167</v>
      </c>
      <c r="H13" s="106">
        <v>0</v>
      </c>
    </row>
    <row r="14" spans="1:8" ht="15.75" thickBot="1">
      <c r="A14" s="30" t="s">
        <v>181</v>
      </c>
      <c r="B14" s="107">
        <v>222</v>
      </c>
      <c r="C14" s="107">
        <v>111</v>
      </c>
      <c r="D14" s="107">
        <v>2627335</v>
      </c>
      <c r="E14" s="107">
        <v>5025</v>
      </c>
      <c r="F14" s="107">
        <v>1351</v>
      </c>
      <c r="G14" s="107">
        <v>13334</v>
      </c>
      <c r="H14" s="107">
        <v>6344</v>
      </c>
    </row>
    <row r="15" spans="1:8">
      <c r="A15" s="32" t="s">
        <v>88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</row>
    <row r="16" spans="1:8">
      <c r="A16" t="s">
        <v>89</v>
      </c>
      <c r="B16" s="106">
        <v>0</v>
      </c>
      <c r="C16" s="106">
        <v>0</v>
      </c>
      <c r="D16" s="106">
        <v>-1</v>
      </c>
      <c r="E16" s="106">
        <v>0</v>
      </c>
      <c r="F16" s="106">
        <v>0</v>
      </c>
      <c r="G16" s="106">
        <v>0</v>
      </c>
      <c r="H16" s="106">
        <v>0</v>
      </c>
    </row>
    <row r="18" spans="1:10" ht="15.75" thickBot="1"/>
    <row r="19" spans="1:10" ht="15.75" thickBot="1">
      <c r="A19" s="5" t="s">
        <v>43</v>
      </c>
      <c r="B19" s="136" t="s">
        <v>44</v>
      </c>
      <c r="C19" s="137"/>
      <c r="D19" s="137"/>
      <c r="E19" s="137"/>
      <c r="F19" s="137"/>
      <c r="G19" s="137"/>
      <c r="H19" s="137"/>
      <c r="I19" s="137"/>
      <c r="J19" s="138"/>
    </row>
    <row r="20" spans="1:10" ht="15.75" thickBot="1">
      <c r="A20" s="6" t="s">
        <v>45</v>
      </c>
      <c r="B20" s="136" t="s">
        <v>46</v>
      </c>
      <c r="C20" s="137"/>
      <c r="D20" s="137"/>
      <c r="E20" s="137"/>
      <c r="F20" s="137"/>
      <c r="G20" s="137"/>
      <c r="H20" s="137"/>
      <c r="I20" s="137"/>
      <c r="J20" s="138"/>
    </row>
    <row r="21" spans="1:10" ht="15.75" thickBot="1">
      <c r="A21" s="6" t="s">
        <v>47</v>
      </c>
      <c r="B21" s="139" t="s">
        <v>183</v>
      </c>
      <c r="C21" s="140"/>
      <c r="D21" s="140"/>
      <c r="E21" s="140"/>
      <c r="F21" s="140"/>
      <c r="G21" s="140"/>
      <c r="H21" s="140"/>
      <c r="I21" s="140"/>
      <c r="J21" s="141"/>
    </row>
    <row r="22" spans="1:10" ht="15.75" thickBot="1">
      <c r="A22" s="6" t="s">
        <v>95</v>
      </c>
      <c r="B22" s="133" t="s">
        <v>182</v>
      </c>
      <c r="C22" s="134"/>
      <c r="D22" s="134"/>
      <c r="E22" s="134"/>
      <c r="F22" s="134"/>
      <c r="G22" s="134"/>
      <c r="H22" s="134"/>
      <c r="I22" s="134"/>
      <c r="J22" s="142"/>
    </row>
    <row r="23" spans="1:10" ht="15.75" thickBot="1">
      <c r="A23" s="7"/>
      <c r="B23" s="143" t="s">
        <v>129</v>
      </c>
      <c r="C23" s="144"/>
      <c r="D23" s="145"/>
      <c r="E23" s="143" t="s">
        <v>99</v>
      </c>
      <c r="F23" s="145"/>
      <c r="G23" s="143" t="s">
        <v>130</v>
      </c>
      <c r="H23" s="145"/>
      <c r="I23" s="143" t="s">
        <v>131</v>
      </c>
      <c r="J23" s="145"/>
    </row>
    <row r="24" spans="1:10">
      <c r="A24" s="119"/>
      <c r="B24" s="8" t="s">
        <v>51</v>
      </c>
      <c r="C24" s="8" t="s">
        <v>52</v>
      </c>
      <c r="D24" s="8" t="s">
        <v>53</v>
      </c>
      <c r="E24" s="8" t="s">
        <v>54</v>
      </c>
      <c r="F24" s="8" t="s">
        <v>55</v>
      </c>
      <c r="G24" s="8" t="s">
        <v>112</v>
      </c>
      <c r="H24" s="8" t="s">
        <v>113</v>
      </c>
      <c r="I24" s="8" t="s">
        <v>114</v>
      </c>
      <c r="J24" s="8" t="s">
        <v>115</v>
      </c>
    </row>
    <row r="25" spans="1:10" ht="25.5">
      <c r="A25" s="120"/>
      <c r="B25" s="8" t="s">
        <v>56</v>
      </c>
      <c r="C25" s="8" t="s">
        <v>57</v>
      </c>
      <c r="D25" s="8" t="s">
        <v>56</v>
      </c>
      <c r="E25" s="8" t="s">
        <v>116</v>
      </c>
      <c r="F25" s="8" t="s">
        <v>117</v>
      </c>
      <c r="G25" s="8" t="s">
        <v>118</v>
      </c>
      <c r="H25" s="8" t="s">
        <v>119</v>
      </c>
      <c r="I25" s="8" t="s">
        <v>120</v>
      </c>
      <c r="J25" s="8" t="s">
        <v>121</v>
      </c>
    </row>
    <row r="26" spans="1:10" ht="26.25" thickBot="1">
      <c r="A26" s="121"/>
      <c r="B26" s="10" t="s">
        <v>122</v>
      </c>
      <c r="C26" s="10" t="s">
        <v>100</v>
      </c>
      <c r="D26" s="10" t="s">
        <v>73</v>
      </c>
      <c r="E26" s="10" t="s">
        <v>123</v>
      </c>
      <c r="F26" s="10" t="s">
        <v>75</v>
      </c>
      <c r="G26" s="10" t="s">
        <v>124</v>
      </c>
      <c r="H26" s="10" t="s">
        <v>125</v>
      </c>
      <c r="I26" s="10" t="s">
        <v>126</v>
      </c>
      <c r="J26" s="10" t="s">
        <v>127</v>
      </c>
    </row>
    <row r="27" spans="1:10" ht="15.75" thickBot="1">
      <c r="A27" s="34"/>
      <c r="B27" s="35"/>
      <c r="C27" s="35"/>
      <c r="D27" s="36" t="s">
        <v>76</v>
      </c>
      <c r="E27" s="36"/>
      <c r="F27" s="36" t="s">
        <v>145</v>
      </c>
      <c r="G27" s="37"/>
      <c r="H27" s="15" t="s">
        <v>146</v>
      </c>
      <c r="I27" s="37"/>
      <c r="J27" s="37" t="s">
        <v>147</v>
      </c>
    </row>
    <row r="28" spans="1:10" ht="16.5" thickTop="1" thickBot="1">
      <c r="A28" s="146" t="s">
        <v>132</v>
      </c>
      <c r="B28" s="147"/>
      <c r="C28" s="147"/>
      <c r="D28" s="148"/>
      <c r="E28" s="149" t="s">
        <v>133</v>
      </c>
      <c r="F28" s="150"/>
      <c r="G28" s="151"/>
      <c r="H28" s="152"/>
      <c r="I28" s="152"/>
      <c r="J28" s="153"/>
    </row>
    <row r="29" spans="1:10" ht="15.75" thickBot="1">
      <c r="A29" s="17" t="s">
        <v>128</v>
      </c>
      <c r="B29" s="57"/>
      <c r="C29" s="70">
        <v>1</v>
      </c>
      <c r="D29" s="57"/>
      <c r="E29" s="97">
        <v>112000</v>
      </c>
      <c r="F29" s="97"/>
      <c r="G29" s="70">
        <v>30</v>
      </c>
      <c r="H29" s="71"/>
      <c r="I29" s="70">
        <v>4</v>
      </c>
      <c r="J29" s="71"/>
    </row>
    <row r="30" spans="1:10" ht="15.75" thickBot="1">
      <c r="A30" s="17" t="s">
        <v>135</v>
      </c>
      <c r="B30" s="57"/>
      <c r="C30" s="70">
        <v>11.8</v>
      </c>
      <c r="D30" s="57"/>
      <c r="E30" s="97">
        <v>95300</v>
      </c>
      <c r="F30" s="97"/>
      <c r="G30" s="70">
        <v>3</v>
      </c>
      <c r="H30" s="71"/>
      <c r="I30" s="70">
        <v>2</v>
      </c>
      <c r="J30" s="71"/>
    </row>
    <row r="31" spans="1:10" ht="15.75" thickBot="1">
      <c r="A31" s="17" t="s">
        <v>136</v>
      </c>
      <c r="B31" s="57"/>
      <c r="C31" s="70">
        <v>11.6</v>
      </c>
      <c r="D31" s="57"/>
      <c r="E31" s="97">
        <v>100000</v>
      </c>
      <c r="F31" s="97"/>
      <c r="G31" s="70">
        <v>30</v>
      </c>
      <c r="H31" s="71"/>
      <c r="I31" s="70">
        <v>4</v>
      </c>
      <c r="J31" s="71"/>
    </row>
    <row r="32" spans="1:10" ht="15.75" thickBot="1">
      <c r="A32" s="17" t="s">
        <v>143</v>
      </c>
      <c r="B32" s="57"/>
      <c r="C32" s="70">
        <v>29.5</v>
      </c>
      <c r="D32" s="57"/>
      <c r="E32" s="97">
        <v>112000</v>
      </c>
      <c r="F32" s="97"/>
      <c r="G32" s="70">
        <v>30</v>
      </c>
      <c r="H32" s="71"/>
      <c r="I32" s="70">
        <v>4</v>
      </c>
      <c r="J32" s="71"/>
    </row>
    <row r="33" spans="1:10" ht="15.75" thickBot="1">
      <c r="A33" s="17" t="s">
        <v>137</v>
      </c>
      <c r="B33" s="57"/>
      <c r="C33" s="70">
        <v>27</v>
      </c>
      <c r="D33" s="57"/>
      <c r="E33" s="97">
        <v>70800</v>
      </c>
      <c r="F33" s="97"/>
      <c r="G33" s="70">
        <v>3</v>
      </c>
      <c r="H33" s="71"/>
      <c r="I33" s="70">
        <v>0.6</v>
      </c>
      <c r="J33" s="71"/>
    </row>
    <row r="34" spans="1:10" ht="15.75" thickBot="1">
      <c r="A34" s="17" t="s">
        <v>138</v>
      </c>
      <c r="B34" s="57"/>
      <c r="C34" s="70">
        <v>27</v>
      </c>
      <c r="D34" s="57"/>
      <c r="E34" s="97">
        <v>70800</v>
      </c>
      <c r="F34" s="97"/>
      <c r="G34" s="70">
        <v>3</v>
      </c>
      <c r="H34" s="71"/>
      <c r="I34" s="70">
        <v>0.6</v>
      </c>
      <c r="J34" s="71"/>
    </row>
    <row r="35" spans="1:10" ht="15.75" thickBot="1">
      <c r="A35" s="17" t="s">
        <v>111</v>
      </c>
      <c r="B35" s="57"/>
      <c r="C35" s="70">
        <v>27.4</v>
      </c>
      <c r="D35" s="57"/>
      <c r="E35" s="97">
        <v>79600</v>
      </c>
      <c r="F35" s="97"/>
      <c r="G35" s="70">
        <v>3</v>
      </c>
      <c r="H35" s="71"/>
      <c r="I35" s="70">
        <v>0.6</v>
      </c>
      <c r="J35" s="71"/>
    </row>
    <row r="36" spans="1:10" ht="15.75" thickBot="1">
      <c r="A36" s="17" t="s">
        <v>139</v>
      </c>
      <c r="B36" s="57"/>
      <c r="C36" s="70">
        <v>50.4</v>
      </c>
      <c r="D36" s="57"/>
      <c r="E36" s="97">
        <v>54600</v>
      </c>
      <c r="F36" s="97"/>
      <c r="G36" s="70">
        <v>1</v>
      </c>
      <c r="H36" s="71"/>
      <c r="I36" s="70">
        <v>0.1</v>
      </c>
      <c r="J36" s="71"/>
    </row>
    <row r="37" spans="1:10" ht="15.75" thickBot="1">
      <c r="A37" s="17" t="s">
        <v>140</v>
      </c>
      <c r="B37" s="57"/>
      <c r="C37" s="70">
        <v>50.4</v>
      </c>
      <c r="D37" s="57"/>
      <c r="E37" s="97">
        <v>54600</v>
      </c>
      <c r="F37" s="97"/>
      <c r="G37" s="70">
        <v>1</v>
      </c>
      <c r="H37" s="71"/>
      <c r="I37" s="70">
        <v>0.1</v>
      </c>
      <c r="J37" s="71"/>
    </row>
    <row r="38" spans="1:10" ht="15.75" thickBot="1">
      <c r="A38" s="17" t="s">
        <v>141</v>
      </c>
      <c r="B38" s="57"/>
      <c r="C38" s="70">
        <v>50.4</v>
      </c>
      <c r="D38" s="57"/>
      <c r="E38" s="97">
        <v>54600</v>
      </c>
      <c r="F38" s="97"/>
      <c r="G38" s="70">
        <v>1</v>
      </c>
      <c r="H38" s="71"/>
      <c r="I38" s="70">
        <v>0.1</v>
      </c>
      <c r="J38" s="71"/>
    </row>
    <row r="39" spans="1:10" ht="15.75" thickBot="1">
      <c r="A39" s="17" t="s">
        <v>142</v>
      </c>
      <c r="B39" s="57"/>
      <c r="C39" s="70">
        <v>1</v>
      </c>
      <c r="D39" s="57"/>
      <c r="E39" s="97">
        <v>100000</v>
      </c>
      <c r="F39" s="97"/>
      <c r="G39" s="70">
        <v>30</v>
      </c>
      <c r="H39" s="71"/>
      <c r="I39" s="70">
        <v>4</v>
      </c>
      <c r="J39" s="71"/>
    </row>
    <row r="40" spans="1:10" ht="15.75" thickBot="1">
      <c r="A40" s="154"/>
      <c r="B40" s="155"/>
      <c r="C40" s="155"/>
      <c r="D40" s="156"/>
      <c r="E40" s="38" t="s">
        <v>134</v>
      </c>
      <c r="F40" s="40"/>
      <c r="G40" s="39" t="s">
        <v>134</v>
      </c>
      <c r="H40" s="98">
        <f>SUM(H29:H39)</f>
        <v>0</v>
      </c>
      <c r="I40" s="39" t="s">
        <v>134</v>
      </c>
      <c r="J40" s="98">
        <f>SUM(J29:J39)</f>
        <v>0</v>
      </c>
    </row>
    <row r="43" spans="1:10">
      <c r="A43" t="s">
        <v>148</v>
      </c>
    </row>
    <row r="45" spans="1:10" ht="45.75" customHeight="1">
      <c r="A45" s="4"/>
      <c r="B45" s="41" t="s">
        <v>44</v>
      </c>
      <c r="C45" s="41" t="s">
        <v>149</v>
      </c>
      <c r="D45" s="41" t="s">
        <v>150</v>
      </c>
      <c r="E45" s="41" t="s">
        <v>151</v>
      </c>
    </row>
    <row r="46" spans="1:10">
      <c r="A46" s="4" t="s">
        <v>99</v>
      </c>
      <c r="B46" s="51"/>
      <c r="C46" s="51"/>
      <c r="D46" s="51"/>
      <c r="E46" s="51"/>
    </row>
    <row r="47" spans="1:10">
      <c r="A47" s="4" t="s">
        <v>130</v>
      </c>
      <c r="B47" s="51"/>
      <c r="C47" s="51"/>
      <c r="D47" s="51"/>
      <c r="E47" s="51"/>
    </row>
    <row r="48" spans="1:10">
      <c r="A48" s="4" t="s">
        <v>152</v>
      </c>
      <c r="B48" s="51"/>
      <c r="C48" s="51"/>
      <c r="D48" s="51"/>
      <c r="E48" s="51"/>
    </row>
  </sheetData>
  <mergeCells count="13">
    <mergeCell ref="A24:A26"/>
    <mergeCell ref="A28:D28"/>
    <mergeCell ref="E28:F28"/>
    <mergeCell ref="G28:J28"/>
    <mergeCell ref="A40:D40"/>
    <mergeCell ref="B19:J19"/>
    <mergeCell ref="B20:J20"/>
    <mergeCell ref="B21:J21"/>
    <mergeCell ref="B22:J22"/>
    <mergeCell ref="B23:D23"/>
    <mergeCell ref="E23:F23"/>
    <mergeCell ref="G23:H23"/>
    <mergeCell ref="I23:J23"/>
  </mergeCells>
  <pageMargins left="0" right="0" top="0" bottom="0" header="0.31496062992126" footer="0.31496062992126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rightToLeft="1" tabSelected="1" zoomScale="160" zoomScaleNormal="160" workbookViewId="0">
      <selection activeCell="A5" sqref="A5"/>
    </sheetView>
  </sheetViews>
  <sheetFormatPr defaultRowHeight="15"/>
  <cols>
    <col min="1" max="1" width="18.140625" customWidth="1"/>
    <col min="2" max="2" width="24.7109375" bestFit="1" customWidth="1"/>
    <col min="3" max="3" width="21" bestFit="1" customWidth="1"/>
    <col min="4" max="4" width="15.28515625" bestFit="1" customWidth="1"/>
    <col min="5" max="5" width="14" customWidth="1"/>
    <col min="6" max="6" width="21.85546875" customWidth="1"/>
    <col min="7" max="10" width="14" customWidth="1"/>
    <col min="13" max="13" width="10.140625" customWidth="1"/>
  </cols>
  <sheetData>
    <row r="1" spans="1:4" s="2" customFormat="1">
      <c r="A1" s="1" t="s">
        <v>194</v>
      </c>
    </row>
    <row r="3" spans="1:4">
      <c r="A3" s="55" t="s">
        <v>153</v>
      </c>
    </row>
    <row r="4" spans="1:4">
      <c r="A4" s="55"/>
    </row>
    <row r="5" spans="1:4">
      <c r="A5" s="55" t="s">
        <v>184</v>
      </c>
    </row>
    <row r="6" spans="1:4">
      <c r="A6" s="55" t="s">
        <v>185</v>
      </c>
    </row>
    <row r="7" spans="1:4">
      <c r="A7" s="55" t="s">
        <v>154</v>
      </c>
    </row>
    <row r="9" spans="1:4">
      <c r="A9" t="s">
        <v>85</v>
      </c>
      <c r="B9" s="92">
        <v>2009</v>
      </c>
    </row>
    <row r="10" spans="1:4">
      <c r="A10" t="s">
        <v>86</v>
      </c>
      <c r="B10" t="s">
        <v>173</v>
      </c>
    </row>
    <row r="12" spans="1:4" ht="30" customHeight="1" thickBot="1">
      <c r="A12" s="30"/>
      <c r="B12" s="110" t="s">
        <v>186</v>
      </c>
      <c r="C12" s="30" t="s">
        <v>155</v>
      </c>
      <c r="D12" s="30" t="s">
        <v>187</v>
      </c>
    </row>
    <row r="13" spans="1:4">
      <c r="A13" s="42" t="s">
        <v>18</v>
      </c>
      <c r="B13" s="106">
        <v>66306</v>
      </c>
      <c r="C13" s="106">
        <v>202339</v>
      </c>
      <c r="D13" s="106">
        <v>34952</v>
      </c>
    </row>
    <row r="14" spans="1:4">
      <c r="A14" s="42" t="s">
        <v>19</v>
      </c>
      <c r="B14" s="106">
        <v>2674</v>
      </c>
      <c r="C14" s="106">
        <v>8062</v>
      </c>
      <c r="D14" s="106">
        <v>20095</v>
      </c>
    </row>
    <row r="15" spans="1:4">
      <c r="A15" s="42" t="s">
        <v>20</v>
      </c>
      <c r="B15" s="106">
        <v>-3667</v>
      </c>
      <c r="C15" s="106">
        <v>-29058</v>
      </c>
      <c r="D15" s="106">
        <v>-23442</v>
      </c>
    </row>
    <row r="16" spans="1:4" ht="30">
      <c r="A16" s="42" t="s">
        <v>165</v>
      </c>
      <c r="B16" s="106">
        <v>0</v>
      </c>
      <c r="C16" s="106">
        <v>-4745</v>
      </c>
      <c r="D16" s="106">
        <v>-20046</v>
      </c>
    </row>
    <row r="17" spans="1:6" ht="30">
      <c r="A17" s="45" t="s">
        <v>166</v>
      </c>
      <c r="B17" s="111">
        <v>-20250</v>
      </c>
      <c r="C17" s="111">
        <v>0</v>
      </c>
      <c r="D17" s="111">
        <v>0</v>
      </c>
    </row>
    <row r="18" spans="1:6">
      <c r="A18" s="46" t="s">
        <v>21</v>
      </c>
      <c r="B18" s="112">
        <v>-683</v>
      </c>
      <c r="C18" s="112">
        <v>-3105</v>
      </c>
      <c r="D18" s="112">
        <v>312</v>
      </c>
    </row>
    <row r="19" spans="1:6">
      <c r="A19" s="42"/>
      <c r="B19" s="29"/>
      <c r="C19" s="29"/>
      <c r="D19" s="29"/>
    </row>
    <row r="21" spans="1:6" ht="15.75" thickBot="1">
      <c r="A21" s="99" t="s">
        <v>188</v>
      </c>
      <c r="B21" s="52"/>
      <c r="C21" s="52"/>
      <c r="D21" s="52"/>
      <c r="E21" s="52"/>
      <c r="F21" s="52"/>
    </row>
    <row r="22" spans="1:6" ht="15.75" thickBot="1">
      <c r="A22" s="53" t="s">
        <v>43</v>
      </c>
      <c r="B22" s="158" t="s">
        <v>44</v>
      </c>
      <c r="C22" s="159"/>
      <c r="D22" s="159"/>
      <c r="E22" s="159"/>
      <c r="F22" s="160"/>
    </row>
    <row r="23" spans="1:6" ht="15.75" thickBot="1">
      <c r="A23" s="54" t="s">
        <v>45</v>
      </c>
      <c r="B23" s="158" t="s">
        <v>46</v>
      </c>
      <c r="C23" s="159"/>
      <c r="D23" s="159"/>
      <c r="E23" s="159"/>
      <c r="F23" s="160"/>
    </row>
    <row r="24" spans="1:6" ht="15.75" thickBot="1">
      <c r="A24" s="54" t="s">
        <v>47</v>
      </c>
      <c r="B24" s="158" t="s">
        <v>189</v>
      </c>
      <c r="C24" s="159"/>
      <c r="D24" s="159"/>
      <c r="E24" s="159"/>
      <c r="F24" s="160"/>
    </row>
    <row r="25" spans="1:6" ht="15.75" thickBot="1">
      <c r="A25" s="54" t="s">
        <v>95</v>
      </c>
      <c r="B25" s="158" t="s">
        <v>190</v>
      </c>
      <c r="C25" s="159"/>
      <c r="D25" s="159"/>
      <c r="E25" s="159"/>
      <c r="F25" s="160"/>
    </row>
    <row r="26" spans="1:6" ht="15.75" thickBot="1">
      <c r="A26" s="7"/>
      <c r="B26" s="128" t="s">
        <v>0</v>
      </c>
      <c r="C26" s="129"/>
      <c r="D26" s="130"/>
      <c r="E26" s="128" t="s">
        <v>2</v>
      </c>
      <c r="F26" s="131"/>
    </row>
    <row r="27" spans="1:6">
      <c r="A27" s="119"/>
      <c r="B27" s="8" t="s">
        <v>51</v>
      </c>
      <c r="C27" s="8" t="s">
        <v>52</v>
      </c>
      <c r="D27" s="8" t="s">
        <v>53</v>
      </c>
      <c r="E27" s="8" t="s">
        <v>54</v>
      </c>
      <c r="F27" s="9" t="s">
        <v>55</v>
      </c>
    </row>
    <row r="28" spans="1:6" ht="25.5">
      <c r="A28" s="120"/>
      <c r="B28" s="8" t="s">
        <v>56</v>
      </c>
      <c r="C28" s="8" t="s">
        <v>57</v>
      </c>
      <c r="D28" s="8" t="s">
        <v>56</v>
      </c>
      <c r="E28" s="8" t="s">
        <v>58</v>
      </c>
      <c r="F28" s="9" t="s">
        <v>117</v>
      </c>
    </row>
    <row r="29" spans="1:6" ht="26.25" thickBot="1">
      <c r="A29" s="121"/>
      <c r="B29" s="10" t="s">
        <v>71</v>
      </c>
      <c r="C29" s="10" t="s">
        <v>100</v>
      </c>
      <c r="D29" s="10" t="s">
        <v>73</v>
      </c>
      <c r="E29" s="10" t="s">
        <v>74</v>
      </c>
      <c r="F29" s="11" t="s">
        <v>75</v>
      </c>
    </row>
    <row r="30" spans="1:6" ht="15.75" thickBot="1">
      <c r="A30" s="12"/>
      <c r="B30" s="13"/>
      <c r="C30" s="14"/>
      <c r="D30" s="15" t="s">
        <v>76</v>
      </c>
      <c r="E30" s="15"/>
      <c r="F30" s="16" t="s">
        <v>145</v>
      </c>
    </row>
    <row r="31" spans="1:6" ht="16.5" thickTop="1" thickBot="1">
      <c r="A31" s="146" t="s">
        <v>60</v>
      </c>
      <c r="B31" s="147"/>
      <c r="C31" s="147"/>
      <c r="D31" s="147"/>
      <c r="E31" s="147"/>
      <c r="F31" s="157"/>
    </row>
    <row r="32" spans="1:6" ht="15.75" thickBot="1">
      <c r="A32" s="17" t="s">
        <v>156</v>
      </c>
      <c r="B32" s="57"/>
      <c r="C32" s="100">
        <v>44.1</v>
      </c>
      <c r="D32" s="101"/>
      <c r="E32" s="95">
        <v>71500</v>
      </c>
      <c r="F32" s="102"/>
    </row>
    <row r="33" spans="1:6" ht="15.75" thickBot="1">
      <c r="A33" s="17" t="s">
        <v>157</v>
      </c>
      <c r="B33" s="57"/>
      <c r="C33" s="100">
        <v>40.4</v>
      </c>
      <c r="D33" s="101"/>
      <c r="E33" s="95">
        <v>77400</v>
      </c>
      <c r="F33" s="102"/>
    </row>
    <row r="34" spans="1:6" ht="15.75" thickBot="1">
      <c r="A34" s="17" t="s">
        <v>67</v>
      </c>
      <c r="B34" s="57"/>
      <c r="C34" s="100">
        <v>43</v>
      </c>
      <c r="D34" s="101"/>
      <c r="E34" s="95">
        <v>74100</v>
      </c>
      <c r="F34" s="102"/>
    </row>
    <row r="36" spans="1:6" ht="15.75" thickBot="1">
      <c r="A36" s="43" t="s">
        <v>158</v>
      </c>
      <c r="B36" s="52"/>
      <c r="C36" s="52"/>
      <c r="D36" s="52"/>
      <c r="E36" s="52"/>
      <c r="F36" s="52"/>
    </row>
    <row r="37" spans="1:6" ht="15.75" thickBot="1">
      <c r="A37" s="53" t="s">
        <v>43</v>
      </c>
      <c r="B37" s="158" t="s">
        <v>44</v>
      </c>
      <c r="C37" s="159"/>
      <c r="D37" s="159"/>
      <c r="E37" s="159"/>
      <c r="F37" s="160"/>
    </row>
    <row r="38" spans="1:6" ht="15.75" thickBot="1">
      <c r="A38" s="54" t="s">
        <v>45</v>
      </c>
      <c r="B38" s="158" t="s">
        <v>46</v>
      </c>
      <c r="C38" s="159"/>
      <c r="D38" s="159"/>
      <c r="E38" s="159"/>
      <c r="F38" s="160"/>
    </row>
    <row r="39" spans="1:6" ht="15.75" thickBot="1">
      <c r="A39" s="54" t="s">
        <v>47</v>
      </c>
      <c r="B39" s="158" t="s">
        <v>192</v>
      </c>
      <c r="C39" s="159"/>
      <c r="D39" s="159"/>
      <c r="E39" s="159"/>
      <c r="F39" s="160"/>
    </row>
    <row r="40" spans="1:6" ht="15.75" thickBot="1">
      <c r="A40" s="54" t="s">
        <v>95</v>
      </c>
      <c r="B40" s="158" t="s">
        <v>191</v>
      </c>
      <c r="C40" s="159"/>
      <c r="D40" s="159"/>
      <c r="E40" s="159"/>
      <c r="F40" s="160"/>
    </row>
    <row r="41" spans="1:6" ht="15.75" thickBot="1">
      <c r="A41" s="7"/>
      <c r="B41" s="161" t="s">
        <v>129</v>
      </c>
      <c r="C41" s="162"/>
      <c r="D41" s="163"/>
      <c r="E41" s="161" t="s">
        <v>2</v>
      </c>
      <c r="F41" s="164"/>
    </row>
    <row r="42" spans="1:6">
      <c r="A42" s="119"/>
      <c r="B42" s="8" t="s">
        <v>51</v>
      </c>
      <c r="C42" s="8" t="s">
        <v>52</v>
      </c>
      <c r="D42" s="8" t="s">
        <v>53</v>
      </c>
      <c r="E42" s="8" t="s">
        <v>54</v>
      </c>
      <c r="F42" s="9" t="s">
        <v>55</v>
      </c>
    </row>
    <row r="43" spans="1:6" ht="25.5">
      <c r="A43" s="120"/>
      <c r="B43" s="8" t="s">
        <v>56</v>
      </c>
      <c r="C43" s="8" t="s">
        <v>57</v>
      </c>
      <c r="D43" s="8" t="s">
        <v>56</v>
      </c>
      <c r="E43" s="8" t="s">
        <v>193</v>
      </c>
      <c r="F43" s="9" t="s">
        <v>117</v>
      </c>
    </row>
    <row r="44" spans="1:6" ht="26.25" thickBot="1">
      <c r="A44" s="121"/>
      <c r="B44" s="10" t="s">
        <v>122</v>
      </c>
      <c r="C44" s="10" t="s">
        <v>159</v>
      </c>
      <c r="D44" s="10" t="s">
        <v>73</v>
      </c>
      <c r="E44" s="10" t="s">
        <v>74</v>
      </c>
      <c r="F44" s="11" t="s">
        <v>75</v>
      </c>
    </row>
    <row r="45" spans="1:6" ht="15.75" thickBot="1">
      <c r="A45" s="12"/>
      <c r="B45" s="13"/>
      <c r="C45" s="14"/>
      <c r="D45" s="15" t="s">
        <v>76</v>
      </c>
      <c r="E45" s="15"/>
      <c r="F45" s="16" t="s">
        <v>145</v>
      </c>
    </row>
    <row r="46" spans="1:6" ht="16.5" thickTop="1" thickBot="1">
      <c r="A46" s="146" t="s">
        <v>60</v>
      </c>
      <c r="B46" s="147"/>
      <c r="C46" s="147"/>
      <c r="D46" s="147"/>
      <c r="E46" s="147"/>
      <c r="F46" s="157"/>
    </row>
    <row r="47" spans="1:6" ht="15.75" thickBot="1">
      <c r="A47" s="17" t="s">
        <v>156</v>
      </c>
      <c r="B47" s="57"/>
      <c r="C47" s="93">
        <v>44.1</v>
      </c>
      <c r="D47" s="103"/>
      <c r="E47" s="72">
        <v>71500</v>
      </c>
      <c r="F47" s="104"/>
    </row>
    <row r="48" spans="1:6" ht="15.75" thickBot="1">
      <c r="A48" s="17" t="s">
        <v>157</v>
      </c>
      <c r="B48" s="57"/>
      <c r="C48" s="93">
        <v>40.4</v>
      </c>
      <c r="D48" s="103"/>
      <c r="E48" s="72">
        <v>77400</v>
      </c>
      <c r="F48" s="104"/>
    </row>
    <row r="49" spans="1:6" ht="15.75" thickBot="1">
      <c r="A49" s="17" t="s">
        <v>160</v>
      </c>
      <c r="B49" s="57"/>
      <c r="C49" s="93">
        <v>43</v>
      </c>
      <c r="D49" s="103"/>
      <c r="E49" s="72">
        <v>74100</v>
      </c>
      <c r="F49" s="104"/>
    </row>
    <row r="51" spans="1:6">
      <c r="A51" s="44" t="s">
        <v>161</v>
      </c>
    </row>
    <row r="52" spans="1:6">
      <c r="A52" s="47"/>
      <c r="B52" s="48"/>
      <c r="C52" s="48"/>
      <c r="D52" s="48"/>
      <c r="E52" s="48"/>
      <c r="F52" s="48"/>
    </row>
    <row r="53" spans="1:6">
      <c r="A53" s="48"/>
      <c r="B53" s="48"/>
      <c r="C53" s="48"/>
      <c r="D53" s="48"/>
      <c r="E53" s="48"/>
      <c r="F53" s="48"/>
    </row>
    <row r="55" spans="1:6">
      <c r="A55" s="55" t="s">
        <v>162</v>
      </c>
    </row>
    <row r="56" spans="1:6">
      <c r="A56" s="48"/>
      <c r="B56" s="48"/>
      <c r="C56" s="48"/>
      <c r="D56" s="48"/>
      <c r="E56" s="48"/>
      <c r="F56" s="48"/>
    </row>
    <row r="57" spans="1:6">
      <c r="A57" s="48"/>
      <c r="B57" s="48"/>
      <c r="C57" s="48"/>
      <c r="D57" s="48"/>
      <c r="E57" s="48"/>
      <c r="F57" s="48"/>
    </row>
  </sheetData>
  <mergeCells count="16">
    <mergeCell ref="B40:F40"/>
    <mergeCell ref="B41:D41"/>
    <mergeCell ref="E41:F41"/>
    <mergeCell ref="A42:A44"/>
    <mergeCell ref="A46:F46"/>
    <mergeCell ref="B22:F22"/>
    <mergeCell ref="B23:F23"/>
    <mergeCell ref="B24:F24"/>
    <mergeCell ref="B25:F25"/>
    <mergeCell ref="B26:D26"/>
    <mergeCell ref="E26:F26"/>
    <mergeCell ref="A27:A29"/>
    <mergeCell ref="A31:F31"/>
    <mergeCell ref="B37:F37"/>
    <mergeCell ref="B38:F38"/>
    <mergeCell ref="B39:F39"/>
  </mergeCells>
  <pageMargins left="0" right="0" top="0" bottom="0" header="0.31496062992126" footer="0.31496062992126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Exercise 10.1</vt:lpstr>
      <vt:lpstr>Exercise 10.2</vt:lpstr>
      <vt:lpstr>Exercise 10.3</vt:lpstr>
      <vt:lpstr>Exercise 10.4</vt:lpstr>
      <vt:lpstr>Sheet1</vt:lpstr>
    </vt:vector>
  </TitlesOfParts>
  <Company>International Energy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Zakia Adam</dc:creator>
  <cp:lastModifiedBy>721080</cp:lastModifiedBy>
  <cp:lastPrinted>2013-01-17T09:41:35Z</cp:lastPrinted>
  <dcterms:created xsi:type="dcterms:W3CDTF">2010-10-29T14:20:14Z</dcterms:created>
  <dcterms:modified xsi:type="dcterms:W3CDTF">2014-12-01T07:52:07Z</dcterms:modified>
</cp:coreProperties>
</file>